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unice-my.sharepoint.com/personal/mouhamed_ladhari_unice_fr/Documents/Bureau/MCC 2025-2026/Licences/Double licences/"/>
    </mc:Choice>
  </mc:AlternateContent>
  <xr:revisionPtr revIDLastSave="7" documentId="11_23D9FD0910BA164FDCBD9516BE2D843FE0A71677" xr6:coauthVersionLast="47" xr6:coauthVersionMax="47" xr10:uidLastSave="{97E9A43D-9B47-46F8-83C3-D956A710D165}"/>
  <bookViews>
    <workbookView xWindow="-110" yWindow="-110" windowWidth="19420" windowHeight="10300" tabRatio="500" firstSheet="2" activeTab="6" xr2:uid="{00000000-000D-0000-FFFF-FFFF00000000}"/>
  </bookViews>
  <sheets>
    <sheet name="Listes" sheetId="1" state="hidden" r:id="rId1"/>
    <sheet name="Calcul" sheetId="2" state="hidden" r:id="rId2"/>
    <sheet name="Fiche Générale" sheetId="3" r:id="rId3"/>
    <sheet name="S5 Maquette" sheetId="4" state="hidden" r:id="rId4"/>
    <sheet name="S5 MCC" sheetId="5" r:id="rId5"/>
    <sheet name="S6 Maquette" sheetId="6" state="hidden" r:id="rId6"/>
    <sheet name="S6 MCC" sheetId="7" r:id="rId7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>Listes!$C$11:$C$22</definedName>
    <definedName name="Portail_ST">Listes!$E$11:$E$27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00" i="7" l="1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B26" i="7"/>
  <c r="A26" i="7"/>
  <c r="C25" i="7"/>
  <c r="B25" i="7"/>
  <c r="A25" i="7"/>
  <c r="B24" i="7"/>
  <c r="A24" i="7"/>
  <c r="B23" i="7"/>
  <c r="A23" i="7"/>
  <c r="C22" i="7"/>
  <c r="B22" i="7"/>
  <c r="A22" i="7"/>
  <c r="C21" i="7"/>
  <c r="B21" i="7"/>
  <c r="A21" i="7"/>
  <c r="C20" i="7"/>
  <c r="B20" i="7"/>
  <c r="A20" i="7"/>
  <c r="C19" i="7"/>
  <c r="B19" i="7"/>
  <c r="A19" i="7"/>
  <c r="E15" i="7"/>
  <c r="B15" i="7"/>
  <c r="E10" i="7"/>
  <c r="H7" i="7"/>
  <c r="E7" i="7"/>
  <c r="B7" i="7"/>
  <c r="E13" i="6"/>
  <c r="E13" i="7" s="1"/>
  <c r="B13" i="6"/>
  <c r="B13" i="7" s="1"/>
  <c r="E10" i="6"/>
  <c r="H7" i="6"/>
  <c r="E7" i="6"/>
  <c r="B7" i="6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B24" i="5"/>
  <c r="A24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E15" i="5"/>
  <c r="B15" i="5"/>
  <c r="E13" i="5"/>
  <c r="B13" i="5"/>
  <c r="E10" i="5"/>
  <c r="H7" i="5"/>
  <c r="E7" i="5"/>
  <c r="B7" i="5"/>
  <c r="E10" i="4"/>
  <c r="H7" i="4"/>
  <c r="E7" i="4"/>
  <c r="B7" i="4"/>
  <c r="P291" i="2"/>
  <c r="O291" i="2"/>
  <c r="P290" i="2"/>
  <c r="O290" i="2"/>
  <c r="P289" i="2"/>
  <c r="O289" i="2"/>
  <c r="P288" i="2"/>
  <c r="O288" i="2"/>
  <c r="P287" i="2"/>
  <c r="O287" i="2"/>
  <c r="P286" i="2"/>
  <c r="O286" i="2"/>
  <c r="P285" i="2"/>
  <c r="O285" i="2"/>
  <c r="P284" i="2"/>
  <c r="O284" i="2"/>
  <c r="P283" i="2"/>
  <c r="O283" i="2"/>
  <c r="P282" i="2"/>
  <c r="O282" i="2"/>
  <c r="P281" i="2"/>
  <c r="O281" i="2"/>
  <c r="P280" i="2"/>
  <c r="O280" i="2"/>
  <c r="P279" i="2"/>
  <c r="O279" i="2"/>
  <c r="P278" i="2"/>
  <c r="O278" i="2"/>
  <c r="P277" i="2"/>
  <c r="O277" i="2"/>
  <c r="P276" i="2"/>
  <c r="O276" i="2"/>
  <c r="P275" i="2"/>
  <c r="O275" i="2"/>
  <c r="P274" i="2"/>
  <c r="O274" i="2"/>
  <c r="P273" i="2"/>
  <c r="O273" i="2"/>
  <c r="P272" i="2"/>
  <c r="O272" i="2"/>
  <c r="P271" i="2"/>
  <c r="O271" i="2"/>
  <c r="P270" i="2"/>
  <c r="O270" i="2"/>
  <c r="P269" i="2"/>
  <c r="O269" i="2"/>
  <c r="P268" i="2"/>
  <c r="O268" i="2"/>
  <c r="P267" i="2"/>
  <c r="O267" i="2"/>
  <c r="P266" i="2"/>
  <c r="O266" i="2"/>
  <c r="P265" i="2"/>
  <c r="O265" i="2"/>
  <c r="P264" i="2"/>
  <c r="O264" i="2"/>
  <c r="P263" i="2"/>
  <c r="O263" i="2"/>
  <c r="P262" i="2"/>
  <c r="O262" i="2"/>
  <c r="P261" i="2"/>
  <c r="O261" i="2"/>
  <c r="P260" i="2"/>
  <c r="O260" i="2"/>
  <c r="P259" i="2"/>
  <c r="O259" i="2"/>
  <c r="P258" i="2"/>
  <c r="O258" i="2"/>
  <c r="P257" i="2"/>
  <c r="O257" i="2"/>
  <c r="P256" i="2"/>
  <c r="O256" i="2"/>
  <c r="P255" i="2"/>
  <c r="O255" i="2"/>
  <c r="P254" i="2"/>
  <c r="O254" i="2"/>
  <c r="P253" i="2"/>
  <c r="O253" i="2"/>
  <c r="P252" i="2"/>
  <c r="O252" i="2"/>
  <c r="P251" i="2"/>
  <c r="O251" i="2"/>
  <c r="P250" i="2"/>
  <c r="O250" i="2"/>
  <c r="P249" i="2"/>
  <c r="O249" i="2"/>
  <c r="P248" i="2"/>
  <c r="O248" i="2"/>
  <c r="P247" i="2"/>
  <c r="O247" i="2"/>
  <c r="P246" i="2"/>
  <c r="O246" i="2"/>
  <c r="P245" i="2"/>
  <c r="O245" i="2"/>
  <c r="P244" i="2"/>
  <c r="O244" i="2"/>
  <c r="P243" i="2"/>
  <c r="O243" i="2"/>
  <c r="P242" i="2"/>
  <c r="O242" i="2"/>
  <c r="P241" i="2"/>
  <c r="O241" i="2"/>
  <c r="P240" i="2"/>
  <c r="O240" i="2"/>
  <c r="P239" i="2"/>
  <c r="O239" i="2"/>
  <c r="P238" i="2"/>
  <c r="O238" i="2"/>
  <c r="P237" i="2"/>
  <c r="O237" i="2"/>
  <c r="P236" i="2"/>
  <c r="O236" i="2"/>
  <c r="P235" i="2"/>
  <c r="O235" i="2"/>
  <c r="P234" i="2"/>
  <c r="O234" i="2"/>
  <c r="P233" i="2"/>
  <c r="O233" i="2"/>
  <c r="P232" i="2"/>
  <c r="O232" i="2"/>
  <c r="P231" i="2"/>
  <c r="O231" i="2"/>
  <c r="P230" i="2"/>
  <c r="O230" i="2"/>
  <c r="P229" i="2"/>
  <c r="O229" i="2"/>
  <c r="P228" i="2"/>
  <c r="O228" i="2"/>
  <c r="P227" i="2"/>
  <c r="O227" i="2"/>
  <c r="P226" i="2"/>
  <c r="O226" i="2"/>
  <c r="P225" i="2"/>
  <c r="O225" i="2"/>
  <c r="P224" i="2"/>
  <c r="O224" i="2"/>
  <c r="P223" i="2"/>
  <c r="O223" i="2"/>
  <c r="P222" i="2"/>
  <c r="O222" i="2"/>
  <c r="P221" i="2"/>
  <c r="O221" i="2"/>
  <c r="P220" i="2"/>
  <c r="O220" i="2"/>
  <c r="P219" i="2"/>
  <c r="O219" i="2"/>
  <c r="P218" i="2"/>
  <c r="O218" i="2"/>
  <c r="P217" i="2"/>
  <c r="O217" i="2"/>
  <c r="P216" i="2"/>
  <c r="O216" i="2"/>
  <c r="P215" i="2"/>
  <c r="O215" i="2"/>
  <c r="P214" i="2"/>
  <c r="O214" i="2"/>
  <c r="P213" i="2"/>
  <c r="O213" i="2"/>
  <c r="P212" i="2"/>
  <c r="O212" i="2"/>
  <c r="P211" i="2"/>
  <c r="O211" i="2"/>
  <c r="P210" i="2"/>
  <c r="O210" i="2"/>
  <c r="P209" i="2"/>
  <c r="O209" i="2"/>
  <c r="P208" i="2"/>
  <c r="O208" i="2"/>
  <c r="P207" i="2"/>
  <c r="O207" i="2"/>
  <c r="P206" i="2"/>
  <c r="O206" i="2"/>
  <c r="P205" i="2"/>
  <c r="O205" i="2"/>
  <c r="P204" i="2"/>
  <c r="O204" i="2"/>
  <c r="P203" i="2"/>
  <c r="O203" i="2"/>
  <c r="P202" i="2"/>
  <c r="O202" i="2"/>
  <c r="P201" i="2"/>
  <c r="O201" i="2"/>
  <c r="P200" i="2"/>
  <c r="O200" i="2"/>
  <c r="P199" i="2"/>
  <c r="O199" i="2"/>
  <c r="P198" i="2"/>
  <c r="O198" i="2"/>
  <c r="P197" i="2"/>
  <c r="O197" i="2"/>
  <c r="P196" i="2"/>
  <c r="O196" i="2"/>
  <c r="P195" i="2"/>
  <c r="O195" i="2"/>
  <c r="P194" i="2"/>
  <c r="O194" i="2"/>
  <c r="P193" i="2"/>
  <c r="O193" i="2"/>
  <c r="P192" i="2"/>
  <c r="O192" i="2"/>
  <c r="P191" i="2"/>
  <c r="O191" i="2"/>
  <c r="P190" i="2"/>
  <c r="O190" i="2"/>
  <c r="P189" i="2"/>
  <c r="O189" i="2"/>
  <c r="P188" i="2"/>
  <c r="O188" i="2"/>
  <c r="P187" i="2"/>
  <c r="O187" i="2"/>
  <c r="P186" i="2"/>
  <c r="O186" i="2"/>
  <c r="P185" i="2"/>
  <c r="O185" i="2"/>
  <c r="P184" i="2"/>
  <c r="O184" i="2"/>
  <c r="P183" i="2"/>
  <c r="O183" i="2"/>
  <c r="P182" i="2"/>
  <c r="O182" i="2"/>
  <c r="P181" i="2"/>
  <c r="O181" i="2"/>
  <c r="P180" i="2"/>
  <c r="O180" i="2"/>
  <c r="P179" i="2"/>
  <c r="O179" i="2"/>
  <c r="P178" i="2"/>
  <c r="O178" i="2"/>
  <c r="P177" i="2"/>
  <c r="O177" i="2"/>
  <c r="P176" i="2"/>
  <c r="O176" i="2"/>
  <c r="P175" i="2"/>
  <c r="O175" i="2"/>
  <c r="P174" i="2"/>
  <c r="O174" i="2"/>
  <c r="P173" i="2"/>
  <c r="O173" i="2"/>
  <c r="P172" i="2"/>
  <c r="O172" i="2"/>
  <c r="P171" i="2"/>
  <c r="O171" i="2"/>
  <c r="P170" i="2"/>
  <c r="O170" i="2"/>
  <c r="P169" i="2"/>
  <c r="O169" i="2"/>
  <c r="P168" i="2"/>
  <c r="O168" i="2"/>
  <c r="P167" i="2"/>
  <c r="O167" i="2"/>
  <c r="P166" i="2"/>
  <c r="O166" i="2"/>
  <c r="P165" i="2"/>
  <c r="O165" i="2"/>
  <c r="P164" i="2"/>
  <c r="O164" i="2"/>
  <c r="P163" i="2"/>
  <c r="O163" i="2"/>
  <c r="P162" i="2"/>
  <c r="O162" i="2"/>
  <c r="P161" i="2"/>
  <c r="O161" i="2"/>
  <c r="P160" i="2"/>
  <c r="O160" i="2"/>
  <c r="P159" i="2"/>
  <c r="O159" i="2"/>
  <c r="P158" i="2"/>
  <c r="O158" i="2"/>
  <c r="P157" i="2"/>
  <c r="O157" i="2"/>
  <c r="P156" i="2"/>
  <c r="O156" i="2"/>
  <c r="P155" i="2"/>
  <c r="O155" i="2"/>
  <c r="P154" i="2"/>
  <c r="O154" i="2"/>
  <c r="P153" i="2"/>
  <c r="O153" i="2"/>
  <c r="P152" i="2"/>
  <c r="O152" i="2"/>
  <c r="P151" i="2"/>
  <c r="O151" i="2"/>
  <c r="P150" i="2"/>
  <c r="O150" i="2"/>
  <c r="P149" i="2"/>
  <c r="O149" i="2"/>
  <c r="P148" i="2"/>
  <c r="O148" i="2"/>
  <c r="P147" i="2"/>
  <c r="O147" i="2"/>
  <c r="P146" i="2"/>
  <c r="O146" i="2"/>
  <c r="P145" i="2"/>
  <c r="O145" i="2"/>
  <c r="P144" i="2"/>
  <c r="O144" i="2"/>
  <c r="P143" i="2"/>
  <c r="O143" i="2"/>
  <c r="P142" i="2"/>
  <c r="O142" i="2"/>
  <c r="P141" i="2"/>
  <c r="O141" i="2"/>
  <c r="P140" i="2"/>
  <c r="O140" i="2"/>
  <c r="P139" i="2"/>
  <c r="O139" i="2"/>
  <c r="P138" i="2"/>
  <c r="O138" i="2"/>
  <c r="P137" i="2"/>
  <c r="O137" i="2"/>
  <c r="P136" i="2"/>
  <c r="O136" i="2"/>
  <c r="P135" i="2"/>
  <c r="O135" i="2"/>
  <c r="P134" i="2"/>
  <c r="O134" i="2"/>
  <c r="P133" i="2"/>
  <c r="O133" i="2"/>
  <c r="P132" i="2"/>
  <c r="O132" i="2"/>
  <c r="P131" i="2"/>
  <c r="O131" i="2"/>
  <c r="P130" i="2"/>
  <c r="O130" i="2"/>
  <c r="P129" i="2"/>
  <c r="O129" i="2"/>
  <c r="P128" i="2"/>
  <c r="O128" i="2"/>
  <c r="P127" i="2"/>
  <c r="O127" i="2"/>
  <c r="P126" i="2"/>
  <c r="O126" i="2"/>
  <c r="P125" i="2"/>
  <c r="O125" i="2"/>
  <c r="P124" i="2"/>
  <c r="O124" i="2"/>
  <c r="P123" i="2"/>
  <c r="O123" i="2"/>
  <c r="P122" i="2"/>
  <c r="O122" i="2"/>
  <c r="P121" i="2"/>
  <c r="O121" i="2"/>
  <c r="P120" i="2"/>
  <c r="O120" i="2"/>
  <c r="P119" i="2"/>
  <c r="O119" i="2"/>
  <c r="P118" i="2"/>
  <c r="O118" i="2"/>
  <c r="P117" i="2"/>
  <c r="O117" i="2"/>
  <c r="P116" i="2"/>
  <c r="O116" i="2"/>
  <c r="P115" i="2"/>
  <c r="O115" i="2"/>
  <c r="P114" i="2"/>
  <c r="O114" i="2"/>
  <c r="P113" i="2"/>
  <c r="O113" i="2"/>
  <c r="P112" i="2"/>
  <c r="O112" i="2"/>
  <c r="P111" i="2"/>
  <c r="O111" i="2"/>
  <c r="P110" i="2"/>
  <c r="O110" i="2"/>
  <c r="P109" i="2"/>
  <c r="O109" i="2"/>
  <c r="P108" i="2"/>
  <c r="O108" i="2"/>
  <c r="P107" i="2"/>
  <c r="O107" i="2"/>
  <c r="P106" i="2"/>
  <c r="O106" i="2"/>
  <c r="P105" i="2"/>
  <c r="O105" i="2"/>
  <c r="P104" i="2"/>
  <c r="O104" i="2"/>
  <c r="P103" i="2"/>
  <c r="O103" i="2"/>
  <c r="P102" i="2"/>
  <c r="O102" i="2"/>
  <c r="P101" i="2"/>
  <c r="O101" i="2"/>
  <c r="P100" i="2"/>
  <c r="O100" i="2"/>
  <c r="P99" i="2"/>
  <c r="O99" i="2"/>
  <c r="P98" i="2"/>
  <c r="O98" i="2"/>
  <c r="P97" i="2"/>
  <c r="O97" i="2"/>
  <c r="P96" i="2"/>
  <c r="O96" i="2"/>
  <c r="P95" i="2"/>
  <c r="O95" i="2"/>
  <c r="P94" i="2"/>
  <c r="O94" i="2"/>
  <c r="P93" i="2"/>
  <c r="O93" i="2"/>
  <c r="P92" i="2"/>
  <c r="O92" i="2"/>
  <c r="P91" i="2"/>
  <c r="O91" i="2"/>
  <c r="P90" i="2"/>
  <c r="O90" i="2"/>
  <c r="P89" i="2"/>
  <c r="O89" i="2"/>
  <c r="P88" i="2"/>
  <c r="O88" i="2"/>
  <c r="P87" i="2"/>
  <c r="O87" i="2"/>
  <c r="P86" i="2"/>
  <c r="O86" i="2"/>
  <c r="P85" i="2"/>
  <c r="O85" i="2"/>
  <c r="P84" i="2"/>
  <c r="O84" i="2"/>
  <c r="P83" i="2"/>
  <c r="O83" i="2"/>
  <c r="P82" i="2"/>
  <c r="O82" i="2"/>
  <c r="P81" i="2"/>
  <c r="O81" i="2"/>
  <c r="P80" i="2"/>
  <c r="O80" i="2"/>
  <c r="P79" i="2"/>
  <c r="O79" i="2"/>
  <c r="P78" i="2"/>
  <c r="O78" i="2"/>
  <c r="P77" i="2"/>
  <c r="O77" i="2"/>
  <c r="P76" i="2"/>
  <c r="O76" i="2"/>
  <c r="P75" i="2"/>
  <c r="O75" i="2"/>
  <c r="P74" i="2"/>
  <c r="O74" i="2"/>
  <c r="P73" i="2"/>
  <c r="O73" i="2"/>
  <c r="P72" i="2"/>
  <c r="O72" i="2"/>
  <c r="P71" i="2"/>
  <c r="O71" i="2"/>
  <c r="P70" i="2"/>
  <c r="O70" i="2"/>
  <c r="P69" i="2"/>
  <c r="O69" i="2"/>
  <c r="P68" i="2"/>
  <c r="O68" i="2"/>
  <c r="P67" i="2"/>
  <c r="O67" i="2"/>
  <c r="P66" i="2"/>
  <c r="O66" i="2"/>
  <c r="P65" i="2"/>
  <c r="O65" i="2"/>
  <c r="P64" i="2"/>
  <c r="O64" i="2"/>
  <c r="P63" i="2"/>
  <c r="O63" i="2"/>
  <c r="P62" i="2"/>
  <c r="O62" i="2"/>
  <c r="P61" i="2"/>
  <c r="O61" i="2"/>
  <c r="P60" i="2"/>
  <c r="O60" i="2"/>
  <c r="P59" i="2"/>
  <c r="O59" i="2"/>
  <c r="P58" i="2"/>
  <c r="O58" i="2"/>
  <c r="P57" i="2"/>
  <c r="O57" i="2"/>
  <c r="P56" i="2"/>
  <c r="O56" i="2"/>
  <c r="P55" i="2"/>
  <c r="O55" i="2"/>
  <c r="P54" i="2"/>
  <c r="O54" i="2"/>
  <c r="P53" i="2"/>
  <c r="O53" i="2"/>
  <c r="P52" i="2"/>
  <c r="O52" i="2"/>
  <c r="P51" i="2"/>
  <c r="O51" i="2"/>
  <c r="P50" i="2"/>
  <c r="O50" i="2"/>
  <c r="P49" i="2"/>
  <c r="O49" i="2"/>
  <c r="P48" i="2"/>
  <c r="O48" i="2"/>
  <c r="P47" i="2"/>
  <c r="O47" i="2"/>
  <c r="P46" i="2"/>
  <c r="O46" i="2"/>
  <c r="P45" i="2"/>
  <c r="O45" i="2"/>
  <c r="P44" i="2"/>
  <c r="O44" i="2"/>
  <c r="P43" i="2"/>
  <c r="O43" i="2"/>
  <c r="P42" i="2"/>
  <c r="O42" i="2"/>
  <c r="P41" i="2"/>
  <c r="O41" i="2"/>
  <c r="P40" i="2"/>
  <c r="O40" i="2"/>
  <c r="P39" i="2"/>
  <c r="O39" i="2"/>
  <c r="P38" i="2"/>
  <c r="O38" i="2"/>
  <c r="P37" i="2"/>
  <c r="O37" i="2"/>
  <c r="P36" i="2"/>
  <c r="O36" i="2"/>
  <c r="P35" i="2"/>
  <c r="O35" i="2"/>
  <c r="P34" i="2"/>
  <c r="O34" i="2"/>
  <c r="P33" i="2"/>
  <c r="O33" i="2"/>
  <c r="P32" i="2"/>
  <c r="O32" i="2"/>
  <c r="P31" i="2"/>
  <c r="O31" i="2"/>
  <c r="P30" i="2"/>
  <c r="O30" i="2"/>
  <c r="P29" i="2"/>
  <c r="O29" i="2"/>
  <c r="P28" i="2"/>
  <c r="O28" i="2"/>
  <c r="P27" i="2"/>
  <c r="O27" i="2"/>
  <c r="P26" i="2"/>
  <c r="O26" i="2"/>
  <c r="P25" i="2"/>
  <c r="O25" i="2"/>
  <c r="P24" i="2"/>
  <c r="O24" i="2"/>
  <c r="P23" i="2"/>
  <c r="O23" i="2"/>
  <c r="P22" i="2"/>
  <c r="O22" i="2"/>
  <c r="P21" i="2"/>
  <c r="O21" i="2"/>
  <c r="P20" i="2"/>
  <c r="O20" i="2"/>
  <c r="P19" i="2"/>
  <c r="O19" i="2"/>
  <c r="P18" i="2"/>
  <c r="O18" i="2"/>
  <c r="M18" i="2"/>
  <c r="L18" i="2"/>
  <c r="K18" i="2"/>
  <c r="J18" i="2"/>
  <c r="I18" i="2"/>
  <c r="H18" i="2"/>
  <c r="P17" i="2"/>
  <c r="O17" i="2"/>
  <c r="P16" i="2"/>
  <c r="O16" i="2"/>
  <c r="P15" i="2"/>
  <c r="O15" i="2"/>
  <c r="P14" i="2"/>
  <c r="O14" i="2"/>
  <c r="P13" i="2"/>
  <c r="O13" i="2"/>
  <c r="P12" i="2"/>
  <c r="O12" i="2"/>
  <c r="P11" i="2"/>
  <c r="O11" i="2"/>
  <c r="P10" i="2"/>
  <c r="O10" i="2"/>
  <c r="P9" i="2"/>
  <c r="O9" i="2"/>
  <c r="P8" i="2"/>
  <c r="O8" i="2"/>
  <c r="P7" i="2"/>
  <c r="O7" i="2"/>
  <c r="P6" i="2"/>
  <c r="O6" i="2"/>
  <c r="P5" i="2"/>
  <c r="O5" i="2"/>
  <c r="F5" i="2"/>
  <c r="E5" i="2"/>
  <c r="E18" i="2" s="1"/>
  <c r="C5" i="2"/>
  <c r="C18" i="2" s="1"/>
  <c r="B5" i="2"/>
  <c r="B18" i="2" s="1"/>
  <c r="P4" i="2"/>
  <c r="D5" i="2" s="1"/>
  <c r="O4" i="2"/>
  <c r="A5" i="2" s="1"/>
  <c r="F18" i="2" l="1"/>
  <c r="A18" i="2"/>
  <c r="A20" i="2" s="1"/>
  <c r="A7" i="2"/>
  <c r="D18" i="2"/>
  <c r="D20" i="2" s="1"/>
  <c r="H15" i="6" s="1"/>
  <c r="D7" i="2"/>
  <c r="H13" i="6" s="1"/>
  <c r="H13" i="4" l="1"/>
  <c r="A10" i="2"/>
  <c r="A13" i="3" s="1"/>
  <c r="H15" i="4"/>
  <c r="A22" i="2"/>
  <c r="C13" i="3" s="1"/>
</calcChain>
</file>

<file path=xl/sharedStrings.xml><?xml version="1.0" encoding="utf-8"?>
<sst xmlns="http://schemas.openxmlformats.org/spreadsheetml/2006/main" count="601" uniqueCount="309">
  <si>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</si>
  <si>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</si>
  <si>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</si>
  <si>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</si>
  <si>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</si>
  <si>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</si>
  <si>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</si>
  <si>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</si>
  <si>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</si>
  <si>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</si>
  <si>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</si>
  <si>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</si>
  <si>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</si>
  <si>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</si>
  <si>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</si>
  <si>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</si>
  <si>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</si>
  <si>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</si>
  <si>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</si>
  <si>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</si>
  <si>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</si>
  <si>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</si>
  <si>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</si>
  <si>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</si>
  <si>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</si>
  <si>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</si>
  <si>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</si>
  <si>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</si>
  <si>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</si>
  <si>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</si>
  <si>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</si>
  <si>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</si>
  <si>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</si>
  <si>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</si>
  <si>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</si>
  <si>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</si>
  <si>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</si>
  <si>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</si>
  <si>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</si>
  <si>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</si>
  <si>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</si>
  <si>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</si>
  <si>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</si>
  <si>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</si>
  <si>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</si>
  <si>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</si>
  <si>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</si>
  <si>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</si>
  <si>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</si>
  <si>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</si>
  <si>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</si>
  <si>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</si>
  <si>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</si>
  <si>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</si>
  <si>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</si>
  <si>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</si>
  <si>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</si>
  <si>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</si>
  <si>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</si>
  <si>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</si>
  <si>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</si>
  <si>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</si>
  <si>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</si>
  <si>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</si>
  <si>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</si>
  <si>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</si>
  <si>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</si>
  <si>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</si>
  <si>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</si>
  <si>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</si>
  <si>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</si>
  <si>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</si>
  <si>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</si>
  <si>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</si>
  <si>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</si>
  <si>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</si>
  <si>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</si>
  <si>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</si>
  <si>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</si>
  <si>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</si>
  <si>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</si>
  <si>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</si>
  <si>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</si>
  <si>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</si>
  <si>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</si>
  <si>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Chimie</t>
  </si>
  <si>
    <t>HLHIS18</t>
  </si>
  <si>
    <t>Humanités</t>
  </si>
  <si>
    <t>Mathématiques et Informatique appliquées aux sciences humaines et sociales (MIASHS)</t>
  </si>
  <si>
    <t>HLOPH18</t>
  </si>
  <si>
    <t>Géographie et aménagement</t>
  </si>
  <si>
    <t>Electronique, énergie électrique, automatique (EEA)</t>
  </si>
  <si>
    <t>HLSOC18</t>
  </si>
  <si>
    <t>Philosophie-Droit</t>
  </si>
  <si>
    <t>Lettres-Histoire</t>
  </si>
  <si>
    <t>Informatique</t>
  </si>
  <si>
    <t>SLTER18</t>
  </si>
  <si>
    <t>Psychologie-Philosophie</t>
  </si>
  <si>
    <t>Musicologie - Sciences de l'homme, anthropologie, ethnologie</t>
  </si>
  <si>
    <t xml:space="preserve">Sciences de la terre-Sciences de la vie </t>
  </si>
  <si>
    <t>SLSIT18</t>
  </si>
  <si>
    <t>Philosophie-Psychologie</t>
  </si>
  <si>
    <t xml:space="preserve">Physique-Mathématiques </t>
  </si>
  <si>
    <t>SLCHI18</t>
  </si>
  <si>
    <t>Histoire-Lettres</t>
  </si>
  <si>
    <t>Mathématiques-Physique</t>
  </si>
  <si>
    <t>SLPHY18</t>
  </si>
  <si>
    <t>Sociologie-Économie</t>
  </si>
  <si>
    <t>Informatique-Mathématiques</t>
  </si>
  <si>
    <t>SLMAT18</t>
  </si>
  <si>
    <t>Mathématiques-Informatique</t>
  </si>
  <si>
    <t>SLASH18</t>
  </si>
  <si>
    <t>Chimie-Sciences de la vie</t>
  </si>
  <si>
    <t>SLELE18</t>
  </si>
  <si>
    <t>Sciences de la terre-Physique</t>
  </si>
  <si>
    <t>SLINF18</t>
  </si>
  <si>
    <t>CNU</t>
  </si>
  <si>
    <t>Physique-Sciences de la terre</t>
  </si>
  <si>
    <t>SLGEO18</t>
  </si>
  <si>
    <t>01-Droit privé et sciences criminelles</t>
  </si>
  <si>
    <t>Mathématiques-Sciences de la vie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</si>
  <si>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</si>
  <si>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</si>
  <si>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</si>
  <si>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</si>
  <si>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</si>
  <si>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</si>
  <si>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</si>
  <si>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</si>
  <si>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</si>
  <si>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</si>
  <si>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</si>
  <si>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</si>
  <si>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</si>
  <si>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</si>
  <si>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</si>
  <si>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</si>
  <si>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</si>
  <si>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</si>
  <si>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</si>
  <si>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</si>
  <si>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</si>
  <si>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</si>
  <si>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</si>
  <si>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</si>
  <si>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</si>
  <si>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</si>
  <si>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</si>
  <si>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</si>
  <si>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</si>
  <si>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</si>
  <si>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</si>
  <si>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</si>
  <si>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</si>
  <si>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</si>
  <si>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</si>
  <si>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</si>
  <si>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</si>
  <si>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</si>
  <si>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</si>
  <si>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</si>
  <si>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</si>
  <si>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</si>
  <si>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</si>
  <si>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</si>
  <si>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</si>
  <si>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</si>
  <si>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</si>
  <si>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</si>
  <si>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</si>
  <si>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</si>
  <si>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</si>
  <si>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</si>
  <si>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</si>
  <si>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</si>
  <si>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</si>
  <si>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</si>
  <si>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</si>
  <si>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</si>
  <si>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</si>
  <si>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</si>
  <si>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</si>
  <si>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</si>
  <si>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</si>
  <si>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</si>
  <si>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</si>
  <si>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</si>
  <si>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</si>
  <si>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</si>
  <si>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</si>
  <si>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</si>
  <si>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</si>
  <si>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</si>
  <si>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</si>
  <si>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</si>
  <si>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</si>
  <si>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</si>
  <si>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</si>
  <si>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</si>
  <si>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</si>
  <si>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</si>
  <si>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</si>
  <si>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</si>
  <si>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</si>
  <si>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 xml:space="preserve"> Les MCC des UE/ECUE sont identiques aux MCC de ces UE/ECUE des licences monodisciplinaires respectives. </t>
  </si>
  <si>
    <t>Obtention du Semestre</t>
  </si>
  <si>
    <t>Pas de calcul de semestre</t>
  </si>
  <si>
    <t>Obtention de l'Année</t>
  </si>
  <si>
    <r>
      <rPr>
        <b/>
        <sz val="11"/>
        <color rgb="FF000000"/>
        <rFont val="Calibri"/>
        <family val="2"/>
      </rPr>
      <t xml:space="preserve">Session 1 :  
</t>
    </r>
    <r>
      <rPr>
        <sz val="11"/>
        <color rgb="FF000000"/>
        <rFont val="Calibri"/>
        <family val="2"/>
      </rPr>
      <t xml:space="preserve">aucune compensation entre les UE.  
</t>
    </r>
    <r>
      <rPr>
        <b/>
        <sz val="11"/>
        <color rgb="FF000000"/>
        <rFont val="Calibri"/>
        <family val="2"/>
      </rPr>
      <t xml:space="preserve">Session 2 :  
Obtention simultanée des deux diplômes : 
</t>
    </r>
    <r>
      <rPr>
        <sz val="11"/>
        <color rgb="FF000000"/>
        <rFont val="Calibri"/>
        <family val="2"/>
      </rPr>
      <t>- au moins 10 de moyenne globale sur toutes les UE (Scientifiques et CT),  
- au moins 10 de moyenne annuelle sur le bloc de physique avec un minimum de 6/20 par UE 
- au moins 10 de moyenne annuelle sur le bloc de mathématiques avec un minimum de 6/20 par UE 
S</t>
    </r>
    <r>
      <rPr>
        <b/>
        <sz val="11"/>
        <color rgb="FF000000"/>
        <rFont val="Calibri"/>
        <family val="2"/>
      </rPr>
      <t xml:space="preserve">i l'année de L3 de la DL Mathématiques-Physique n'est pas validée ni en session 1 ni en session 2 </t>
    </r>
    <r>
      <rPr>
        <sz val="11"/>
        <color rgb="FF000000"/>
        <rFont val="Calibri"/>
        <family val="2"/>
      </rPr>
      <t xml:space="preserve">alors les diplômes de L3 Physique/Mathématiques sont attribués séparément suivant les règles suivantes: 
</t>
    </r>
    <r>
      <rPr>
        <b/>
        <sz val="11"/>
        <color rgb="FF000000"/>
        <rFont val="Calibri"/>
        <family val="2"/>
      </rPr>
      <t xml:space="preserve">Obtention du diplôme de physique : </t>
    </r>
    <r>
      <rPr>
        <u/>
        <sz val="11"/>
        <color rgb="FF000000"/>
        <rFont val="Calibri"/>
        <family val="2"/>
      </rPr>
      <t xml:space="preserve">on considère Outils méthodes math 3 et Méthodes exp et signal comme une UE de physique.  
</t>
    </r>
    <r>
      <rPr>
        <sz val="11"/>
        <color rgb="FF000000"/>
        <rFont val="Calibri"/>
        <family val="2"/>
      </rPr>
      <t xml:space="preserve">1. Validation de 6 UE scientifiques 
2. Validation de 5 UE de physique 
3. Moyenne générale d’au moins 10/20 sur un ensemble de 8 UE scientifiques (comprenant toutes les UE de physique) avec un minimum de 6/20 par UE.  
4. Moyenne générale d’au moins 10/20 sur ce même ensemble en y rajoutant les CT 
</t>
    </r>
    <r>
      <rPr>
        <sz val="11"/>
        <color rgb="FFC9211E"/>
        <rFont val="Calibri"/>
        <family val="2"/>
      </rPr>
      <t xml:space="preserve">La moyenne d'année est la moyenne sur l’ensemble des 8 UEs scientifiques de l’item 3. et les compétences transversales. Elle détermine également la moyenne au diplôme. 
</t>
    </r>
    <r>
      <rPr>
        <sz val="11"/>
        <color rgb="FF000000"/>
        <rFont val="Calibri"/>
        <family val="2"/>
      </rPr>
      <t xml:space="preserve"> 
</t>
    </r>
    <r>
      <rPr>
        <b/>
        <sz val="11"/>
        <color rgb="FF000000"/>
        <rFont val="Calibri"/>
        <family val="2"/>
      </rPr>
      <t xml:space="preserve">Obtention du diplôme de mathématiques : </t>
    </r>
    <r>
      <rPr>
        <u/>
        <sz val="11"/>
        <color rgb="FF000000"/>
        <rFont val="Calibri"/>
        <family val="2"/>
      </rPr>
      <t xml:space="preserve">en considérant Outils méthodes math 3+Topologie comme une UE de math.  
</t>
    </r>
    <r>
      <rPr>
        <sz val="11"/>
        <color rgb="FF000000"/>
        <rFont val="Calibri"/>
        <family val="2"/>
      </rPr>
      <t xml:space="preserve">1. Validation de 4 UE de mathématiques 
</t>
    </r>
    <r>
      <rPr>
        <sz val="11"/>
        <color rgb="FFC9211E"/>
        <rFont val="Calibri"/>
        <family val="2"/>
      </rPr>
      <t xml:space="preserve">2. Moyenne générale d’au moins 10/20 sur un ensemble de 8 UE scientifiques (comprenant toutes les UE de mathématiques) 
3. Moyenne générale d’au moins 10/20 sur ce même ensemble en y rajoutant les CT 
</t>
    </r>
    <r>
      <rPr>
        <sz val="11"/>
        <color rgb="FF000000"/>
        <rFont val="Calibri"/>
        <family val="2"/>
      </rPr>
      <t xml:space="preserve"> 
</t>
    </r>
    <r>
      <rPr>
        <sz val="11"/>
        <color rgb="FFC9211E"/>
        <rFont val="Calibri"/>
        <family val="2"/>
      </rPr>
      <t xml:space="preserve">La moyenne d'année est la moyenne sur l’ensemble des 8 UEs scientifiques de l’item 2. et les compétences transversales. Elle détermine également la moyenne au diplôme. 
</t>
    </r>
  </si>
  <si>
    <t>Note éliminatoire/ Note seuil</t>
  </si>
  <si>
    <t>REDOUBLEMENT</t>
  </si>
  <si>
    <t>Pas de redoublement en double licence. Possibilité de redoubler en licence simple de physique ou de mathématiques.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</si>
  <si>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</si>
  <si>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</si>
  <si>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</si>
  <si>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</si>
  <si>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</si>
  <si>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</si>
  <si>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</si>
  <si>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</si>
  <si>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</si>
  <si>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</si>
  <si>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</si>
  <si>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</si>
  <si>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</si>
  <si>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</si>
  <si>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</si>
  <si>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</si>
  <si>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</si>
  <si>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</si>
  <si>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</si>
  <si>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</si>
  <si>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</si>
  <si>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</si>
  <si>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</si>
  <si>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</si>
  <si>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</si>
  <si>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Anglais 5 </t>
  </si>
  <si>
    <t>Equations différentielles</t>
  </si>
  <si>
    <t>Licence mathématique</t>
  </si>
  <si>
    <t>Théorie de la mesure et intégration</t>
  </si>
  <si>
    <t>Outils mathématiques 3 et Topologie</t>
  </si>
  <si>
    <t>3.1</t>
  </si>
  <si>
    <t xml:space="preserve">Outils mathématiques 3 </t>
  </si>
  <si>
    <t>Licence physique</t>
  </si>
  <si>
    <t>Voir la maquette de la licence de physique.</t>
  </si>
  <si>
    <t>3.2</t>
  </si>
  <si>
    <t>Topologie</t>
  </si>
  <si>
    <t>Electromagnétisme 3 et Relativité</t>
  </si>
  <si>
    <t>Physique quantique 1</t>
  </si>
  <si>
    <t>Thermodynamique statistique et transfert thermique</t>
  </si>
  <si>
    <t>Remédiation mathématiques L3 mathématiques</t>
  </si>
  <si>
    <t xml:space="preserve">C'est un dispositif en L3 que le département de mathématiques peut utiliser, sous réserve de soutenabilité, pour faire des mesures pédagogiques (colles, soutien, mise à niveau, pédagogie innovante). Le volume est principalement prévu pour aider les étudiants inscrits aux UE de L3 mathématiques. </t>
  </si>
  <si>
    <t>UE facultative du portail ST ou de la L3</t>
  </si>
  <si>
    <t>IP uniquement manuellement avec l'autorisation du  coordonnateur.</t>
  </si>
  <si>
    <t>UE Initiation à la recherche en mathématiques</t>
  </si>
  <si>
    <t>4h/étudiant</t>
  </si>
  <si>
    <t>Licence mathématiques</t>
  </si>
  <si>
    <t xml:space="preserve">(Elément annualisé, à rattacher directement à la VET) Uniquement IP manuelle avec l'accord du responsable de la formation. Il est prévu 1 enseignant /par binôme.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</si>
  <si>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</si>
  <si>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</si>
  <si>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</si>
  <si>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</si>
  <si>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</si>
  <si>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</si>
  <si>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</si>
  <si>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Contrôle Final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</si>
  <si>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</si>
  <si>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</si>
  <si>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</si>
  <si>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</si>
  <si>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</si>
  <si>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</si>
  <si>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</si>
  <si>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</si>
  <si>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</si>
  <si>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</si>
  <si>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</si>
  <si>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</si>
  <si>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</si>
  <si>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</si>
  <si>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</si>
  <si>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Nature</t>
  </si>
  <si>
    <t>Durée</t>
  </si>
  <si>
    <t>Format d'évaluation</t>
  </si>
  <si>
    <t xml:space="preserve">Modalités de mise en œuvre </t>
  </si>
  <si>
    <t>Commentaires</t>
  </si>
  <si>
    <t>Les MCC des UE/ECUE sont identiques aux MCC de ces UE/ECUE des licences monodisciplinaires respectives.Pour l'UE Outils Mathématiques 3 et Topologie, une combinaison unique d'ECUE dans la DL Math-Physique, sont marqués les poids de ces ECUE et que ces ECUE sont non compensables au sein de l'UE.</t>
  </si>
  <si>
    <t>NON</t>
  </si>
  <si>
    <t>UE Competences transversales 6</t>
  </si>
  <si>
    <t>Anglais 6</t>
  </si>
  <si>
    <t>Théorie de probabilités</t>
  </si>
  <si>
    <t>Analyse complexe</t>
  </si>
  <si>
    <t>Analyse numérique II</t>
  </si>
  <si>
    <t>Optique physique</t>
  </si>
  <si>
    <t>Min 1 max 1</t>
  </si>
  <si>
    <t>5.1</t>
  </si>
  <si>
    <t>Physique quantique 2</t>
  </si>
  <si>
    <t>5.2</t>
  </si>
  <si>
    <t>Mécanique des milieux continus</t>
  </si>
  <si>
    <t>Méthodes expérimentales et signal pour MP</t>
  </si>
  <si>
    <t>Il s'agit d'une UE à 3 crédits spécifiques à la double licence, analogue à ce qui existe dans la double licence sciences de la Terre physique, principe qui avait été validé par le vice-président à la formation pour la maquette 2018. Cette UE comprends uniquement l'ECUE Méthodes expérimentales et signal de la maquette de la licence en physique.</t>
  </si>
  <si>
    <t>6.1</t>
  </si>
  <si>
    <t>Méthodes expérimentales et signal</t>
  </si>
  <si>
    <t>Projet MP (fait partie des CT)</t>
  </si>
  <si>
    <t>Seuil de division de TP de 2 - Cette UE partage le même cadre pédagogique que l'UE Projet partie transversale de la maquette de L3 physique. Elle s'en distingue cependant au niveau du volume horaire</t>
  </si>
  <si>
    <t>Les MCC des UE/ECUE sont identiques aux MCC de ces UE/ECUE des licences monodisciplinaires respectives. Seulement les MCC de l'UE Projet MP sont marquées ici.</t>
  </si>
  <si>
    <t>OUI</t>
  </si>
  <si>
    <t>Pas de seconde chance pour cette 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</si>
</sst>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 x14ac:knownFonts="1">
    <font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1"/>
      <color rgb="FFC9211E"/>
      <name val="Calibri"/>
      <family val="2"/>
    </font>
    <font>
      <u/>
      <sz val="11"/>
      <color rgb="FF0563C1"/>
      <name val="Calibri"/>
      <family val="2"/>
      <charset val="1"/>
    </font>
    <font>
      <sz val="11"/>
      <color rgb="FFFF0000"/>
      <name val="Calibri"/>
      <family val="2"/>
      <charset val="1"/>
    </font>
    <font>
      <sz val="9"/>
      <color rgb="FF000000"/>
      <name val="Arial"/>
      <family val="2"/>
      <charset val="1"/>
    </font>
    <font>
      <sz val="8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sz val="11"/>
      <color rgb="FFC9211E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BE5D6"/>
      </patternFill>
    </fill>
    <fill>
      <patternFill patternType="solid">
        <fgColor rgb="FFB4C7E7"/>
        <bgColor rgb="FFBFBFBF"/>
      </patternFill>
    </fill>
    <fill>
      <patternFill patternType="solid">
        <fgColor rgb="FFFBE5D6"/>
        <bgColor rgb="FFDAE3F3"/>
      </patternFill>
    </fill>
    <fill>
      <patternFill patternType="solid">
        <fgColor rgb="FFD0CECE"/>
        <bgColor rgb="FFBFBFBF"/>
      </patternFill>
    </fill>
    <fill>
      <patternFill patternType="solid">
        <fgColor rgb="FFDAE3F3"/>
        <bgColor rgb="FFFBE5D6"/>
      </patternFill>
    </fill>
    <fill>
      <patternFill patternType="solid">
        <fgColor rgb="FF3A3838"/>
        <bgColor rgb="FF3B3838"/>
      </patternFill>
    </fill>
    <fill>
      <patternFill patternType="solid">
        <fgColor rgb="FF3B3838"/>
        <bgColor rgb="FF3A383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 applyBorder="0" applyProtection="0"/>
  </cellStyleXfs>
  <cellXfs count="107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 vertical="center"/>
    </xf>
    <xf numFmtId="0" fontId="0" fillId="2" borderId="0" xfId="0" applyFill="1"/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6" xfId="0" applyBorder="1"/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Protection="1">
      <protection locked="0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wrapText="1"/>
      <protection locked="0"/>
    </xf>
    <xf numFmtId="164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locked="0"/>
    </xf>
    <xf numFmtId="164" fontId="0" fillId="0" borderId="1" xfId="0" applyNumberFormat="1" applyBorder="1" applyAlignment="1">
      <alignment horizontal="center" vertical="center"/>
    </xf>
    <xf numFmtId="164" fontId="0" fillId="6" borderId="2" xfId="0" applyNumberFormat="1" applyFill="1" applyBorder="1" applyAlignment="1" applyProtection="1">
      <alignment horizontal="center" vertical="center" wrapText="1"/>
      <protection locked="0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9" borderId="0" xfId="0" applyFill="1" applyAlignment="1" applyProtection="1">
      <alignment vertical="center"/>
      <protection locked="0"/>
    </xf>
    <xf numFmtId="0" fontId="0" fillId="9" borderId="1" xfId="0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6" borderId="1" xfId="0" applyFill="1" applyBorder="1" applyAlignment="1"/>
    <xf numFmtId="0" fontId="5" fillId="6" borderId="1" xfId="1" applyFill="1" applyBorder="1" applyAlignment="1" applyProtection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4" fontId="1" fillId="6" borderId="7" xfId="0" applyNumberFormat="1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164" fontId="1" fillId="6" borderId="7" xfId="0" applyNumberFormat="1" applyFont="1" applyFill="1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164" fontId="0" fillId="0" borderId="7" xfId="0" applyNumberFormat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98"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FFFF0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262626"/>
        </patternFill>
      </fill>
    </dxf>
    <dxf>
      <fill>
        <patternFill>
          <bgColor rgb="FF3B3838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404040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rgb="FFBFBFBF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  <dxf>
      <fill>
        <patternFill>
          <bgColor rgb="FF3B383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DAE3F3"/>
      <rgbColor rgb="FF660066"/>
      <rgbColor rgb="FFFF8080"/>
      <rgbColor rgb="FF0563C1"/>
      <rgbColor rgb="FFB4C7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D0CECE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3B3838"/>
      <rgbColor rgb="FF339966"/>
      <rgbColor rgb="FF003300"/>
      <rgbColor rgb="FF262626"/>
      <rgbColor rgb="FFC9211E"/>
      <rgbColor rgb="FF993366"/>
      <rgbColor rgb="FF404040"/>
      <rgbColor rgb="FF3A383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665280</xdr:colOff>
      <xdr:row>5</xdr:row>
      <xdr:rowOff>20520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80680" y="56160"/>
          <a:ext cx="7600320" cy="9169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7</xdr:col>
      <xdr:colOff>1080</xdr:colOff>
      <xdr:row>5</xdr:row>
      <xdr:rowOff>19800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6760" y="70920"/>
          <a:ext cx="7619760" cy="901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2872080</xdr:colOff>
      <xdr:row>0</xdr:row>
      <xdr:rowOff>56160</xdr:rowOff>
    </xdr:from>
    <xdr:to>
      <xdr:col>6</xdr:col>
      <xdr:colOff>661680</xdr:colOff>
      <xdr:row>5</xdr:row>
      <xdr:rowOff>16560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80680" y="56160"/>
          <a:ext cx="7596720" cy="91296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2287800</xdr:colOff>
      <xdr:row>0</xdr:row>
      <xdr:rowOff>70920</xdr:rowOff>
    </xdr:from>
    <xdr:to>
      <xdr:col>7</xdr:col>
      <xdr:colOff>1080</xdr:colOff>
      <xdr:row>5</xdr:row>
      <xdr:rowOff>16200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036760" y="70920"/>
          <a:ext cx="7619760" cy="897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legifrance.gouv.fr/affichTexte.do?cidTexte=JORFTEXT000028543525" TargetMode="External"/><Relationship Id="rId1" Type="http://schemas.openxmlformats.org/officeDocument/2006/relationships/hyperlink" Target="https://www.legifrance.gouv.fr/eli/arrete/2018/7/30/ESRS1820545A/jo/texte/f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3"/>
  <sheetViews>
    <sheetView topLeftCell="F1" zoomScale="85" zoomScaleNormal="85" workbookViewId="0">
      <selection activeCell="E11" sqref="E11"/>
    </sheetView>
  </sheetViews>
  <sheetFormatPr baseColWidth="10" defaultColWidth="11.54296875" defaultRowHeight="14.5" x14ac:dyDescent="0.35"/>
  <cols>
    <col min="1" max="1" width="66.81640625" customWidth="1"/>
    <col min="2" max="2" width="45" customWidth="1"/>
    <col min="3" max="3" width="60.7265625" customWidth="1"/>
    <col min="4" max="4" width="85.54296875" customWidth="1"/>
    <col min="5" max="5" width="82.81640625" customWidth="1"/>
    <col min="6" max="8" width="36" customWidth="1"/>
    <col min="10" max="10" width="78.26953125" customWidth="1"/>
    <col min="11" max="11" width="16.81640625" customWidth="1"/>
    <col min="12" max="12" width="21.7265625" customWidth="1"/>
  </cols>
  <sheetData>
    <row r="1" spans="1:12" x14ac:dyDescent="0.35">
      <c r="A1" s="4" t="s">
        <v>0</v>
      </c>
      <c r="B1" s="5" t="s">
        <v>1</v>
      </c>
      <c r="C1" s="1" t="s">
        <v>2</v>
      </c>
      <c r="D1" s="4" t="s">
        <v>3</v>
      </c>
      <c r="E1" s="6" t="s">
        <v>4</v>
      </c>
      <c r="F1" s="1" t="s">
        <v>5</v>
      </c>
      <c r="G1" s="1" t="s">
        <v>6</v>
      </c>
      <c r="H1" s="7"/>
      <c r="J1" s="4" t="s">
        <v>7</v>
      </c>
      <c r="K1" s="4" t="s">
        <v>8</v>
      </c>
      <c r="L1" s="8" t="s">
        <v>9</v>
      </c>
    </row>
    <row r="2" spans="1:12" x14ac:dyDescent="0.35">
      <c r="A2" s="9" t="s">
        <v>10</v>
      </c>
      <c r="B2" s="4" t="s">
        <v>11</v>
      </c>
      <c r="C2" s="4" t="s">
        <v>12</v>
      </c>
      <c r="D2" s="4" t="s">
        <v>13</v>
      </c>
      <c r="E2" s="10" t="s">
        <v>14</v>
      </c>
      <c r="F2" s="4" t="s">
        <v>15</v>
      </c>
      <c r="G2" s="9" t="s">
        <v>16</v>
      </c>
      <c r="H2" s="4" t="s">
        <v>17</v>
      </c>
      <c r="J2" s="4" t="s">
        <v>18</v>
      </c>
      <c r="K2" s="4" t="s">
        <v>19</v>
      </c>
      <c r="L2" s="4"/>
    </row>
    <row r="3" spans="1:12" x14ac:dyDescent="0.35">
      <c r="A3" s="9" t="s">
        <v>20</v>
      </c>
      <c r="B3" s="4" t="s">
        <v>21</v>
      </c>
      <c r="C3" s="4" t="s">
        <v>22</v>
      </c>
      <c r="D3" s="4" t="s">
        <v>23</v>
      </c>
      <c r="E3" s="10" t="s">
        <v>24</v>
      </c>
      <c r="F3" s="4" t="s">
        <v>25</v>
      </c>
      <c r="G3" s="9" t="s">
        <v>26</v>
      </c>
      <c r="H3" s="4" t="s">
        <v>27</v>
      </c>
      <c r="J3" s="4" t="s">
        <v>28</v>
      </c>
      <c r="K3" s="4" t="s">
        <v>29</v>
      </c>
      <c r="L3" s="4"/>
    </row>
    <row r="4" spans="1:12" x14ac:dyDescent="0.35">
      <c r="A4" s="9" t="s">
        <v>30</v>
      </c>
      <c r="B4" s="4" t="s">
        <v>31</v>
      </c>
      <c r="D4" s="4" t="s">
        <v>32</v>
      </c>
      <c r="F4" s="4" t="s">
        <v>33</v>
      </c>
      <c r="H4" s="4" t="s">
        <v>34</v>
      </c>
      <c r="J4" s="4" t="s">
        <v>35</v>
      </c>
      <c r="K4" s="4" t="s">
        <v>36</v>
      </c>
      <c r="L4" s="4"/>
    </row>
    <row r="5" spans="1:12" x14ac:dyDescent="0.35">
      <c r="B5" s="4" t="s">
        <v>37</v>
      </c>
      <c r="D5" s="4" t="s">
        <v>38</v>
      </c>
      <c r="J5" s="4" t="s">
        <v>35</v>
      </c>
      <c r="K5" s="4" t="s">
        <v>39</v>
      </c>
      <c r="L5" s="4"/>
    </row>
    <row r="6" spans="1:12" x14ac:dyDescent="0.35">
      <c r="B6" s="4" t="s">
        <v>40</v>
      </c>
      <c r="D6" s="4" t="s">
        <v>41</v>
      </c>
      <c r="J6" s="4" t="s">
        <v>42</v>
      </c>
      <c r="K6" s="4" t="s">
        <v>43</v>
      </c>
      <c r="L6" s="4"/>
    </row>
    <row r="7" spans="1:12" x14ac:dyDescent="0.35">
      <c r="J7" s="4" t="s">
        <v>44</v>
      </c>
      <c r="K7" s="4" t="s">
        <v>45</v>
      </c>
      <c r="L7" s="4"/>
    </row>
    <row r="8" spans="1:12" x14ac:dyDescent="0.35">
      <c r="J8" s="4" t="s">
        <v>46</v>
      </c>
      <c r="K8" s="4" t="s">
        <v>47</v>
      </c>
      <c r="L8" s="4"/>
    </row>
    <row r="9" spans="1:12" x14ac:dyDescent="0.35">
      <c r="J9" s="4" t="s">
        <v>48</v>
      </c>
      <c r="K9" s="4" t="s">
        <v>49</v>
      </c>
      <c r="L9" s="4"/>
    </row>
    <row r="10" spans="1:12" x14ac:dyDescent="0.35">
      <c r="A10" s="4" t="s">
        <v>50</v>
      </c>
      <c r="B10" s="4" t="s">
        <v>51</v>
      </c>
      <c r="C10" s="4" t="s">
        <v>52</v>
      </c>
      <c r="D10" s="4" t="s">
        <v>53</v>
      </c>
      <c r="E10" s="4" t="s">
        <v>54</v>
      </c>
      <c r="F10" s="4" t="s">
        <v>55</v>
      </c>
      <c r="G10" s="4" t="s">
        <v>56</v>
      </c>
      <c r="J10" s="4" t="s">
        <v>57</v>
      </c>
      <c r="K10" s="4" t="s">
        <v>58</v>
      </c>
      <c r="L10" s="4"/>
    </row>
    <row r="11" spans="1:12" x14ac:dyDescent="0.35">
      <c r="A11" s="4" t="s">
        <v>28</v>
      </c>
      <c r="B11" s="9" t="s">
        <v>35</v>
      </c>
      <c r="C11" s="4" t="s">
        <v>59</v>
      </c>
      <c r="D11" s="4" t="s">
        <v>42</v>
      </c>
      <c r="E11" s="4" t="s">
        <v>60</v>
      </c>
      <c r="F11" s="4" t="s">
        <v>61</v>
      </c>
      <c r="G11" s="4" t="s">
        <v>62</v>
      </c>
      <c r="J11" s="4" t="s">
        <v>63</v>
      </c>
      <c r="K11" s="4" t="s">
        <v>64</v>
      </c>
      <c r="L11" s="4"/>
    </row>
    <row r="12" spans="1:12" x14ac:dyDescent="0.35">
      <c r="A12" s="4" t="s">
        <v>65</v>
      </c>
      <c r="B12" s="9" t="s">
        <v>66</v>
      </c>
      <c r="C12" s="4" t="s">
        <v>67</v>
      </c>
      <c r="D12" s="4" t="s">
        <v>44</v>
      </c>
      <c r="E12" s="4" t="s">
        <v>68</v>
      </c>
      <c r="F12" s="4" t="s">
        <v>69</v>
      </c>
      <c r="G12" s="4" t="s">
        <v>70</v>
      </c>
      <c r="J12" s="4" t="s">
        <v>59</v>
      </c>
      <c r="K12" s="4" t="s">
        <v>71</v>
      </c>
      <c r="L12" s="4"/>
    </row>
    <row r="13" spans="1:12" x14ac:dyDescent="0.35">
      <c r="B13" t="s">
        <v>72</v>
      </c>
      <c r="C13" s="4" t="s">
        <v>73</v>
      </c>
      <c r="D13" s="4" t="s">
        <v>46</v>
      </c>
      <c r="E13" s="4" t="s">
        <v>74</v>
      </c>
      <c r="F13" s="4" t="s">
        <v>75</v>
      </c>
      <c r="G13" s="4" t="s">
        <v>76</v>
      </c>
      <c r="J13" s="4" t="s">
        <v>67</v>
      </c>
      <c r="K13" s="4" t="s">
        <v>77</v>
      </c>
      <c r="L13" s="4"/>
    </row>
    <row r="14" spans="1:12" x14ac:dyDescent="0.35">
      <c r="C14" s="4" t="s">
        <v>78</v>
      </c>
      <c r="D14" s="4" t="s">
        <v>48</v>
      </c>
      <c r="E14" s="4" t="s">
        <v>79</v>
      </c>
      <c r="F14" s="4" t="s">
        <v>80</v>
      </c>
      <c r="G14" s="4" t="s">
        <v>81</v>
      </c>
      <c r="J14" s="4" t="s">
        <v>82</v>
      </c>
      <c r="K14" s="4" t="s">
        <v>83</v>
      </c>
      <c r="L14" s="4"/>
    </row>
    <row r="15" spans="1:12" x14ac:dyDescent="0.35">
      <c r="C15" s="4" t="s">
        <v>84</v>
      </c>
      <c r="D15" s="4" t="s">
        <v>57</v>
      </c>
      <c r="E15" s="4" t="s">
        <v>85</v>
      </c>
      <c r="J15" s="4" t="s">
        <v>73</v>
      </c>
      <c r="K15" s="4" t="s">
        <v>86</v>
      </c>
      <c r="L15" s="4"/>
    </row>
    <row r="16" spans="1:12" x14ac:dyDescent="0.35">
      <c r="C16" s="4" t="s">
        <v>87</v>
      </c>
      <c r="D16" s="4" t="s">
        <v>63</v>
      </c>
      <c r="E16" s="4" t="s">
        <v>88</v>
      </c>
      <c r="J16" s="4" t="s">
        <v>84</v>
      </c>
      <c r="K16" s="4" t="s">
        <v>89</v>
      </c>
      <c r="L16" s="4"/>
    </row>
    <row r="17" spans="1:12" x14ac:dyDescent="0.35">
      <c r="C17" s="4" t="s">
        <v>90</v>
      </c>
      <c r="D17" s="4" t="s">
        <v>82</v>
      </c>
      <c r="E17" s="4" t="s">
        <v>91</v>
      </c>
      <c r="J17" s="4" t="s">
        <v>78</v>
      </c>
      <c r="K17" s="4" t="s">
        <v>92</v>
      </c>
      <c r="L17" s="4"/>
    </row>
    <row r="18" spans="1:12" x14ac:dyDescent="0.35">
      <c r="C18" s="4" t="s">
        <v>93</v>
      </c>
      <c r="D18" s="4" t="s">
        <v>94</v>
      </c>
      <c r="E18" s="4" t="s">
        <v>95</v>
      </c>
      <c r="J18" s="4" t="s">
        <v>60</v>
      </c>
      <c r="K18" s="4" t="s">
        <v>96</v>
      </c>
      <c r="L18" s="4"/>
    </row>
    <row r="19" spans="1:12" x14ac:dyDescent="0.35">
      <c r="C19" s="4" t="s">
        <v>97</v>
      </c>
      <c r="D19" s="9" t="s">
        <v>98</v>
      </c>
      <c r="E19" s="4" t="s">
        <v>99</v>
      </c>
      <c r="J19" s="4" t="s">
        <v>68</v>
      </c>
      <c r="K19" s="4" t="s">
        <v>100</v>
      </c>
      <c r="L19" s="4"/>
    </row>
    <row r="20" spans="1:12" x14ac:dyDescent="0.35">
      <c r="C20" s="4" t="s">
        <v>101</v>
      </c>
      <c r="E20" s="4" t="s">
        <v>102</v>
      </c>
      <c r="J20" s="4" t="s">
        <v>85</v>
      </c>
      <c r="K20" s="4" t="s">
        <v>103</v>
      </c>
      <c r="L20" s="4"/>
    </row>
    <row r="21" spans="1:12" x14ac:dyDescent="0.35">
      <c r="C21" s="4" t="s">
        <v>104</v>
      </c>
      <c r="E21" s="4" t="s">
        <v>105</v>
      </c>
      <c r="J21" s="4" t="s">
        <v>74</v>
      </c>
      <c r="K21" s="4" t="s">
        <v>106</v>
      </c>
      <c r="L21" s="4"/>
    </row>
    <row r="22" spans="1:12" x14ac:dyDescent="0.35">
      <c r="C22" s="4" t="s">
        <v>107</v>
      </c>
      <c r="E22" s="4" t="s">
        <v>108</v>
      </c>
      <c r="J22" s="4" t="s">
        <v>79</v>
      </c>
      <c r="K22" s="4" t="s">
        <v>109</v>
      </c>
      <c r="L22" s="4"/>
    </row>
    <row r="23" spans="1:12" x14ac:dyDescent="0.35">
      <c r="E23" s="4" t="s">
        <v>110</v>
      </c>
      <c r="J23" s="4" t="s">
        <v>88</v>
      </c>
      <c r="K23" s="4" t="s">
        <v>111</v>
      </c>
      <c r="L23" s="4"/>
    </row>
    <row r="24" spans="1:12" x14ac:dyDescent="0.35">
      <c r="E24" s="4" t="s">
        <v>112</v>
      </c>
      <c r="J24" s="4" t="s">
        <v>91</v>
      </c>
      <c r="K24" s="4" t="s">
        <v>113</v>
      </c>
      <c r="L24" s="4"/>
    </row>
    <row r="25" spans="1:12" x14ac:dyDescent="0.35">
      <c r="E25" s="4" t="s">
        <v>114</v>
      </c>
      <c r="J25" s="4" t="s">
        <v>95</v>
      </c>
      <c r="K25" s="4" t="s">
        <v>115</v>
      </c>
      <c r="L25" s="4"/>
    </row>
    <row r="26" spans="1:12" x14ac:dyDescent="0.35">
      <c r="A26" s="11" t="s">
        <v>116</v>
      </c>
      <c r="E26" s="4" t="s">
        <v>117</v>
      </c>
      <c r="J26" s="4" t="s">
        <v>90</v>
      </c>
      <c r="K26" s="4" t="s">
        <v>118</v>
      </c>
      <c r="L26" s="4"/>
    </row>
    <row r="27" spans="1:12" x14ac:dyDescent="0.35">
      <c r="A27" s="12" t="s">
        <v>119</v>
      </c>
      <c r="E27" s="4" t="s">
        <v>120</v>
      </c>
      <c r="J27" s="4" t="s">
        <v>62</v>
      </c>
      <c r="K27" s="4" t="s">
        <v>121</v>
      </c>
      <c r="L27" s="4"/>
    </row>
    <row r="28" spans="1:12" x14ac:dyDescent="0.35">
      <c r="A28" s="12" t="s">
        <v>122</v>
      </c>
      <c r="J28" s="4" t="s">
        <v>70</v>
      </c>
      <c r="K28" s="4" t="s">
        <v>123</v>
      </c>
      <c r="L28" s="4"/>
    </row>
    <row r="29" spans="1:12" x14ac:dyDescent="0.35">
      <c r="A29" s="12" t="s">
        <v>124</v>
      </c>
      <c r="J29" s="4" t="s">
        <v>76</v>
      </c>
      <c r="K29" s="4" t="s">
        <v>125</v>
      </c>
      <c r="L29" s="4"/>
    </row>
    <row r="30" spans="1:12" x14ac:dyDescent="0.35">
      <c r="A30" s="12" t="s">
        <v>126</v>
      </c>
      <c r="J30" s="4" t="s">
        <v>81</v>
      </c>
      <c r="K30" s="4" t="s">
        <v>127</v>
      </c>
      <c r="L30" s="4"/>
    </row>
    <row r="31" spans="1:12" x14ac:dyDescent="0.35">
      <c r="A31" s="12" t="s">
        <v>128</v>
      </c>
      <c r="J31" s="4" t="s">
        <v>87</v>
      </c>
      <c r="K31" s="4" t="s">
        <v>129</v>
      </c>
      <c r="L31" s="4"/>
    </row>
    <row r="32" spans="1:12" x14ac:dyDescent="0.35">
      <c r="A32" s="12" t="s">
        <v>130</v>
      </c>
      <c r="J32" s="4" t="s">
        <v>69</v>
      </c>
      <c r="K32" s="4" t="s">
        <v>19</v>
      </c>
      <c r="L32" s="4" t="s">
        <v>103</v>
      </c>
    </row>
    <row r="33" spans="1:12" x14ac:dyDescent="0.35">
      <c r="A33" s="12" t="s">
        <v>131</v>
      </c>
      <c r="F33" t="s">
        <v>132</v>
      </c>
      <c r="J33" s="4" t="s">
        <v>75</v>
      </c>
      <c r="K33" s="4" t="s">
        <v>19</v>
      </c>
      <c r="L33" s="4" t="s">
        <v>109</v>
      </c>
    </row>
    <row r="34" spans="1:12" x14ac:dyDescent="0.35">
      <c r="A34" s="12" t="s">
        <v>133</v>
      </c>
      <c r="J34" s="4" t="s">
        <v>80</v>
      </c>
      <c r="K34" s="4" t="s">
        <v>19</v>
      </c>
      <c r="L34" s="4" t="s">
        <v>96</v>
      </c>
    </row>
    <row r="35" spans="1:12" x14ac:dyDescent="0.35">
      <c r="A35" s="12" t="s">
        <v>134</v>
      </c>
      <c r="J35" s="4" t="s">
        <v>99</v>
      </c>
      <c r="K35" s="4" t="s">
        <v>96</v>
      </c>
      <c r="L35" s="4" t="s">
        <v>19</v>
      </c>
    </row>
    <row r="36" spans="1:12" x14ac:dyDescent="0.35">
      <c r="A36" s="12" t="s">
        <v>135</v>
      </c>
      <c r="J36" s="4" t="s">
        <v>102</v>
      </c>
      <c r="K36" s="4" t="s">
        <v>106</v>
      </c>
      <c r="L36" s="4" t="s">
        <v>106</v>
      </c>
    </row>
    <row r="37" spans="1:12" x14ac:dyDescent="0.35">
      <c r="A37" s="12" t="s">
        <v>136</v>
      </c>
      <c r="J37" s="4" t="s">
        <v>105</v>
      </c>
      <c r="K37" s="4" t="s">
        <v>109</v>
      </c>
      <c r="L37" s="4" t="s">
        <v>109</v>
      </c>
    </row>
    <row r="38" spans="1:12" x14ac:dyDescent="0.35">
      <c r="A38" s="12" t="s">
        <v>137</v>
      </c>
      <c r="J38" s="4" t="s">
        <v>108</v>
      </c>
      <c r="K38" s="4" t="s">
        <v>115</v>
      </c>
      <c r="L38" s="4" t="s">
        <v>109</v>
      </c>
    </row>
    <row r="39" spans="1:12" x14ac:dyDescent="0.35">
      <c r="A39" s="12" t="s">
        <v>138</v>
      </c>
      <c r="J39" s="4" t="s">
        <v>110</v>
      </c>
      <c r="K39" s="4" t="s">
        <v>109</v>
      </c>
      <c r="L39" s="4" t="s">
        <v>115</v>
      </c>
    </row>
    <row r="40" spans="1:12" ht="14.25" customHeight="1" x14ac:dyDescent="0.35">
      <c r="A40" s="12" t="s">
        <v>139</v>
      </c>
      <c r="J40" s="4" t="s">
        <v>112</v>
      </c>
      <c r="K40" s="4" t="s">
        <v>103</v>
      </c>
      <c r="L40" s="4" t="s">
        <v>19</v>
      </c>
    </row>
    <row r="41" spans="1:12" ht="15" customHeight="1" x14ac:dyDescent="0.35">
      <c r="A41" s="12" t="s">
        <v>140</v>
      </c>
      <c r="J41" s="4" t="s">
        <v>94</v>
      </c>
      <c r="K41" s="4" t="s">
        <v>49</v>
      </c>
      <c r="L41" s="4" t="s">
        <v>86</v>
      </c>
    </row>
    <row r="42" spans="1:12" x14ac:dyDescent="0.35">
      <c r="A42" s="12" t="s">
        <v>141</v>
      </c>
      <c r="J42" s="4" t="s">
        <v>98</v>
      </c>
      <c r="K42" s="4" t="s">
        <v>71</v>
      </c>
      <c r="L42" s="4"/>
    </row>
    <row r="43" spans="1:12" x14ac:dyDescent="0.35">
      <c r="A43" s="12" t="s">
        <v>142</v>
      </c>
      <c r="J43" s="4" t="s">
        <v>93</v>
      </c>
      <c r="K43" s="4" t="s">
        <v>89</v>
      </c>
      <c r="L43" s="4" t="s">
        <v>29</v>
      </c>
    </row>
    <row r="44" spans="1:12" ht="16.5" customHeight="1" x14ac:dyDescent="0.35">
      <c r="A44" s="12" t="s">
        <v>143</v>
      </c>
      <c r="J44" s="4" t="s">
        <v>97</v>
      </c>
      <c r="K44" s="4" t="s">
        <v>77</v>
      </c>
      <c r="L44" s="4" t="s">
        <v>89</v>
      </c>
    </row>
    <row r="45" spans="1:12" x14ac:dyDescent="0.35">
      <c r="A45" s="12" t="s">
        <v>144</v>
      </c>
      <c r="J45" s="4" t="s">
        <v>101</v>
      </c>
      <c r="K45" s="4" t="s">
        <v>89</v>
      </c>
      <c r="L45" s="4" t="s">
        <v>77</v>
      </c>
    </row>
    <row r="46" spans="1:12" x14ac:dyDescent="0.35">
      <c r="A46" s="12" t="s">
        <v>145</v>
      </c>
      <c r="J46" s="4" t="s">
        <v>104</v>
      </c>
      <c r="K46" s="4" t="s">
        <v>86</v>
      </c>
      <c r="L46" s="4" t="s">
        <v>49</v>
      </c>
    </row>
    <row r="47" spans="1:12" x14ac:dyDescent="0.35">
      <c r="A47" s="12" t="s">
        <v>146</v>
      </c>
      <c r="J47" s="4" t="s">
        <v>107</v>
      </c>
      <c r="K47" s="4" t="s">
        <v>92</v>
      </c>
      <c r="L47" s="4" t="s">
        <v>36</v>
      </c>
    </row>
    <row r="48" spans="1:12" ht="12" customHeight="1" x14ac:dyDescent="0.35">
      <c r="A48" s="12" t="s">
        <v>147</v>
      </c>
      <c r="J48" s="4" t="s">
        <v>66</v>
      </c>
      <c r="K48" s="4" t="s">
        <v>36</v>
      </c>
      <c r="L48" s="4" t="s">
        <v>92</v>
      </c>
    </row>
    <row r="49" spans="1:12" x14ac:dyDescent="0.35">
      <c r="A49" s="12" t="s">
        <v>148</v>
      </c>
      <c r="J49" s="4" t="s">
        <v>65</v>
      </c>
      <c r="K49" s="4" t="s">
        <v>29</v>
      </c>
      <c r="L49" s="4" t="s">
        <v>89</v>
      </c>
    </row>
    <row r="50" spans="1:12" x14ac:dyDescent="0.35">
      <c r="A50" s="12" t="s">
        <v>149</v>
      </c>
      <c r="J50" s="4" t="s">
        <v>114</v>
      </c>
      <c r="K50" s="4" t="s">
        <v>96</v>
      </c>
      <c r="L50" s="4" t="s">
        <v>106</v>
      </c>
    </row>
    <row r="51" spans="1:12" x14ac:dyDescent="0.35">
      <c r="A51" s="12" t="s">
        <v>150</v>
      </c>
      <c r="J51" s="4" t="s">
        <v>117</v>
      </c>
      <c r="K51" s="4" t="s">
        <v>106</v>
      </c>
      <c r="L51" s="4" t="s">
        <v>96</v>
      </c>
    </row>
    <row r="52" spans="1:12" x14ac:dyDescent="0.35">
      <c r="A52" s="12" t="s">
        <v>151</v>
      </c>
      <c r="J52" s="4" t="s">
        <v>120</v>
      </c>
      <c r="K52" s="4" t="s">
        <v>109</v>
      </c>
      <c r="L52" s="4" t="s">
        <v>19</v>
      </c>
    </row>
    <row r="53" spans="1:12" x14ac:dyDescent="0.35">
      <c r="A53" s="12" t="s">
        <v>152</v>
      </c>
    </row>
    <row r="54" spans="1:12" x14ac:dyDescent="0.35">
      <c r="A54" s="12" t="s">
        <v>153</v>
      </c>
    </row>
    <row r="55" spans="1:12" x14ac:dyDescent="0.35">
      <c r="A55" s="12" t="s">
        <v>154</v>
      </c>
    </row>
    <row r="56" spans="1:12" x14ac:dyDescent="0.35">
      <c r="A56" s="12" t="s">
        <v>155</v>
      </c>
    </row>
    <row r="57" spans="1:12" x14ac:dyDescent="0.35">
      <c r="A57" s="12" t="s">
        <v>156</v>
      </c>
    </row>
    <row r="58" spans="1:12" x14ac:dyDescent="0.35">
      <c r="A58" s="12" t="s">
        <v>157</v>
      </c>
    </row>
    <row r="59" spans="1:12" x14ac:dyDescent="0.35">
      <c r="A59" s="12" t="s">
        <v>158</v>
      </c>
    </row>
    <row r="60" spans="1:12" x14ac:dyDescent="0.35">
      <c r="A60" s="12" t="s">
        <v>159</v>
      </c>
    </row>
    <row r="61" spans="1:12" x14ac:dyDescent="0.35">
      <c r="A61" s="12" t="s">
        <v>160</v>
      </c>
    </row>
    <row r="62" spans="1:12" x14ac:dyDescent="0.35">
      <c r="A62" s="12" t="s">
        <v>161</v>
      </c>
    </row>
    <row r="63" spans="1:12" x14ac:dyDescent="0.35">
      <c r="A63" s="12" t="s">
        <v>162</v>
      </c>
    </row>
    <row r="64" spans="1:12" x14ac:dyDescent="0.35">
      <c r="A64" s="12" t="s">
        <v>163</v>
      </c>
    </row>
    <row r="65" spans="1:1" x14ac:dyDescent="0.35">
      <c r="A65" s="12" t="s">
        <v>164</v>
      </c>
    </row>
    <row r="66" spans="1:1" x14ac:dyDescent="0.35">
      <c r="A66" s="12" t="s">
        <v>165</v>
      </c>
    </row>
    <row r="67" spans="1:1" x14ac:dyDescent="0.35">
      <c r="A67" s="12" t="s">
        <v>166</v>
      </c>
    </row>
    <row r="68" spans="1:1" x14ac:dyDescent="0.35">
      <c r="A68" s="12" t="s">
        <v>167</v>
      </c>
    </row>
    <row r="69" spans="1:1" x14ac:dyDescent="0.35">
      <c r="A69" s="12" t="s">
        <v>168</v>
      </c>
    </row>
    <row r="70" spans="1:1" x14ac:dyDescent="0.35">
      <c r="A70" s="12" t="s">
        <v>169</v>
      </c>
    </row>
    <row r="71" spans="1:1" x14ac:dyDescent="0.35">
      <c r="A71" s="12" t="s">
        <v>170</v>
      </c>
    </row>
    <row r="72" spans="1:1" x14ac:dyDescent="0.35">
      <c r="A72" s="12" t="s">
        <v>171</v>
      </c>
    </row>
    <row r="73" spans="1:1" x14ac:dyDescent="0.35">
      <c r="A73" s="12" t="s">
        <v>172</v>
      </c>
    </row>
    <row r="74" spans="1:1" x14ac:dyDescent="0.35">
      <c r="A74" s="12" t="s">
        <v>173</v>
      </c>
    </row>
    <row r="75" spans="1:1" x14ac:dyDescent="0.35">
      <c r="A75" s="12" t="s">
        <v>174</v>
      </c>
    </row>
    <row r="76" spans="1:1" x14ac:dyDescent="0.35">
      <c r="A76" s="12" t="s">
        <v>175</v>
      </c>
    </row>
    <row r="77" spans="1:1" x14ac:dyDescent="0.35">
      <c r="A77" s="12" t="s">
        <v>176</v>
      </c>
    </row>
    <row r="78" spans="1:1" x14ac:dyDescent="0.35">
      <c r="A78" s="12" t="s">
        <v>177</v>
      </c>
    </row>
    <row r="79" spans="1:1" x14ac:dyDescent="0.35">
      <c r="A79" s="12" t="s">
        <v>178</v>
      </c>
    </row>
    <row r="80" spans="1:1" x14ac:dyDescent="0.35">
      <c r="A80" s="12" t="s">
        <v>179</v>
      </c>
    </row>
    <row r="81" spans="1:1" x14ac:dyDescent="0.35">
      <c r="A81" s="12" t="s">
        <v>180</v>
      </c>
    </row>
    <row r="82" spans="1:1" x14ac:dyDescent="0.35">
      <c r="A82" s="12" t="s">
        <v>181</v>
      </c>
    </row>
    <row r="83" spans="1:1" x14ac:dyDescent="0.35">
      <c r="A83" s="12" t="s">
        <v>182</v>
      </c>
    </row>
  </sheetData>
  <sheetProtection algorithmName="SHA-512" hashValue="2Bx51UvDyHqm12lprFg3fXSUc0Lh++r8ttlZEKmMzsPg73AEahGamiNBnaR+/I06/tHPbA2rQ+IbIhnpMto4Qg==" saltValue="Envr3mmBw2MCrdZ/9vQrKQ==" spinCount="100000" sheet="1" objects="1" scenarios="1"/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91"/>
  <sheetViews>
    <sheetView zoomScaleNormal="100" workbookViewId="0">
      <selection activeCell="K19" sqref="K19"/>
    </sheetView>
  </sheetViews>
  <sheetFormatPr baseColWidth="10" defaultColWidth="11.54296875" defaultRowHeight="14.5" x14ac:dyDescent="0.35"/>
  <sheetData>
    <row r="1" spans="1:16" x14ac:dyDescent="0.35">
      <c r="A1" s="77" t="s">
        <v>183</v>
      </c>
      <c r="B1" s="77"/>
      <c r="C1" s="77"/>
      <c r="D1" s="77"/>
      <c r="E1" s="77"/>
      <c r="F1" s="77"/>
      <c r="O1" s="78" t="s">
        <v>184</v>
      </c>
      <c r="P1" s="78"/>
    </row>
    <row r="2" spans="1:16" x14ac:dyDescent="0.35">
      <c r="A2" s="77"/>
      <c r="B2" s="77"/>
      <c r="C2" s="77"/>
      <c r="D2" s="77"/>
      <c r="E2" s="77"/>
      <c r="F2" s="77"/>
      <c r="O2" s="78"/>
      <c r="P2" s="78"/>
    </row>
    <row r="3" spans="1:16" x14ac:dyDescent="0.35">
      <c r="A3" s="78" t="s">
        <v>185</v>
      </c>
      <c r="B3" s="78"/>
      <c r="C3" s="78"/>
      <c r="D3" s="78" t="s">
        <v>186</v>
      </c>
      <c r="E3" s="78"/>
      <c r="F3" s="78"/>
      <c r="O3" s="3" t="s">
        <v>185</v>
      </c>
      <c r="P3" s="3" t="s">
        <v>186</v>
      </c>
    </row>
    <row r="4" spans="1:16" x14ac:dyDescent="0.35">
      <c r="A4" s="3" t="s">
        <v>184</v>
      </c>
      <c r="B4" s="3" t="s">
        <v>187</v>
      </c>
      <c r="C4" s="3" t="s">
        <v>188</v>
      </c>
      <c r="D4" s="13" t="s">
        <v>184</v>
      </c>
      <c r="E4" s="13" t="s">
        <v>187</v>
      </c>
      <c r="F4" s="13" t="s">
        <v>188</v>
      </c>
      <c r="O4" s="3">
        <f>'S5 Maquette'!I19*1.5</f>
        <v>0</v>
      </c>
      <c r="P4" s="3">
        <f>'S6 Maquette'!I19*1.5</f>
        <v>0</v>
      </c>
    </row>
    <row r="5" spans="1:16" x14ac:dyDescent="0.35">
      <c r="A5" s="3">
        <f>SUM(O4:O291)</f>
        <v>216</v>
      </c>
      <c r="B5" s="3">
        <f>SUM('S5 Maquette'!J19:J300)</f>
        <v>211.5</v>
      </c>
      <c r="C5" s="3">
        <f>SUM('S5 Maquette'!K19:K300)</f>
        <v>41.5</v>
      </c>
      <c r="D5" s="3" t="e">
        <f>SUM(P4:P291)</f>
        <v>#REF!</v>
      </c>
      <c r="E5" s="3">
        <f>SUM('S6 Maquette'!J19:J300)</f>
        <v>168</v>
      </c>
      <c r="F5" s="3">
        <f>SUM('S6 Maquette'!K19:K300)</f>
        <v>76</v>
      </c>
      <c r="O5" s="3">
        <f>'S5 Maquette'!I20*1.5</f>
        <v>0</v>
      </c>
      <c r="P5" s="3">
        <f>'S6 Maquette'!I20*1.5</f>
        <v>0</v>
      </c>
    </row>
    <row r="6" spans="1:16" x14ac:dyDescent="0.35">
      <c r="A6" s="78" t="s">
        <v>189</v>
      </c>
      <c r="B6" s="78"/>
      <c r="C6" s="78"/>
      <c r="D6" s="78" t="s">
        <v>189</v>
      </c>
      <c r="E6" s="78"/>
      <c r="F6" s="78"/>
      <c r="O6" s="3">
        <f>'S5 Maquette'!I21*1.5</f>
        <v>0</v>
      </c>
      <c r="P6" s="3">
        <f>'S6 Maquette'!I21*1.5</f>
        <v>0</v>
      </c>
    </row>
    <row r="7" spans="1:16" x14ac:dyDescent="0.35">
      <c r="A7" s="78">
        <f>SUM(A5,B5,C5)</f>
        <v>469</v>
      </c>
      <c r="B7" s="78"/>
      <c r="C7" s="78"/>
      <c r="D7" s="78" t="e">
        <f>SUM(D5,E5,F5)</f>
        <v>#REF!</v>
      </c>
      <c r="E7" s="78"/>
      <c r="F7" s="78"/>
      <c r="O7" s="3">
        <f>'S5 Maquette'!I22*1.5</f>
        <v>0</v>
      </c>
      <c r="P7" s="3">
        <f>'S6 Maquette'!I22*1.5</f>
        <v>0</v>
      </c>
    </row>
    <row r="8" spans="1:16" x14ac:dyDescent="0.35">
      <c r="A8" s="78" t="s">
        <v>189</v>
      </c>
      <c r="B8" s="78"/>
      <c r="C8" s="78"/>
      <c r="D8" s="78"/>
      <c r="E8" s="78"/>
      <c r="F8" s="78"/>
      <c r="O8" s="3">
        <f>'S5 Maquette'!I23*1.5</f>
        <v>0</v>
      </c>
      <c r="P8" s="3">
        <f>'S6 Maquette'!I23*1.5</f>
        <v>0</v>
      </c>
    </row>
    <row r="9" spans="1:16" x14ac:dyDescent="0.35">
      <c r="A9" s="78"/>
      <c r="B9" s="78"/>
      <c r="C9" s="78"/>
      <c r="D9" s="78"/>
      <c r="E9" s="78"/>
      <c r="F9" s="78"/>
      <c r="O9" s="3">
        <f>'S5 Maquette'!I24*1.5</f>
        <v>36</v>
      </c>
      <c r="P9" s="3">
        <f>'S6 Maquette'!I24*1.5</f>
        <v>36</v>
      </c>
    </row>
    <row r="10" spans="1:16" x14ac:dyDescent="0.35">
      <c r="A10" s="78" t="e">
        <f>SUM(A7,D7)</f>
        <v>#REF!</v>
      </c>
      <c r="B10" s="78"/>
      <c r="C10" s="78"/>
      <c r="D10" s="78"/>
      <c r="E10" s="78"/>
      <c r="F10" s="78"/>
      <c r="O10" s="3">
        <f>'S5 Maquette'!I25*1.5</f>
        <v>36</v>
      </c>
      <c r="P10" s="3">
        <f>'S6 Maquette'!I25*1.5</f>
        <v>36</v>
      </c>
    </row>
    <row r="11" spans="1:16" x14ac:dyDescent="0.35">
      <c r="A11" s="78"/>
      <c r="B11" s="78"/>
      <c r="C11" s="78"/>
      <c r="D11" s="78"/>
      <c r="E11" s="78"/>
      <c r="F11" s="78"/>
      <c r="O11" s="3">
        <f>'S5 Maquette'!I26*1.5</f>
        <v>0</v>
      </c>
      <c r="P11" s="3">
        <f>'S6 Maquette'!I26*1.5</f>
        <v>36</v>
      </c>
    </row>
    <row r="12" spans="1:16" x14ac:dyDescent="0.35">
      <c r="O12" s="3">
        <f>'S5 Maquette'!I27*1.5</f>
        <v>18</v>
      </c>
      <c r="P12" s="3">
        <f>'S6 Maquette'!I27*1.5</f>
        <v>0</v>
      </c>
    </row>
    <row r="13" spans="1:16" x14ac:dyDescent="0.35">
      <c r="O13" s="3">
        <f>'S5 Maquette'!I28*1.5</f>
        <v>18</v>
      </c>
      <c r="P13" s="3">
        <f>'S6 Maquette'!I28*1.5</f>
        <v>0</v>
      </c>
    </row>
    <row r="14" spans="1:16" x14ac:dyDescent="0.35">
      <c r="A14" s="79" t="s">
        <v>190</v>
      </c>
      <c r="B14" s="79"/>
      <c r="C14" s="79"/>
      <c r="D14" s="79"/>
      <c r="E14" s="79"/>
      <c r="F14" s="79"/>
      <c r="H14" s="80" t="s">
        <v>191</v>
      </c>
      <c r="I14" s="80"/>
      <c r="J14" s="80"/>
      <c r="K14" s="80"/>
      <c r="L14" s="80"/>
      <c r="M14" s="80"/>
      <c r="O14" s="3">
        <f>'S5 Maquette'!I29*1.5</f>
        <v>0</v>
      </c>
      <c r="P14" s="3">
        <f>'S6 Maquette'!I29*1.5</f>
        <v>0</v>
      </c>
    </row>
    <row r="15" spans="1:16" x14ac:dyDescent="0.35">
      <c r="A15" s="79"/>
      <c r="B15" s="79"/>
      <c r="C15" s="79"/>
      <c r="D15" s="79"/>
      <c r="E15" s="79"/>
      <c r="F15" s="79"/>
      <c r="H15" s="80"/>
      <c r="I15" s="80"/>
      <c r="J15" s="80"/>
      <c r="K15" s="80"/>
      <c r="L15" s="80"/>
      <c r="M15" s="80"/>
      <c r="O15" s="3">
        <f>'S5 Maquette'!I30*1.5</f>
        <v>36</v>
      </c>
      <c r="P15" s="3">
        <f>'S6 Maquette'!I30*1.5</f>
        <v>0</v>
      </c>
    </row>
    <row r="16" spans="1:16" x14ac:dyDescent="0.35">
      <c r="A16" s="78" t="s">
        <v>185</v>
      </c>
      <c r="B16" s="78"/>
      <c r="C16" s="78"/>
      <c r="D16" s="78" t="s">
        <v>186</v>
      </c>
      <c r="E16" s="78"/>
      <c r="F16" s="78"/>
      <c r="H16" s="78" t="s">
        <v>185</v>
      </c>
      <c r="I16" s="78"/>
      <c r="J16" s="78"/>
      <c r="K16" s="78" t="s">
        <v>186</v>
      </c>
      <c r="L16" s="78"/>
      <c r="M16" s="78"/>
      <c r="O16" s="3">
        <f>'S5 Maquette'!I31*1.5</f>
        <v>36</v>
      </c>
      <c r="P16" s="3">
        <f>'S6 Maquette'!I31*1.5</f>
        <v>36</v>
      </c>
    </row>
    <row r="17" spans="1:16" x14ac:dyDescent="0.35">
      <c r="A17" s="3" t="s">
        <v>184</v>
      </c>
      <c r="B17" s="3" t="s">
        <v>187</v>
      </c>
      <c r="C17" s="3" t="s">
        <v>188</v>
      </c>
      <c r="D17" s="3" t="s">
        <v>184</v>
      </c>
      <c r="E17" s="3" t="s">
        <v>187</v>
      </c>
      <c r="F17" s="3" t="s">
        <v>188</v>
      </c>
      <c r="H17" s="3" t="s">
        <v>184</v>
      </c>
      <c r="I17" s="3" t="s">
        <v>187</v>
      </c>
      <c r="J17" s="3" t="s">
        <v>188</v>
      </c>
      <c r="K17" s="3" t="s">
        <v>184</v>
      </c>
      <c r="L17" s="3" t="s">
        <v>187</v>
      </c>
      <c r="M17" s="3" t="s">
        <v>188</v>
      </c>
      <c r="O17" s="3">
        <f>'S5 Maquette'!I32*1.5</f>
        <v>36</v>
      </c>
      <c r="P17" s="3">
        <f>'S6 Maquette'!I32*1.5</f>
        <v>36</v>
      </c>
    </row>
    <row r="18" spans="1:16" x14ac:dyDescent="0.35">
      <c r="A18" s="3">
        <f t="shared" ref="A18:F18" si="0">A5-H18</f>
        <v>0</v>
      </c>
      <c r="B18" s="3">
        <f t="shared" si="0"/>
        <v>0</v>
      </c>
      <c r="C18" s="3">
        <f t="shared" si="0"/>
        <v>0</v>
      </c>
      <c r="D18" s="3" t="e">
        <f t="shared" si="0"/>
        <v>#REF!</v>
      </c>
      <c r="E18" s="3">
        <f t="shared" si="0"/>
        <v>0</v>
      </c>
      <c r="F18" s="3">
        <f t="shared" ca="1" si="0"/>
        <v>34</v>
      </c>
      <c r="H18" s="3">
        <f>SUMIF('S5 Maquette'!M19:M300,"Portée",'S5 Maquette'!I19:I300)*1.5</f>
        <v>216</v>
      </c>
      <c r="I18" s="3">
        <f>SUMIF('S5 Maquette'!M19:M300,"Portée",'S5 Maquette'!J19:J300)</f>
        <v>211.5</v>
      </c>
      <c r="J18" s="3">
        <f>SUMIF('S5 Maquette'!M19:M300,"Portée",'S5 Maquette'!K19:K300)</f>
        <v>41.5</v>
      </c>
      <c r="K18" s="3">
        <f>SUMIF('S6 Maquette'!M19:M300,"Portée",'S6 Maquette'!I19:I300)*1.5</f>
        <v>189</v>
      </c>
      <c r="L18" s="3">
        <f>SUMIF('S6 Maquette'!M19:M300,"Portée",'S6 Maquette'!J19:J300)</f>
        <v>168</v>
      </c>
      <c r="M18" s="3">
        <f ca="1">SUMIF('S6 Maquette'!M9:M300,"Portée",'S6 Maquette'!K19:K300)</f>
        <v>42</v>
      </c>
      <c r="O18" s="3">
        <f>'S5 Maquette'!I33*1.5</f>
        <v>0</v>
      </c>
      <c r="P18" s="3">
        <f>'S6 Maquette'!I34*1.5</f>
        <v>9</v>
      </c>
    </row>
    <row r="19" spans="1:16" x14ac:dyDescent="0.35">
      <c r="A19" s="78" t="s">
        <v>189</v>
      </c>
      <c r="B19" s="78"/>
      <c r="C19" s="78"/>
      <c r="D19" s="78" t="s">
        <v>189</v>
      </c>
      <c r="E19" s="78"/>
      <c r="F19" s="78"/>
      <c r="O19" s="3">
        <f>'S5 Maquette'!I34*1.5</f>
        <v>0</v>
      </c>
      <c r="P19" s="3" t="e">
        <f>'S6 Maquette'!#REF!*1.5</f>
        <v>#REF!</v>
      </c>
    </row>
    <row r="20" spans="1:16" x14ac:dyDescent="0.35">
      <c r="A20" s="78">
        <f>SUM(A18,B18,C18)</f>
        <v>0</v>
      </c>
      <c r="B20" s="78"/>
      <c r="C20" s="78"/>
      <c r="D20" s="78" t="e">
        <f>SUM(D18,E18,F18)</f>
        <v>#REF!</v>
      </c>
      <c r="E20" s="78"/>
      <c r="F20" s="78"/>
      <c r="O20" s="3">
        <f>'S5 Maquette'!I35*1.5</f>
        <v>0</v>
      </c>
      <c r="P20" s="3">
        <f>'S6 Maquette'!I35*1.5</f>
        <v>0</v>
      </c>
    </row>
    <row r="21" spans="1:16" x14ac:dyDescent="0.35">
      <c r="A21" s="78" t="s">
        <v>189</v>
      </c>
      <c r="B21" s="78"/>
      <c r="C21" s="78"/>
      <c r="D21" s="78"/>
      <c r="E21" s="78"/>
      <c r="F21" s="78"/>
      <c r="O21" s="3">
        <f>'S5 Maquette'!I36*1.5</f>
        <v>0</v>
      </c>
      <c r="P21" s="3">
        <f>'S6 Maquette'!I36*1.5</f>
        <v>0</v>
      </c>
    </row>
    <row r="22" spans="1:16" ht="30" customHeight="1" x14ac:dyDescent="0.35">
      <c r="A22" s="78" t="e">
        <f>SUM(A20,D20)</f>
        <v>#REF!</v>
      </c>
      <c r="B22" s="78"/>
      <c r="C22" s="78"/>
      <c r="D22" s="78"/>
      <c r="E22" s="78"/>
      <c r="F22" s="78"/>
      <c r="O22" s="3">
        <f>'S5 Maquette'!I37*1.5</f>
        <v>0</v>
      </c>
      <c r="P22" s="3">
        <f>'S6 Maquette'!I37*1.5</f>
        <v>0</v>
      </c>
    </row>
    <row r="23" spans="1:16" x14ac:dyDescent="0.35">
      <c r="O23" s="3">
        <f>'S5 Maquette'!I38*1.5</f>
        <v>0</v>
      </c>
      <c r="P23" s="3">
        <f>'S6 Maquette'!I38*1.5</f>
        <v>0</v>
      </c>
    </row>
    <row r="24" spans="1:16" x14ac:dyDescent="0.35">
      <c r="O24" s="3">
        <f>'S5 Maquette'!I39*1.5</f>
        <v>0</v>
      </c>
      <c r="P24" s="3">
        <f>'S6 Maquette'!I39*1.5</f>
        <v>0</v>
      </c>
    </row>
    <row r="25" spans="1:16" x14ac:dyDescent="0.35">
      <c r="O25" s="3">
        <f>'S5 Maquette'!I40*1.5</f>
        <v>0</v>
      </c>
      <c r="P25" s="3">
        <f>'S6 Maquette'!I40*1.5</f>
        <v>0</v>
      </c>
    </row>
    <row r="26" spans="1:16" x14ac:dyDescent="0.35">
      <c r="O26" s="3">
        <f>'S5 Maquette'!I41*1.5</f>
        <v>0</v>
      </c>
      <c r="P26" s="3">
        <f>'S6 Maquette'!I41*1.5</f>
        <v>0</v>
      </c>
    </row>
    <row r="27" spans="1:16" x14ac:dyDescent="0.35">
      <c r="O27" s="3">
        <f>'S5 Maquette'!I42*1.5</f>
        <v>0</v>
      </c>
      <c r="P27" s="3">
        <f>'S6 Maquette'!I42*1.5</f>
        <v>0</v>
      </c>
    </row>
    <row r="28" spans="1:16" x14ac:dyDescent="0.35">
      <c r="O28" s="3">
        <f>'S5 Maquette'!I43*1.5</f>
        <v>0</v>
      </c>
      <c r="P28" s="3">
        <f>'S6 Maquette'!I43*1.5</f>
        <v>0</v>
      </c>
    </row>
    <row r="29" spans="1:16" x14ac:dyDescent="0.35">
      <c r="O29" s="3">
        <f>'S5 Maquette'!I44*1.5</f>
        <v>0</v>
      </c>
      <c r="P29" s="3">
        <f>'S6 Maquette'!I44*1.5</f>
        <v>0</v>
      </c>
    </row>
    <row r="30" spans="1:16" x14ac:dyDescent="0.35">
      <c r="O30" s="3">
        <f>'S5 Maquette'!I45*1.5</f>
        <v>0</v>
      </c>
      <c r="P30" s="3">
        <f>'S6 Maquette'!I45*1.5</f>
        <v>0</v>
      </c>
    </row>
    <row r="31" spans="1:16" x14ac:dyDescent="0.35">
      <c r="O31" s="3">
        <f>'S5 Maquette'!I46*1.5</f>
        <v>0</v>
      </c>
      <c r="P31" s="3">
        <f>'S6 Maquette'!I46*1.5</f>
        <v>0</v>
      </c>
    </row>
    <row r="32" spans="1:16" x14ac:dyDescent="0.35">
      <c r="O32" s="3">
        <f>'S5 Maquette'!I47*1.5</f>
        <v>0</v>
      </c>
      <c r="P32" s="3">
        <f>'S6 Maquette'!I47*1.5</f>
        <v>0</v>
      </c>
    </row>
    <row r="33" spans="15:16" x14ac:dyDescent="0.35">
      <c r="O33" s="3">
        <f>'S5 Maquette'!I48*1.5</f>
        <v>0</v>
      </c>
      <c r="P33" s="3">
        <f>'S6 Maquette'!I48*1.5</f>
        <v>0</v>
      </c>
    </row>
    <row r="34" spans="15:16" x14ac:dyDescent="0.35">
      <c r="O34" s="3">
        <f>'S5 Maquette'!I49*1.5</f>
        <v>0</v>
      </c>
      <c r="P34" s="3">
        <f>'S6 Maquette'!I49*1.5</f>
        <v>0</v>
      </c>
    </row>
    <row r="35" spans="15:16" x14ac:dyDescent="0.35">
      <c r="O35" s="3">
        <f>'S5 Maquette'!I50*1.5</f>
        <v>0</v>
      </c>
      <c r="P35" s="3">
        <f>'S6 Maquette'!I50*1.5</f>
        <v>0</v>
      </c>
    </row>
    <row r="36" spans="15:16" x14ac:dyDescent="0.35">
      <c r="O36" s="3">
        <f>'S5 Maquette'!I51*1.5</f>
        <v>0</v>
      </c>
      <c r="P36" s="3">
        <f>'S6 Maquette'!I51*1.5</f>
        <v>0</v>
      </c>
    </row>
    <row r="37" spans="15:16" x14ac:dyDescent="0.35">
      <c r="O37" s="3">
        <f>'S5 Maquette'!I52*1.5</f>
        <v>0</v>
      </c>
      <c r="P37" s="3">
        <f>'S6 Maquette'!I52*1.5</f>
        <v>0</v>
      </c>
    </row>
    <row r="38" spans="15:16" x14ac:dyDescent="0.35">
      <c r="O38" s="3">
        <f>'S5 Maquette'!I53*1.5</f>
        <v>0</v>
      </c>
      <c r="P38" s="3">
        <f>'S6 Maquette'!I53*1.5</f>
        <v>0</v>
      </c>
    </row>
    <row r="39" spans="15:16" x14ac:dyDescent="0.35">
      <c r="O39" s="3">
        <f>'S5 Maquette'!I54*1.5</f>
        <v>0</v>
      </c>
      <c r="P39" s="3">
        <f>'S6 Maquette'!I54*1.5</f>
        <v>0</v>
      </c>
    </row>
    <row r="40" spans="15:16" x14ac:dyDescent="0.35">
      <c r="O40" s="3">
        <f>'S5 Maquette'!I55*1.5</f>
        <v>0</v>
      </c>
      <c r="P40" s="3">
        <f>'S6 Maquette'!I55*1.5</f>
        <v>0</v>
      </c>
    </row>
    <row r="41" spans="15:16" x14ac:dyDescent="0.35">
      <c r="O41" s="3">
        <f>'S5 Maquette'!I56*1.5</f>
        <v>0</v>
      </c>
      <c r="P41" s="3">
        <f>'S6 Maquette'!I56*1.5</f>
        <v>0</v>
      </c>
    </row>
    <row r="42" spans="15:16" x14ac:dyDescent="0.35">
      <c r="O42" s="3">
        <f>'S5 Maquette'!I57*1.5</f>
        <v>0</v>
      </c>
      <c r="P42" s="3">
        <f>'S6 Maquette'!I57*1.5</f>
        <v>0</v>
      </c>
    </row>
    <row r="43" spans="15:16" x14ac:dyDescent="0.35">
      <c r="O43" s="3">
        <f>'S5 Maquette'!I58*1.5</f>
        <v>0</v>
      </c>
      <c r="P43" s="3">
        <f>'S6 Maquette'!I58*1.5</f>
        <v>0</v>
      </c>
    </row>
    <row r="44" spans="15:16" x14ac:dyDescent="0.35">
      <c r="O44" s="3">
        <f>'S5 Maquette'!I59*1.5</f>
        <v>0</v>
      </c>
      <c r="P44" s="3">
        <f>'S6 Maquette'!I59*1.5</f>
        <v>0</v>
      </c>
    </row>
    <row r="45" spans="15:16" x14ac:dyDescent="0.35">
      <c r="O45" s="3">
        <f>'S5 Maquette'!I60*1.5</f>
        <v>0</v>
      </c>
      <c r="P45" s="3">
        <f>'S6 Maquette'!I60*1.5</f>
        <v>0</v>
      </c>
    </row>
    <row r="46" spans="15:16" x14ac:dyDescent="0.35">
      <c r="O46" s="3">
        <f>'S5 Maquette'!I61*1.5</f>
        <v>0</v>
      </c>
      <c r="P46" s="3">
        <f>'S6 Maquette'!I61*1.5</f>
        <v>0</v>
      </c>
    </row>
    <row r="47" spans="15:16" x14ac:dyDescent="0.35">
      <c r="O47" s="3">
        <f>'S5 Maquette'!I62*1.5</f>
        <v>0</v>
      </c>
      <c r="P47" s="3">
        <f>'S6 Maquette'!I62*1.5</f>
        <v>0</v>
      </c>
    </row>
    <row r="48" spans="15:16" x14ac:dyDescent="0.35">
      <c r="O48" s="3">
        <f>'S5 Maquette'!I63*1.5</f>
        <v>0</v>
      </c>
      <c r="P48" s="3">
        <f>'S6 Maquette'!I63*1.5</f>
        <v>0</v>
      </c>
    </row>
    <row r="49" spans="15:16" x14ac:dyDescent="0.35">
      <c r="O49" s="3">
        <f>'S5 Maquette'!I64*1.5</f>
        <v>0</v>
      </c>
      <c r="P49" s="3">
        <f>'S6 Maquette'!I64*1.5</f>
        <v>0</v>
      </c>
    </row>
    <row r="50" spans="15:16" x14ac:dyDescent="0.35">
      <c r="O50" s="3">
        <f>'S5 Maquette'!I65*1.5</f>
        <v>0</v>
      </c>
      <c r="P50" s="3">
        <f>'S6 Maquette'!I65*1.5</f>
        <v>0</v>
      </c>
    </row>
    <row r="51" spans="15:16" x14ac:dyDescent="0.35">
      <c r="O51" s="3">
        <f>'S5 Maquette'!I66*1.5</f>
        <v>0</v>
      </c>
      <c r="P51" s="3">
        <f>'S6 Maquette'!I66*1.5</f>
        <v>0</v>
      </c>
    </row>
    <row r="52" spans="15:16" x14ac:dyDescent="0.35">
      <c r="O52" s="3">
        <f>'S5 Maquette'!I67*1.5</f>
        <v>0</v>
      </c>
      <c r="P52" s="3">
        <f>'S6 Maquette'!I67*1.5</f>
        <v>0</v>
      </c>
    </row>
    <row r="53" spans="15:16" x14ac:dyDescent="0.35">
      <c r="O53" s="3">
        <f>'S5 Maquette'!I68*1.5</f>
        <v>0</v>
      </c>
      <c r="P53" s="3">
        <f>'S6 Maquette'!I68*1.5</f>
        <v>0</v>
      </c>
    </row>
    <row r="54" spans="15:16" x14ac:dyDescent="0.35">
      <c r="O54" s="3">
        <f>'S5 Maquette'!I69*1.5</f>
        <v>0</v>
      </c>
      <c r="P54" s="3">
        <f>'S6 Maquette'!I69*1.5</f>
        <v>0</v>
      </c>
    </row>
    <row r="55" spans="15:16" x14ac:dyDescent="0.35">
      <c r="O55" s="3">
        <f>'S5 Maquette'!I70*1.5</f>
        <v>0</v>
      </c>
      <c r="P55" s="3">
        <f>'S6 Maquette'!I70*1.5</f>
        <v>0</v>
      </c>
    </row>
    <row r="56" spans="15:16" x14ac:dyDescent="0.35">
      <c r="O56" s="3">
        <f>'S5 Maquette'!I71*1.5</f>
        <v>0</v>
      </c>
      <c r="P56" s="3">
        <f>'S6 Maquette'!I71*1.5</f>
        <v>0</v>
      </c>
    </row>
    <row r="57" spans="15:16" x14ac:dyDescent="0.35">
      <c r="O57" s="3">
        <f>'S5 Maquette'!I72*1.5</f>
        <v>0</v>
      </c>
      <c r="P57" s="3">
        <f>'S6 Maquette'!I72*1.5</f>
        <v>0</v>
      </c>
    </row>
    <row r="58" spans="15:16" x14ac:dyDescent="0.35">
      <c r="O58" s="3">
        <f>'S5 Maquette'!I73*1.5</f>
        <v>0</v>
      </c>
      <c r="P58" s="3">
        <f>'S6 Maquette'!I73*1.5</f>
        <v>0</v>
      </c>
    </row>
    <row r="59" spans="15:16" x14ac:dyDescent="0.35">
      <c r="O59" s="3">
        <f>'S5 Maquette'!I74*1.5</f>
        <v>0</v>
      </c>
      <c r="P59" s="3">
        <f>'S6 Maquette'!I74*1.5</f>
        <v>0</v>
      </c>
    </row>
    <row r="60" spans="15:16" x14ac:dyDescent="0.35">
      <c r="O60" s="3">
        <f>'S5 Maquette'!I75*1.5</f>
        <v>0</v>
      </c>
      <c r="P60" s="3">
        <f>'S6 Maquette'!I75*1.5</f>
        <v>0</v>
      </c>
    </row>
    <row r="61" spans="15:16" x14ac:dyDescent="0.35">
      <c r="O61" s="3">
        <f>'S5 Maquette'!I76*1.5</f>
        <v>0</v>
      </c>
      <c r="P61" s="3">
        <f>'S6 Maquette'!I76*1.5</f>
        <v>0</v>
      </c>
    </row>
    <row r="62" spans="15:16" x14ac:dyDescent="0.35">
      <c r="O62" s="3">
        <f>'S5 Maquette'!I77*1.5</f>
        <v>0</v>
      </c>
      <c r="P62" s="3">
        <f>'S6 Maquette'!I77*1.5</f>
        <v>0</v>
      </c>
    </row>
    <row r="63" spans="15:16" x14ac:dyDescent="0.35">
      <c r="O63" s="3">
        <f>'S5 Maquette'!I78*1.5</f>
        <v>0</v>
      </c>
      <c r="P63" s="3">
        <f>'S6 Maquette'!I78*1.5</f>
        <v>0</v>
      </c>
    </row>
    <row r="64" spans="15:16" x14ac:dyDescent="0.35">
      <c r="O64" s="3">
        <f>'S5 Maquette'!I79*1.5</f>
        <v>0</v>
      </c>
      <c r="P64" s="3">
        <f>'S6 Maquette'!I79*1.5</f>
        <v>0</v>
      </c>
    </row>
    <row r="65" spans="15:16" x14ac:dyDescent="0.35">
      <c r="O65" s="3">
        <f>'S5 Maquette'!I80*1.5</f>
        <v>0</v>
      </c>
      <c r="P65" s="3">
        <f>'S6 Maquette'!I80*1.5</f>
        <v>0</v>
      </c>
    </row>
    <row r="66" spans="15:16" x14ac:dyDescent="0.35">
      <c r="O66" s="3">
        <f>'S5 Maquette'!I81*1.5</f>
        <v>0</v>
      </c>
      <c r="P66" s="3">
        <f>'S6 Maquette'!I81*1.5</f>
        <v>0</v>
      </c>
    </row>
    <row r="67" spans="15:16" x14ac:dyDescent="0.35">
      <c r="O67" s="3">
        <f>'S5 Maquette'!I82*1.5</f>
        <v>0</v>
      </c>
      <c r="P67" s="3">
        <f>'S6 Maquette'!I82*1.5</f>
        <v>0</v>
      </c>
    </row>
    <row r="68" spans="15:16" x14ac:dyDescent="0.35">
      <c r="O68" s="3">
        <f>'S5 Maquette'!I83*1.5</f>
        <v>0</v>
      </c>
      <c r="P68" s="3">
        <f>'S6 Maquette'!I83*1.5</f>
        <v>0</v>
      </c>
    </row>
    <row r="69" spans="15:16" x14ac:dyDescent="0.35">
      <c r="O69" s="3">
        <f>'S5 Maquette'!I84*1.5</f>
        <v>0</v>
      </c>
      <c r="P69" s="3">
        <f>'S6 Maquette'!I84*1.5</f>
        <v>0</v>
      </c>
    </row>
    <row r="70" spans="15:16" x14ac:dyDescent="0.35">
      <c r="O70" s="3">
        <f>'S5 Maquette'!I85*1.5</f>
        <v>0</v>
      </c>
      <c r="P70" s="3">
        <f>'S6 Maquette'!I85*1.5</f>
        <v>0</v>
      </c>
    </row>
    <row r="71" spans="15:16" x14ac:dyDescent="0.35">
      <c r="O71" s="3">
        <f>'S5 Maquette'!I86*1.5</f>
        <v>0</v>
      </c>
      <c r="P71" s="3">
        <f>'S6 Maquette'!I86*1.5</f>
        <v>0</v>
      </c>
    </row>
    <row r="72" spans="15:16" x14ac:dyDescent="0.35">
      <c r="O72" s="3">
        <f>'S5 Maquette'!I87*1.5</f>
        <v>0</v>
      </c>
      <c r="P72" s="3">
        <f>'S6 Maquette'!I87*1.5</f>
        <v>0</v>
      </c>
    </row>
    <row r="73" spans="15:16" x14ac:dyDescent="0.35">
      <c r="O73" s="3">
        <f>'S5 Maquette'!I88*1.5</f>
        <v>0</v>
      </c>
      <c r="P73" s="3">
        <f>'S6 Maquette'!I88*1.5</f>
        <v>0</v>
      </c>
    </row>
    <row r="74" spans="15:16" x14ac:dyDescent="0.35">
      <c r="O74" s="3">
        <f>'S5 Maquette'!I89*1.5</f>
        <v>0</v>
      </c>
      <c r="P74" s="3">
        <f>'S6 Maquette'!I89*1.5</f>
        <v>0</v>
      </c>
    </row>
    <row r="75" spans="15:16" x14ac:dyDescent="0.35">
      <c r="O75" s="3">
        <f>'S5 Maquette'!I90*1.5</f>
        <v>0</v>
      </c>
      <c r="P75" s="3">
        <f>'S6 Maquette'!I90*1.5</f>
        <v>0</v>
      </c>
    </row>
    <row r="76" spans="15:16" x14ac:dyDescent="0.35">
      <c r="O76" s="3">
        <f>'S5 Maquette'!I91*1.5</f>
        <v>0</v>
      </c>
      <c r="P76" s="3">
        <f>'S6 Maquette'!I91*1.5</f>
        <v>0</v>
      </c>
    </row>
    <row r="77" spans="15:16" x14ac:dyDescent="0.35">
      <c r="O77" s="3">
        <f>'S5 Maquette'!I92*1.5</f>
        <v>0</v>
      </c>
      <c r="P77" s="3">
        <f>'S6 Maquette'!I92*1.5</f>
        <v>0</v>
      </c>
    </row>
    <row r="78" spans="15:16" x14ac:dyDescent="0.35">
      <c r="O78" s="3">
        <f>'S5 Maquette'!I93*1.5</f>
        <v>0</v>
      </c>
      <c r="P78" s="3">
        <f>'S6 Maquette'!I93*1.5</f>
        <v>0</v>
      </c>
    </row>
    <row r="79" spans="15:16" x14ac:dyDescent="0.35">
      <c r="O79" s="3">
        <f>'S5 Maquette'!I94*1.5</f>
        <v>0</v>
      </c>
      <c r="P79" s="3">
        <f>'S6 Maquette'!I94*1.5</f>
        <v>0</v>
      </c>
    </row>
    <row r="80" spans="15:16" x14ac:dyDescent="0.35">
      <c r="O80" s="3">
        <f>'S5 Maquette'!I95*1.5</f>
        <v>0</v>
      </c>
      <c r="P80" s="3">
        <f>'S6 Maquette'!I95*1.5</f>
        <v>0</v>
      </c>
    </row>
    <row r="81" spans="15:16" x14ac:dyDescent="0.35">
      <c r="O81" s="3">
        <f>'S5 Maquette'!I96*1.5</f>
        <v>0</v>
      </c>
      <c r="P81" s="3">
        <f>'S6 Maquette'!I96*1.5</f>
        <v>0</v>
      </c>
    </row>
    <row r="82" spans="15:16" x14ac:dyDescent="0.35">
      <c r="O82" s="3">
        <f>'S5 Maquette'!I97*1.5</f>
        <v>0</v>
      </c>
      <c r="P82" s="3">
        <f>'S6 Maquette'!I97*1.5</f>
        <v>0</v>
      </c>
    </row>
    <row r="83" spans="15:16" x14ac:dyDescent="0.35">
      <c r="O83" s="3">
        <f>'S5 Maquette'!I98*1.5</f>
        <v>0</v>
      </c>
      <c r="P83" s="3">
        <f>'S6 Maquette'!I98*1.5</f>
        <v>0</v>
      </c>
    </row>
    <row r="84" spans="15:16" x14ac:dyDescent="0.35">
      <c r="O84" s="3">
        <f>'S5 Maquette'!I99*1.5</f>
        <v>0</v>
      </c>
      <c r="P84" s="3">
        <f>'S6 Maquette'!I99*1.5</f>
        <v>0</v>
      </c>
    </row>
    <row r="85" spans="15:16" x14ac:dyDescent="0.35">
      <c r="O85" s="3">
        <f>'S5 Maquette'!I100*1.5</f>
        <v>0</v>
      </c>
      <c r="P85" s="3">
        <f>'S6 Maquette'!I100*1.5</f>
        <v>0</v>
      </c>
    </row>
    <row r="86" spans="15:16" x14ac:dyDescent="0.35">
      <c r="O86" s="3">
        <f>'S5 Maquette'!I101*1.5</f>
        <v>0</v>
      </c>
      <c r="P86" s="3">
        <f>'S6 Maquette'!I101*1.5</f>
        <v>0</v>
      </c>
    </row>
    <row r="87" spans="15:16" x14ac:dyDescent="0.35">
      <c r="O87" s="3">
        <f>'S5 Maquette'!I102*1.5</f>
        <v>0</v>
      </c>
      <c r="P87" s="3">
        <f>'S6 Maquette'!I102*1.5</f>
        <v>0</v>
      </c>
    </row>
    <row r="88" spans="15:16" x14ac:dyDescent="0.35">
      <c r="O88" s="3">
        <f>'S5 Maquette'!I103*1.5</f>
        <v>0</v>
      </c>
      <c r="P88" s="3">
        <f>'S6 Maquette'!I103*1.5</f>
        <v>0</v>
      </c>
    </row>
    <row r="89" spans="15:16" x14ac:dyDescent="0.35">
      <c r="O89" s="3">
        <f>'S5 Maquette'!I104*1.5</f>
        <v>0</v>
      </c>
      <c r="P89" s="3">
        <f>'S6 Maquette'!I104*1.5</f>
        <v>0</v>
      </c>
    </row>
    <row r="90" spans="15:16" x14ac:dyDescent="0.35">
      <c r="O90" s="3">
        <f>'S5 Maquette'!I105*1.5</f>
        <v>0</v>
      </c>
      <c r="P90" s="3">
        <f>'S6 Maquette'!I105*1.5</f>
        <v>0</v>
      </c>
    </row>
    <row r="91" spans="15:16" x14ac:dyDescent="0.35">
      <c r="O91" s="3">
        <f>'S5 Maquette'!I106*1.5</f>
        <v>0</v>
      </c>
      <c r="P91" s="3">
        <f>'S6 Maquette'!I106*1.5</f>
        <v>0</v>
      </c>
    </row>
    <row r="92" spans="15:16" x14ac:dyDescent="0.35">
      <c r="O92" s="3">
        <f>'S5 Maquette'!I107*1.5</f>
        <v>0</v>
      </c>
      <c r="P92" s="3">
        <f>'S6 Maquette'!I107*1.5</f>
        <v>0</v>
      </c>
    </row>
    <row r="93" spans="15:16" x14ac:dyDescent="0.35">
      <c r="O93" s="3">
        <f>'S5 Maquette'!I108*1.5</f>
        <v>0</v>
      </c>
      <c r="P93" s="3">
        <f>'S6 Maquette'!I108*1.5</f>
        <v>0</v>
      </c>
    </row>
    <row r="94" spans="15:16" x14ac:dyDescent="0.35">
      <c r="O94" s="3">
        <f>'S5 Maquette'!I109*1.5</f>
        <v>0</v>
      </c>
      <c r="P94" s="3">
        <f>'S6 Maquette'!I109*1.5</f>
        <v>0</v>
      </c>
    </row>
    <row r="95" spans="15:16" x14ac:dyDescent="0.35">
      <c r="O95" s="3">
        <f>'S5 Maquette'!I110*1.5</f>
        <v>0</v>
      </c>
      <c r="P95" s="3">
        <f>'S6 Maquette'!I110*1.5</f>
        <v>0</v>
      </c>
    </row>
    <row r="96" spans="15:16" x14ac:dyDescent="0.35">
      <c r="O96" s="3">
        <f>'S5 Maquette'!I111*1.5</f>
        <v>0</v>
      </c>
      <c r="P96" s="3">
        <f>'S6 Maquette'!I111*1.5</f>
        <v>0</v>
      </c>
    </row>
    <row r="97" spans="15:16" x14ac:dyDescent="0.35">
      <c r="O97" s="3">
        <f>'S5 Maquette'!I112*1.5</f>
        <v>0</v>
      </c>
      <c r="P97" s="3">
        <f>'S6 Maquette'!I112*1.5</f>
        <v>0</v>
      </c>
    </row>
    <row r="98" spans="15:16" x14ac:dyDescent="0.35">
      <c r="O98" s="3">
        <f>'S5 Maquette'!I113*1.5</f>
        <v>0</v>
      </c>
      <c r="P98" s="3">
        <f>'S6 Maquette'!I113*1.5</f>
        <v>0</v>
      </c>
    </row>
    <row r="99" spans="15:16" x14ac:dyDescent="0.35">
      <c r="O99" s="3">
        <f>'S5 Maquette'!I114*1.5</f>
        <v>0</v>
      </c>
      <c r="P99" s="3">
        <f>'S6 Maquette'!I114*1.5</f>
        <v>0</v>
      </c>
    </row>
    <row r="100" spans="15:16" x14ac:dyDescent="0.35">
      <c r="O100" s="3">
        <f>'S5 Maquette'!I115*1.5</f>
        <v>0</v>
      </c>
      <c r="P100" s="3">
        <f>'S6 Maquette'!I115*1.5</f>
        <v>0</v>
      </c>
    </row>
    <row r="101" spans="15:16" x14ac:dyDescent="0.35">
      <c r="O101" s="3">
        <f>'S5 Maquette'!I116*1.5</f>
        <v>0</v>
      </c>
      <c r="P101" s="3">
        <f>'S6 Maquette'!I116*1.5</f>
        <v>0</v>
      </c>
    </row>
    <row r="102" spans="15:16" x14ac:dyDescent="0.35">
      <c r="O102" s="3">
        <f>'S5 Maquette'!I117*1.5</f>
        <v>0</v>
      </c>
      <c r="P102" s="3">
        <f>'S6 Maquette'!I117*1.5</f>
        <v>0</v>
      </c>
    </row>
    <row r="103" spans="15:16" x14ac:dyDescent="0.35">
      <c r="O103" s="3">
        <f>'S5 Maquette'!I118*1.5</f>
        <v>0</v>
      </c>
      <c r="P103" s="3">
        <f>'S6 Maquette'!I118*1.5</f>
        <v>0</v>
      </c>
    </row>
    <row r="104" spans="15:16" x14ac:dyDescent="0.35">
      <c r="O104" s="3">
        <f>'S5 Maquette'!I119*1.5</f>
        <v>0</v>
      </c>
      <c r="P104" s="3">
        <f>'S6 Maquette'!I119*1.5</f>
        <v>0</v>
      </c>
    </row>
    <row r="105" spans="15:16" x14ac:dyDescent="0.35">
      <c r="O105" s="3">
        <f>'S5 Maquette'!I120*1.5</f>
        <v>0</v>
      </c>
      <c r="P105" s="3">
        <f>'S6 Maquette'!I120*1.5</f>
        <v>0</v>
      </c>
    </row>
    <row r="106" spans="15:16" x14ac:dyDescent="0.35">
      <c r="O106" s="3">
        <f>'S5 Maquette'!I121*1.5</f>
        <v>0</v>
      </c>
      <c r="P106" s="3">
        <f>'S6 Maquette'!I121*1.5</f>
        <v>0</v>
      </c>
    </row>
    <row r="107" spans="15:16" x14ac:dyDescent="0.35">
      <c r="O107" s="3">
        <f>'S5 Maquette'!I122*1.5</f>
        <v>0</v>
      </c>
      <c r="P107" s="3">
        <f>'S6 Maquette'!I122*1.5</f>
        <v>0</v>
      </c>
    </row>
    <row r="108" spans="15:16" x14ac:dyDescent="0.35">
      <c r="O108" s="3">
        <f>'S5 Maquette'!I123*1.5</f>
        <v>0</v>
      </c>
      <c r="P108" s="3">
        <f>'S6 Maquette'!I123*1.5</f>
        <v>0</v>
      </c>
    </row>
    <row r="109" spans="15:16" x14ac:dyDescent="0.35">
      <c r="O109" s="3">
        <f>'S5 Maquette'!I124*1.5</f>
        <v>0</v>
      </c>
      <c r="P109" s="3">
        <f>'S6 Maquette'!I124*1.5</f>
        <v>0</v>
      </c>
    </row>
    <row r="110" spans="15:16" x14ac:dyDescent="0.35">
      <c r="O110" s="3">
        <f>'S5 Maquette'!I125*1.5</f>
        <v>0</v>
      </c>
      <c r="P110" s="3">
        <f>'S6 Maquette'!I125*1.5</f>
        <v>0</v>
      </c>
    </row>
    <row r="111" spans="15:16" x14ac:dyDescent="0.35">
      <c r="O111" s="3">
        <f>'S5 Maquette'!I126*1.5</f>
        <v>0</v>
      </c>
      <c r="P111" s="3">
        <f>'S6 Maquette'!I126*1.5</f>
        <v>0</v>
      </c>
    </row>
    <row r="112" spans="15:16" x14ac:dyDescent="0.35">
      <c r="O112" s="3">
        <f>'S5 Maquette'!I127*1.5</f>
        <v>0</v>
      </c>
      <c r="P112" s="3">
        <f>'S6 Maquette'!I127*1.5</f>
        <v>0</v>
      </c>
    </row>
    <row r="113" spans="15:16" x14ac:dyDescent="0.35">
      <c r="O113" s="3">
        <f>'S5 Maquette'!I128*1.5</f>
        <v>0</v>
      </c>
      <c r="P113" s="3">
        <f>'S6 Maquette'!I128*1.5</f>
        <v>0</v>
      </c>
    </row>
    <row r="114" spans="15:16" x14ac:dyDescent="0.35">
      <c r="O114" s="3">
        <f>'S5 Maquette'!I129*1.5</f>
        <v>0</v>
      </c>
      <c r="P114" s="3">
        <f>'S6 Maquette'!I129*1.5</f>
        <v>0</v>
      </c>
    </row>
    <row r="115" spans="15:16" x14ac:dyDescent="0.35">
      <c r="O115" s="3">
        <f>'S5 Maquette'!I130*1.5</f>
        <v>0</v>
      </c>
      <c r="P115" s="3">
        <f>'S6 Maquette'!I130*1.5</f>
        <v>0</v>
      </c>
    </row>
    <row r="116" spans="15:16" x14ac:dyDescent="0.35">
      <c r="O116" s="3">
        <f>'S5 Maquette'!I131*1.5</f>
        <v>0</v>
      </c>
      <c r="P116" s="3">
        <f>'S6 Maquette'!I131*1.5</f>
        <v>0</v>
      </c>
    </row>
    <row r="117" spans="15:16" x14ac:dyDescent="0.35">
      <c r="O117" s="3">
        <f>'S5 Maquette'!I132*1.5</f>
        <v>0</v>
      </c>
      <c r="P117" s="3">
        <f>'S6 Maquette'!I132*1.5</f>
        <v>0</v>
      </c>
    </row>
    <row r="118" spans="15:16" x14ac:dyDescent="0.35">
      <c r="O118" s="3">
        <f>'S5 Maquette'!I133*1.5</f>
        <v>0</v>
      </c>
      <c r="P118" s="3">
        <f>'S6 Maquette'!I133*1.5</f>
        <v>0</v>
      </c>
    </row>
    <row r="119" spans="15:16" x14ac:dyDescent="0.35">
      <c r="O119" s="3">
        <f>'S5 Maquette'!I134*1.5</f>
        <v>0</v>
      </c>
      <c r="P119" s="3">
        <f>'S6 Maquette'!I134*1.5</f>
        <v>0</v>
      </c>
    </row>
    <row r="120" spans="15:16" x14ac:dyDescent="0.35">
      <c r="O120" s="3">
        <f>'S5 Maquette'!I135*1.5</f>
        <v>0</v>
      </c>
      <c r="P120" s="3">
        <f>'S6 Maquette'!I135*1.5</f>
        <v>0</v>
      </c>
    </row>
    <row r="121" spans="15:16" x14ac:dyDescent="0.35">
      <c r="O121" s="3">
        <f>'S5 Maquette'!I136*1.5</f>
        <v>0</v>
      </c>
      <c r="P121" s="3">
        <f>'S6 Maquette'!I136*1.5</f>
        <v>0</v>
      </c>
    </row>
    <row r="122" spans="15:16" x14ac:dyDescent="0.35">
      <c r="O122" s="3">
        <f>'S5 Maquette'!I137*1.5</f>
        <v>0</v>
      </c>
      <c r="P122" s="3">
        <f>'S6 Maquette'!I137*1.5</f>
        <v>0</v>
      </c>
    </row>
    <row r="123" spans="15:16" x14ac:dyDescent="0.35">
      <c r="O123" s="3">
        <f>'S5 Maquette'!I138*1.5</f>
        <v>0</v>
      </c>
      <c r="P123" s="3">
        <f>'S6 Maquette'!I138*1.5</f>
        <v>0</v>
      </c>
    </row>
    <row r="124" spans="15:16" x14ac:dyDescent="0.35">
      <c r="O124" s="3">
        <f>'S5 Maquette'!I139*1.5</f>
        <v>0</v>
      </c>
      <c r="P124" s="3">
        <f>'S6 Maquette'!I139*1.5</f>
        <v>0</v>
      </c>
    </row>
    <row r="125" spans="15:16" x14ac:dyDescent="0.35">
      <c r="O125" s="3">
        <f>'S5 Maquette'!I140*1.5</f>
        <v>0</v>
      </c>
      <c r="P125" s="3">
        <f>'S6 Maquette'!I140*1.5</f>
        <v>0</v>
      </c>
    </row>
    <row r="126" spans="15:16" x14ac:dyDescent="0.35">
      <c r="O126" s="3">
        <f>'S5 Maquette'!I141*1.5</f>
        <v>0</v>
      </c>
      <c r="P126" s="3">
        <f>'S6 Maquette'!I141*1.5</f>
        <v>0</v>
      </c>
    </row>
    <row r="127" spans="15:16" x14ac:dyDescent="0.35">
      <c r="O127" s="3">
        <f>'S5 Maquette'!I142*1.5</f>
        <v>0</v>
      </c>
      <c r="P127" s="3">
        <f>'S6 Maquette'!I142*1.5</f>
        <v>0</v>
      </c>
    </row>
    <row r="128" spans="15:16" x14ac:dyDescent="0.35">
      <c r="O128" s="3">
        <f>'S5 Maquette'!I143*1.5</f>
        <v>0</v>
      </c>
      <c r="P128" s="3">
        <f>'S6 Maquette'!I143*1.5</f>
        <v>0</v>
      </c>
    </row>
    <row r="129" spans="15:16" x14ac:dyDescent="0.35">
      <c r="O129" s="3">
        <f>'S5 Maquette'!I144*1.5</f>
        <v>0</v>
      </c>
      <c r="P129" s="3">
        <f>'S6 Maquette'!I144*1.5</f>
        <v>0</v>
      </c>
    </row>
    <row r="130" spans="15:16" x14ac:dyDescent="0.35">
      <c r="O130" s="3">
        <f>'S5 Maquette'!I145*1.5</f>
        <v>0</v>
      </c>
      <c r="P130" s="3">
        <f>'S6 Maquette'!I145*1.5</f>
        <v>0</v>
      </c>
    </row>
    <row r="131" spans="15:16" x14ac:dyDescent="0.35">
      <c r="O131" s="3">
        <f>'S5 Maquette'!I146*1.5</f>
        <v>0</v>
      </c>
      <c r="P131" s="3">
        <f>'S6 Maquette'!I146*1.5</f>
        <v>0</v>
      </c>
    </row>
    <row r="132" spans="15:16" x14ac:dyDescent="0.35">
      <c r="O132" s="3">
        <f>'S5 Maquette'!I147*1.5</f>
        <v>0</v>
      </c>
      <c r="P132" s="3">
        <f>'S6 Maquette'!I147*1.5</f>
        <v>0</v>
      </c>
    </row>
    <row r="133" spans="15:16" x14ac:dyDescent="0.35">
      <c r="O133" s="3">
        <f>'S5 Maquette'!I148*1.5</f>
        <v>0</v>
      </c>
      <c r="P133" s="3">
        <f>'S6 Maquette'!I148*1.5</f>
        <v>0</v>
      </c>
    </row>
    <row r="134" spans="15:16" x14ac:dyDescent="0.35">
      <c r="O134" s="3">
        <f>'S5 Maquette'!I149*1.5</f>
        <v>0</v>
      </c>
      <c r="P134" s="3">
        <f>'S6 Maquette'!I149*1.5</f>
        <v>0</v>
      </c>
    </row>
    <row r="135" spans="15:16" x14ac:dyDescent="0.35">
      <c r="O135" s="3">
        <f>'S5 Maquette'!I150*1.5</f>
        <v>0</v>
      </c>
      <c r="P135" s="3">
        <f>'S6 Maquette'!I150*1.5</f>
        <v>0</v>
      </c>
    </row>
    <row r="136" spans="15:16" x14ac:dyDescent="0.35">
      <c r="O136" s="3">
        <f>'S5 Maquette'!I151*1.5</f>
        <v>0</v>
      </c>
      <c r="P136" s="3">
        <f>'S6 Maquette'!I151*1.5</f>
        <v>0</v>
      </c>
    </row>
    <row r="137" spans="15:16" x14ac:dyDescent="0.35">
      <c r="O137" s="3">
        <f>'S5 Maquette'!I152*1.5</f>
        <v>0</v>
      </c>
      <c r="P137" s="3">
        <f>'S6 Maquette'!I152*1.5</f>
        <v>0</v>
      </c>
    </row>
    <row r="138" spans="15:16" x14ac:dyDescent="0.35">
      <c r="O138" s="3">
        <f>'S5 Maquette'!I153*1.5</f>
        <v>0</v>
      </c>
      <c r="P138" s="3">
        <f>'S6 Maquette'!I153*1.5</f>
        <v>0</v>
      </c>
    </row>
    <row r="139" spans="15:16" x14ac:dyDescent="0.35">
      <c r="O139" s="3">
        <f>'S5 Maquette'!I154*1.5</f>
        <v>0</v>
      </c>
      <c r="P139" s="3">
        <f>'S6 Maquette'!I154*1.5</f>
        <v>0</v>
      </c>
    </row>
    <row r="140" spans="15:16" x14ac:dyDescent="0.35">
      <c r="O140" s="3">
        <f>'S5 Maquette'!I155*1.5</f>
        <v>0</v>
      </c>
      <c r="P140" s="3">
        <f>'S6 Maquette'!I155*1.5</f>
        <v>0</v>
      </c>
    </row>
    <row r="141" spans="15:16" x14ac:dyDescent="0.35">
      <c r="O141" s="3">
        <f>'S5 Maquette'!I156*1.5</f>
        <v>0</v>
      </c>
      <c r="P141" s="3">
        <f>'S6 Maquette'!I156*1.5</f>
        <v>0</v>
      </c>
    </row>
    <row r="142" spans="15:16" x14ac:dyDescent="0.35">
      <c r="O142" s="3">
        <f>'S5 Maquette'!I157*1.5</f>
        <v>0</v>
      </c>
      <c r="P142" s="3">
        <f>'S6 Maquette'!I157*1.5</f>
        <v>0</v>
      </c>
    </row>
    <row r="143" spans="15:16" x14ac:dyDescent="0.35">
      <c r="O143" s="3">
        <f>'S5 Maquette'!I158*1.5</f>
        <v>0</v>
      </c>
      <c r="P143" s="3">
        <f>'S6 Maquette'!I158*1.5</f>
        <v>0</v>
      </c>
    </row>
    <row r="144" spans="15:16" x14ac:dyDescent="0.35">
      <c r="O144" s="3">
        <f>'S5 Maquette'!I159*1.5</f>
        <v>0</v>
      </c>
      <c r="P144" s="3">
        <f>'S6 Maquette'!I159*1.5</f>
        <v>0</v>
      </c>
    </row>
    <row r="145" spans="15:16" x14ac:dyDescent="0.35">
      <c r="O145" s="3">
        <f>'S5 Maquette'!I160*1.5</f>
        <v>0</v>
      </c>
      <c r="P145" s="3">
        <f>'S6 Maquette'!I160*1.5</f>
        <v>0</v>
      </c>
    </row>
    <row r="146" spans="15:16" x14ac:dyDescent="0.35">
      <c r="O146" s="3">
        <f>'S5 Maquette'!I161*1.5</f>
        <v>0</v>
      </c>
      <c r="P146" s="3">
        <f>'S6 Maquette'!I161*1.5</f>
        <v>0</v>
      </c>
    </row>
    <row r="147" spans="15:16" x14ac:dyDescent="0.35">
      <c r="O147" s="3">
        <f>'S5 Maquette'!I162*1.5</f>
        <v>0</v>
      </c>
      <c r="P147" s="3">
        <f>'S6 Maquette'!I162*1.5</f>
        <v>0</v>
      </c>
    </row>
    <row r="148" spans="15:16" x14ac:dyDescent="0.35">
      <c r="O148" s="3">
        <f>'S5 Maquette'!I163*1.5</f>
        <v>0</v>
      </c>
      <c r="P148" s="3">
        <f>'S6 Maquette'!I163*1.5</f>
        <v>0</v>
      </c>
    </row>
    <row r="149" spans="15:16" x14ac:dyDescent="0.35">
      <c r="O149" s="3">
        <f>'S5 Maquette'!I164*1.5</f>
        <v>0</v>
      </c>
      <c r="P149" s="3">
        <f>'S6 Maquette'!I164*1.5</f>
        <v>0</v>
      </c>
    </row>
    <row r="150" spans="15:16" x14ac:dyDescent="0.35">
      <c r="O150" s="3">
        <f>'S5 Maquette'!I165*1.5</f>
        <v>0</v>
      </c>
      <c r="P150" s="3">
        <f>'S6 Maquette'!I165*1.5</f>
        <v>0</v>
      </c>
    </row>
    <row r="151" spans="15:16" x14ac:dyDescent="0.35">
      <c r="O151" s="3">
        <f>'S5 Maquette'!I166*1.5</f>
        <v>0</v>
      </c>
      <c r="P151" s="3">
        <f>'S6 Maquette'!I166*1.5</f>
        <v>0</v>
      </c>
    </row>
    <row r="152" spans="15:16" x14ac:dyDescent="0.35">
      <c r="O152" s="3">
        <f>'S5 Maquette'!I167*1.5</f>
        <v>0</v>
      </c>
      <c r="P152" s="3">
        <f>'S6 Maquette'!I167*1.5</f>
        <v>0</v>
      </c>
    </row>
    <row r="153" spans="15:16" x14ac:dyDescent="0.35">
      <c r="O153" s="3">
        <f>'S5 Maquette'!I168*1.5</f>
        <v>0</v>
      </c>
      <c r="P153" s="3">
        <f>'S6 Maquette'!I168*1.5</f>
        <v>0</v>
      </c>
    </row>
    <row r="154" spans="15:16" x14ac:dyDescent="0.35">
      <c r="O154" s="3">
        <f>'S5 Maquette'!I169*1.5</f>
        <v>0</v>
      </c>
      <c r="P154" s="3">
        <f>'S6 Maquette'!I169*1.5</f>
        <v>0</v>
      </c>
    </row>
    <row r="155" spans="15:16" x14ac:dyDescent="0.35">
      <c r="O155" s="3">
        <f>'S5 Maquette'!I170*1.5</f>
        <v>0</v>
      </c>
      <c r="P155" s="3">
        <f>'S6 Maquette'!I170*1.5</f>
        <v>0</v>
      </c>
    </row>
    <row r="156" spans="15:16" x14ac:dyDescent="0.35">
      <c r="O156" s="3">
        <f>'S5 Maquette'!I171*1.5</f>
        <v>0</v>
      </c>
      <c r="P156" s="3">
        <f>'S6 Maquette'!I171*1.5</f>
        <v>0</v>
      </c>
    </row>
    <row r="157" spans="15:16" x14ac:dyDescent="0.35">
      <c r="O157" s="3">
        <f>'S5 Maquette'!I172*1.5</f>
        <v>0</v>
      </c>
      <c r="P157" s="3">
        <f>'S6 Maquette'!I172*1.5</f>
        <v>0</v>
      </c>
    </row>
    <row r="158" spans="15:16" x14ac:dyDescent="0.35">
      <c r="O158" s="3">
        <f>'S5 Maquette'!I173*1.5</f>
        <v>0</v>
      </c>
      <c r="P158" s="3">
        <f>'S6 Maquette'!I173*1.5</f>
        <v>0</v>
      </c>
    </row>
    <row r="159" spans="15:16" x14ac:dyDescent="0.35">
      <c r="O159" s="3">
        <f>'S5 Maquette'!I174*1.5</f>
        <v>0</v>
      </c>
      <c r="P159" s="3">
        <f>'S6 Maquette'!I174*1.5</f>
        <v>0</v>
      </c>
    </row>
    <row r="160" spans="15:16" x14ac:dyDescent="0.35">
      <c r="O160" s="3">
        <f>'S5 Maquette'!I175*1.5</f>
        <v>0</v>
      </c>
      <c r="P160" s="3">
        <f>'S6 Maquette'!I175*1.5</f>
        <v>0</v>
      </c>
    </row>
    <row r="161" spans="15:16" x14ac:dyDescent="0.35">
      <c r="O161" s="3">
        <f>'S5 Maquette'!I176*1.5</f>
        <v>0</v>
      </c>
      <c r="P161" s="3">
        <f>'S6 Maquette'!I176*1.5</f>
        <v>0</v>
      </c>
    </row>
    <row r="162" spans="15:16" x14ac:dyDescent="0.35">
      <c r="O162" s="3">
        <f>'S5 Maquette'!I177*1.5</f>
        <v>0</v>
      </c>
      <c r="P162" s="3">
        <f>'S6 Maquette'!I177*1.5</f>
        <v>0</v>
      </c>
    </row>
    <row r="163" spans="15:16" x14ac:dyDescent="0.35">
      <c r="O163" s="3">
        <f>'S5 Maquette'!I178*1.5</f>
        <v>0</v>
      </c>
      <c r="P163" s="3">
        <f>'S6 Maquette'!I178*1.5</f>
        <v>0</v>
      </c>
    </row>
    <row r="164" spans="15:16" x14ac:dyDescent="0.35">
      <c r="O164" s="3">
        <f>'S5 Maquette'!I179*1.5</f>
        <v>0</v>
      </c>
      <c r="P164" s="3">
        <f>'S6 Maquette'!I179*1.5</f>
        <v>0</v>
      </c>
    </row>
    <row r="165" spans="15:16" x14ac:dyDescent="0.35">
      <c r="O165" s="3">
        <f>'S5 Maquette'!I180*1.5</f>
        <v>0</v>
      </c>
      <c r="P165" s="3">
        <f>'S6 Maquette'!I180*1.5</f>
        <v>0</v>
      </c>
    </row>
    <row r="166" spans="15:16" x14ac:dyDescent="0.35">
      <c r="O166" s="3">
        <f>'S5 Maquette'!I181*1.5</f>
        <v>0</v>
      </c>
      <c r="P166" s="3">
        <f>'S6 Maquette'!I181*1.5</f>
        <v>0</v>
      </c>
    </row>
    <row r="167" spans="15:16" x14ac:dyDescent="0.35">
      <c r="O167" s="3">
        <f>'S5 Maquette'!I182*1.5</f>
        <v>0</v>
      </c>
      <c r="P167" s="3">
        <f>'S6 Maquette'!I182*1.5</f>
        <v>0</v>
      </c>
    </row>
    <row r="168" spans="15:16" x14ac:dyDescent="0.35">
      <c r="O168" s="3">
        <f>'S5 Maquette'!I183*1.5</f>
        <v>0</v>
      </c>
      <c r="P168" s="3">
        <f>'S6 Maquette'!I183*1.5</f>
        <v>0</v>
      </c>
    </row>
    <row r="169" spans="15:16" x14ac:dyDescent="0.35">
      <c r="O169" s="3">
        <f>'S5 Maquette'!I184*1.5</f>
        <v>0</v>
      </c>
      <c r="P169" s="3">
        <f>'S6 Maquette'!I184*1.5</f>
        <v>0</v>
      </c>
    </row>
    <row r="170" spans="15:16" x14ac:dyDescent="0.35">
      <c r="O170" s="3">
        <f>'S5 Maquette'!I185*1.5</f>
        <v>0</v>
      </c>
      <c r="P170" s="3">
        <f>'S6 Maquette'!I185*1.5</f>
        <v>0</v>
      </c>
    </row>
    <row r="171" spans="15:16" x14ac:dyDescent="0.35">
      <c r="O171" s="3">
        <f>'S5 Maquette'!I186*1.5</f>
        <v>0</v>
      </c>
      <c r="P171" s="3">
        <f>'S6 Maquette'!I186*1.5</f>
        <v>0</v>
      </c>
    </row>
    <row r="172" spans="15:16" x14ac:dyDescent="0.35">
      <c r="O172" s="3">
        <f>'S5 Maquette'!I187*1.5</f>
        <v>0</v>
      </c>
      <c r="P172" s="3">
        <f>'S6 Maquette'!I187*1.5</f>
        <v>0</v>
      </c>
    </row>
    <row r="173" spans="15:16" x14ac:dyDescent="0.35">
      <c r="O173" s="3">
        <f>'S5 Maquette'!I188*1.5</f>
        <v>0</v>
      </c>
      <c r="P173" s="3">
        <f>'S6 Maquette'!I188*1.5</f>
        <v>0</v>
      </c>
    </row>
    <row r="174" spans="15:16" x14ac:dyDescent="0.35">
      <c r="O174" s="3">
        <f>'S5 Maquette'!I189*1.5</f>
        <v>0</v>
      </c>
      <c r="P174" s="3">
        <f>'S6 Maquette'!I189*1.5</f>
        <v>0</v>
      </c>
    </row>
    <row r="175" spans="15:16" x14ac:dyDescent="0.35">
      <c r="O175" s="3">
        <f>'S5 Maquette'!I190*1.5</f>
        <v>0</v>
      </c>
      <c r="P175" s="3">
        <f>'S6 Maquette'!I190*1.5</f>
        <v>0</v>
      </c>
    </row>
    <row r="176" spans="15:16" x14ac:dyDescent="0.35">
      <c r="O176" s="3">
        <f>'S5 Maquette'!I191*1.5</f>
        <v>0</v>
      </c>
      <c r="P176" s="3">
        <f>'S6 Maquette'!I191*1.5</f>
        <v>0</v>
      </c>
    </row>
    <row r="177" spans="15:16" x14ac:dyDescent="0.35">
      <c r="O177" s="3">
        <f>'S5 Maquette'!I192*1.5</f>
        <v>0</v>
      </c>
      <c r="P177" s="3">
        <f>'S6 Maquette'!I192*1.5</f>
        <v>0</v>
      </c>
    </row>
    <row r="178" spans="15:16" x14ac:dyDescent="0.35">
      <c r="O178" s="3">
        <f>'S5 Maquette'!I193*1.5</f>
        <v>0</v>
      </c>
      <c r="P178" s="3">
        <f>'S6 Maquette'!I193*1.5</f>
        <v>0</v>
      </c>
    </row>
    <row r="179" spans="15:16" x14ac:dyDescent="0.35">
      <c r="O179" s="3">
        <f>'S5 Maquette'!I194*1.5</f>
        <v>0</v>
      </c>
      <c r="P179" s="3">
        <f>'S6 Maquette'!I194*1.5</f>
        <v>0</v>
      </c>
    </row>
    <row r="180" spans="15:16" x14ac:dyDescent="0.35">
      <c r="O180" s="3">
        <f>'S5 Maquette'!I195*1.5</f>
        <v>0</v>
      </c>
      <c r="P180" s="3">
        <f>'S6 Maquette'!I195*1.5</f>
        <v>0</v>
      </c>
    </row>
    <row r="181" spans="15:16" x14ac:dyDescent="0.35">
      <c r="O181" s="3">
        <f>'S5 Maquette'!I196*1.5</f>
        <v>0</v>
      </c>
      <c r="P181" s="3">
        <f>'S6 Maquette'!I196*1.5</f>
        <v>0</v>
      </c>
    </row>
    <row r="182" spans="15:16" x14ac:dyDescent="0.35">
      <c r="O182" s="3">
        <f>'S5 Maquette'!I197*1.5</f>
        <v>0</v>
      </c>
      <c r="P182" s="3">
        <f>'S6 Maquette'!I197*1.5</f>
        <v>0</v>
      </c>
    </row>
    <row r="183" spans="15:16" x14ac:dyDescent="0.35">
      <c r="O183" s="3">
        <f>'S5 Maquette'!I198*1.5</f>
        <v>0</v>
      </c>
      <c r="P183" s="3">
        <f>'S6 Maquette'!I198*1.5</f>
        <v>0</v>
      </c>
    </row>
    <row r="184" spans="15:16" x14ac:dyDescent="0.35">
      <c r="O184" s="3">
        <f>'S5 Maquette'!I199*1.5</f>
        <v>0</v>
      </c>
      <c r="P184" s="3">
        <f>'S6 Maquette'!I199*1.5</f>
        <v>0</v>
      </c>
    </row>
    <row r="185" spans="15:16" x14ac:dyDescent="0.35">
      <c r="O185" s="3">
        <f>'S5 Maquette'!I200*1.5</f>
        <v>0</v>
      </c>
      <c r="P185" s="3">
        <f>'S6 Maquette'!I200*1.5</f>
        <v>0</v>
      </c>
    </row>
    <row r="186" spans="15:16" x14ac:dyDescent="0.35">
      <c r="O186" s="3">
        <f>'S5 Maquette'!I201*1.5</f>
        <v>0</v>
      </c>
      <c r="P186" s="3">
        <f>'S6 Maquette'!I201*1.5</f>
        <v>0</v>
      </c>
    </row>
    <row r="187" spans="15:16" x14ac:dyDescent="0.35">
      <c r="O187" s="3">
        <f>'S5 Maquette'!I202*1.5</f>
        <v>0</v>
      </c>
      <c r="P187" s="3">
        <f>'S6 Maquette'!I202*1.5</f>
        <v>0</v>
      </c>
    </row>
    <row r="188" spans="15:16" x14ac:dyDescent="0.35">
      <c r="O188" s="3">
        <f>'S5 Maquette'!I203*1.5</f>
        <v>0</v>
      </c>
      <c r="P188" s="3">
        <f>'S6 Maquette'!I203*1.5</f>
        <v>0</v>
      </c>
    </row>
    <row r="189" spans="15:16" x14ac:dyDescent="0.35">
      <c r="O189" s="3">
        <f>'S5 Maquette'!I204*1.5</f>
        <v>0</v>
      </c>
      <c r="P189" s="3">
        <f>'S6 Maquette'!I204*1.5</f>
        <v>0</v>
      </c>
    </row>
    <row r="190" spans="15:16" x14ac:dyDescent="0.35">
      <c r="O190" s="3">
        <f>'S5 Maquette'!I205*1.5</f>
        <v>0</v>
      </c>
      <c r="P190" s="3">
        <f>'S6 Maquette'!I205*1.5</f>
        <v>0</v>
      </c>
    </row>
    <row r="191" spans="15:16" x14ac:dyDescent="0.35">
      <c r="O191" s="3">
        <f>'S5 Maquette'!I206*1.5</f>
        <v>0</v>
      </c>
      <c r="P191" s="3">
        <f>'S6 Maquette'!I206*1.5</f>
        <v>0</v>
      </c>
    </row>
    <row r="192" spans="15:16" x14ac:dyDescent="0.35">
      <c r="O192" s="3">
        <f>'S5 Maquette'!I207*1.5</f>
        <v>0</v>
      </c>
      <c r="P192" s="3">
        <f>'S6 Maquette'!I207*1.5</f>
        <v>0</v>
      </c>
    </row>
    <row r="193" spans="15:16" x14ac:dyDescent="0.35">
      <c r="O193" s="3">
        <f>'S5 Maquette'!I208*1.5</f>
        <v>0</v>
      </c>
      <c r="P193" s="3">
        <f>'S6 Maquette'!I208*1.5</f>
        <v>0</v>
      </c>
    </row>
    <row r="194" spans="15:16" x14ac:dyDescent="0.35">
      <c r="O194" s="3">
        <f>'S5 Maquette'!I209*1.5</f>
        <v>0</v>
      </c>
      <c r="P194" s="3">
        <f>'S6 Maquette'!I209*1.5</f>
        <v>0</v>
      </c>
    </row>
    <row r="195" spans="15:16" x14ac:dyDescent="0.35">
      <c r="O195" s="3">
        <f>'S5 Maquette'!I210*1.5</f>
        <v>0</v>
      </c>
      <c r="P195" s="3">
        <f>'S6 Maquette'!I210*1.5</f>
        <v>0</v>
      </c>
    </row>
    <row r="196" spans="15:16" x14ac:dyDescent="0.35">
      <c r="O196" s="3">
        <f>'S5 Maquette'!I211*1.5</f>
        <v>0</v>
      </c>
      <c r="P196" s="3">
        <f>'S6 Maquette'!I211*1.5</f>
        <v>0</v>
      </c>
    </row>
    <row r="197" spans="15:16" x14ac:dyDescent="0.35">
      <c r="O197" s="3">
        <f>'S5 Maquette'!I212*1.5</f>
        <v>0</v>
      </c>
      <c r="P197" s="3">
        <f>'S6 Maquette'!I212*1.5</f>
        <v>0</v>
      </c>
    </row>
    <row r="198" spans="15:16" x14ac:dyDescent="0.35">
      <c r="O198" s="3">
        <f>'S5 Maquette'!I213*1.5</f>
        <v>0</v>
      </c>
      <c r="P198" s="3">
        <f>'S6 Maquette'!I213*1.5</f>
        <v>0</v>
      </c>
    </row>
    <row r="199" spans="15:16" x14ac:dyDescent="0.35">
      <c r="O199" s="3">
        <f>'S5 Maquette'!I214*1.5</f>
        <v>0</v>
      </c>
      <c r="P199" s="3">
        <f>'S6 Maquette'!I214*1.5</f>
        <v>0</v>
      </c>
    </row>
    <row r="200" spans="15:16" x14ac:dyDescent="0.35">
      <c r="O200" s="3">
        <f>'S5 Maquette'!I215*1.5</f>
        <v>0</v>
      </c>
      <c r="P200" s="3">
        <f>'S6 Maquette'!I215*1.5</f>
        <v>0</v>
      </c>
    </row>
    <row r="201" spans="15:16" x14ac:dyDescent="0.35">
      <c r="O201" s="3">
        <f>'S5 Maquette'!I216*1.5</f>
        <v>0</v>
      </c>
      <c r="P201" s="3">
        <f>'S6 Maquette'!I216*1.5</f>
        <v>0</v>
      </c>
    </row>
    <row r="202" spans="15:16" x14ac:dyDescent="0.35">
      <c r="O202" s="3">
        <f>'S5 Maquette'!I217*1.5</f>
        <v>0</v>
      </c>
      <c r="P202" s="3">
        <f>'S6 Maquette'!I217*1.5</f>
        <v>0</v>
      </c>
    </row>
    <row r="203" spans="15:16" x14ac:dyDescent="0.35">
      <c r="O203" s="3">
        <f>'S5 Maquette'!I218*1.5</f>
        <v>0</v>
      </c>
      <c r="P203" s="3">
        <f>'S6 Maquette'!I218*1.5</f>
        <v>0</v>
      </c>
    </row>
    <row r="204" spans="15:16" x14ac:dyDescent="0.35">
      <c r="O204" s="3">
        <f>'S5 Maquette'!I219*1.5</f>
        <v>0</v>
      </c>
      <c r="P204" s="3">
        <f>'S6 Maquette'!I219*1.5</f>
        <v>0</v>
      </c>
    </row>
    <row r="205" spans="15:16" x14ac:dyDescent="0.35">
      <c r="O205" s="3">
        <f>'S5 Maquette'!I220*1.5</f>
        <v>0</v>
      </c>
      <c r="P205" s="3">
        <f>'S6 Maquette'!I220*1.5</f>
        <v>0</v>
      </c>
    </row>
    <row r="206" spans="15:16" x14ac:dyDescent="0.35">
      <c r="O206" s="3">
        <f>'S5 Maquette'!I221*1.5</f>
        <v>0</v>
      </c>
      <c r="P206" s="3">
        <f>'S6 Maquette'!I221*1.5</f>
        <v>0</v>
      </c>
    </row>
    <row r="207" spans="15:16" x14ac:dyDescent="0.35">
      <c r="O207" s="3">
        <f>'S5 Maquette'!I222*1.5</f>
        <v>0</v>
      </c>
      <c r="P207" s="3">
        <f>'S6 Maquette'!I222*1.5</f>
        <v>0</v>
      </c>
    </row>
    <row r="208" spans="15:16" x14ac:dyDescent="0.35">
      <c r="O208" s="3">
        <f>'S5 Maquette'!I223*1.5</f>
        <v>0</v>
      </c>
      <c r="P208" s="3">
        <f>'S6 Maquette'!I223*1.5</f>
        <v>0</v>
      </c>
    </row>
    <row r="209" spans="15:16" x14ac:dyDescent="0.35">
      <c r="O209" s="3">
        <f>'S5 Maquette'!I224*1.5</f>
        <v>0</v>
      </c>
      <c r="P209" s="3">
        <f>'S6 Maquette'!I224*1.5</f>
        <v>0</v>
      </c>
    </row>
    <row r="210" spans="15:16" x14ac:dyDescent="0.35">
      <c r="O210" s="3">
        <f>'S5 Maquette'!I225*1.5</f>
        <v>0</v>
      </c>
      <c r="P210" s="3">
        <f>'S6 Maquette'!I225*1.5</f>
        <v>0</v>
      </c>
    </row>
    <row r="211" spans="15:16" x14ac:dyDescent="0.35">
      <c r="O211" s="3">
        <f>'S5 Maquette'!I226*1.5</f>
        <v>0</v>
      </c>
      <c r="P211" s="3">
        <f>'S6 Maquette'!I226*1.5</f>
        <v>0</v>
      </c>
    </row>
    <row r="212" spans="15:16" x14ac:dyDescent="0.35">
      <c r="O212" s="3">
        <f>'S5 Maquette'!I227*1.5</f>
        <v>0</v>
      </c>
      <c r="P212" s="3">
        <f>'S6 Maquette'!I227*1.5</f>
        <v>0</v>
      </c>
    </row>
    <row r="213" spans="15:16" x14ac:dyDescent="0.35">
      <c r="O213" s="3">
        <f>'S5 Maquette'!I228*1.5</f>
        <v>0</v>
      </c>
      <c r="P213" s="3">
        <f>'S6 Maquette'!I228*1.5</f>
        <v>0</v>
      </c>
    </row>
    <row r="214" spans="15:16" x14ac:dyDescent="0.35">
      <c r="O214" s="3">
        <f>'S5 Maquette'!I229*1.5</f>
        <v>0</v>
      </c>
      <c r="P214" s="3">
        <f>'S6 Maquette'!I229*1.5</f>
        <v>0</v>
      </c>
    </row>
    <row r="215" spans="15:16" x14ac:dyDescent="0.35">
      <c r="O215" s="3">
        <f>'S5 Maquette'!I230*1.5</f>
        <v>0</v>
      </c>
      <c r="P215" s="3">
        <f>'S6 Maquette'!I230*1.5</f>
        <v>0</v>
      </c>
    </row>
    <row r="216" spans="15:16" x14ac:dyDescent="0.35">
      <c r="O216" s="3">
        <f>'S5 Maquette'!I231*1.5</f>
        <v>0</v>
      </c>
      <c r="P216" s="3">
        <f>'S6 Maquette'!I231*1.5</f>
        <v>0</v>
      </c>
    </row>
    <row r="217" spans="15:16" x14ac:dyDescent="0.35">
      <c r="O217" s="3">
        <f>'S5 Maquette'!I232*1.5</f>
        <v>0</v>
      </c>
      <c r="P217" s="3">
        <f>'S6 Maquette'!I232*1.5</f>
        <v>0</v>
      </c>
    </row>
    <row r="218" spans="15:16" x14ac:dyDescent="0.35">
      <c r="O218" s="3">
        <f>'S5 Maquette'!I233*1.5</f>
        <v>0</v>
      </c>
      <c r="P218" s="3">
        <f>'S6 Maquette'!I233*1.5</f>
        <v>0</v>
      </c>
    </row>
    <row r="219" spans="15:16" x14ac:dyDescent="0.35">
      <c r="O219" s="3">
        <f>'S5 Maquette'!I234*1.5</f>
        <v>0</v>
      </c>
      <c r="P219" s="3">
        <f>'S6 Maquette'!I234*1.5</f>
        <v>0</v>
      </c>
    </row>
    <row r="220" spans="15:16" x14ac:dyDescent="0.35">
      <c r="O220" s="3">
        <f>'S5 Maquette'!I235*1.5</f>
        <v>0</v>
      </c>
      <c r="P220" s="3">
        <f>'S6 Maquette'!I235*1.5</f>
        <v>0</v>
      </c>
    </row>
    <row r="221" spans="15:16" x14ac:dyDescent="0.35">
      <c r="O221" s="3">
        <f>'S5 Maquette'!I236*1.5</f>
        <v>0</v>
      </c>
      <c r="P221" s="3">
        <f>'S6 Maquette'!I236*1.5</f>
        <v>0</v>
      </c>
    </row>
    <row r="222" spans="15:16" x14ac:dyDescent="0.35">
      <c r="O222" s="3">
        <f>'S5 Maquette'!I237*1.5</f>
        <v>0</v>
      </c>
      <c r="P222" s="3">
        <f>'S6 Maquette'!I237*1.5</f>
        <v>0</v>
      </c>
    </row>
    <row r="223" spans="15:16" x14ac:dyDescent="0.35">
      <c r="O223" s="3">
        <f>'S5 Maquette'!I238*1.5</f>
        <v>0</v>
      </c>
      <c r="P223" s="3">
        <f>'S6 Maquette'!I238*1.5</f>
        <v>0</v>
      </c>
    </row>
    <row r="224" spans="15:16" x14ac:dyDescent="0.35">
      <c r="O224" s="3">
        <f>'S5 Maquette'!I239*1.5</f>
        <v>0</v>
      </c>
      <c r="P224" s="3">
        <f>'S6 Maquette'!I239*1.5</f>
        <v>0</v>
      </c>
    </row>
    <row r="225" spans="15:16" x14ac:dyDescent="0.35">
      <c r="O225" s="3">
        <f>'S5 Maquette'!I240*1.5</f>
        <v>0</v>
      </c>
      <c r="P225" s="3">
        <f>'S6 Maquette'!I240*1.5</f>
        <v>0</v>
      </c>
    </row>
    <row r="226" spans="15:16" x14ac:dyDescent="0.35">
      <c r="O226" s="3">
        <f>'S5 Maquette'!I241*1.5</f>
        <v>0</v>
      </c>
      <c r="P226" s="3">
        <f>'S6 Maquette'!I241*1.5</f>
        <v>0</v>
      </c>
    </row>
    <row r="227" spans="15:16" x14ac:dyDescent="0.35">
      <c r="O227" s="3">
        <f>'S5 Maquette'!I242*1.5</f>
        <v>0</v>
      </c>
      <c r="P227" s="3">
        <f>'S6 Maquette'!I242*1.5</f>
        <v>0</v>
      </c>
    </row>
    <row r="228" spans="15:16" x14ac:dyDescent="0.35">
      <c r="O228" s="3">
        <f>'S5 Maquette'!I243*1.5</f>
        <v>0</v>
      </c>
      <c r="P228" s="3">
        <f>'S6 Maquette'!I243*1.5</f>
        <v>0</v>
      </c>
    </row>
    <row r="229" spans="15:16" x14ac:dyDescent="0.35">
      <c r="O229" s="3">
        <f>'S5 Maquette'!I244*1.5</f>
        <v>0</v>
      </c>
      <c r="P229" s="3">
        <f>'S6 Maquette'!I244*1.5</f>
        <v>0</v>
      </c>
    </row>
    <row r="230" spans="15:16" x14ac:dyDescent="0.35">
      <c r="O230" s="3">
        <f>'S5 Maquette'!I245*1.5</f>
        <v>0</v>
      </c>
      <c r="P230" s="3">
        <f>'S6 Maquette'!I245*1.5</f>
        <v>0</v>
      </c>
    </row>
    <row r="231" spans="15:16" x14ac:dyDescent="0.35">
      <c r="O231" s="3">
        <f>'S5 Maquette'!I246*1.5</f>
        <v>0</v>
      </c>
      <c r="P231" s="3">
        <f>'S6 Maquette'!I246*1.5</f>
        <v>0</v>
      </c>
    </row>
    <row r="232" spans="15:16" x14ac:dyDescent="0.35">
      <c r="O232" s="3">
        <f>'S5 Maquette'!I247*1.5</f>
        <v>0</v>
      </c>
      <c r="P232" s="3">
        <f>'S6 Maquette'!I247*1.5</f>
        <v>0</v>
      </c>
    </row>
    <row r="233" spans="15:16" x14ac:dyDescent="0.35">
      <c r="O233" s="3">
        <f>'S5 Maquette'!I248*1.5</f>
        <v>0</v>
      </c>
      <c r="P233" s="3">
        <f>'S6 Maquette'!I248*1.5</f>
        <v>0</v>
      </c>
    </row>
    <row r="234" spans="15:16" x14ac:dyDescent="0.35">
      <c r="O234" s="3">
        <f>'S5 Maquette'!I249*1.5</f>
        <v>0</v>
      </c>
      <c r="P234" s="3">
        <f>'S6 Maquette'!I249*1.5</f>
        <v>0</v>
      </c>
    </row>
    <row r="235" spans="15:16" x14ac:dyDescent="0.35">
      <c r="O235" s="3">
        <f>'S5 Maquette'!I250*1.5</f>
        <v>0</v>
      </c>
      <c r="P235" s="3">
        <f>'S6 Maquette'!I250*1.5</f>
        <v>0</v>
      </c>
    </row>
    <row r="236" spans="15:16" x14ac:dyDescent="0.35">
      <c r="O236" s="3">
        <f>'S5 Maquette'!I251*1.5</f>
        <v>0</v>
      </c>
      <c r="P236" s="3">
        <f>'S6 Maquette'!I251*1.5</f>
        <v>0</v>
      </c>
    </row>
    <row r="237" spans="15:16" x14ac:dyDescent="0.35">
      <c r="O237" s="3">
        <f>'S5 Maquette'!I252*1.5</f>
        <v>0</v>
      </c>
      <c r="P237" s="3">
        <f>'S6 Maquette'!I252*1.5</f>
        <v>0</v>
      </c>
    </row>
    <row r="238" spans="15:16" x14ac:dyDescent="0.35">
      <c r="O238" s="3">
        <f>'S5 Maquette'!I253*1.5</f>
        <v>0</v>
      </c>
      <c r="P238" s="3">
        <f>'S6 Maquette'!I253*1.5</f>
        <v>0</v>
      </c>
    </row>
    <row r="239" spans="15:16" x14ac:dyDescent="0.35">
      <c r="O239" s="3">
        <f>'S5 Maquette'!I254*1.5</f>
        <v>0</v>
      </c>
      <c r="P239" s="3">
        <f>'S6 Maquette'!I254*1.5</f>
        <v>0</v>
      </c>
    </row>
    <row r="240" spans="15:16" x14ac:dyDescent="0.35">
      <c r="O240" s="3">
        <f>'S5 Maquette'!I255*1.5</f>
        <v>0</v>
      </c>
      <c r="P240" s="3">
        <f>'S6 Maquette'!I255*1.5</f>
        <v>0</v>
      </c>
    </row>
    <row r="241" spans="15:16" x14ac:dyDescent="0.35">
      <c r="O241" s="3">
        <f>'S5 Maquette'!I256*1.5</f>
        <v>0</v>
      </c>
      <c r="P241" s="3">
        <f>'S6 Maquette'!I256*1.5</f>
        <v>0</v>
      </c>
    </row>
    <row r="242" spans="15:16" x14ac:dyDescent="0.35">
      <c r="O242" s="3">
        <f>'S5 Maquette'!I257*1.5</f>
        <v>0</v>
      </c>
      <c r="P242" s="3">
        <f>'S6 Maquette'!I257*1.5</f>
        <v>0</v>
      </c>
    </row>
    <row r="243" spans="15:16" x14ac:dyDescent="0.35">
      <c r="O243" s="3">
        <f>'S5 Maquette'!I258*1.5</f>
        <v>0</v>
      </c>
      <c r="P243" s="3">
        <f>'S6 Maquette'!I258*1.5</f>
        <v>0</v>
      </c>
    </row>
    <row r="244" spans="15:16" x14ac:dyDescent="0.35">
      <c r="O244" s="3">
        <f>'S5 Maquette'!I259*1.5</f>
        <v>0</v>
      </c>
      <c r="P244" s="3">
        <f>'S6 Maquette'!I259*1.5</f>
        <v>0</v>
      </c>
    </row>
    <row r="245" spans="15:16" x14ac:dyDescent="0.35">
      <c r="O245" s="3">
        <f>'S5 Maquette'!I260*1.5</f>
        <v>0</v>
      </c>
      <c r="P245" s="3">
        <f>'S6 Maquette'!I260*1.5</f>
        <v>0</v>
      </c>
    </row>
    <row r="246" spans="15:16" x14ac:dyDescent="0.35">
      <c r="O246" s="3">
        <f>'S5 Maquette'!I261*1.5</f>
        <v>0</v>
      </c>
      <c r="P246" s="3">
        <f>'S6 Maquette'!I261*1.5</f>
        <v>0</v>
      </c>
    </row>
    <row r="247" spans="15:16" x14ac:dyDescent="0.35">
      <c r="O247" s="3">
        <f>'S5 Maquette'!I262*1.5</f>
        <v>0</v>
      </c>
      <c r="P247" s="3">
        <f>'S6 Maquette'!I262*1.5</f>
        <v>0</v>
      </c>
    </row>
    <row r="248" spans="15:16" x14ac:dyDescent="0.35">
      <c r="O248" s="3">
        <f>'S5 Maquette'!I263*1.5</f>
        <v>0</v>
      </c>
      <c r="P248" s="3">
        <f>'S6 Maquette'!I263*1.5</f>
        <v>0</v>
      </c>
    </row>
    <row r="249" spans="15:16" x14ac:dyDescent="0.35">
      <c r="O249" s="3">
        <f>'S5 Maquette'!I264*1.5</f>
        <v>0</v>
      </c>
      <c r="P249" s="3">
        <f>'S6 Maquette'!I264*1.5</f>
        <v>0</v>
      </c>
    </row>
    <row r="250" spans="15:16" x14ac:dyDescent="0.35">
      <c r="O250" s="3">
        <f>'S5 Maquette'!I265*1.5</f>
        <v>0</v>
      </c>
      <c r="P250" s="3">
        <f>'S6 Maquette'!I265*1.5</f>
        <v>0</v>
      </c>
    </row>
    <row r="251" spans="15:16" x14ac:dyDescent="0.35">
      <c r="O251" s="3">
        <f>'S5 Maquette'!I266*1.5</f>
        <v>0</v>
      </c>
      <c r="P251" s="3">
        <f>'S6 Maquette'!I266*1.5</f>
        <v>0</v>
      </c>
    </row>
    <row r="252" spans="15:16" x14ac:dyDescent="0.35">
      <c r="O252" s="3">
        <f>'S5 Maquette'!I267*1.5</f>
        <v>0</v>
      </c>
      <c r="P252" s="3">
        <f>'S6 Maquette'!I267*1.5</f>
        <v>0</v>
      </c>
    </row>
    <row r="253" spans="15:16" x14ac:dyDescent="0.35">
      <c r="O253" s="3">
        <f>'S5 Maquette'!I268*1.5</f>
        <v>0</v>
      </c>
      <c r="P253" s="3">
        <f>'S6 Maquette'!I268*1.5</f>
        <v>0</v>
      </c>
    </row>
    <row r="254" spans="15:16" x14ac:dyDescent="0.35">
      <c r="O254" s="3">
        <f>'S5 Maquette'!I269*1.5</f>
        <v>0</v>
      </c>
      <c r="P254" s="3">
        <f>'S6 Maquette'!I269*1.5</f>
        <v>0</v>
      </c>
    </row>
    <row r="255" spans="15:16" x14ac:dyDescent="0.35">
      <c r="O255" s="3">
        <f>'S5 Maquette'!I270*1.5</f>
        <v>0</v>
      </c>
      <c r="P255" s="3">
        <f>'S6 Maquette'!I270*1.5</f>
        <v>0</v>
      </c>
    </row>
    <row r="256" spans="15:16" x14ac:dyDescent="0.35">
      <c r="O256" s="3">
        <f>'S5 Maquette'!I271*1.5</f>
        <v>0</v>
      </c>
      <c r="P256" s="3">
        <f>'S6 Maquette'!I271*1.5</f>
        <v>0</v>
      </c>
    </row>
    <row r="257" spans="15:16" x14ac:dyDescent="0.35">
      <c r="O257" s="3">
        <f>'S5 Maquette'!I272*1.5</f>
        <v>0</v>
      </c>
      <c r="P257" s="3">
        <f>'S6 Maquette'!I272*1.5</f>
        <v>0</v>
      </c>
    </row>
    <row r="258" spans="15:16" x14ac:dyDescent="0.35">
      <c r="O258" s="3">
        <f>'S5 Maquette'!I273*1.5</f>
        <v>0</v>
      </c>
      <c r="P258" s="3">
        <f>'S6 Maquette'!I273*1.5</f>
        <v>0</v>
      </c>
    </row>
    <row r="259" spans="15:16" x14ac:dyDescent="0.35">
      <c r="O259" s="3">
        <f>'S5 Maquette'!I274*1.5</f>
        <v>0</v>
      </c>
      <c r="P259" s="3">
        <f>'S6 Maquette'!I274*1.5</f>
        <v>0</v>
      </c>
    </row>
    <row r="260" spans="15:16" x14ac:dyDescent="0.35">
      <c r="O260" s="3">
        <f>'S5 Maquette'!I275*1.5</f>
        <v>0</v>
      </c>
      <c r="P260" s="3">
        <f>'S6 Maquette'!I275*1.5</f>
        <v>0</v>
      </c>
    </row>
    <row r="261" spans="15:16" x14ac:dyDescent="0.35">
      <c r="O261" s="3">
        <f>'S5 Maquette'!I276*1.5</f>
        <v>0</v>
      </c>
      <c r="P261" s="3">
        <f>'S6 Maquette'!I276*1.5</f>
        <v>0</v>
      </c>
    </row>
    <row r="262" spans="15:16" x14ac:dyDescent="0.35">
      <c r="O262" s="3">
        <f>'S5 Maquette'!I277*1.5</f>
        <v>0</v>
      </c>
      <c r="P262" s="3">
        <f>'S6 Maquette'!I277*1.5</f>
        <v>0</v>
      </c>
    </row>
    <row r="263" spans="15:16" x14ac:dyDescent="0.35">
      <c r="O263" s="3">
        <f>'S5 Maquette'!I278*1.5</f>
        <v>0</v>
      </c>
      <c r="P263" s="3">
        <f>'S6 Maquette'!I278*1.5</f>
        <v>0</v>
      </c>
    </row>
    <row r="264" spans="15:16" x14ac:dyDescent="0.35">
      <c r="O264" s="3">
        <f>'S5 Maquette'!I279*1.5</f>
        <v>0</v>
      </c>
      <c r="P264" s="3">
        <f>'S6 Maquette'!I279*1.5</f>
        <v>0</v>
      </c>
    </row>
    <row r="265" spans="15:16" x14ac:dyDescent="0.35">
      <c r="O265" s="3">
        <f>'S5 Maquette'!I280*1.5</f>
        <v>0</v>
      </c>
      <c r="P265" s="3">
        <f>'S6 Maquette'!I280*1.5</f>
        <v>0</v>
      </c>
    </row>
    <row r="266" spans="15:16" x14ac:dyDescent="0.35">
      <c r="O266" s="3">
        <f>'S5 Maquette'!I281*1.5</f>
        <v>0</v>
      </c>
      <c r="P266" s="3">
        <f>'S6 Maquette'!I281*1.5</f>
        <v>0</v>
      </c>
    </row>
    <row r="267" spans="15:16" x14ac:dyDescent="0.35">
      <c r="O267" s="3">
        <f>'S5 Maquette'!I282*1.5</f>
        <v>0</v>
      </c>
      <c r="P267" s="3">
        <f>'S6 Maquette'!I282*1.5</f>
        <v>0</v>
      </c>
    </row>
    <row r="268" spans="15:16" x14ac:dyDescent="0.35">
      <c r="O268" s="3">
        <f>'S5 Maquette'!I283*1.5</f>
        <v>0</v>
      </c>
      <c r="P268" s="3">
        <f>'S6 Maquette'!I283*1.5</f>
        <v>0</v>
      </c>
    </row>
    <row r="269" spans="15:16" x14ac:dyDescent="0.35">
      <c r="O269" s="3">
        <f>'S5 Maquette'!I284*1.5</f>
        <v>0</v>
      </c>
      <c r="P269" s="3">
        <f>'S6 Maquette'!I284*1.5</f>
        <v>0</v>
      </c>
    </row>
    <row r="270" spans="15:16" x14ac:dyDescent="0.35">
      <c r="O270" s="3">
        <f>'S5 Maquette'!I285*1.5</f>
        <v>0</v>
      </c>
      <c r="P270" s="3">
        <f>'S6 Maquette'!I285*1.5</f>
        <v>0</v>
      </c>
    </row>
    <row r="271" spans="15:16" x14ac:dyDescent="0.35">
      <c r="O271" s="3">
        <f>'S5 Maquette'!I286*1.5</f>
        <v>0</v>
      </c>
      <c r="P271" s="3">
        <f>'S6 Maquette'!I286*1.5</f>
        <v>0</v>
      </c>
    </row>
    <row r="272" spans="15:16" x14ac:dyDescent="0.35">
      <c r="O272" s="3">
        <f>'S5 Maquette'!I287*1.5</f>
        <v>0</v>
      </c>
      <c r="P272" s="3">
        <f>'S6 Maquette'!I287*1.5</f>
        <v>0</v>
      </c>
    </row>
    <row r="273" spans="15:16" x14ac:dyDescent="0.35">
      <c r="O273" s="3">
        <f>'S5 Maquette'!I288*1.5</f>
        <v>0</v>
      </c>
      <c r="P273" s="3">
        <f>'S6 Maquette'!I288*1.5</f>
        <v>0</v>
      </c>
    </row>
    <row r="274" spans="15:16" x14ac:dyDescent="0.35">
      <c r="O274" s="3">
        <f>'S5 Maquette'!I289*1.5</f>
        <v>0</v>
      </c>
      <c r="P274" s="3">
        <f>'S6 Maquette'!I289*1.5</f>
        <v>0</v>
      </c>
    </row>
    <row r="275" spans="15:16" x14ac:dyDescent="0.35">
      <c r="O275" s="3">
        <f>'S5 Maquette'!I290*1.5</f>
        <v>0</v>
      </c>
      <c r="P275" s="3">
        <f>'S6 Maquette'!I290*1.5</f>
        <v>0</v>
      </c>
    </row>
    <row r="276" spans="15:16" x14ac:dyDescent="0.35">
      <c r="O276" s="3">
        <f>'S5 Maquette'!I291*1.5</f>
        <v>0</v>
      </c>
      <c r="P276" s="3">
        <f>'S6 Maquette'!I291*1.5</f>
        <v>0</v>
      </c>
    </row>
    <row r="277" spans="15:16" x14ac:dyDescent="0.35">
      <c r="O277" s="3">
        <f>'S5 Maquette'!I292*1.5</f>
        <v>0</v>
      </c>
      <c r="P277" s="3">
        <f>'S6 Maquette'!I292*1.5</f>
        <v>0</v>
      </c>
    </row>
    <row r="278" spans="15:16" x14ac:dyDescent="0.35">
      <c r="O278" s="3">
        <f>'S5 Maquette'!I293*1.5</f>
        <v>0</v>
      </c>
      <c r="P278" s="3">
        <f>'S6 Maquette'!I293*1.5</f>
        <v>0</v>
      </c>
    </row>
    <row r="279" spans="15:16" x14ac:dyDescent="0.35">
      <c r="O279" s="3">
        <f>'S5 Maquette'!I294*1.5</f>
        <v>0</v>
      </c>
      <c r="P279" s="3">
        <f>'S6 Maquette'!I294*1.5</f>
        <v>0</v>
      </c>
    </row>
    <row r="280" spans="15:16" x14ac:dyDescent="0.35">
      <c r="O280" s="3">
        <f>'S5 Maquette'!I295*1.5</f>
        <v>0</v>
      </c>
      <c r="P280" s="3">
        <f>'S6 Maquette'!I295*1.5</f>
        <v>0</v>
      </c>
    </row>
    <row r="281" spans="15:16" x14ac:dyDescent="0.35">
      <c r="O281" s="3">
        <f>'S5 Maquette'!I296*1.5</f>
        <v>0</v>
      </c>
      <c r="P281" s="3">
        <f>'S6 Maquette'!I296*1.5</f>
        <v>0</v>
      </c>
    </row>
    <row r="282" spans="15:16" x14ac:dyDescent="0.35">
      <c r="O282" s="3">
        <f>'S5 Maquette'!I297*1.5</f>
        <v>0</v>
      </c>
      <c r="P282" s="3">
        <f>'S6 Maquette'!I297*1.5</f>
        <v>0</v>
      </c>
    </row>
    <row r="283" spans="15:16" x14ac:dyDescent="0.35">
      <c r="O283" s="3">
        <f>'S5 Maquette'!I298*1.5</f>
        <v>0</v>
      </c>
      <c r="P283" s="3">
        <f>'S6 Maquette'!I298*1.5</f>
        <v>0</v>
      </c>
    </row>
    <row r="284" spans="15:16" x14ac:dyDescent="0.35">
      <c r="O284" s="3">
        <f>'S5 Maquette'!I299*1.5</f>
        <v>0</v>
      </c>
      <c r="P284" s="3">
        <f>'S6 Maquette'!I299*1.5</f>
        <v>0</v>
      </c>
    </row>
    <row r="285" spans="15:16" x14ac:dyDescent="0.35">
      <c r="O285" s="3">
        <f>'S5 Maquette'!I300*1.5</f>
        <v>0</v>
      </c>
      <c r="P285" s="3">
        <f>'S6 Maquette'!I300*1.5</f>
        <v>0</v>
      </c>
    </row>
    <row r="286" spans="15:16" x14ac:dyDescent="0.35">
      <c r="O286" s="3">
        <f>'S5 Maquette'!I301*1.5</f>
        <v>0</v>
      </c>
      <c r="P286" s="3">
        <f>'S6 Maquette'!I301*1.5</f>
        <v>0</v>
      </c>
    </row>
    <row r="287" spans="15:16" x14ac:dyDescent="0.35">
      <c r="O287" s="3">
        <f>'S5 Maquette'!I302*1.5</f>
        <v>0</v>
      </c>
      <c r="P287" s="3">
        <f>'S6 Maquette'!I302*1.5</f>
        <v>0</v>
      </c>
    </row>
    <row r="288" spans="15:16" x14ac:dyDescent="0.35">
      <c r="O288" s="3">
        <f>'S5 Maquette'!I303*1.5</f>
        <v>0</v>
      </c>
      <c r="P288" s="3">
        <f>'S6 Maquette'!I303*1.5</f>
        <v>0</v>
      </c>
    </row>
    <row r="289" spans="15:16" x14ac:dyDescent="0.35">
      <c r="O289" s="3">
        <f>'S5 Maquette'!I304*1.5</f>
        <v>0</v>
      </c>
      <c r="P289" s="3">
        <f>'S6 Maquette'!I304*1.5</f>
        <v>0</v>
      </c>
    </row>
    <row r="290" spans="15:16" x14ac:dyDescent="0.35">
      <c r="O290" s="3">
        <f>'S5 Maquette'!I305*1.5</f>
        <v>0</v>
      </c>
      <c r="P290" s="3">
        <f>'S6 Maquette'!I305*1.5</f>
        <v>0</v>
      </c>
    </row>
    <row r="291" spans="15:16" x14ac:dyDescent="0.35">
      <c r="O291" s="3">
        <f>'S5 Maquette'!I306*1.5</f>
        <v>0</v>
      </c>
      <c r="P291" s="3">
        <f>'S6 Maquette'!I306*1.5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A22:F22"/>
    <mergeCell ref="A19:C19"/>
    <mergeCell ref="D19:F19"/>
    <mergeCell ref="A20:C20"/>
    <mergeCell ref="D20:F20"/>
    <mergeCell ref="A21:F21"/>
    <mergeCell ref="H14:M15"/>
    <mergeCell ref="A16:C16"/>
    <mergeCell ref="D16:F16"/>
    <mergeCell ref="H16:J16"/>
    <mergeCell ref="K16:M16"/>
    <mergeCell ref="A7:C7"/>
    <mergeCell ref="D7:F7"/>
    <mergeCell ref="A8:F9"/>
    <mergeCell ref="A10:F11"/>
    <mergeCell ref="A14:F15"/>
    <mergeCell ref="A1:F2"/>
    <mergeCell ref="O1:P2"/>
    <mergeCell ref="A3:C3"/>
    <mergeCell ref="D3:F3"/>
    <mergeCell ref="A6:C6"/>
    <mergeCell ref="D6:F6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C677"/>
  <sheetViews>
    <sheetView topLeftCell="A9" zoomScaleNormal="100" workbookViewId="0">
      <selection activeCell="A29" sqref="A29:D31"/>
    </sheetView>
  </sheetViews>
  <sheetFormatPr baseColWidth="10" defaultColWidth="11.54296875" defaultRowHeight="14.5" x14ac:dyDescent="0.35"/>
  <cols>
    <col min="1" max="1" width="25.26953125" customWidth="1"/>
    <col min="2" max="3" width="66.453125" customWidth="1"/>
    <col min="4" max="4" width="37.1796875" customWidth="1"/>
    <col min="5" max="159" width="11.54296875" style="14"/>
  </cols>
  <sheetData>
    <row r="1" spans="1:4" ht="42.75" customHeight="1" x14ac:dyDescent="0.35">
      <c r="A1" s="81" t="s">
        <v>192</v>
      </c>
      <c r="B1" s="81"/>
      <c r="C1" s="81"/>
      <c r="D1" s="81"/>
    </row>
    <row r="2" spans="1:4" ht="28.5" customHeight="1" x14ac:dyDescent="0.35">
      <c r="A2" s="15" t="s">
        <v>193</v>
      </c>
      <c r="B2" s="16"/>
      <c r="C2" s="17"/>
      <c r="D2" s="17"/>
    </row>
    <row r="3" spans="1:4" ht="24" customHeight="1" x14ac:dyDescent="0.35">
      <c r="A3" s="18" t="s">
        <v>194</v>
      </c>
      <c r="B3" s="16"/>
      <c r="C3" s="2"/>
      <c r="D3" s="19"/>
    </row>
    <row r="4" spans="1:4" ht="24" customHeight="1" x14ac:dyDescent="0.35">
      <c r="A4" s="4" t="s">
        <v>195</v>
      </c>
      <c r="B4" s="78"/>
      <c r="C4" s="78"/>
      <c r="D4" s="78"/>
    </row>
    <row r="5" spans="1:4" ht="24" customHeight="1" x14ac:dyDescent="0.35">
      <c r="A5" s="4" t="s">
        <v>196</v>
      </c>
      <c r="B5" s="3"/>
      <c r="C5" s="2"/>
      <c r="D5" s="19"/>
    </row>
    <row r="6" spans="1:4" ht="24" customHeight="1" x14ac:dyDescent="0.35">
      <c r="A6" s="4" t="s">
        <v>2</v>
      </c>
      <c r="B6" s="3"/>
      <c r="C6" s="2"/>
      <c r="D6" s="19"/>
    </row>
    <row r="7" spans="1:4" x14ac:dyDescent="0.35">
      <c r="A7" s="14"/>
      <c r="B7" s="14"/>
      <c r="C7" s="14"/>
      <c r="D7" s="14"/>
    </row>
    <row r="8" spans="1:4" ht="19.5" customHeight="1" x14ac:dyDescent="0.45">
      <c r="A8" s="82" t="s">
        <v>197</v>
      </c>
      <c r="B8" s="82"/>
      <c r="C8" s="82"/>
      <c r="D8" s="82"/>
    </row>
    <row r="9" spans="1:4" ht="20.25" customHeight="1" x14ac:dyDescent="0.35">
      <c r="A9" s="2" t="s">
        <v>198</v>
      </c>
      <c r="B9" s="83"/>
      <c r="C9" s="83"/>
      <c r="D9" s="83"/>
    </row>
    <row r="10" spans="1:4" x14ac:dyDescent="0.35">
      <c r="A10" s="14"/>
      <c r="B10" s="14"/>
      <c r="C10" s="14"/>
      <c r="D10" s="14"/>
    </row>
    <row r="11" spans="1:4" x14ac:dyDescent="0.35">
      <c r="A11" s="84" t="s">
        <v>199</v>
      </c>
      <c r="B11" s="84"/>
      <c r="C11" s="84" t="s">
        <v>200</v>
      </c>
      <c r="D11" s="84"/>
    </row>
    <row r="12" spans="1:4" x14ac:dyDescent="0.35">
      <c r="A12" s="84"/>
      <c r="B12" s="84"/>
      <c r="C12" s="84"/>
      <c r="D12" s="84"/>
    </row>
    <row r="13" spans="1:4" ht="9" customHeight="1" x14ac:dyDescent="0.35">
      <c r="A13" s="84" t="e">
        <f>Calcul!A10</f>
        <v>#REF!</v>
      </c>
      <c r="B13" s="84"/>
      <c r="C13" s="84" t="e">
        <f>Calcul!A22</f>
        <v>#REF!</v>
      </c>
      <c r="D13" s="84"/>
    </row>
    <row r="14" spans="1:4" ht="11.25" customHeight="1" x14ac:dyDescent="0.35">
      <c r="A14" s="84"/>
      <c r="B14" s="84"/>
      <c r="C14" s="84"/>
      <c r="D14" s="84"/>
    </row>
    <row r="15" spans="1:4" x14ac:dyDescent="0.35">
      <c r="A15" s="14"/>
      <c r="B15" s="14"/>
      <c r="C15" s="14"/>
      <c r="D15" s="14"/>
    </row>
    <row r="16" spans="1:4" x14ac:dyDescent="0.35">
      <c r="A16" s="14"/>
      <c r="B16" s="14"/>
      <c r="C16" s="14"/>
      <c r="D16" s="14"/>
    </row>
    <row r="17" spans="1:4" x14ac:dyDescent="0.35">
      <c r="A17" s="14"/>
      <c r="B17" s="14"/>
      <c r="C17" s="14"/>
      <c r="D17" s="14"/>
    </row>
    <row r="18" spans="1:4" ht="21" x14ac:dyDescent="0.5">
      <c r="A18" s="85" t="s">
        <v>201</v>
      </c>
      <c r="B18" s="85"/>
      <c r="C18" s="85"/>
      <c r="D18" s="85"/>
    </row>
    <row r="19" spans="1:4" x14ac:dyDescent="0.35">
      <c r="A19" t="s">
        <v>202</v>
      </c>
    </row>
    <row r="20" spans="1:4" x14ac:dyDescent="0.35">
      <c r="A20" s="86" t="s">
        <v>203</v>
      </c>
      <c r="B20" s="86"/>
      <c r="C20" s="86"/>
      <c r="D20" s="86"/>
    </row>
    <row r="21" spans="1:4" x14ac:dyDescent="0.35">
      <c r="A21" s="87" t="s">
        <v>204</v>
      </c>
      <c r="B21" s="87"/>
      <c r="C21" s="87"/>
      <c r="D21" s="87"/>
    </row>
    <row r="22" spans="1:4" x14ac:dyDescent="0.35">
      <c r="A22" s="87"/>
      <c r="B22" s="87"/>
      <c r="C22" s="87"/>
      <c r="D22" s="87"/>
    </row>
    <row r="23" spans="1:4" x14ac:dyDescent="0.35">
      <c r="A23" s="87"/>
      <c r="B23" s="87"/>
      <c r="C23" s="87"/>
      <c r="D23" s="87"/>
    </row>
    <row r="24" spans="1:4" x14ac:dyDescent="0.35">
      <c r="A24" s="86" t="s">
        <v>205</v>
      </c>
      <c r="B24" s="86"/>
      <c r="C24" s="86"/>
      <c r="D24" s="86"/>
    </row>
    <row r="25" spans="1:4" x14ac:dyDescent="0.35">
      <c r="A25" s="88" t="s">
        <v>206</v>
      </c>
      <c r="B25" s="88"/>
      <c r="C25" s="88"/>
      <c r="D25" s="88"/>
    </row>
    <row r="26" spans="1:4" x14ac:dyDescent="0.35">
      <c r="A26" s="88"/>
      <c r="B26" s="88"/>
      <c r="C26" s="88"/>
      <c r="D26" s="88"/>
    </row>
    <row r="27" spans="1:4" x14ac:dyDescent="0.35">
      <c r="A27" s="88"/>
      <c r="B27" s="88"/>
      <c r="C27" s="88"/>
      <c r="D27" s="88"/>
    </row>
    <row r="28" spans="1:4" x14ac:dyDescent="0.35">
      <c r="A28" s="86" t="s">
        <v>207</v>
      </c>
      <c r="B28" s="86"/>
      <c r="C28" s="86"/>
      <c r="D28" s="86"/>
    </row>
    <row r="29" spans="1:4" ht="36.75" customHeight="1" x14ac:dyDescent="0.35">
      <c r="A29" s="89" t="s">
        <v>208</v>
      </c>
      <c r="B29" s="90"/>
      <c r="C29" s="90"/>
      <c r="D29" s="90"/>
    </row>
    <row r="30" spans="1:4" x14ac:dyDescent="0.35">
      <c r="A30" s="90"/>
      <c r="B30" s="90"/>
      <c r="C30" s="90"/>
      <c r="D30" s="90"/>
    </row>
    <row r="31" spans="1:4" ht="409.5" customHeight="1" x14ac:dyDescent="0.35">
      <c r="A31" s="90"/>
      <c r="B31" s="90"/>
      <c r="C31" s="90"/>
      <c r="D31" s="90"/>
    </row>
    <row r="32" spans="1:4" x14ac:dyDescent="0.35">
      <c r="A32" s="91" t="s">
        <v>209</v>
      </c>
      <c r="B32" s="91"/>
      <c r="C32" s="91"/>
      <c r="D32" s="91"/>
    </row>
    <row r="33" spans="1:4" x14ac:dyDescent="0.35">
      <c r="A33" s="87"/>
      <c r="B33" s="87"/>
      <c r="C33" s="87"/>
      <c r="D33" s="87"/>
    </row>
    <row r="34" spans="1:4" x14ac:dyDescent="0.35">
      <c r="A34" s="87"/>
      <c r="B34" s="87"/>
      <c r="C34" s="87"/>
      <c r="D34" s="87"/>
    </row>
    <row r="35" spans="1:4" x14ac:dyDescent="0.35">
      <c r="A35" s="87"/>
      <c r="B35" s="87"/>
      <c r="C35" s="87"/>
      <c r="D35" s="87"/>
    </row>
    <row r="36" spans="1:4" ht="21" x14ac:dyDescent="0.5">
      <c r="A36" s="85" t="s">
        <v>210</v>
      </c>
      <c r="B36" s="85"/>
      <c r="C36" s="85"/>
      <c r="D36" s="85"/>
    </row>
    <row r="37" spans="1:4" x14ac:dyDescent="0.35">
      <c r="A37" s="87" t="s">
        <v>211</v>
      </c>
      <c r="B37" s="87"/>
      <c r="C37" s="87"/>
      <c r="D37" s="87"/>
    </row>
    <row r="38" spans="1:4" x14ac:dyDescent="0.35">
      <c r="A38" s="87"/>
      <c r="B38" s="87"/>
      <c r="C38" s="87"/>
      <c r="D38" s="87"/>
    </row>
    <row r="39" spans="1:4" x14ac:dyDescent="0.35">
      <c r="A39" s="86" t="s">
        <v>212</v>
      </c>
      <c r="B39" s="86"/>
      <c r="C39" s="86"/>
      <c r="D39" s="86"/>
    </row>
    <row r="40" spans="1:4" x14ac:dyDescent="0.35">
      <c r="A40" s="92" t="s">
        <v>213</v>
      </c>
      <c r="B40" s="92"/>
      <c r="C40" s="92"/>
      <c r="D40" s="92"/>
    </row>
    <row r="41" spans="1:4" x14ac:dyDescent="0.35">
      <c r="A41" s="92" t="s">
        <v>214</v>
      </c>
      <c r="B41" s="92"/>
      <c r="C41" s="92"/>
      <c r="D41" s="92"/>
    </row>
    <row r="42" spans="1:4" x14ac:dyDescent="0.35">
      <c r="A42" s="14"/>
      <c r="B42" s="14"/>
      <c r="C42" s="14"/>
      <c r="D42" s="14"/>
    </row>
    <row r="43" spans="1:4" x14ac:dyDescent="0.35">
      <c r="A43" s="14"/>
      <c r="B43" s="14"/>
      <c r="C43" s="14"/>
      <c r="D43" s="14"/>
    </row>
    <row r="44" spans="1:4" x14ac:dyDescent="0.35">
      <c r="A44" s="14"/>
      <c r="B44" s="14"/>
      <c r="C44" s="14"/>
      <c r="D44" s="14"/>
    </row>
    <row r="45" spans="1:4" x14ac:dyDescent="0.35">
      <c r="A45" s="14"/>
      <c r="B45" s="14"/>
      <c r="C45" s="14"/>
      <c r="D45" s="14"/>
    </row>
    <row r="46" spans="1:4" x14ac:dyDescent="0.35">
      <c r="A46" s="14"/>
      <c r="B46" s="14"/>
      <c r="C46" s="14"/>
      <c r="D46" s="14"/>
    </row>
    <row r="47" spans="1:4" x14ac:dyDescent="0.35">
      <c r="A47" s="14"/>
      <c r="B47" s="14"/>
      <c r="C47" s="14"/>
      <c r="D47" s="14"/>
    </row>
    <row r="48" spans="1:4" x14ac:dyDescent="0.35">
      <c r="A48" s="14"/>
      <c r="B48" s="14"/>
      <c r="C48" s="14"/>
      <c r="D48" s="14"/>
    </row>
    <row r="49" spans="1:4" x14ac:dyDescent="0.35">
      <c r="A49" s="14"/>
      <c r="B49" s="14"/>
      <c r="C49" s="14"/>
      <c r="D49" s="14"/>
    </row>
    <row r="50" spans="1:4" x14ac:dyDescent="0.35">
      <c r="A50" s="14"/>
      <c r="B50" s="14"/>
      <c r="C50" s="14"/>
      <c r="D50" s="14"/>
    </row>
    <row r="51" spans="1:4" x14ac:dyDescent="0.35">
      <c r="A51" s="14"/>
      <c r="B51" s="14"/>
      <c r="C51" s="14"/>
      <c r="D51" s="14"/>
    </row>
    <row r="52" spans="1:4" x14ac:dyDescent="0.35">
      <c r="A52" s="14"/>
      <c r="B52" s="14"/>
      <c r="C52" s="14"/>
      <c r="D52" s="14"/>
    </row>
    <row r="53" spans="1:4" x14ac:dyDescent="0.35">
      <c r="A53" s="14"/>
      <c r="B53" s="14"/>
      <c r="C53" s="14"/>
      <c r="D53" s="14"/>
    </row>
    <row r="54" spans="1:4" x14ac:dyDescent="0.35">
      <c r="A54" s="14"/>
      <c r="B54" s="14"/>
      <c r="C54" s="14"/>
      <c r="D54" s="14"/>
    </row>
    <row r="55" spans="1:4" x14ac:dyDescent="0.35">
      <c r="A55" s="14"/>
      <c r="B55" s="14"/>
      <c r="C55" s="14"/>
      <c r="D55" s="14"/>
    </row>
    <row r="56" spans="1:4" x14ac:dyDescent="0.35">
      <c r="A56" s="14"/>
      <c r="B56" s="14"/>
      <c r="C56" s="14"/>
      <c r="D56" s="14"/>
    </row>
    <row r="57" spans="1:4" x14ac:dyDescent="0.35">
      <c r="A57" s="14"/>
      <c r="B57" s="14"/>
      <c r="C57" s="14"/>
      <c r="D57" s="14"/>
    </row>
    <row r="58" spans="1:4" x14ac:dyDescent="0.35">
      <c r="A58" s="14"/>
      <c r="B58" s="14"/>
      <c r="C58" s="14"/>
      <c r="D58" s="14"/>
    </row>
    <row r="59" spans="1:4" x14ac:dyDescent="0.35">
      <c r="A59" s="14"/>
      <c r="B59" s="14"/>
      <c r="C59" s="14"/>
      <c r="D59" s="14"/>
    </row>
    <row r="60" spans="1:4" x14ac:dyDescent="0.35">
      <c r="A60" s="14"/>
      <c r="B60" s="14"/>
      <c r="C60" s="14"/>
      <c r="D60" s="14"/>
    </row>
    <row r="61" spans="1:4" x14ac:dyDescent="0.35">
      <c r="A61" s="14"/>
      <c r="B61" s="14"/>
      <c r="C61" s="14"/>
      <c r="D61" s="14"/>
    </row>
    <row r="62" spans="1:4" x14ac:dyDescent="0.35">
      <c r="A62" s="14"/>
      <c r="B62" s="14"/>
      <c r="C62" s="14"/>
      <c r="D62" s="14"/>
    </row>
    <row r="63" spans="1:4" x14ac:dyDescent="0.35">
      <c r="A63" s="14"/>
      <c r="B63" s="14"/>
      <c r="C63" s="14"/>
      <c r="D63" s="14"/>
    </row>
    <row r="64" spans="1:4" x14ac:dyDescent="0.35">
      <c r="A64" s="14"/>
      <c r="B64" s="14"/>
      <c r="C64" s="14"/>
      <c r="D64" s="14"/>
    </row>
    <row r="65" spans="1:4" x14ac:dyDescent="0.35">
      <c r="A65" s="14"/>
      <c r="B65" s="14"/>
      <c r="C65" s="14"/>
      <c r="D65" s="14"/>
    </row>
    <row r="66" spans="1:4" x14ac:dyDescent="0.35">
      <c r="A66" s="14"/>
      <c r="B66" s="14"/>
      <c r="C66" s="14"/>
      <c r="D66" s="14"/>
    </row>
    <row r="67" spans="1:4" x14ac:dyDescent="0.35">
      <c r="A67" s="14"/>
      <c r="B67" s="14"/>
      <c r="C67" s="14"/>
      <c r="D67" s="14"/>
    </row>
    <row r="68" spans="1:4" x14ac:dyDescent="0.35">
      <c r="A68" s="14"/>
      <c r="B68" s="14"/>
      <c r="C68" s="14"/>
      <c r="D68" s="14"/>
    </row>
    <row r="69" spans="1:4" x14ac:dyDescent="0.35">
      <c r="A69" s="14"/>
      <c r="B69" s="14"/>
      <c r="C69" s="14"/>
      <c r="D69" s="14"/>
    </row>
    <row r="70" spans="1:4" x14ac:dyDescent="0.35">
      <c r="A70" s="14"/>
      <c r="B70" s="14"/>
      <c r="C70" s="14"/>
      <c r="D70" s="14"/>
    </row>
    <row r="71" spans="1:4" x14ac:dyDescent="0.35">
      <c r="A71" s="14"/>
      <c r="B71" s="14"/>
      <c r="C71" s="14"/>
      <c r="D71" s="14"/>
    </row>
    <row r="72" spans="1:4" x14ac:dyDescent="0.35">
      <c r="A72" s="14"/>
      <c r="B72" s="14"/>
      <c r="C72" s="14"/>
      <c r="D72" s="14"/>
    </row>
    <row r="73" spans="1:4" x14ac:dyDescent="0.35">
      <c r="A73" s="14"/>
      <c r="B73" s="14"/>
      <c r="C73" s="14"/>
      <c r="D73" s="14"/>
    </row>
    <row r="74" spans="1:4" x14ac:dyDescent="0.35">
      <c r="A74" s="14"/>
      <c r="B74" s="14"/>
      <c r="C74" s="14"/>
      <c r="D74" s="14"/>
    </row>
    <row r="75" spans="1:4" x14ac:dyDescent="0.35">
      <c r="A75" s="14"/>
      <c r="B75" s="14"/>
      <c r="C75" s="14"/>
      <c r="D75" s="14"/>
    </row>
    <row r="76" spans="1:4" x14ac:dyDescent="0.35">
      <c r="A76" s="14"/>
      <c r="B76" s="14"/>
      <c r="C76" s="14"/>
      <c r="D76" s="14"/>
    </row>
    <row r="77" spans="1:4" x14ac:dyDescent="0.35">
      <c r="A77" s="14"/>
      <c r="B77" s="14"/>
      <c r="C77" s="14"/>
      <c r="D77" s="14"/>
    </row>
    <row r="78" spans="1:4" x14ac:dyDescent="0.35">
      <c r="A78" s="14"/>
      <c r="B78" s="14"/>
      <c r="C78" s="14"/>
      <c r="D78" s="14"/>
    </row>
    <row r="79" spans="1:4" x14ac:dyDescent="0.35">
      <c r="A79" s="14"/>
      <c r="B79" s="14"/>
      <c r="C79" s="14"/>
      <c r="D79" s="14"/>
    </row>
    <row r="80" spans="1:4" x14ac:dyDescent="0.35">
      <c r="A80" s="14"/>
      <c r="B80" s="14"/>
      <c r="C80" s="14"/>
      <c r="D80" s="14"/>
    </row>
    <row r="81" spans="1:4" x14ac:dyDescent="0.35">
      <c r="A81" s="14"/>
      <c r="B81" s="14"/>
      <c r="C81" s="14"/>
      <c r="D81" s="14"/>
    </row>
    <row r="82" spans="1:4" x14ac:dyDescent="0.35">
      <c r="A82" s="14"/>
      <c r="B82" s="14"/>
      <c r="C82" s="14"/>
      <c r="D82" s="14"/>
    </row>
    <row r="83" spans="1:4" x14ac:dyDescent="0.35">
      <c r="A83" s="14"/>
      <c r="B83" s="14"/>
      <c r="C83" s="14"/>
      <c r="D83" s="14"/>
    </row>
    <row r="84" spans="1:4" x14ac:dyDescent="0.35">
      <c r="A84" s="14"/>
      <c r="B84" s="14"/>
      <c r="C84" s="14"/>
      <c r="D84" s="14"/>
    </row>
    <row r="85" spans="1:4" x14ac:dyDescent="0.35">
      <c r="A85" s="14"/>
      <c r="B85" s="14"/>
      <c r="C85" s="14"/>
      <c r="D85" s="14"/>
    </row>
    <row r="86" spans="1:4" x14ac:dyDescent="0.35">
      <c r="A86" s="14"/>
      <c r="B86" s="14"/>
      <c r="C86" s="14"/>
      <c r="D86" s="14"/>
    </row>
    <row r="87" spans="1:4" x14ac:dyDescent="0.35">
      <c r="A87" s="14"/>
      <c r="B87" s="14"/>
      <c r="C87" s="14"/>
      <c r="D87" s="14"/>
    </row>
    <row r="88" spans="1:4" x14ac:dyDescent="0.35">
      <c r="A88" s="14"/>
      <c r="B88" s="14"/>
      <c r="C88" s="14"/>
      <c r="D88" s="14"/>
    </row>
    <row r="89" spans="1:4" x14ac:dyDescent="0.35">
      <c r="A89" s="14"/>
      <c r="B89" s="14"/>
      <c r="C89" s="14"/>
      <c r="D89" s="14"/>
    </row>
    <row r="90" spans="1:4" x14ac:dyDescent="0.35">
      <c r="A90" s="14"/>
      <c r="B90" s="14"/>
      <c r="C90" s="14"/>
      <c r="D90" s="14"/>
    </row>
    <row r="91" spans="1:4" x14ac:dyDescent="0.35">
      <c r="A91" s="14"/>
      <c r="B91" s="14"/>
      <c r="C91" s="14"/>
      <c r="D91" s="14"/>
    </row>
    <row r="92" spans="1:4" x14ac:dyDescent="0.35">
      <c r="A92" s="14"/>
      <c r="B92" s="14"/>
      <c r="C92" s="14"/>
      <c r="D92" s="14"/>
    </row>
    <row r="93" spans="1:4" x14ac:dyDescent="0.35">
      <c r="A93" s="14"/>
      <c r="B93" s="14"/>
      <c r="C93" s="14"/>
      <c r="D93" s="14"/>
    </row>
    <row r="94" spans="1:4" x14ac:dyDescent="0.35">
      <c r="A94" s="14"/>
      <c r="B94" s="14"/>
      <c r="C94" s="14"/>
      <c r="D94" s="14"/>
    </row>
    <row r="95" spans="1:4" x14ac:dyDescent="0.35">
      <c r="A95" s="14"/>
      <c r="B95" s="14"/>
      <c r="C95" s="14"/>
      <c r="D95" s="14"/>
    </row>
    <row r="96" spans="1:4" x14ac:dyDescent="0.35">
      <c r="A96" s="14"/>
      <c r="B96" s="14"/>
      <c r="C96" s="14"/>
      <c r="D96" s="14"/>
    </row>
    <row r="97" spans="1:4" x14ac:dyDescent="0.35">
      <c r="A97" s="14"/>
      <c r="B97" s="14"/>
      <c r="C97" s="14"/>
      <c r="D97" s="14"/>
    </row>
    <row r="98" spans="1:4" x14ac:dyDescent="0.35">
      <c r="A98" s="14"/>
      <c r="B98" s="14"/>
      <c r="C98" s="14"/>
      <c r="D98" s="14"/>
    </row>
    <row r="99" spans="1:4" x14ac:dyDescent="0.35">
      <c r="A99" s="14"/>
      <c r="B99" s="14"/>
      <c r="C99" s="14"/>
      <c r="D99" s="14"/>
    </row>
    <row r="100" spans="1:4" x14ac:dyDescent="0.35">
      <c r="A100" s="14"/>
      <c r="B100" s="14"/>
      <c r="C100" s="14"/>
      <c r="D100" s="14"/>
    </row>
    <row r="101" spans="1:4" x14ac:dyDescent="0.35">
      <c r="A101" s="14"/>
      <c r="B101" s="14"/>
      <c r="C101" s="14"/>
      <c r="D101" s="14"/>
    </row>
    <row r="102" spans="1:4" x14ac:dyDescent="0.35">
      <c r="A102" s="14"/>
      <c r="B102" s="14"/>
      <c r="C102" s="14"/>
      <c r="D102" s="14"/>
    </row>
    <row r="103" spans="1:4" x14ac:dyDescent="0.35">
      <c r="A103" s="14"/>
      <c r="B103" s="14"/>
      <c r="C103" s="14"/>
      <c r="D103" s="14"/>
    </row>
    <row r="104" spans="1:4" x14ac:dyDescent="0.35">
      <c r="A104" s="14"/>
      <c r="B104" s="14"/>
      <c r="C104" s="14"/>
      <c r="D104" s="14"/>
    </row>
    <row r="105" spans="1:4" x14ac:dyDescent="0.35">
      <c r="A105" s="14"/>
      <c r="B105" s="14"/>
      <c r="C105" s="14"/>
      <c r="D105" s="14"/>
    </row>
    <row r="106" spans="1:4" x14ac:dyDescent="0.35">
      <c r="A106" s="14"/>
      <c r="B106" s="14"/>
      <c r="C106" s="14"/>
      <c r="D106" s="14"/>
    </row>
    <row r="107" spans="1:4" x14ac:dyDescent="0.35">
      <c r="A107" s="14"/>
      <c r="B107" s="14"/>
      <c r="C107" s="14"/>
      <c r="D107" s="14"/>
    </row>
    <row r="108" spans="1:4" x14ac:dyDescent="0.35">
      <c r="A108" s="14"/>
      <c r="B108" s="14"/>
      <c r="C108" s="14"/>
      <c r="D108" s="14"/>
    </row>
    <row r="109" spans="1:4" x14ac:dyDescent="0.35">
      <c r="A109" s="14"/>
      <c r="B109" s="14"/>
      <c r="C109" s="14"/>
      <c r="D109" s="14"/>
    </row>
    <row r="110" spans="1:4" x14ac:dyDescent="0.35">
      <c r="A110" s="14"/>
      <c r="B110" s="14"/>
      <c r="C110" s="14"/>
      <c r="D110" s="14"/>
    </row>
    <row r="111" spans="1:4" x14ac:dyDescent="0.35">
      <c r="A111" s="14"/>
      <c r="B111" s="14"/>
      <c r="C111" s="14"/>
      <c r="D111" s="14"/>
    </row>
    <row r="112" spans="1:4" x14ac:dyDescent="0.35">
      <c r="A112" s="14"/>
      <c r="B112" s="14"/>
      <c r="C112" s="14"/>
      <c r="D112" s="14"/>
    </row>
    <row r="113" spans="1:4" x14ac:dyDescent="0.35">
      <c r="A113" s="14"/>
      <c r="B113" s="14"/>
      <c r="C113" s="14"/>
      <c r="D113" s="14"/>
    </row>
    <row r="114" spans="1:4" x14ac:dyDescent="0.35">
      <c r="A114" s="14"/>
      <c r="B114" s="14"/>
      <c r="C114" s="14"/>
      <c r="D114" s="14"/>
    </row>
    <row r="115" spans="1:4" x14ac:dyDescent="0.35">
      <c r="A115" s="14"/>
      <c r="B115" s="14"/>
      <c r="C115" s="14"/>
      <c r="D115" s="14"/>
    </row>
    <row r="116" spans="1:4" x14ac:dyDescent="0.35">
      <c r="A116" s="14"/>
      <c r="B116" s="14"/>
      <c r="C116" s="14"/>
      <c r="D116" s="14"/>
    </row>
    <row r="117" spans="1:4" x14ac:dyDescent="0.35">
      <c r="A117" s="14"/>
      <c r="B117" s="14"/>
      <c r="C117" s="14"/>
      <c r="D117" s="14"/>
    </row>
    <row r="118" spans="1:4" x14ac:dyDescent="0.35">
      <c r="A118" s="14"/>
      <c r="B118" s="14"/>
      <c r="C118" s="14"/>
      <c r="D118" s="14"/>
    </row>
    <row r="119" spans="1:4" x14ac:dyDescent="0.35">
      <c r="A119" s="14"/>
      <c r="B119" s="14"/>
      <c r="C119" s="14"/>
      <c r="D119" s="14"/>
    </row>
    <row r="120" spans="1:4" x14ac:dyDescent="0.35">
      <c r="A120" s="14"/>
      <c r="B120" s="14"/>
      <c r="C120" s="14"/>
      <c r="D120" s="14"/>
    </row>
    <row r="121" spans="1:4" x14ac:dyDescent="0.35">
      <c r="A121" s="14"/>
      <c r="B121" s="14"/>
      <c r="C121" s="14"/>
      <c r="D121" s="14"/>
    </row>
    <row r="122" spans="1:4" x14ac:dyDescent="0.35">
      <c r="A122" s="14"/>
      <c r="B122" s="14"/>
      <c r="C122" s="14"/>
      <c r="D122" s="14"/>
    </row>
    <row r="123" spans="1:4" x14ac:dyDescent="0.35">
      <c r="A123" s="14"/>
      <c r="B123" s="14"/>
      <c r="C123" s="14"/>
      <c r="D123" s="14"/>
    </row>
    <row r="124" spans="1:4" x14ac:dyDescent="0.35">
      <c r="A124" s="14"/>
      <c r="B124" s="14"/>
      <c r="C124" s="14"/>
      <c r="D124" s="14"/>
    </row>
    <row r="125" spans="1:4" x14ac:dyDescent="0.35">
      <c r="A125" s="14"/>
      <c r="B125" s="14"/>
      <c r="C125" s="14"/>
      <c r="D125" s="14"/>
    </row>
    <row r="126" spans="1:4" x14ac:dyDescent="0.35">
      <c r="A126" s="14"/>
      <c r="B126" s="14"/>
      <c r="C126" s="14"/>
      <c r="D126" s="14"/>
    </row>
    <row r="127" spans="1:4" x14ac:dyDescent="0.35">
      <c r="A127" s="14"/>
      <c r="B127" s="14"/>
      <c r="C127" s="14"/>
      <c r="D127" s="14"/>
    </row>
    <row r="128" spans="1:4" x14ac:dyDescent="0.35">
      <c r="A128" s="14"/>
      <c r="B128" s="14"/>
      <c r="C128" s="14"/>
      <c r="D128" s="14"/>
    </row>
    <row r="129" spans="1:4" x14ac:dyDescent="0.35">
      <c r="A129" s="14"/>
      <c r="B129" s="14"/>
      <c r="C129" s="14"/>
      <c r="D129" s="14"/>
    </row>
    <row r="130" spans="1:4" x14ac:dyDescent="0.35">
      <c r="A130" s="14"/>
      <c r="B130" s="14"/>
      <c r="C130" s="14"/>
      <c r="D130" s="14"/>
    </row>
    <row r="131" spans="1:4" x14ac:dyDescent="0.35">
      <c r="A131" s="14"/>
      <c r="B131" s="14"/>
      <c r="C131" s="14"/>
      <c r="D131" s="14"/>
    </row>
    <row r="132" spans="1:4" x14ac:dyDescent="0.35">
      <c r="A132" s="14"/>
      <c r="B132" s="14"/>
      <c r="C132" s="14"/>
      <c r="D132" s="14"/>
    </row>
    <row r="133" spans="1:4" x14ac:dyDescent="0.35">
      <c r="A133" s="14"/>
      <c r="B133" s="14"/>
      <c r="C133" s="14"/>
      <c r="D133" s="14"/>
    </row>
    <row r="134" spans="1:4" x14ac:dyDescent="0.35">
      <c r="A134" s="14"/>
      <c r="B134" s="14"/>
      <c r="C134" s="14"/>
      <c r="D134" s="14"/>
    </row>
    <row r="135" spans="1:4" x14ac:dyDescent="0.35">
      <c r="A135" s="14"/>
      <c r="B135" s="14"/>
      <c r="C135" s="14"/>
      <c r="D135" s="14"/>
    </row>
    <row r="136" spans="1:4" x14ac:dyDescent="0.35">
      <c r="A136" s="14"/>
      <c r="B136" s="14"/>
      <c r="C136" s="14"/>
      <c r="D136" s="14"/>
    </row>
    <row r="137" spans="1:4" x14ac:dyDescent="0.35">
      <c r="A137" s="14"/>
      <c r="B137" s="14"/>
      <c r="C137" s="14"/>
      <c r="D137" s="14"/>
    </row>
    <row r="138" spans="1:4" x14ac:dyDescent="0.35">
      <c r="A138" s="14"/>
      <c r="B138" s="14"/>
      <c r="C138" s="14"/>
      <c r="D138" s="14"/>
    </row>
    <row r="139" spans="1:4" x14ac:dyDescent="0.35">
      <c r="A139" s="14"/>
      <c r="B139" s="14"/>
      <c r="C139" s="14"/>
      <c r="D139" s="14"/>
    </row>
    <row r="140" spans="1:4" x14ac:dyDescent="0.35">
      <c r="A140" s="14"/>
      <c r="B140" s="14"/>
      <c r="C140" s="14"/>
      <c r="D140" s="14"/>
    </row>
    <row r="141" spans="1:4" x14ac:dyDescent="0.35">
      <c r="A141" s="14"/>
      <c r="B141" s="14"/>
      <c r="C141" s="14"/>
      <c r="D141" s="14"/>
    </row>
    <row r="142" spans="1:4" x14ac:dyDescent="0.35">
      <c r="A142" s="14"/>
      <c r="B142" s="14"/>
      <c r="C142" s="14"/>
      <c r="D142" s="14"/>
    </row>
    <row r="143" spans="1:4" x14ac:dyDescent="0.35">
      <c r="A143" s="14"/>
      <c r="B143" s="14"/>
      <c r="C143" s="14"/>
      <c r="D143" s="14"/>
    </row>
    <row r="144" spans="1:4" x14ac:dyDescent="0.35">
      <c r="A144" s="14"/>
      <c r="B144" s="14"/>
      <c r="C144" s="14"/>
      <c r="D144" s="14"/>
    </row>
    <row r="145" spans="1:4" x14ac:dyDescent="0.35">
      <c r="A145" s="14"/>
      <c r="B145" s="14"/>
      <c r="C145" s="14"/>
      <c r="D145" s="14"/>
    </row>
    <row r="146" spans="1:4" x14ac:dyDescent="0.35">
      <c r="A146" s="14"/>
      <c r="B146" s="14"/>
      <c r="C146" s="14"/>
      <c r="D146" s="14"/>
    </row>
    <row r="147" spans="1:4" x14ac:dyDescent="0.35">
      <c r="A147" s="14"/>
      <c r="B147" s="14"/>
      <c r="C147" s="14"/>
      <c r="D147" s="14"/>
    </row>
    <row r="148" spans="1:4" x14ac:dyDescent="0.35">
      <c r="A148" s="14"/>
      <c r="B148" s="14"/>
      <c r="C148" s="14"/>
      <c r="D148" s="14"/>
    </row>
    <row r="149" spans="1:4" x14ac:dyDescent="0.35">
      <c r="A149" s="14"/>
      <c r="B149" s="14"/>
      <c r="C149" s="14"/>
      <c r="D149" s="14"/>
    </row>
    <row r="150" spans="1:4" x14ac:dyDescent="0.35">
      <c r="A150" s="14"/>
      <c r="B150" s="14"/>
      <c r="C150" s="14"/>
      <c r="D150" s="14"/>
    </row>
    <row r="151" spans="1:4" x14ac:dyDescent="0.35">
      <c r="A151" s="14"/>
      <c r="B151" s="14"/>
      <c r="C151" s="14"/>
      <c r="D151" s="14"/>
    </row>
    <row r="152" spans="1:4" x14ac:dyDescent="0.35">
      <c r="A152" s="14"/>
      <c r="B152" s="14"/>
      <c r="C152" s="14"/>
      <c r="D152" s="14"/>
    </row>
    <row r="153" spans="1:4" x14ac:dyDescent="0.35">
      <c r="A153" s="14"/>
      <c r="B153" s="14"/>
      <c r="C153" s="14"/>
      <c r="D153" s="14"/>
    </row>
    <row r="154" spans="1:4" x14ac:dyDescent="0.35">
      <c r="A154" s="14"/>
      <c r="B154" s="14"/>
      <c r="C154" s="14"/>
      <c r="D154" s="14"/>
    </row>
    <row r="155" spans="1:4" x14ac:dyDescent="0.35">
      <c r="A155" s="14"/>
      <c r="B155" s="14"/>
      <c r="C155" s="14"/>
      <c r="D155" s="14"/>
    </row>
    <row r="156" spans="1:4" x14ac:dyDescent="0.35">
      <c r="A156" s="14"/>
      <c r="B156" s="14"/>
      <c r="C156" s="14"/>
      <c r="D156" s="14"/>
    </row>
    <row r="157" spans="1:4" x14ac:dyDescent="0.35">
      <c r="A157" s="14"/>
      <c r="B157" s="14"/>
      <c r="C157" s="14"/>
      <c r="D157" s="14"/>
    </row>
    <row r="158" spans="1:4" x14ac:dyDescent="0.35">
      <c r="A158" s="14"/>
      <c r="B158" s="14"/>
      <c r="C158" s="14"/>
      <c r="D158" s="14"/>
    </row>
    <row r="159" spans="1:4" x14ac:dyDescent="0.35">
      <c r="A159" s="14"/>
      <c r="B159" s="14"/>
      <c r="C159" s="14"/>
      <c r="D159" s="14"/>
    </row>
    <row r="160" spans="1:4" x14ac:dyDescent="0.35">
      <c r="A160" s="14"/>
      <c r="B160" s="14"/>
      <c r="C160" s="14"/>
      <c r="D160" s="14"/>
    </row>
    <row r="161" spans="1:4" x14ac:dyDescent="0.35">
      <c r="A161" s="14"/>
      <c r="B161" s="14"/>
      <c r="C161" s="14"/>
      <c r="D161" s="14"/>
    </row>
    <row r="162" spans="1:4" x14ac:dyDescent="0.35">
      <c r="A162" s="14"/>
      <c r="B162" s="14"/>
      <c r="C162" s="14"/>
      <c r="D162" s="14"/>
    </row>
    <row r="163" spans="1:4" x14ac:dyDescent="0.35">
      <c r="A163" s="14"/>
      <c r="B163" s="14"/>
      <c r="C163" s="14"/>
      <c r="D163" s="14"/>
    </row>
    <row r="164" spans="1:4" x14ac:dyDescent="0.35">
      <c r="A164" s="14"/>
      <c r="B164" s="14"/>
      <c r="C164" s="14"/>
      <c r="D164" s="14"/>
    </row>
    <row r="165" spans="1:4" x14ac:dyDescent="0.35">
      <c r="A165" s="14"/>
      <c r="B165" s="14"/>
      <c r="C165" s="14"/>
      <c r="D165" s="14"/>
    </row>
    <row r="166" spans="1:4" x14ac:dyDescent="0.35">
      <c r="A166" s="14"/>
      <c r="B166" s="14"/>
      <c r="C166" s="14"/>
      <c r="D166" s="14"/>
    </row>
    <row r="167" spans="1:4" x14ac:dyDescent="0.35">
      <c r="A167" s="14"/>
      <c r="B167" s="14"/>
      <c r="C167" s="14"/>
      <c r="D167" s="14"/>
    </row>
    <row r="168" spans="1:4" x14ac:dyDescent="0.35">
      <c r="A168" s="14"/>
      <c r="B168" s="14"/>
      <c r="C168" s="14"/>
      <c r="D168" s="14"/>
    </row>
    <row r="169" spans="1:4" x14ac:dyDescent="0.35">
      <c r="A169" s="14"/>
      <c r="B169" s="14"/>
      <c r="C169" s="14"/>
      <c r="D169" s="14"/>
    </row>
    <row r="170" spans="1:4" x14ac:dyDescent="0.35">
      <c r="A170" s="14"/>
      <c r="B170" s="14"/>
      <c r="C170" s="14"/>
      <c r="D170" s="14"/>
    </row>
    <row r="171" spans="1:4" x14ac:dyDescent="0.35">
      <c r="A171" s="14"/>
      <c r="B171" s="14"/>
      <c r="C171" s="14"/>
      <c r="D171" s="14"/>
    </row>
    <row r="172" spans="1:4" x14ac:dyDescent="0.35">
      <c r="A172" s="14"/>
      <c r="B172" s="14"/>
      <c r="C172" s="14"/>
      <c r="D172" s="14"/>
    </row>
    <row r="173" spans="1:4" x14ac:dyDescent="0.35">
      <c r="A173" s="14"/>
      <c r="B173" s="14"/>
      <c r="C173" s="14"/>
      <c r="D173" s="14"/>
    </row>
    <row r="174" spans="1:4" x14ac:dyDescent="0.35">
      <c r="A174" s="14"/>
      <c r="B174" s="14"/>
      <c r="C174" s="14"/>
      <c r="D174" s="14"/>
    </row>
    <row r="175" spans="1:4" x14ac:dyDescent="0.35">
      <c r="A175" s="14"/>
      <c r="B175" s="14"/>
      <c r="C175" s="14"/>
      <c r="D175" s="14"/>
    </row>
    <row r="176" spans="1:4" x14ac:dyDescent="0.35">
      <c r="A176" s="14"/>
      <c r="B176" s="14"/>
      <c r="C176" s="14"/>
      <c r="D176" s="14"/>
    </row>
    <row r="177" spans="1:4" x14ac:dyDescent="0.35">
      <c r="A177" s="14"/>
      <c r="B177" s="14"/>
      <c r="C177" s="14"/>
      <c r="D177" s="14"/>
    </row>
    <row r="178" spans="1:4" x14ac:dyDescent="0.35">
      <c r="A178" s="14"/>
      <c r="B178" s="14"/>
      <c r="C178" s="14"/>
      <c r="D178" s="14"/>
    </row>
    <row r="179" spans="1:4" x14ac:dyDescent="0.35">
      <c r="A179" s="14"/>
      <c r="B179" s="14"/>
      <c r="C179" s="14"/>
      <c r="D179" s="14"/>
    </row>
    <row r="180" spans="1:4" x14ac:dyDescent="0.35">
      <c r="A180" s="14"/>
      <c r="B180" s="14"/>
      <c r="C180" s="14"/>
      <c r="D180" s="14"/>
    </row>
    <row r="181" spans="1:4" x14ac:dyDescent="0.35">
      <c r="A181" s="14"/>
      <c r="B181" s="14"/>
      <c r="C181" s="14"/>
      <c r="D181" s="14"/>
    </row>
    <row r="182" spans="1:4" x14ac:dyDescent="0.35">
      <c r="A182" s="14"/>
      <c r="B182" s="14"/>
      <c r="C182" s="14"/>
      <c r="D182" s="14"/>
    </row>
    <row r="183" spans="1:4" x14ac:dyDescent="0.35">
      <c r="A183" s="14"/>
      <c r="B183" s="14"/>
      <c r="C183" s="14"/>
      <c r="D183" s="14"/>
    </row>
    <row r="184" spans="1:4" x14ac:dyDescent="0.35">
      <c r="A184" s="14"/>
      <c r="B184" s="14"/>
      <c r="C184" s="14"/>
      <c r="D184" s="14"/>
    </row>
    <row r="185" spans="1:4" x14ac:dyDescent="0.35">
      <c r="A185" s="14"/>
      <c r="B185" s="14"/>
      <c r="C185" s="14"/>
      <c r="D185" s="14"/>
    </row>
    <row r="186" spans="1:4" x14ac:dyDescent="0.35">
      <c r="A186" s="14"/>
      <c r="B186" s="14"/>
      <c r="C186" s="14"/>
      <c r="D186" s="14"/>
    </row>
    <row r="187" spans="1:4" x14ac:dyDescent="0.35">
      <c r="A187" s="14"/>
      <c r="B187" s="14"/>
      <c r="C187" s="14"/>
      <c r="D187" s="14"/>
    </row>
    <row r="188" spans="1:4" x14ac:dyDescent="0.35">
      <c r="A188" s="14"/>
      <c r="B188" s="14"/>
      <c r="C188" s="14"/>
      <c r="D188" s="14"/>
    </row>
    <row r="189" spans="1:4" x14ac:dyDescent="0.35">
      <c r="A189" s="14"/>
      <c r="B189" s="14"/>
      <c r="C189" s="14"/>
      <c r="D189" s="14"/>
    </row>
    <row r="190" spans="1:4" x14ac:dyDescent="0.35">
      <c r="A190" s="14"/>
      <c r="B190" s="14"/>
      <c r="C190" s="14"/>
      <c r="D190" s="14"/>
    </row>
    <row r="191" spans="1:4" x14ac:dyDescent="0.35">
      <c r="A191" s="14"/>
      <c r="B191" s="14"/>
      <c r="C191" s="14"/>
      <c r="D191" s="14"/>
    </row>
    <row r="192" spans="1:4" x14ac:dyDescent="0.35">
      <c r="A192" s="14"/>
      <c r="B192" s="14"/>
      <c r="C192" s="14"/>
      <c r="D192" s="14"/>
    </row>
    <row r="193" spans="1:4" x14ac:dyDescent="0.35">
      <c r="A193" s="14"/>
      <c r="B193" s="14"/>
      <c r="C193" s="14"/>
      <c r="D193" s="14"/>
    </row>
    <row r="194" spans="1:4" x14ac:dyDescent="0.35">
      <c r="A194" s="14"/>
      <c r="B194" s="14"/>
      <c r="C194" s="14"/>
      <c r="D194" s="14"/>
    </row>
    <row r="195" spans="1:4" x14ac:dyDescent="0.35">
      <c r="A195" s="14"/>
      <c r="B195" s="14"/>
      <c r="C195" s="14"/>
      <c r="D195" s="14"/>
    </row>
    <row r="196" spans="1:4" x14ac:dyDescent="0.35">
      <c r="A196" s="14"/>
      <c r="B196" s="14"/>
      <c r="C196" s="14"/>
      <c r="D196" s="14"/>
    </row>
    <row r="197" spans="1:4" x14ac:dyDescent="0.35">
      <c r="A197" s="14"/>
      <c r="B197" s="14"/>
      <c r="C197" s="14"/>
      <c r="D197" s="14"/>
    </row>
    <row r="198" spans="1:4" x14ac:dyDescent="0.35">
      <c r="A198" s="14"/>
      <c r="B198" s="14"/>
      <c r="C198" s="14"/>
      <c r="D198" s="14"/>
    </row>
    <row r="199" spans="1:4" x14ac:dyDescent="0.35">
      <c r="A199" s="14"/>
      <c r="B199" s="14"/>
      <c r="C199" s="14"/>
      <c r="D199" s="14"/>
    </row>
    <row r="200" spans="1:4" x14ac:dyDescent="0.35">
      <c r="A200" s="14"/>
      <c r="B200" s="14"/>
      <c r="C200" s="14"/>
      <c r="D200" s="14"/>
    </row>
    <row r="201" spans="1:4" x14ac:dyDescent="0.35">
      <c r="A201" s="14"/>
      <c r="B201" s="14"/>
      <c r="C201" s="14"/>
      <c r="D201" s="14"/>
    </row>
    <row r="202" spans="1:4" x14ac:dyDescent="0.35">
      <c r="A202" s="14"/>
      <c r="B202" s="14"/>
      <c r="C202" s="14"/>
      <c r="D202" s="14"/>
    </row>
    <row r="203" spans="1:4" x14ac:dyDescent="0.35">
      <c r="A203" s="14"/>
      <c r="B203" s="14"/>
      <c r="C203" s="14"/>
      <c r="D203" s="14"/>
    </row>
    <row r="204" spans="1:4" x14ac:dyDescent="0.35">
      <c r="A204" s="14"/>
      <c r="B204" s="14"/>
      <c r="C204" s="14"/>
      <c r="D204" s="14"/>
    </row>
    <row r="205" spans="1:4" x14ac:dyDescent="0.35">
      <c r="A205" s="14"/>
      <c r="B205" s="14"/>
      <c r="C205" s="14"/>
      <c r="D205" s="14"/>
    </row>
    <row r="206" spans="1:4" x14ac:dyDescent="0.35">
      <c r="A206" s="14"/>
      <c r="B206" s="14"/>
      <c r="C206" s="14"/>
      <c r="D206" s="14"/>
    </row>
    <row r="207" spans="1:4" x14ac:dyDescent="0.35">
      <c r="A207" s="14"/>
      <c r="B207" s="14"/>
      <c r="C207" s="14"/>
      <c r="D207" s="14"/>
    </row>
    <row r="208" spans="1:4" x14ac:dyDescent="0.35">
      <c r="A208" s="14"/>
      <c r="B208" s="14"/>
      <c r="C208" s="14"/>
      <c r="D208" s="14"/>
    </row>
    <row r="209" spans="1:4" x14ac:dyDescent="0.35">
      <c r="A209" s="14"/>
      <c r="B209" s="14"/>
      <c r="C209" s="14"/>
      <c r="D209" s="14"/>
    </row>
    <row r="210" spans="1:4" x14ac:dyDescent="0.35">
      <c r="A210" s="14"/>
      <c r="B210" s="14"/>
      <c r="C210" s="14"/>
      <c r="D210" s="14"/>
    </row>
    <row r="211" spans="1:4" x14ac:dyDescent="0.35">
      <c r="A211" s="14"/>
      <c r="B211" s="14"/>
      <c r="C211" s="14"/>
      <c r="D211" s="14"/>
    </row>
    <row r="212" spans="1:4" x14ac:dyDescent="0.35">
      <c r="A212" s="14"/>
      <c r="B212" s="14"/>
      <c r="C212" s="14"/>
      <c r="D212" s="14"/>
    </row>
    <row r="213" spans="1:4" x14ac:dyDescent="0.35">
      <c r="A213" s="14"/>
      <c r="B213" s="14"/>
      <c r="C213" s="14"/>
      <c r="D213" s="14"/>
    </row>
    <row r="214" spans="1:4" x14ac:dyDescent="0.35">
      <c r="A214" s="14"/>
      <c r="B214" s="14"/>
      <c r="C214" s="14"/>
      <c r="D214" s="14"/>
    </row>
    <row r="215" spans="1:4" x14ac:dyDescent="0.35">
      <c r="A215" s="14"/>
      <c r="B215" s="14"/>
      <c r="C215" s="14"/>
      <c r="D215" s="14"/>
    </row>
    <row r="216" spans="1:4" x14ac:dyDescent="0.35">
      <c r="A216" s="14"/>
      <c r="B216" s="14"/>
      <c r="C216" s="14"/>
      <c r="D216" s="14"/>
    </row>
    <row r="217" spans="1:4" x14ac:dyDescent="0.35">
      <c r="A217" s="14"/>
      <c r="B217" s="14"/>
      <c r="C217" s="14"/>
      <c r="D217" s="14"/>
    </row>
    <row r="218" spans="1:4" x14ac:dyDescent="0.35">
      <c r="A218" s="14"/>
      <c r="B218" s="14"/>
      <c r="C218" s="14"/>
      <c r="D218" s="14"/>
    </row>
    <row r="219" spans="1:4" x14ac:dyDescent="0.35">
      <c r="A219" s="14"/>
      <c r="B219" s="14"/>
      <c r="C219" s="14"/>
      <c r="D219" s="14"/>
    </row>
    <row r="220" spans="1:4" x14ac:dyDescent="0.35">
      <c r="A220" s="14"/>
      <c r="B220" s="14"/>
      <c r="C220" s="14"/>
      <c r="D220" s="14"/>
    </row>
    <row r="221" spans="1:4" x14ac:dyDescent="0.35">
      <c r="A221" s="14"/>
      <c r="B221" s="14"/>
      <c r="C221" s="14"/>
      <c r="D221" s="14"/>
    </row>
    <row r="222" spans="1:4" x14ac:dyDescent="0.35">
      <c r="A222" s="14"/>
      <c r="B222" s="14"/>
      <c r="C222" s="14"/>
      <c r="D222" s="14"/>
    </row>
    <row r="223" spans="1:4" x14ac:dyDescent="0.35">
      <c r="A223" s="14"/>
      <c r="B223" s="14"/>
      <c r="C223" s="14"/>
      <c r="D223" s="14"/>
    </row>
    <row r="224" spans="1:4" x14ac:dyDescent="0.35">
      <c r="A224" s="14"/>
      <c r="B224" s="14"/>
      <c r="C224" s="14"/>
      <c r="D224" s="14"/>
    </row>
    <row r="225" spans="1:4" x14ac:dyDescent="0.35">
      <c r="A225" s="14"/>
      <c r="B225" s="14"/>
      <c r="C225" s="14"/>
      <c r="D225" s="14"/>
    </row>
    <row r="226" spans="1:4" x14ac:dyDescent="0.35">
      <c r="A226" s="14"/>
      <c r="B226" s="14"/>
      <c r="C226" s="14"/>
      <c r="D226" s="14"/>
    </row>
    <row r="227" spans="1:4" x14ac:dyDescent="0.35">
      <c r="A227" s="14"/>
      <c r="B227" s="14"/>
      <c r="C227" s="14"/>
      <c r="D227" s="14"/>
    </row>
    <row r="228" spans="1:4" x14ac:dyDescent="0.35">
      <c r="A228" s="14"/>
      <c r="B228" s="14"/>
      <c r="C228" s="14"/>
      <c r="D228" s="14"/>
    </row>
    <row r="229" spans="1:4" x14ac:dyDescent="0.35">
      <c r="A229" s="14"/>
      <c r="B229" s="14"/>
      <c r="C229" s="14"/>
      <c r="D229" s="14"/>
    </row>
    <row r="230" spans="1:4" x14ac:dyDescent="0.35">
      <c r="A230" s="14"/>
      <c r="B230" s="14"/>
      <c r="C230" s="14"/>
      <c r="D230" s="14"/>
    </row>
    <row r="231" spans="1:4" x14ac:dyDescent="0.35">
      <c r="A231" s="14"/>
      <c r="B231" s="14"/>
      <c r="C231" s="14"/>
      <c r="D231" s="14"/>
    </row>
    <row r="232" spans="1:4" x14ac:dyDescent="0.35">
      <c r="A232" s="14"/>
      <c r="B232" s="14"/>
      <c r="C232" s="14"/>
      <c r="D232" s="14"/>
    </row>
    <row r="233" spans="1:4" x14ac:dyDescent="0.35">
      <c r="A233" s="14"/>
      <c r="B233" s="14"/>
      <c r="C233" s="14"/>
      <c r="D233" s="14"/>
    </row>
    <row r="234" spans="1:4" x14ac:dyDescent="0.35">
      <c r="A234" s="14"/>
      <c r="B234" s="14"/>
      <c r="C234" s="14"/>
      <c r="D234" s="14"/>
    </row>
    <row r="235" spans="1:4" x14ac:dyDescent="0.35">
      <c r="A235" s="14"/>
      <c r="B235" s="14"/>
      <c r="C235" s="14"/>
      <c r="D235" s="14"/>
    </row>
    <row r="236" spans="1:4" x14ac:dyDescent="0.35">
      <c r="A236" s="14"/>
      <c r="B236" s="14"/>
      <c r="C236" s="14"/>
      <c r="D236" s="14"/>
    </row>
    <row r="237" spans="1:4" x14ac:dyDescent="0.35">
      <c r="A237" s="14"/>
      <c r="B237" s="14"/>
      <c r="C237" s="14"/>
      <c r="D237" s="14"/>
    </row>
    <row r="238" spans="1:4" x14ac:dyDescent="0.35">
      <c r="A238" s="14"/>
      <c r="B238" s="14"/>
      <c r="C238" s="14"/>
      <c r="D238" s="14"/>
    </row>
    <row r="239" spans="1:4" x14ac:dyDescent="0.35">
      <c r="A239" s="14"/>
      <c r="B239" s="14"/>
      <c r="C239" s="14"/>
      <c r="D239" s="14"/>
    </row>
    <row r="240" spans="1:4" x14ac:dyDescent="0.35">
      <c r="A240" s="14"/>
      <c r="B240" s="14"/>
      <c r="C240" s="14"/>
      <c r="D240" s="14"/>
    </row>
    <row r="241" spans="1:4" x14ac:dyDescent="0.35">
      <c r="A241" s="14"/>
      <c r="B241" s="14"/>
      <c r="C241" s="14"/>
      <c r="D241" s="14"/>
    </row>
    <row r="242" spans="1:4" x14ac:dyDescent="0.35">
      <c r="A242" s="14"/>
      <c r="B242" s="14"/>
      <c r="C242" s="14"/>
      <c r="D242" s="14"/>
    </row>
    <row r="243" spans="1:4" x14ac:dyDescent="0.35">
      <c r="A243" s="14"/>
      <c r="B243" s="14"/>
      <c r="C243" s="14"/>
      <c r="D243" s="14"/>
    </row>
    <row r="244" spans="1:4" x14ac:dyDescent="0.35">
      <c r="A244" s="14"/>
      <c r="B244" s="14"/>
      <c r="C244" s="14"/>
      <c r="D244" s="14"/>
    </row>
    <row r="245" spans="1:4" x14ac:dyDescent="0.35">
      <c r="A245" s="14"/>
      <c r="B245" s="14"/>
      <c r="C245" s="14"/>
      <c r="D245" s="14"/>
    </row>
    <row r="246" spans="1:4" x14ac:dyDescent="0.35">
      <c r="A246" s="14"/>
      <c r="B246" s="14"/>
      <c r="C246" s="14"/>
      <c r="D246" s="14"/>
    </row>
    <row r="247" spans="1:4" x14ac:dyDescent="0.35">
      <c r="A247" s="14"/>
      <c r="B247" s="14"/>
      <c r="C247" s="14"/>
      <c r="D247" s="14"/>
    </row>
    <row r="248" spans="1:4" x14ac:dyDescent="0.35">
      <c r="A248" s="14"/>
      <c r="B248" s="14"/>
      <c r="C248" s="14"/>
      <c r="D248" s="14"/>
    </row>
    <row r="249" spans="1:4" x14ac:dyDescent="0.35">
      <c r="A249" s="14"/>
      <c r="B249" s="14"/>
      <c r="C249" s="14"/>
      <c r="D249" s="14"/>
    </row>
    <row r="250" spans="1:4" x14ac:dyDescent="0.35">
      <c r="A250" s="14"/>
      <c r="B250" s="14"/>
      <c r="C250" s="14"/>
      <c r="D250" s="14"/>
    </row>
    <row r="251" spans="1:4" x14ac:dyDescent="0.35">
      <c r="A251" s="14"/>
      <c r="B251" s="14"/>
      <c r="C251" s="14"/>
      <c r="D251" s="14"/>
    </row>
    <row r="252" spans="1:4" x14ac:dyDescent="0.35">
      <c r="A252" s="14"/>
      <c r="B252" s="14"/>
      <c r="C252" s="14"/>
      <c r="D252" s="14"/>
    </row>
    <row r="253" spans="1:4" x14ac:dyDescent="0.35">
      <c r="A253" s="14"/>
      <c r="B253" s="14"/>
      <c r="C253" s="14"/>
      <c r="D253" s="14"/>
    </row>
    <row r="254" spans="1:4" x14ac:dyDescent="0.35">
      <c r="A254" s="14"/>
      <c r="B254" s="14"/>
      <c r="C254" s="14"/>
      <c r="D254" s="14"/>
    </row>
    <row r="255" spans="1:4" x14ac:dyDescent="0.35">
      <c r="A255" s="14"/>
      <c r="B255" s="14"/>
      <c r="C255" s="14"/>
      <c r="D255" s="14"/>
    </row>
    <row r="256" spans="1:4" x14ac:dyDescent="0.35">
      <c r="A256" s="14"/>
      <c r="B256" s="14"/>
      <c r="C256" s="14"/>
      <c r="D256" s="14"/>
    </row>
    <row r="257" spans="1:4" x14ac:dyDescent="0.35">
      <c r="A257" s="14"/>
      <c r="B257" s="14"/>
      <c r="C257" s="14"/>
      <c r="D257" s="14"/>
    </row>
    <row r="258" spans="1:4" x14ac:dyDescent="0.35">
      <c r="A258" s="14"/>
      <c r="B258" s="14"/>
      <c r="C258" s="14"/>
      <c r="D258" s="14"/>
    </row>
    <row r="259" spans="1:4" x14ac:dyDescent="0.35">
      <c r="A259" s="14"/>
      <c r="B259" s="14"/>
      <c r="C259" s="14"/>
      <c r="D259" s="14"/>
    </row>
    <row r="260" spans="1:4" x14ac:dyDescent="0.35">
      <c r="A260" s="14"/>
      <c r="B260" s="14"/>
      <c r="C260" s="14"/>
      <c r="D260" s="14"/>
    </row>
    <row r="261" spans="1:4" x14ac:dyDescent="0.35">
      <c r="A261" s="14"/>
      <c r="B261" s="14"/>
      <c r="C261" s="14"/>
      <c r="D261" s="14"/>
    </row>
    <row r="262" spans="1:4" x14ac:dyDescent="0.35">
      <c r="A262" s="14"/>
      <c r="B262" s="14"/>
      <c r="C262" s="14"/>
      <c r="D262" s="14"/>
    </row>
    <row r="263" spans="1:4" x14ac:dyDescent="0.35">
      <c r="A263" s="14"/>
      <c r="B263" s="14"/>
      <c r="C263" s="14"/>
      <c r="D263" s="14"/>
    </row>
    <row r="264" spans="1:4" x14ac:dyDescent="0.35">
      <c r="A264" s="14"/>
      <c r="B264" s="14"/>
      <c r="C264" s="14"/>
      <c r="D264" s="14"/>
    </row>
    <row r="265" spans="1:4" x14ac:dyDescent="0.35">
      <c r="A265" s="14"/>
      <c r="B265" s="14"/>
      <c r="C265" s="14"/>
      <c r="D265" s="14"/>
    </row>
    <row r="266" spans="1:4" x14ac:dyDescent="0.35">
      <c r="A266" s="14"/>
      <c r="B266" s="14"/>
      <c r="C266" s="14"/>
      <c r="D266" s="14"/>
    </row>
    <row r="267" spans="1:4" x14ac:dyDescent="0.35">
      <c r="A267" s="14"/>
      <c r="B267" s="14"/>
      <c r="C267" s="14"/>
      <c r="D267" s="14"/>
    </row>
    <row r="268" spans="1:4" x14ac:dyDescent="0.35">
      <c r="A268" s="14"/>
      <c r="B268" s="14"/>
      <c r="C268" s="14"/>
      <c r="D268" s="14"/>
    </row>
    <row r="269" spans="1:4" x14ac:dyDescent="0.35">
      <c r="A269" s="14"/>
      <c r="B269" s="14"/>
      <c r="C269" s="14"/>
      <c r="D269" s="14"/>
    </row>
    <row r="270" spans="1:4" x14ac:dyDescent="0.35">
      <c r="A270" s="14"/>
      <c r="B270" s="14"/>
      <c r="C270" s="14"/>
      <c r="D270" s="14"/>
    </row>
    <row r="271" spans="1:4" x14ac:dyDescent="0.35">
      <c r="A271" s="14"/>
      <c r="B271" s="14"/>
      <c r="C271" s="14"/>
      <c r="D271" s="14"/>
    </row>
    <row r="272" spans="1:4" x14ac:dyDescent="0.35">
      <c r="A272" s="14"/>
      <c r="B272" s="14"/>
      <c r="C272" s="14"/>
      <c r="D272" s="14"/>
    </row>
    <row r="273" spans="1:4" x14ac:dyDescent="0.35">
      <c r="A273" s="14"/>
      <c r="B273" s="14"/>
      <c r="C273" s="14"/>
      <c r="D273" s="14"/>
    </row>
    <row r="274" spans="1:4" x14ac:dyDescent="0.35">
      <c r="A274" s="14"/>
      <c r="B274" s="14"/>
      <c r="C274" s="14"/>
      <c r="D274" s="14"/>
    </row>
    <row r="275" spans="1:4" x14ac:dyDescent="0.35">
      <c r="A275" s="14"/>
      <c r="B275" s="14"/>
      <c r="C275" s="14"/>
      <c r="D275" s="14"/>
    </row>
    <row r="276" spans="1:4" x14ac:dyDescent="0.35">
      <c r="A276" s="14"/>
      <c r="B276" s="14"/>
      <c r="C276" s="14"/>
      <c r="D276" s="14"/>
    </row>
    <row r="277" spans="1:4" x14ac:dyDescent="0.35">
      <c r="A277" s="14"/>
      <c r="B277" s="14"/>
      <c r="C277" s="14"/>
      <c r="D277" s="14"/>
    </row>
    <row r="278" spans="1:4" x14ac:dyDescent="0.35">
      <c r="A278" s="14"/>
      <c r="B278" s="14"/>
      <c r="C278" s="14"/>
      <c r="D278" s="14"/>
    </row>
    <row r="279" spans="1:4" x14ac:dyDescent="0.35">
      <c r="A279" s="14"/>
      <c r="B279" s="14"/>
      <c r="C279" s="14"/>
      <c r="D279" s="14"/>
    </row>
    <row r="280" spans="1:4" x14ac:dyDescent="0.35">
      <c r="A280" s="14"/>
      <c r="B280" s="14"/>
      <c r="C280" s="14"/>
      <c r="D280" s="14"/>
    </row>
    <row r="281" spans="1:4" x14ac:dyDescent="0.35">
      <c r="A281" s="14"/>
      <c r="B281" s="14"/>
      <c r="C281" s="14"/>
      <c r="D281" s="14"/>
    </row>
    <row r="282" spans="1:4" x14ac:dyDescent="0.35">
      <c r="A282" s="14"/>
      <c r="B282" s="14"/>
      <c r="C282" s="14"/>
      <c r="D282" s="14"/>
    </row>
    <row r="283" spans="1:4" x14ac:dyDescent="0.35">
      <c r="A283" s="14"/>
      <c r="B283" s="14"/>
      <c r="C283" s="14"/>
      <c r="D283" s="14"/>
    </row>
    <row r="284" spans="1:4" x14ac:dyDescent="0.35">
      <c r="A284" s="14"/>
      <c r="B284" s="14"/>
      <c r="C284" s="14"/>
      <c r="D284" s="14"/>
    </row>
    <row r="285" spans="1:4" x14ac:dyDescent="0.35">
      <c r="A285" s="14"/>
      <c r="B285" s="14"/>
      <c r="C285" s="14"/>
      <c r="D285" s="14"/>
    </row>
    <row r="286" spans="1:4" x14ac:dyDescent="0.35">
      <c r="A286" s="14"/>
      <c r="B286" s="14"/>
      <c r="C286" s="14"/>
      <c r="D286" s="14"/>
    </row>
    <row r="287" spans="1:4" x14ac:dyDescent="0.35">
      <c r="A287" s="14"/>
      <c r="B287" s="14"/>
      <c r="C287" s="14"/>
      <c r="D287" s="14"/>
    </row>
    <row r="288" spans="1:4" x14ac:dyDescent="0.35">
      <c r="A288" s="14"/>
      <c r="B288" s="14"/>
      <c r="C288" s="14"/>
      <c r="D288" s="14"/>
    </row>
    <row r="289" spans="1:4" x14ac:dyDescent="0.35">
      <c r="A289" s="14"/>
      <c r="B289" s="14"/>
      <c r="C289" s="14"/>
      <c r="D289" s="14"/>
    </row>
    <row r="290" spans="1:4" x14ac:dyDescent="0.35">
      <c r="A290" s="14"/>
      <c r="B290" s="14"/>
      <c r="C290" s="14"/>
      <c r="D290" s="14"/>
    </row>
    <row r="291" spans="1:4" x14ac:dyDescent="0.35">
      <c r="A291" s="14"/>
      <c r="B291" s="14"/>
      <c r="C291" s="14"/>
      <c r="D291" s="14"/>
    </row>
    <row r="292" spans="1:4" x14ac:dyDescent="0.35">
      <c r="A292" s="14"/>
      <c r="B292" s="14"/>
      <c r="C292" s="14"/>
      <c r="D292" s="14"/>
    </row>
    <row r="293" spans="1:4" x14ac:dyDescent="0.35">
      <c r="A293" s="14"/>
      <c r="B293" s="14"/>
      <c r="C293" s="14"/>
      <c r="D293" s="14"/>
    </row>
    <row r="294" spans="1:4" x14ac:dyDescent="0.35">
      <c r="A294" s="14"/>
      <c r="B294" s="14"/>
      <c r="C294" s="14"/>
      <c r="D294" s="14"/>
    </row>
    <row r="295" spans="1:4" x14ac:dyDescent="0.35">
      <c r="A295" s="14"/>
      <c r="B295" s="14"/>
      <c r="C295" s="14"/>
      <c r="D295" s="14"/>
    </row>
    <row r="296" spans="1:4" x14ac:dyDescent="0.35">
      <c r="A296" s="14"/>
      <c r="B296" s="14"/>
      <c r="C296" s="14"/>
      <c r="D296" s="14"/>
    </row>
    <row r="297" spans="1:4" x14ac:dyDescent="0.35">
      <c r="A297" s="14"/>
      <c r="B297" s="14"/>
      <c r="C297" s="14"/>
      <c r="D297" s="14"/>
    </row>
    <row r="298" spans="1:4" x14ac:dyDescent="0.35">
      <c r="A298" s="14"/>
      <c r="B298" s="14"/>
      <c r="C298" s="14"/>
      <c r="D298" s="14"/>
    </row>
    <row r="299" spans="1:4" x14ac:dyDescent="0.35">
      <c r="A299" s="14"/>
      <c r="B299" s="14"/>
      <c r="C299" s="14"/>
      <c r="D299" s="14"/>
    </row>
    <row r="300" spans="1:4" x14ac:dyDescent="0.35">
      <c r="A300" s="14"/>
      <c r="B300" s="14"/>
      <c r="C300" s="14"/>
      <c r="D300" s="14"/>
    </row>
    <row r="301" spans="1:4" x14ac:dyDescent="0.35">
      <c r="A301" s="14"/>
      <c r="B301" s="14"/>
      <c r="C301" s="14"/>
      <c r="D301" s="14"/>
    </row>
    <row r="302" spans="1:4" x14ac:dyDescent="0.35">
      <c r="A302" s="14"/>
      <c r="B302" s="14"/>
      <c r="C302" s="14"/>
      <c r="D302" s="14"/>
    </row>
    <row r="303" spans="1:4" x14ac:dyDescent="0.35">
      <c r="A303" s="14"/>
      <c r="B303" s="14"/>
      <c r="C303" s="14"/>
      <c r="D303" s="14"/>
    </row>
    <row r="304" spans="1:4" x14ac:dyDescent="0.35">
      <c r="A304" s="14"/>
      <c r="B304" s="14"/>
      <c r="C304" s="14"/>
      <c r="D304" s="14"/>
    </row>
    <row r="305" spans="1:4" x14ac:dyDescent="0.35">
      <c r="A305" s="14"/>
      <c r="B305" s="14"/>
      <c r="C305" s="14"/>
      <c r="D305" s="14"/>
    </row>
    <row r="306" spans="1:4" x14ac:dyDescent="0.35">
      <c r="A306" s="14"/>
      <c r="B306" s="14"/>
      <c r="C306" s="14"/>
      <c r="D306" s="14"/>
    </row>
    <row r="307" spans="1:4" x14ac:dyDescent="0.35">
      <c r="A307" s="14"/>
      <c r="B307" s="14"/>
      <c r="C307" s="14"/>
      <c r="D307" s="14"/>
    </row>
    <row r="308" spans="1:4" x14ac:dyDescent="0.35">
      <c r="A308" s="14"/>
      <c r="B308" s="14"/>
      <c r="C308" s="14"/>
      <c r="D308" s="14"/>
    </row>
    <row r="309" spans="1:4" x14ac:dyDescent="0.35">
      <c r="A309" s="14"/>
      <c r="B309" s="14"/>
      <c r="C309" s="14"/>
      <c r="D309" s="14"/>
    </row>
    <row r="310" spans="1:4" x14ac:dyDescent="0.35">
      <c r="A310" s="14"/>
      <c r="B310" s="14"/>
      <c r="C310" s="14"/>
      <c r="D310" s="14"/>
    </row>
    <row r="311" spans="1:4" x14ac:dyDescent="0.35">
      <c r="A311" s="14"/>
      <c r="B311" s="14"/>
      <c r="C311" s="14"/>
      <c r="D311" s="14"/>
    </row>
    <row r="312" spans="1:4" x14ac:dyDescent="0.35">
      <c r="A312" s="14"/>
      <c r="B312" s="14"/>
      <c r="C312" s="14"/>
      <c r="D312" s="14"/>
    </row>
    <row r="313" spans="1:4" x14ac:dyDescent="0.35">
      <c r="A313" s="14"/>
      <c r="B313" s="14"/>
      <c r="C313" s="14"/>
      <c r="D313" s="14"/>
    </row>
    <row r="314" spans="1:4" x14ac:dyDescent="0.35">
      <c r="A314" s="14"/>
      <c r="B314" s="14"/>
      <c r="C314" s="14"/>
      <c r="D314" s="14"/>
    </row>
    <row r="315" spans="1:4" x14ac:dyDescent="0.35">
      <c r="A315" s="14"/>
      <c r="B315" s="14"/>
      <c r="C315" s="14"/>
      <c r="D315" s="14"/>
    </row>
    <row r="316" spans="1:4" x14ac:dyDescent="0.35">
      <c r="A316" s="14"/>
      <c r="B316" s="14"/>
      <c r="C316" s="14"/>
      <c r="D316" s="14"/>
    </row>
    <row r="317" spans="1:4" x14ac:dyDescent="0.35">
      <c r="A317" s="14"/>
      <c r="B317" s="14"/>
      <c r="C317" s="14"/>
      <c r="D317" s="14"/>
    </row>
    <row r="318" spans="1:4" x14ac:dyDescent="0.35">
      <c r="A318" s="14"/>
      <c r="B318" s="14"/>
      <c r="C318" s="14"/>
      <c r="D318" s="14"/>
    </row>
    <row r="319" spans="1:4" x14ac:dyDescent="0.35">
      <c r="A319" s="14"/>
      <c r="B319" s="14"/>
      <c r="C319" s="14"/>
      <c r="D319" s="14"/>
    </row>
    <row r="320" spans="1:4" x14ac:dyDescent="0.35">
      <c r="A320" s="14"/>
      <c r="B320" s="14"/>
      <c r="C320" s="14"/>
      <c r="D320" s="14"/>
    </row>
    <row r="321" spans="1:4" x14ac:dyDescent="0.35">
      <c r="A321" s="14"/>
      <c r="B321" s="14"/>
      <c r="C321" s="14"/>
      <c r="D321" s="14"/>
    </row>
    <row r="322" spans="1:4" x14ac:dyDescent="0.35">
      <c r="A322" s="14"/>
      <c r="B322" s="14"/>
      <c r="C322" s="14"/>
      <c r="D322" s="14"/>
    </row>
    <row r="323" spans="1:4" x14ac:dyDescent="0.35">
      <c r="A323" s="14"/>
      <c r="B323" s="14"/>
      <c r="C323" s="14"/>
      <c r="D323" s="14"/>
    </row>
    <row r="324" spans="1:4" x14ac:dyDescent="0.35">
      <c r="A324" s="14"/>
      <c r="B324" s="14"/>
      <c r="C324" s="14"/>
      <c r="D324" s="14"/>
    </row>
    <row r="325" spans="1:4" x14ac:dyDescent="0.35">
      <c r="A325" s="14"/>
      <c r="B325" s="14"/>
      <c r="C325" s="14"/>
      <c r="D325" s="14"/>
    </row>
    <row r="326" spans="1:4" x14ac:dyDescent="0.35">
      <c r="A326" s="14"/>
      <c r="B326" s="14"/>
      <c r="C326" s="14"/>
      <c r="D326" s="14"/>
    </row>
    <row r="327" spans="1:4" x14ac:dyDescent="0.35">
      <c r="A327" s="14"/>
      <c r="B327" s="14"/>
      <c r="C327" s="14"/>
      <c r="D327" s="14"/>
    </row>
    <row r="328" spans="1:4" x14ac:dyDescent="0.35">
      <c r="A328" s="14"/>
      <c r="B328" s="14"/>
      <c r="C328" s="14"/>
      <c r="D328" s="14"/>
    </row>
    <row r="329" spans="1:4" x14ac:dyDescent="0.35">
      <c r="A329" s="14"/>
      <c r="B329" s="14"/>
      <c r="C329" s="14"/>
      <c r="D329" s="14"/>
    </row>
    <row r="330" spans="1:4" x14ac:dyDescent="0.35">
      <c r="A330" s="14"/>
      <c r="B330" s="14"/>
      <c r="C330" s="14"/>
      <c r="D330" s="14"/>
    </row>
    <row r="331" spans="1:4" x14ac:dyDescent="0.35">
      <c r="A331" s="14"/>
      <c r="B331" s="14"/>
      <c r="C331" s="14"/>
      <c r="D331" s="14"/>
    </row>
    <row r="332" spans="1:4" x14ac:dyDescent="0.35">
      <c r="A332" s="14"/>
      <c r="B332" s="14"/>
      <c r="C332" s="14"/>
      <c r="D332" s="14"/>
    </row>
    <row r="333" spans="1:4" x14ac:dyDescent="0.35">
      <c r="A333" s="14"/>
      <c r="B333" s="14"/>
      <c r="C333" s="14"/>
      <c r="D333" s="14"/>
    </row>
    <row r="334" spans="1:4" x14ac:dyDescent="0.35">
      <c r="A334" s="14"/>
      <c r="B334" s="14"/>
      <c r="C334" s="14"/>
      <c r="D334" s="14"/>
    </row>
    <row r="335" spans="1:4" x14ac:dyDescent="0.35">
      <c r="A335" s="14"/>
      <c r="B335" s="14"/>
      <c r="C335" s="14"/>
      <c r="D335" s="14"/>
    </row>
    <row r="336" spans="1:4" x14ac:dyDescent="0.35">
      <c r="A336" s="14"/>
      <c r="B336" s="14"/>
      <c r="C336" s="14"/>
      <c r="D336" s="14"/>
    </row>
    <row r="337" spans="1:4" x14ac:dyDescent="0.35">
      <c r="A337" s="14"/>
      <c r="B337" s="14"/>
      <c r="C337" s="14"/>
      <c r="D337" s="14"/>
    </row>
    <row r="338" spans="1:4" x14ac:dyDescent="0.35">
      <c r="A338" s="14"/>
      <c r="B338" s="14"/>
      <c r="C338" s="14"/>
      <c r="D338" s="14"/>
    </row>
    <row r="339" spans="1:4" x14ac:dyDescent="0.35">
      <c r="A339" s="14"/>
      <c r="B339" s="14"/>
      <c r="C339" s="14"/>
      <c r="D339" s="14"/>
    </row>
    <row r="340" spans="1:4" x14ac:dyDescent="0.35">
      <c r="A340" s="14"/>
      <c r="B340" s="14"/>
      <c r="C340" s="14"/>
      <c r="D340" s="14"/>
    </row>
    <row r="341" spans="1:4" x14ac:dyDescent="0.35">
      <c r="A341" s="14"/>
      <c r="B341" s="14"/>
      <c r="C341" s="14"/>
      <c r="D341" s="14"/>
    </row>
    <row r="342" spans="1:4" x14ac:dyDescent="0.35">
      <c r="A342" s="14"/>
      <c r="B342" s="14"/>
      <c r="C342" s="14"/>
      <c r="D342" s="14"/>
    </row>
    <row r="343" spans="1:4" x14ac:dyDescent="0.35">
      <c r="A343" s="14"/>
      <c r="B343" s="14"/>
      <c r="C343" s="14"/>
      <c r="D343" s="14"/>
    </row>
    <row r="344" spans="1:4" x14ac:dyDescent="0.35">
      <c r="A344" s="14"/>
      <c r="B344" s="14"/>
      <c r="C344" s="14"/>
      <c r="D344" s="14"/>
    </row>
    <row r="345" spans="1:4" x14ac:dyDescent="0.35">
      <c r="A345" s="14"/>
      <c r="B345" s="14"/>
      <c r="C345" s="14"/>
      <c r="D345" s="14"/>
    </row>
    <row r="346" spans="1:4" x14ac:dyDescent="0.35">
      <c r="A346" s="14"/>
      <c r="B346" s="14"/>
      <c r="C346" s="14"/>
      <c r="D346" s="14"/>
    </row>
    <row r="347" spans="1:4" x14ac:dyDescent="0.35">
      <c r="A347" s="14"/>
      <c r="B347" s="14"/>
      <c r="C347" s="14"/>
      <c r="D347" s="14"/>
    </row>
    <row r="348" spans="1:4" x14ac:dyDescent="0.35">
      <c r="A348" s="14"/>
      <c r="B348" s="14"/>
      <c r="C348" s="14"/>
      <c r="D348" s="14"/>
    </row>
    <row r="349" spans="1:4" x14ac:dyDescent="0.35">
      <c r="A349" s="14"/>
      <c r="B349" s="14"/>
      <c r="C349" s="14"/>
      <c r="D349" s="14"/>
    </row>
    <row r="350" spans="1:4" x14ac:dyDescent="0.35">
      <c r="A350" s="14"/>
      <c r="B350" s="14"/>
      <c r="C350" s="14"/>
      <c r="D350" s="14"/>
    </row>
    <row r="351" spans="1:4" x14ac:dyDescent="0.35">
      <c r="A351" s="14"/>
      <c r="B351" s="14"/>
      <c r="C351" s="14"/>
      <c r="D351" s="14"/>
    </row>
    <row r="352" spans="1:4" x14ac:dyDescent="0.35">
      <c r="A352" s="14"/>
      <c r="B352" s="14"/>
      <c r="C352" s="14"/>
      <c r="D352" s="14"/>
    </row>
    <row r="353" spans="1:4" x14ac:dyDescent="0.35">
      <c r="A353" s="14"/>
      <c r="B353" s="14"/>
      <c r="C353" s="14"/>
      <c r="D353" s="14"/>
    </row>
    <row r="354" spans="1:4" x14ac:dyDescent="0.35">
      <c r="A354" s="14"/>
      <c r="B354" s="14"/>
      <c r="C354" s="14"/>
      <c r="D354" s="14"/>
    </row>
    <row r="355" spans="1:4" x14ac:dyDescent="0.35">
      <c r="A355" s="14"/>
      <c r="B355" s="14"/>
      <c r="C355" s="14"/>
      <c r="D355" s="14"/>
    </row>
    <row r="356" spans="1:4" x14ac:dyDescent="0.35">
      <c r="A356" s="14"/>
      <c r="B356" s="14"/>
      <c r="C356" s="14"/>
      <c r="D356" s="14"/>
    </row>
    <row r="357" spans="1:4" x14ac:dyDescent="0.35">
      <c r="A357" s="14"/>
      <c r="B357" s="14"/>
      <c r="C357" s="14"/>
      <c r="D357" s="14"/>
    </row>
    <row r="358" spans="1:4" x14ac:dyDescent="0.35">
      <c r="A358" s="14"/>
      <c r="B358" s="14"/>
      <c r="C358" s="14"/>
      <c r="D358" s="14"/>
    </row>
    <row r="359" spans="1:4" x14ac:dyDescent="0.35">
      <c r="A359" s="14"/>
      <c r="B359" s="14"/>
      <c r="C359" s="14"/>
      <c r="D359" s="14"/>
    </row>
    <row r="360" spans="1:4" x14ac:dyDescent="0.35">
      <c r="A360" s="14"/>
      <c r="B360" s="14"/>
      <c r="C360" s="14"/>
      <c r="D360" s="14"/>
    </row>
    <row r="361" spans="1:4" x14ac:dyDescent="0.35">
      <c r="A361" s="14"/>
      <c r="B361" s="14"/>
      <c r="C361" s="14"/>
      <c r="D361" s="14"/>
    </row>
    <row r="362" spans="1:4" x14ac:dyDescent="0.35">
      <c r="A362" s="14"/>
      <c r="B362" s="14"/>
      <c r="C362" s="14"/>
      <c r="D362" s="14"/>
    </row>
    <row r="363" spans="1:4" x14ac:dyDescent="0.35">
      <c r="A363" s="14"/>
      <c r="B363" s="14"/>
      <c r="C363" s="14"/>
      <c r="D363" s="14"/>
    </row>
    <row r="364" spans="1:4" x14ac:dyDescent="0.35">
      <c r="A364" s="14"/>
      <c r="B364" s="14"/>
      <c r="C364" s="14"/>
      <c r="D364" s="14"/>
    </row>
    <row r="365" spans="1:4" x14ac:dyDescent="0.35">
      <c r="A365" s="14"/>
      <c r="B365" s="14"/>
      <c r="C365" s="14"/>
      <c r="D365" s="14"/>
    </row>
    <row r="366" spans="1:4" x14ac:dyDescent="0.35">
      <c r="A366" s="14"/>
      <c r="B366" s="14"/>
      <c r="C366" s="14"/>
      <c r="D366" s="14"/>
    </row>
    <row r="367" spans="1:4" x14ac:dyDescent="0.35">
      <c r="A367" s="14"/>
      <c r="B367" s="14"/>
      <c r="C367" s="14"/>
      <c r="D367" s="14"/>
    </row>
    <row r="368" spans="1:4" x14ac:dyDescent="0.35">
      <c r="A368" s="14"/>
      <c r="B368" s="14"/>
      <c r="C368" s="14"/>
      <c r="D368" s="14"/>
    </row>
    <row r="369" spans="1:4" x14ac:dyDescent="0.35">
      <c r="A369" s="14"/>
      <c r="B369" s="14"/>
      <c r="C369" s="14"/>
      <c r="D369" s="14"/>
    </row>
    <row r="370" spans="1:4" x14ac:dyDescent="0.35">
      <c r="A370" s="14"/>
      <c r="B370" s="14"/>
      <c r="C370" s="14"/>
      <c r="D370" s="14"/>
    </row>
    <row r="371" spans="1:4" x14ac:dyDescent="0.35">
      <c r="A371" s="14"/>
      <c r="B371" s="14"/>
      <c r="C371" s="14"/>
      <c r="D371" s="14"/>
    </row>
    <row r="372" spans="1:4" x14ac:dyDescent="0.35">
      <c r="A372" s="14"/>
      <c r="B372" s="14"/>
      <c r="C372" s="14"/>
      <c r="D372" s="14"/>
    </row>
    <row r="373" spans="1:4" x14ac:dyDescent="0.35">
      <c r="A373" s="14"/>
      <c r="B373" s="14"/>
      <c r="C373" s="14"/>
      <c r="D373" s="14"/>
    </row>
    <row r="374" spans="1:4" x14ac:dyDescent="0.35">
      <c r="A374" s="14"/>
      <c r="B374" s="14"/>
      <c r="C374" s="14"/>
      <c r="D374" s="14"/>
    </row>
    <row r="375" spans="1:4" x14ac:dyDescent="0.35">
      <c r="A375" s="14"/>
      <c r="B375" s="14"/>
      <c r="C375" s="14"/>
      <c r="D375" s="14"/>
    </row>
    <row r="376" spans="1:4" x14ac:dyDescent="0.35">
      <c r="A376" s="14"/>
      <c r="B376" s="14"/>
      <c r="C376" s="14"/>
      <c r="D376" s="14"/>
    </row>
    <row r="377" spans="1:4" x14ac:dyDescent="0.35">
      <c r="A377" s="14"/>
      <c r="B377" s="14"/>
      <c r="C377" s="14"/>
      <c r="D377" s="14"/>
    </row>
    <row r="378" spans="1:4" x14ac:dyDescent="0.35">
      <c r="A378" s="14"/>
      <c r="B378" s="14"/>
      <c r="C378" s="14"/>
      <c r="D378" s="14"/>
    </row>
    <row r="379" spans="1:4" x14ac:dyDescent="0.35">
      <c r="A379" s="14"/>
      <c r="B379" s="14"/>
      <c r="C379" s="14"/>
      <c r="D379" s="14"/>
    </row>
    <row r="380" spans="1:4" x14ac:dyDescent="0.35">
      <c r="A380" s="14"/>
      <c r="B380" s="14"/>
      <c r="C380" s="14"/>
      <c r="D380" s="14"/>
    </row>
    <row r="381" spans="1:4" x14ac:dyDescent="0.35">
      <c r="A381" s="14"/>
      <c r="B381" s="14"/>
      <c r="C381" s="14"/>
      <c r="D381" s="14"/>
    </row>
    <row r="382" spans="1:4" x14ac:dyDescent="0.35">
      <c r="A382" s="14"/>
      <c r="B382" s="14"/>
      <c r="C382" s="14"/>
      <c r="D382" s="14"/>
    </row>
    <row r="383" spans="1:4" x14ac:dyDescent="0.35">
      <c r="A383" s="14"/>
      <c r="B383" s="14"/>
      <c r="C383" s="14"/>
      <c r="D383" s="14"/>
    </row>
    <row r="384" spans="1:4" x14ac:dyDescent="0.35">
      <c r="A384" s="14"/>
      <c r="B384" s="14"/>
      <c r="C384" s="14"/>
      <c r="D384" s="14"/>
    </row>
    <row r="385" spans="1:4" x14ac:dyDescent="0.35">
      <c r="A385" s="14"/>
      <c r="B385" s="14"/>
      <c r="C385" s="14"/>
      <c r="D385" s="14"/>
    </row>
    <row r="386" spans="1:4" x14ac:dyDescent="0.35">
      <c r="A386" s="14"/>
      <c r="B386" s="14"/>
      <c r="C386" s="14"/>
      <c r="D386" s="14"/>
    </row>
    <row r="387" spans="1:4" x14ac:dyDescent="0.35">
      <c r="A387" s="14"/>
      <c r="B387" s="14"/>
      <c r="C387" s="14"/>
      <c r="D387" s="14"/>
    </row>
    <row r="388" spans="1:4" x14ac:dyDescent="0.35">
      <c r="A388" s="14"/>
      <c r="B388" s="14"/>
      <c r="C388" s="14"/>
      <c r="D388" s="14"/>
    </row>
    <row r="389" spans="1:4" x14ac:dyDescent="0.35">
      <c r="A389" s="14"/>
      <c r="B389" s="14"/>
      <c r="C389" s="14"/>
      <c r="D389" s="14"/>
    </row>
    <row r="390" spans="1:4" x14ac:dyDescent="0.35">
      <c r="A390" s="14"/>
      <c r="B390" s="14"/>
      <c r="C390" s="14"/>
      <c r="D390" s="14"/>
    </row>
    <row r="391" spans="1:4" x14ac:dyDescent="0.35">
      <c r="A391" s="14"/>
      <c r="B391" s="14"/>
      <c r="C391" s="14"/>
      <c r="D391" s="14"/>
    </row>
    <row r="392" spans="1:4" x14ac:dyDescent="0.35">
      <c r="A392" s="14"/>
      <c r="B392" s="14"/>
      <c r="C392" s="14"/>
      <c r="D392" s="14"/>
    </row>
    <row r="393" spans="1:4" x14ac:dyDescent="0.35">
      <c r="A393" s="14"/>
      <c r="B393" s="14"/>
      <c r="C393" s="14"/>
      <c r="D393" s="14"/>
    </row>
    <row r="394" spans="1:4" x14ac:dyDescent="0.35">
      <c r="A394" s="14"/>
      <c r="B394" s="14"/>
      <c r="C394" s="14"/>
      <c r="D394" s="14"/>
    </row>
    <row r="395" spans="1:4" x14ac:dyDescent="0.35">
      <c r="A395" s="14"/>
      <c r="B395" s="14"/>
      <c r="C395" s="14"/>
      <c r="D395" s="14"/>
    </row>
    <row r="396" spans="1:4" x14ac:dyDescent="0.35">
      <c r="A396" s="14"/>
      <c r="B396" s="14"/>
      <c r="C396" s="14"/>
      <c r="D396" s="14"/>
    </row>
    <row r="397" spans="1:4" x14ac:dyDescent="0.35">
      <c r="A397" s="14"/>
      <c r="B397" s="14"/>
      <c r="C397" s="14"/>
      <c r="D397" s="14"/>
    </row>
    <row r="398" spans="1:4" x14ac:dyDescent="0.35">
      <c r="A398" s="14"/>
      <c r="B398" s="14"/>
      <c r="C398" s="14"/>
      <c r="D398" s="14"/>
    </row>
    <row r="399" spans="1:4" x14ac:dyDescent="0.35">
      <c r="A399" s="14"/>
      <c r="B399" s="14"/>
      <c r="C399" s="14"/>
      <c r="D399" s="14"/>
    </row>
    <row r="400" spans="1:4" x14ac:dyDescent="0.35">
      <c r="A400" s="14"/>
      <c r="B400" s="14"/>
      <c r="C400" s="14"/>
      <c r="D400" s="14"/>
    </row>
    <row r="401" spans="1:4" x14ac:dyDescent="0.35">
      <c r="A401" s="14"/>
      <c r="B401" s="14"/>
      <c r="C401" s="14"/>
      <c r="D401" s="14"/>
    </row>
    <row r="402" spans="1:4" x14ac:dyDescent="0.35">
      <c r="A402" s="14"/>
      <c r="B402" s="14"/>
      <c r="C402" s="14"/>
      <c r="D402" s="14"/>
    </row>
    <row r="403" spans="1:4" x14ac:dyDescent="0.35">
      <c r="A403" s="14"/>
      <c r="B403" s="14"/>
      <c r="C403" s="14"/>
      <c r="D403" s="14"/>
    </row>
    <row r="404" spans="1:4" x14ac:dyDescent="0.35">
      <c r="A404" s="14"/>
      <c r="B404" s="14"/>
      <c r="C404" s="14"/>
      <c r="D404" s="14"/>
    </row>
    <row r="405" spans="1:4" x14ac:dyDescent="0.35">
      <c r="A405" s="14"/>
      <c r="B405" s="14"/>
      <c r="C405" s="14"/>
      <c r="D405" s="14"/>
    </row>
    <row r="406" spans="1:4" x14ac:dyDescent="0.35">
      <c r="A406" s="14"/>
      <c r="B406" s="14"/>
      <c r="C406" s="14"/>
      <c r="D406" s="14"/>
    </row>
    <row r="407" spans="1:4" x14ac:dyDescent="0.35">
      <c r="A407" s="14"/>
      <c r="B407" s="14"/>
      <c r="C407" s="14"/>
      <c r="D407" s="14"/>
    </row>
    <row r="408" spans="1:4" x14ac:dyDescent="0.35">
      <c r="A408" s="14"/>
      <c r="B408" s="14"/>
      <c r="C408" s="14"/>
      <c r="D408" s="14"/>
    </row>
    <row r="409" spans="1:4" x14ac:dyDescent="0.35">
      <c r="A409" s="14"/>
      <c r="B409" s="14"/>
      <c r="C409" s="14"/>
      <c r="D409" s="14"/>
    </row>
    <row r="410" spans="1:4" x14ac:dyDescent="0.35">
      <c r="A410" s="14"/>
      <c r="B410" s="14"/>
      <c r="C410" s="14"/>
      <c r="D410" s="14"/>
    </row>
    <row r="411" spans="1:4" x14ac:dyDescent="0.35">
      <c r="A411" s="14"/>
      <c r="B411" s="14"/>
      <c r="C411" s="14"/>
      <c r="D411" s="14"/>
    </row>
    <row r="412" spans="1:4" x14ac:dyDescent="0.35">
      <c r="A412" s="14"/>
      <c r="B412" s="14"/>
      <c r="C412" s="14"/>
      <c r="D412" s="14"/>
    </row>
    <row r="413" spans="1:4" x14ac:dyDescent="0.35">
      <c r="A413" s="14"/>
      <c r="B413" s="14"/>
      <c r="C413" s="14"/>
      <c r="D413" s="14"/>
    </row>
    <row r="414" spans="1:4" x14ac:dyDescent="0.35">
      <c r="A414" s="14"/>
      <c r="B414" s="14"/>
      <c r="C414" s="14"/>
      <c r="D414" s="14"/>
    </row>
    <row r="415" spans="1:4" x14ac:dyDescent="0.35">
      <c r="A415" s="14"/>
      <c r="B415" s="14"/>
      <c r="C415" s="14"/>
      <c r="D415" s="14"/>
    </row>
    <row r="416" spans="1:4" x14ac:dyDescent="0.35">
      <c r="A416" s="14"/>
      <c r="B416" s="14"/>
      <c r="C416" s="14"/>
      <c r="D416" s="14"/>
    </row>
    <row r="417" spans="1:4" x14ac:dyDescent="0.35">
      <c r="A417" s="14"/>
      <c r="B417" s="14"/>
      <c r="C417" s="14"/>
      <c r="D417" s="14"/>
    </row>
    <row r="418" spans="1:4" x14ac:dyDescent="0.35">
      <c r="A418" s="14"/>
      <c r="B418" s="14"/>
      <c r="C418" s="14"/>
      <c r="D418" s="14"/>
    </row>
    <row r="419" spans="1:4" x14ac:dyDescent="0.35">
      <c r="A419" s="14"/>
      <c r="B419" s="14"/>
      <c r="C419" s="14"/>
      <c r="D419" s="14"/>
    </row>
    <row r="420" spans="1:4" x14ac:dyDescent="0.35">
      <c r="A420" s="14"/>
      <c r="B420" s="14"/>
      <c r="C420" s="14"/>
      <c r="D420" s="14"/>
    </row>
    <row r="421" spans="1:4" x14ac:dyDescent="0.35">
      <c r="A421" s="14"/>
      <c r="B421" s="14"/>
      <c r="C421" s="14"/>
      <c r="D421" s="14"/>
    </row>
    <row r="422" spans="1:4" x14ac:dyDescent="0.35">
      <c r="A422" s="14"/>
      <c r="B422" s="14"/>
      <c r="C422" s="14"/>
      <c r="D422" s="14"/>
    </row>
    <row r="423" spans="1:4" x14ac:dyDescent="0.35">
      <c r="A423" s="14"/>
      <c r="B423" s="14"/>
      <c r="C423" s="14"/>
      <c r="D423" s="14"/>
    </row>
    <row r="424" spans="1:4" x14ac:dyDescent="0.35">
      <c r="A424" s="14"/>
      <c r="B424" s="14"/>
      <c r="C424" s="14"/>
      <c r="D424" s="14"/>
    </row>
    <row r="425" spans="1:4" x14ac:dyDescent="0.35">
      <c r="A425" s="14"/>
      <c r="B425" s="14"/>
      <c r="C425" s="14"/>
      <c r="D425" s="14"/>
    </row>
    <row r="426" spans="1:4" x14ac:dyDescent="0.35">
      <c r="A426" s="14"/>
      <c r="B426" s="14"/>
      <c r="C426" s="14"/>
      <c r="D426" s="14"/>
    </row>
    <row r="427" spans="1:4" x14ac:dyDescent="0.35">
      <c r="A427" s="14"/>
      <c r="B427" s="14"/>
      <c r="C427" s="14"/>
      <c r="D427" s="14"/>
    </row>
    <row r="428" spans="1:4" x14ac:dyDescent="0.35">
      <c r="A428" s="14"/>
      <c r="B428" s="14"/>
      <c r="C428" s="14"/>
      <c r="D428" s="14"/>
    </row>
    <row r="429" spans="1:4" x14ac:dyDescent="0.35">
      <c r="A429" s="14"/>
      <c r="B429" s="14"/>
      <c r="C429" s="14"/>
      <c r="D429" s="14"/>
    </row>
    <row r="430" spans="1:4" x14ac:dyDescent="0.35">
      <c r="A430" s="14"/>
      <c r="B430" s="14"/>
      <c r="C430" s="14"/>
      <c r="D430" s="14"/>
    </row>
    <row r="431" spans="1:4" x14ac:dyDescent="0.35">
      <c r="A431" s="14"/>
      <c r="B431" s="14"/>
      <c r="C431" s="14"/>
      <c r="D431" s="14"/>
    </row>
    <row r="432" spans="1:4" x14ac:dyDescent="0.35">
      <c r="A432" s="14"/>
      <c r="B432" s="14"/>
      <c r="C432" s="14"/>
      <c r="D432" s="14"/>
    </row>
    <row r="433" spans="1:4" x14ac:dyDescent="0.35">
      <c r="A433" s="14"/>
      <c r="B433" s="14"/>
      <c r="C433" s="14"/>
      <c r="D433" s="14"/>
    </row>
    <row r="434" spans="1:4" x14ac:dyDescent="0.35">
      <c r="A434" s="14"/>
      <c r="B434" s="14"/>
      <c r="C434" s="14"/>
      <c r="D434" s="14"/>
    </row>
    <row r="435" spans="1:4" x14ac:dyDescent="0.35">
      <c r="A435" s="14"/>
      <c r="B435" s="14"/>
      <c r="C435" s="14"/>
      <c r="D435" s="14"/>
    </row>
    <row r="436" spans="1:4" x14ac:dyDescent="0.35">
      <c r="A436" s="14"/>
      <c r="B436" s="14"/>
      <c r="C436" s="14"/>
      <c r="D436" s="14"/>
    </row>
    <row r="437" spans="1:4" x14ac:dyDescent="0.35">
      <c r="A437" s="14"/>
      <c r="B437" s="14"/>
      <c r="C437" s="14"/>
      <c r="D437" s="14"/>
    </row>
    <row r="438" spans="1:4" x14ac:dyDescent="0.35">
      <c r="A438" s="14"/>
      <c r="B438" s="14"/>
      <c r="C438" s="14"/>
      <c r="D438" s="14"/>
    </row>
    <row r="439" spans="1:4" x14ac:dyDescent="0.35">
      <c r="A439" s="14"/>
      <c r="B439" s="14"/>
      <c r="C439" s="14"/>
      <c r="D439" s="14"/>
    </row>
    <row r="440" spans="1:4" x14ac:dyDescent="0.35">
      <c r="A440" s="14"/>
      <c r="B440" s="14"/>
      <c r="C440" s="14"/>
      <c r="D440" s="14"/>
    </row>
    <row r="441" spans="1:4" x14ac:dyDescent="0.35">
      <c r="A441" s="14"/>
      <c r="B441" s="14"/>
      <c r="C441" s="14"/>
      <c r="D441" s="14"/>
    </row>
    <row r="442" spans="1:4" x14ac:dyDescent="0.35">
      <c r="A442" s="14"/>
      <c r="B442" s="14"/>
      <c r="C442" s="14"/>
      <c r="D442" s="14"/>
    </row>
    <row r="443" spans="1:4" x14ac:dyDescent="0.35">
      <c r="A443" s="14"/>
      <c r="B443" s="14"/>
      <c r="C443" s="14"/>
      <c r="D443" s="14"/>
    </row>
    <row r="444" spans="1:4" x14ac:dyDescent="0.35">
      <c r="A444" s="14"/>
      <c r="B444" s="14"/>
      <c r="C444" s="14"/>
      <c r="D444" s="14"/>
    </row>
    <row r="445" spans="1:4" x14ac:dyDescent="0.35">
      <c r="A445" s="14"/>
      <c r="B445" s="14"/>
      <c r="C445" s="14"/>
      <c r="D445" s="14"/>
    </row>
    <row r="446" spans="1:4" x14ac:dyDescent="0.35">
      <c r="A446" s="14"/>
      <c r="B446" s="14"/>
      <c r="C446" s="14"/>
      <c r="D446" s="14"/>
    </row>
    <row r="447" spans="1:4" x14ac:dyDescent="0.35">
      <c r="A447" s="14"/>
      <c r="B447" s="14"/>
      <c r="C447" s="14"/>
      <c r="D447" s="14"/>
    </row>
    <row r="448" spans="1:4" x14ac:dyDescent="0.35">
      <c r="A448" s="14"/>
      <c r="B448" s="14"/>
      <c r="C448" s="14"/>
      <c r="D448" s="14"/>
    </row>
    <row r="449" spans="1:4" x14ac:dyDescent="0.35">
      <c r="A449" s="14"/>
      <c r="B449" s="14"/>
      <c r="C449" s="14"/>
      <c r="D449" s="14"/>
    </row>
    <row r="450" spans="1:4" x14ac:dyDescent="0.35">
      <c r="A450" s="14"/>
      <c r="B450" s="14"/>
      <c r="C450" s="14"/>
      <c r="D450" s="14"/>
    </row>
    <row r="451" spans="1:4" x14ac:dyDescent="0.35">
      <c r="A451" s="14"/>
      <c r="B451" s="14"/>
      <c r="C451" s="14"/>
      <c r="D451" s="14"/>
    </row>
    <row r="452" spans="1:4" x14ac:dyDescent="0.35">
      <c r="A452" s="14"/>
      <c r="B452" s="14"/>
      <c r="C452" s="14"/>
      <c r="D452" s="14"/>
    </row>
    <row r="453" spans="1:4" x14ac:dyDescent="0.35">
      <c r="A453" s="14"/>
      <c r="B453" s="14"/>
      <c r="C453" s="14"/>
      <c r="D453" s="14"/>
    </row>
    <row r="454" spans="1:4" x14ac:dyDescent="0.35">
      <c r="A454" s="14"/>
      <c r="B454" s="14"/>
      <c r="C454" s="14"/>
      <c r="D454" s="14"/>
    </row>
    <row r="455" spans="1:4" x14ac:dyDescent="0.35">
      <c r="A455" s="14"/>
      <c r="B455" s="14"/>
      <c r="C455" s="14"/>
      <c r="D455" s="14"/>
    </row>
    <row r="456" spans="1:4" x14ac:dyDescent="0.35">
      <c r="A456" s="14"/>
      <c r="B456" s="14"/>
      <c r="C456" s="14"/>
      <c r="D456" s="14"/>
    </row>
    <row r="457" spans="1:4" x14ac:dyDescent="0.35">
      <c r="A457" s="14"/>
      <c r="B457" s="14"/>
      <c r="C457" s="14"/>
      <c r="D457" s="14"/>
    </row>
    <row r="458" spans="1:4" x14ac:dyDescent="0.35">
      <c r="A458" s="14"/>
      <c r="B458" s="14"/>
      <c r="C458" s="14"/>
      <c r="D458" s="14"/>
    </row>
    <row r="459" spans="1:4" x14ac:dyDescent="0.35">
      <c r="A459" s="14"/>
      <c r="B459" s="14"/>
      <c r="C459" s="14"/>
      <c r="D459" s="14"/>
    </row>
    <row r="460" spans="1:4" x14ac:dyDescent="0.35">
      <c r="A460" s="14"/>
      <c r="B460" s="14"/>
      <c r="C460" s="14"/>
      <c r="D460" s="14"/>
    </row>
    <row r="461" spans="1:4" x14ac:dyDescent="0.35">
      <c r="A461" s="14"/>
      <c r="B461" s="14"/>
      <c r="C461" s="14"/>
      <c r="D461" s="14"/>
    </row>
    <row r="462" spans="1:4" x14ac:dyDescent="0.35">
      <c r="A462" s="14"/>
      <c r="B462" s="14"/>
      <c r="C462" s="14"/>
      <c r="D462" s="14"/>
    </row>
    <row r="463" spans="1:4" x14ac:dyDescent="0.35">
      <c r="A463" s="14"/>
      <c r="B463" s="14"/>
      <c r="C463" s="14"/>
      <c r="D463" s="14"/>
    </row>
    <row r="464" spans="1:4" x14ac:dyDescent="0.35">
      <c r="A464" s="14"/>
      <c r="B464" s="14"/>
      <c r="C464" s="14"/>
      <c r="D464" s="14"/>
    </row>
    <row r="465" spans="1:4" x14ac:dyDescent="0.35">
      <c r="A465" s="14"/>
      <c r="B465" s="14"/>
      <c r="C465" s="14"/>
      <c r="D465" s="14"/>
    </row>
    <row r="466" spans="1:4" x14ac:dyDescent="0.35">
      <c r="A466" s="14"/>
      <c r="B466" s="14"/>
      <c r="C466" s="14"/>
      <c r="D466" s="14"/>
    </row>
    <row r="467" spans="1:4" x14ac:dyDescent="0.35">
      <c r="A467" s="14"/>
      <c r="B467" s="14"/>
      <c r="C467" s="14"/>
      <c r="D467" s="14"/>
    </row>
    <row r="468" spans="1:4" x14ac:dyDescent="0.35">
      <c r="A468" s="14"/>
      <c r="B468" s="14"/>
      <c r="C468" s="14"/>
      <c r="D468" s="14"/>
    </row>
    <row r="469" spans="1:4" x14ac:dyDescent="0.35">
      <c r="A469" s="14"/>
      <c r="B469" s="14"/>
      <c r="C469" s="14"/>
      <c r="D469" s="14"/>
    </row>
    <row r="470" spans="1:4" x14ac:dyDescent="0.35">
      <c r="A470" s="14"/>
      <c r="B470" s="14"/>
      <c r="C470" s="14"/>
      <c r="D470" s="14"/>
    </row>
    <row r="471" spans="1:4" x14ac:dyDescent="0.35">
      <c r="A471" s="14"/>
      <c r="B471" s="14"/>
      <c r="C471" s="14"/>
      <c r="D471" s="14"/>
    </row>
    <row r="472" spans="1:4" x14ac:dyDescent="0.35">
      <c r="A472" s="14"/>
      <c r="B472" s="14"/>
      <c r="C472" s="14"/>
      <c r="D472" s="14"/>
    </row>
    <row r="473" spans="1:4" x14ac:dyDescent="0.35">
      <c r="A473" s="14"/>
      <c r="B473" s="14"/>
      <c r="C473" s="14"/>
      <c r="D473" s="14"/>
    </row>
    <row r="474" spans="1:4" x14ac:dyDescent="0.35">
      <c r="A474" s="14"/>
      <c r="B474" s="14"/>
      <c r="C474" s="14"/>
      <c r="D474" s="14"/>
    </row>
    <row r="475" spans="1:4" x14ac:dyDescent="0.35">
      <c r="A475" s="14"/>
      <c r="B475" s="14"/>
      <c r="C475" s="14"/>
      <c r="D475" s="14"/>
    </row>
    <row r="476" spans="1:4" x14ac:dyDescent="0.35">
      <c r="A476" s="14"/>
      <c r="B476" s="14"/>
      <c r="C476" s="14"/>
      <c r="D476" s="14"/>
    </row>
    <row r="477" spans="1:4" x14ac:dyDescent="0.35">
      <c r="A477" s="14"/>
      <c r="B477" s="14"/>
      <c r="C477" s="14"/>
      <c r="D477" s="14"/>
    </row>
    <row r="478" spans="1:4" x14ac:dyDescent="0.35">
      <c r="A478" s="14"/>
      <c r="B478" s="14"/>
      <c r="C478" s="14"/>
      <c r="D478" s="14"/>
    </row>
    <row r="479" spans="1:4" x14ac:dyDescent="0.35">
      <c r="A479" s="14"/>
      <c r="B479" s="14"/>
      <c r="C479" s="14"/>
      <c r="D479" s="14"/>
    </row>
    <row r="480" spans="1:4" x14ac:dyDescent="0.35">
      <c r="A480" s="14"/>
      <c r="B480" s="14"/>
      <c r="C480" s="14"/>
      <c r="D480" s="14"/>
    </row>
    <row r="481" spans="1:4" x14ac:dyDescent="0.35">
      <c r="A481" s="14"/>
      <c r="B481" s="14"/>
      <c r="C481" s="14"/>
      <c r="D481" s="14"/>
    </row>
    <row r="482" spans="1:4" x14ac:dyDescent="0.35">
      <c r="A482" s="14"/>
      <c r="B482" s="14"/>
      <c r="C482" s="14"/>
      <c r="D482" s="14"/>
    </row>
    <row r="483" spans="1:4" x14ac:dyDescent="0.35">
      <c r="A483" s="14"/>
      <c r="B483" s="14"/>
      <c r="C483" s="14"/>
      <c r="D483" s="14"/>
    </row>
    <row r="484" spans="1:4" x14ac:dyDescent="0.35">
      <c r="A484" s="14"/>
      <c r="B484" s="14"/>
      <c r="C484" s="14"/>
      <c r="D484" s="14"/>
    </row>
    <row r="485" spans="1:4" x14ac:dyDescent="0.35">
      <c r="A485" s="14"/>
      <c r="B485" s="14"/>
      <c r="C485" s="14"/>
      <c r="D485" s="14"/>
    </row>
    <row r="486" spans="1:4" x14ac:dyDescent="0.35">
      <c r="A486" s="14"/>
      <c r="B486" s="14"/>
      <c r="C486" s="14"/>
      <c r="D486" s="14"/>
    </row>
    <row r="487" spans="1:4" x14ac:dyDescent="0.35">
      <c r="A487" s="14"/>
      <c r="B487" s="14"/>
      <c r="C487" s="14"/>
      <c r="D487" s="14"/>
    </row>
    <row r="488" spans="1:4" x14ac:dyDescent="0.35">
      <c r="A488" s="14"/>
      <c r="B488" s="14"/>
      <c r="C488" s="14"/>
      <c r="D488" s="14"/>
    </row>
    <row r="489" spans="1:4" x14ac:dyDescent="0.35">
      <c r="A489" s="14"/>
      <c r="B489" s="14"/>
      <c r="C489" s="14"/>
      <c r="D489" s="14"/>
    </row>
    <row r="490" spans="1:4" x14ac:dyDescent="0.35">
      <c r="A490" s="14"/>
      <c r="B490" s="14"/>
      <c r="C490" s="14"/>
      <c r="D490" s="14"/>
    </row>
    <row r="491" spans="1:4" x14ac:dyDescent="0.35">
      <c r="A491" s="14"/>
      <c r="B491" s="14"/>
      <c r="C491" s="14"/>
      <c r="D491" s="14"/>
    </row>
    <row r="492" spans="1:4" x14ac:dyDescent="0.35">
      <c r="A492" s="14"/>
      <c r="B492" s="14"/>
      <c r="C492" s="14"/>
      <c r="D492" s="14"/>
    </row>
    <row r="493" spans="1:4" x14ac:dyDescent="0.35">
      <c r="A493" s="14"/>
      <c r="B493" s="14"/>
      <c r="C493" s="14"/>
      <c r="D493" s="14"/>
    </row>
    <row r="494" spans="1:4" x14ac:dyDescent="0.35">
      <c r="A494" s="14"/>
      <c r="B494" s="14"/>
      <c r="C494" s="14"/>
      <c r="D494" s="14"/>
    </row>
    <row r="495" spans="1:4" x14ac:dyDescent="0.35">
      <c r="A495" s="14"/>
      <c r="B495" s="14"/>
      <c r="C495" s="14"/>
      <c r="D495" s="14"/>
    </row>
    <row r="496" spans="1:4" x14ac:dyDescent="0.35">
      <c r="A496" s="14"/>
      <c r="B496" s="14"/>
      <c r="C496" s="14"/>
      <c r="D496" s="14"/>
    </row>
    <row r="497" spans="1:4" x14ac:dyDescent="0.35">
      <c r="A497" s="14"/>
      <c r="B497" s="14"/>
      <c r="C497" s="14"/>
      <c r="D497" s="14"/>
    </row>
    <row r="498" spans="1:4" x14ac:dyDescent="0.35">
      <c r="A498" s="14"/>
      <c r="B498" s="14"/>
      <c r="C498" s="14"/>
      <c r="D498" s="14"/>
    </row>
    <row r="499" spans="1:4" x14ac:dyDescent="0.35">
      <c r="A499" s="14"/>
      <c r="B499" s="14"/>
      <c r="C499" s="14"/>
      <c r="D499" s="14"/>
    </row>
    <row r="500" spans="1:4" x14ac:dyDescent="0.35">
      <c r="A500" s="14"/>
      <c r="B500" s="14"/>
      <c r="C500" s="14"/>
      <c r="D500" s="14"/>
    </row>
    <row r="501" spans="1:4" x14ac:dyDescent="0.35">
      <c r="A501" s="14"/>
      <c r="B501" s="14"/>
      <c r="C501" s="14"/>
      <c r="D501" s="14"/>
    </row>
    <row r="502" spans="1:4" x14ac:dyDescent="0.35">
      <c r="A502" s="14"/>
      <c r="B502" s="14"/>
      <c r="C502" s="14"/>
      <c r="D502" s="14"/>
    </row>
    <row r="503" spans="1:4" x14ac:dyDescent="0.35">
      <c r="A503" s="14"/>
      <c r="B503" s="14"/>
      <c r="C503" s="14"/>
      <c r="D503" s="14"/>
    </row>
    <row r="504" spans="1:4" x14ac:dyDescent="0.35">
      <c r="A504" s="14"/>
      <c r="B504" s="14"/>
      <c r="C504" s="14"/>
      <c r="D504" s="14"/>
    </row>
    <row r="505" spans="1:4" x14ac:dyDescent="0.35">
      <c r="A505" s="14"/>
      <c r="B505" s="14"/>
      <c r="C505" s="14"/>
      <c r="D505" s="14"/>
    </row>
    <row r="506" spans="1:4" x14ac:dyDescent="0.35">
      <c r="A506" s="14"/>
      <c r="B506" s="14"/>
      <c r="C506" s="14"/>
      <c r="D506" s="14"/>
    </row>
    <row r="507" spans="1:4" x14ac:dyDescent="0.35">
      <c r="A507" s="14"/>
      <c r="B507" s="14"/>
      <c r="C507" s="14"/>
      <c r="D507" s="14"/>
    </row>
    <row r="508" spans="1:4" x14ac:dyDescent="0.35">
      <c r="A508" s="14"/>
      <c r="B508" s="14"/>
      <c r="C508" s="14"/>
      <c r="D508" s="14"/>
    </row>
    <row r="509" spans="1:4" x14ac:dyDescent="0.35">
      <c r="A509" s="14"/>
      <c r="B509" s="14"/>
      <c r="C509" s="14"/>
      <c r="D509" s="14"/>
    </row>
    <row r="510" spans="1:4" x14ac:dyDescent="0.35">
      <c r="A510" s="14"/>
      <c r="B510" s="14"/>
      <c r="C510" s="14"/>
      <c r="D510" s="14"/>
    </row>
    <row r="511" spans="1:4" x14ac:dyDescent="0.35">
      <c r="A511" s="14"/>
      <c r="B511" s="14"/>
      <c r="C511" s="14"/>
      <c r="D511" s="14"/>
    </row>
    <row r="512" spans="1:4" x14ac:dyDescent="0.35">
      <c r="A512" s="14"/>
      <c r="B512" s="14"/>
      <c r="C512" s="14"/>
      <c r="D512" s="14"/>
    </row>
    <row r="513" spans="1:4" x14ac:dyDescent="0.35">
      <c r="A513" s="14"/>
      <c r="B513" s="14"/>
      <c r="C513" s="14"/>
      <c r="D513" s="14"/>
    </row>
    <row r="514" spans="1:4" x14ac:dyDescent="0.35">
      <c r="A514" s="14"/>
      <c r="B514" s="14"/>
      <c r="C514" s="14"/>
      <c r="D514" s="14"/>
    </row>
    <row r="515" spans="1:4" x14ac:dyDescent="0.35">
      <c r="A515" s="14"/>
      <c r="B515" s="14"/>
      <c r="C515" s="14"/>
      <c r="D515" s="14"/>
    </row>
    <row r="516" spans="1:4" x14ac:dyDescent="0.35">
      <c r="A516" s="14"/>
      <c r="B516" s="14"/>
      <c r="C516" s="14"/>
      <c r="D516" s="14"/>
    </row>
    <row r="517" spans="1:4" x14ac:dyDescent="0.35">
      <c r="A517" s="14"/>
      <c r="B517" s="14"/>
      <c r="C517" s="14"/>
      <c r="D517" s="14"/>
    </row>
    <row r="518" spans="1:4" x14ac:dyDescent="0.35">
      <c r="A518" s="14"/>
      <c r="B518" s="14"/>
      <c r="C518" s="14"/>
      <c r="D518" s="14"/>
    </row>
    <row r="519" spans="1:4" x14ac:dyDescent="0.35">
      <c r="A519" s="14"/>
      <c r="B519" s="14"/>
      <c r="C519" s="14"/>
      <c r="D519" s="14"/>
    </row>
    <row r="520" spans="1:4" x14ac:dyDescent="0.35">
      <c r="A520" s="14"/>
      <c r="B520" s="14"/>
      <c r="C520" s="14"/>
      <c r="D520" s="14"/>
    </row>
    <row r="521" spans="1:4" x14ac:dyDescent="0.35">
      <c r="A521" s="14"/>
      <c r="B521" s="14"/>
      <c r="C521" s="14"/>
      <c r="D521" s="14"/>
    </row>
    <row r="522" spans="1:4" x14ac:dyDescent="0.35">
      <c r="A522" s="14"/>
      <c r="B522" s="14"/>
      <c r="C522" s="14"/>
      <c r="D522" s="14"/>
    </row>
    <row r="523" spans="1:4" x14ac:dyDescent="0.35">
      <c r="A523" s="14"/>
      <c r="B523" s="14"/>
      <c r="C523" s="14"/>
      <c r="D523" s="14"/>
    </row>
    <row r="524" spans="1:4" x14ac:dyDescent="0.35">
      <c r="A524" s="14"/>
      <c r="B524" s="14"/>
      <c r="C524" s="14"/>
      <c r="D524" s="14"/>
    </row>
    <row r="525" spans="1:4" x14ac:dyDescent="0.35">
      <c r="A525" s="14"/>
      <c r="B525" s="14"/>
      <c r="C525" s="14"/>
      <c r="D525" s="14"/>
    </row>
    <row r="526" spans="1:4" x14ac:dyDescent="0.35">
      <c r="A526" s="14"/>
      <c r="B526" s="14"/>
      <c r="C526" s="14"/>
      <c r="D526" s="14"/>
    </row>
    <row r="527" spans="1:4" x14ac:dyDescent="0.35">
      <c r="A527" s="14"/>
      <c r="B527" s="14"/>
      <c r="C527" s="14"/>
      <c r="D527" s="14"/>
    </row>
    <row r="528" spans="1:4" x14ac:dyDescent="0.35">
      <c r="A528" s="14"/>
      <c r="B528" s="14"/>
      <c r="C528" s="14"/>
      <c r="D528" s="14"/>
    </row>
    <row r="529" spans="1:4" x14ac:dyDescent="0.35">
      <c r="A529" s="14"/>
      <c r="B529" s="14"/>
      <c r="C529" s="14"/>
      <c r="D529" s="14"/>
    </row>
    <row r="530" spans="1:4" x14ac:dyDescent="0.35">
      <c r="A530" s="14"/>
      <c r="B530" s="14"/>
      <c r="C530" s="14"/>
      <c r="D530" s="14"/>
    </row>
    <row r="531" spans="1:4" x14ac:dyDescent="0.35">
      <c r="A531" s="14"/>
      <c r="B531" s="14"/>
      <c r="C531" s="14"/>
      <c r="D531" s="14"/>
    </row>
    <row r="532" spans="1:4" x14ac:dyDescent="0.35">
      <c r="A532" s="14"/>
      <c r="B532" s="14"/>
      <c r="C532" s="14"/>
      <c r="D532" s="14"/>
    </row>
    <row r="533" spans="1:4" x14ac:dyDescent="0.35">
      <c r="A533" s="14"/>
      <c r="B533" s="14"/>
      <c r="C533" s="14"/>
      <c r="D533" s="14"/>
    </row>
    <row r="534" spans="1:4" x14ac:dyDescent="0.35">
      <c r="A534" s="14"/>
      <c r="B534" s="14"/>
      <c r="C534" s="14"/>
      <c r="D534" s="14"/>
    </row>
    <row r="535" spans="1:4" x14ac:dyDescent="0.35">
      <c r="A535" s="14"/>
      <c r="B535" s="14"/>
      <c r="C535" s="14"/>
      <c r="D535" s="14"/>
    </row>
    <row r="536" spans="1:4" x14ac:dyDescent="0.35">
      <c r="A536" s="14"/>
      <c r="B536" s="14"/>
      <c r="C536" s="14"/>
      <c r="D536" s="14"/>
    </row>
    <row r="537" spans="1:4" x14ac:dyDescent="0.35">
      <c r="A537" s="14"/>
      <c r="B537" s="14"/>
      <c r="C537" s="14"/>
      <c r="D537" s="14"/>
    </row>
    <row r="538" spans="1:4" x14ac:dyDescent="0.35">
      <c r="A538" s="14"/>
      <c r="B538" s="14"/>
      <c r="C538" s="14"/>
      <c r="D538" s="14"/>
    </row>
    <row r="539" spans="1:4" x14ac:dyDescent="0.35">
      <c r="A539" s="14"/>
      <c r="B539" s="14"/>
      <c r="C539" s="14"/>
      <c r="D539" s="14"/>
    </row>
    <row r="540" spans="1:4" x14ac:dyDescent="0.35">
      <c r="A540" s="14"/>
      <c r="B540" s="14"/>
      <c r="C540" s="14"/>
      <c r="D540" s="14"/>
    </row>
    <row r="541" spans="1:4" x14ac:dyDescent="0.35">
      <c r="A541" s="14"/>
      <c r="B541" s="14"/>
      <c r="C541" s="14"/>
      <c r="D541" s="14"/>
    </row>
    <row r="542" spans="1:4" x14ac:dyDescent="0.35">
      <c r="A542" s="14"/>
      <c r="B542" s="14"/>
      <c r="C542" s="14"/>
      <c r="D542" s="14"/>
    </row>
    <row r="543" spans="1:4" x14ac:dyDescent="0.35">
      <c r="A543" s="14"/>
      <c r="B543" s="14"/>
      <c r="C543" s="14"/>
      <c r="D543" s="14"/>
    </row>
    <row r="544" spans="1:4" x14ac:dyDescent="0.35">
      <c r="A544" s="14"/>
      <c r="B544" s="14"/>
      <c r="C544" s="14"/>
      <c r="D544" s="14"/>
    </row>
    <row r="545" spans="1:4" x14ac:dyDescent="0.35">
      <c r="A545" s="14"/>
      <c r="B545" s="14"/>
      <c r="C545" s="14"/>
      <c r="D545" s="14"/>
    </row>
    <row r="546" spans="1:4" x14ac:dyDescent="0.35">
      <c r="A546" s="14"/>
      <c r="B546" s="14"/>
      <c r="C546" s="14"/>
      <c r="D546" s="14"/>
    </row>
    <row r="547" spans="1:4" x14ac:dyDescent="0.35">
      <c r="A547" s="14"/>
      <c r="B547" s="14"/>
      <c r="C547" s="14"/>
      <c r="D547" s="14"/>
    </row>
    <row r="548" spans="1:4" x14ac:dyDescent="0.35">
      <c r="A548" s="14"/>
      <c r="B548" s="14"/>
      <c r="C548" s="14"/>
      <c r="D548" s="14"/>
    </row>
    <row r="549" spans="1:4" x14ac:dyDescent="0.35">
      <c r="A549" s="14"/>
      <c r="B549" s="14"/>
      <c r="C549" s="14"/>
      <c r="D549" s="14"/>
    </row>
    <row r="550" spans="1:4" x14ac:dyDescent="0.35">
      <c r="A550" s="14"/>
      <c r="B550" s="14"/>
      <c r="C550" s="14"/>
      <c r="D550" s="14"/>
    </row>
    <row r="551" spans="1:4" x14ac:dyDescent="0.35">
      <c r="A551" s="14"/>
      <c r="B551" s="14"/>
      <c r="C551" s="14"/>
      <c r="D551" s="14"/>
    </row>
    <row r="552" spans="1:4" x14ac:dyDescent="0.35">
      <c r="A552" s="14"/>
      <c r="B552" s="14"/>
      <c r="C552" s="14"/>
      <c r="D552" s="14"/>
    </row>
    <row r="553" spans="1:4" x14ac:dyDescent="0.35">
      <c r="A553" s="14"/>
      <c r="B553" s="14"/>
      <c r="C553" s="14"/>
      <c r="D553" s="14"/>
    </row>
    <row r="554" spans="1:4" x14ac:dyDescent="0.35">
      <c r="A554" s="14"/>
      <c r="B554" s="14"/>
      <c r="C554" s="14"/>
      <c r="D554" s="14"/>
    </row>
    <row r="555" spans="1:4" x14ac:dyDescent="0.35">
      <c r="A555" s="14"/>
      <c r="B555" s="14"/>
      <c r="C555" s="14"/>
      <c r="D555" s="14"/>
    </row>
    <row r="556" spans="1:4" x14ac:dyDescent="0.35">
      <c r="A556" s="14"/>
      <c r="B556" s="14"/>
      <c r="C556" s="14"/>
      <c r="D556" s="14"/>
    </row>
    <row r="557" spans="1:4" x14ac:dyDescent="0.35">
      <c r="A557" s="14"/>
      <c r="B557" s="14"/>
      <c r="C557" s="14"/>
      <c r="D557" s="14"/>
    </row>
    <row r="558" spans="1:4" x14ac:dyDescent="0.35">
      <c r="A558" s="14"/>
      <c r="B558" s="14"/>
      <c r="C558" s="14"/>
      <c r="D558" s="14"/>
    </row>
    <row r="559" spans="1:4" x14ac:dyDescent="0.35">
      <c r="A559" s="14"/>
      <c r="B559" s="14"/>
      <c r="C559" s="14"/>
      <c r="D559" s="14"/>
    </row>
    <row r="560" spans="1:4" x14ac:dyDescent="0.35">
      <c r="A560" s="14"/>
      <c r="B560" s="14"/>
      <c r="C560" s="14"/>
      <c r="D560" s="14"/>
    </row>
    <row r="561" spans="1:4" x14ac:dyDescent="0.35">
      <c r="A561" s="14"/>
      <c r="B561" s="14"/>
      <c r="C561" s="14"/>
      <c r="D561" s="14"/>
    </row>
    <row r="562" spans="1:4" x14ac:dyDescent="0.35">
      <c r="A562" s="14"/>
      <c r="B562" s="14"/>
      <c r="C562" s="14"/>
      <c r="D562" s="14"/>
    </row>
    <row r="563" spans="1:4" x14ac:dyDescent="0.35">
      <c r="A563" s="14"/>
      <c r="B563" s="14"/>
      <c r="C563" s="14"/>
      <c r="D563" s="14"/>
    </row>
    <row r="564" spans="1:4" x14ac:dyDescent="0.35">
      <c r="A564" s="14"/>
      <c r="B564" s="14"/>
      <c r="C564" s="14"/>
      <c r="D564" s="14"/>
    </row>
    <row r="565" spans="1:4" x14ac:dyDescent="0.35">
      <c r="A565" s="14"/>
      <c r="B565" s="14"/>
      <c r="C565" s="14"/>
      <c r="D565" s="14"/>
    </row>
    <row r="566" spans="1:4" x14ac:dyDescent="0.35">
      <c r="A566" s="14"/>
      <c r="B566" s="14"/>
      <c r="C566" s="14"/>
      <c r="D566" s="14"/>
    </row>
    <row r="567" spans="1:4" x14ac:dyDescent="0.35">
      <c r="A567" s="14"/>
      <c r="B567" s="14"/>
      <c r="C567" s="14"/>
      <c r="D567" s="14"/>
    </row>
    <row r="568" spans="1:4" x14ac:dyDescent="0.35">
      <c r="A568" s="14"/>
      <c r="B568" s="14"/>
      <c r="C568" s="14"/>
      <c r="D568" s="14"/>
    </row>
    <row r="569" spans="1:4" x14ac:dyDescent="0.35">
      <c r="A569" s="14"/>
      <c r="B569" s="14"/>
      <c r="C569" s="14"/>
      <c r="D569" s="14"/>
    </row>
    <row r="570" spans="1:4" x14ac:dyDescent="0.35">
      <c r="A570" s="14"/>
      <c r="B570" s="14"/>
      <c r="C570" s="14"/>
      <c r="D570" s="14"/>
    </row>
    <row r="571" spans="1:4" x14ac:dyDescent="0.35">
      <c r="A571" s="14"/>
      <c r="B571" s="14"/>
      <c r="C571" s="14"/>
      <c r="D571" s="14"/>
    </row>
    <row r="572" spans="1:4" x14ac:dyDescent="0.35">
      <c r="A572" s="14"/>
      <c r="B572" s="14"/>
      <c r="C572" s="14"/>
      <c r="D572" s="14"/>
    </row>
    <row r="573" spans="1:4" x14ac:dyDescent="0.35">
      <c r="A573" s="14"/>
      <c r="B573" s="14"/>
      <c r="C573" s="14"/>
      <c r="D573" s="14"/>
    </row>
    <row r="574" spans="1:4" x14ac:dyDescent="0.35">
      <c r="A574" s="14"/>
      <c r="B574" s="14"/>
      <c r="C574" s="14"/>
      <c r="D574" s="14"/>
    </row>
    <row r="575" spans="1:4" x14ac:dyDescent="0.35">
      <c r="A575" s="14"/>
      <c r="B575" s="14"/>
      <c r="C575" s="14"/>
      <c r="D575" s="14"/>
    </row>
    <row r="576" spans="1:4" x14ac:dyDescent="0.35">
      <c r="A576" s="14"/>
      <c r="B576" s="14"/>
      <c r="C576" s="14"/>
      <c r="D576" s="14"/>
    </row>
    <row r="577" spans="1:4" x14ac:dyDescent="0.35">
      <c r="A577" s="14"/>
      <c r="B577" s="14"/>
      <c r="C577" s="14"/>
      <c r="D577" s="14"/>
    </row>
    <row r="578" spans="1:4" x14ac:dyDescent="0.35">
      <c r="A578" s="14"/>
      <c r="B578" s="14"/>
      <c r="C578" s="14"/>
      <c r="D578" s="14"/>
    </row>
    <row r="579" spans="1:4" x14ac:dyDescent="0.35">
      <c r="A579" s="14"/>
      <c r="B579" s="14"/>
      <c r="C579" s="14"/>
      <c r="D579" s="14"/>
    </row>
    <row r="580" spans="1:4" x14ac:dyDescent="0.35">
      <c r="A580" s="14"/>
      <c r="B580" s="14"/>
      <c r="C580" s="14"/>
      <c r="D580" s="14"/>
    </row>
    <row r="581" spans="1:4" x14ac:dyDescent="0.35">
      <c r="A581" s="14"/>
      <c r="B581" s="14"/>
      <c r="C581" s="14"/>
      <c r="D581" s="14"/>
    </row>
    <row r="582" spans="1:4" x14ac:dyDescent="0.35">
      <c r="A582" s="14"/>
      <c r="B582" s="14"/>
      <c r="C582" s="14"/>
      <c r="D582" s="14"/>
    </row>
    <row r="583" spans="1:4" x14ac:dyDescent="0.35">
      <c r="A583" s="14"/>
      <c r="B583" s="14"/>
      <c r="C583" s="14"/>
      <c r="D583" s="14"/>
    </row>
    <row r="584" spans="1:4" x14ac:dyDescent="0.35">
      <c r="A584" s="14"/>
      <c r="B584" s="14"/>
      <c r="C584" s="14"/>
      <c r="D584" s="14"/>
    </row>
    <row r="585" spans="1:4" x14ac:dyDescent="0.35">
      <c r="A585" s="14"/>
      <c r="B585" s="14"/>
      <c r="C585" s="14"/>
      <c r="D585" s="14"/>
    </row>
    <row r="586" spans="1:4" x14ac:dyDescent="0.35">
      <c r="A586" s="14"/>
      <c r="B586" s="14"/>
      <c r="C586" s="14"/>
      <c r="D586" s="14"/>
    </row>
    <row r="587" spans="1:4" x14ac:dyDescent="0.35">
      <c r="A587" s="14"/>
      <c r="B587" s="14"/>
      <c r="C587" s="14"/>
      <c r="D587" s="14"/>
    </row>
    <row r="588" spans="1:4" x14ac:dyDescent="0.35">
      <c r="A588" s="14"/>
      <c r="B588" s="14"/>
      <c r="C588" s="14"/>
      <c r="D588" s="14"/>
    </row>
    <row r="589" spans="1:4" x14ac:dyDescent="0.35">
      <c r="A589" s="14"/>
      <c r="B589" s="14"/>
      <c r="C589" s="14"/>
      <c r="D589" s="14"/>
    </row>
    <row r="590" spans="1:4" x14ac:dyDescent="0.35">
      <c r="A590" s="14"/>
      <c r="B590" s="14"/>
      <c r="C590" s="14"/>
      <c r="D590" s="14"/>
    </row>
    <row r="591" spans="1:4" x14ac:dyDescent="0.35">
      <c r="A591" s="14"/>
      <c r="B591" s="14"/>
      <c r="C591" s="14"/>
      <c r="D591" s="14"/>
    </row>
    <row r="592" spans="1:4" x14ac:dyDescent="0.35">
      <c r="A592" s="14"/>
      <c r="B592" s="14"/>
      <c r="C592" s="14"/>
      <c r="D592" s="14"/>
    </row>
    <row r="593" spans="1:4" x14ac:dyDescent="0.35">
      <c r="A593" s="14"/>
      <c r="B593" s="14"/>
      <c r="C593" s="14"/>
      <c r="D593" s="14"/>
    </row>
    <row r="594" spans="1:4" x14ac:dyDescent="0.35">
      <c r="A594" s="14"/>
      <c r="B594" s="14"/>
      <c r="C594" s="14"/>
      <c r="D594" s="14"/>
    </row>
    <row r="595" spans="1:4" x14ac:dyDescent="0.35">
      <c r="A595" s="14"/>
      <c r="B595" s="14"/>
      <c r="C595" s="14"/>
      <c r="D595" s="14"/>
    </row>
    <row r="596" spans="1:4" x14ac:dyDescent="0.35">
      <c r="A596" s="14"/>
      <c r="B596" s="14"/>
      <c r="C596" s="14"/>
      <c r="D596" s="14"/>
    </row>
    <row r="597" spans="1:4" x14ac:dyDescent="0.35">
      <c r="A597" s="14"/>
      <c r="B597" s="14"/>
      <c r="C597" s="14"/>
      <c r="D597" s="14"/>
    </row>
    <row r="598" spans="1:4" x14ac:dyDescent="0.35">
      <c r="A598" s="14"/>
      <c r="B598" s="14"/>
      <c r="C598" s="14"/>
      <c r="D598" s="14"/>
    </row>
    <row r="599" spans="1:4" x14ac:dyDescent="0.35">
      <c r="A599" s="14"/>
      <c r="B599" s="14"/>
      <c r="C599" s="14"/>
      <c r="D599" s="14"/>
    </row>
    <row r="600" spans="1:4" x14ac:dyDescent="0.35">
      <c r="A600" s="14"/>
      <c r="B600" s="14"/>
      <c r="C600" s="14"/>
      <c r="D600" s="14"/>
    </row>
    <row r="601" spans="1:4" x14ac:dyDescent="0.35">
      <c r="A601" s="14"/>
      <c r="B601" s="14"/>
      <c r="C601" s="14"/>
      <c r="D601" s="14"/>
    </row>
    <row r="602" spans="1:4" x14ac:dyDescent="0.35">
      <c r="A602" s="14"/>
      <c r="B602" s="14"/>
      <c r="C602" s="14"/>
      <c r="D602" s="14"/>
    </row>
    <row r="603" spans="1:4" x14ac:dyDescent="0.35">
      <c r="A603" s="14"/>
      <c r="B603" s="14"/>
      <c r="C603" s="14"/>
      <c r="D603" s="14"/>
    </row>
    <row r="604" spans="1:4" x14ac:dyDescent="0.35">
      <c r="A604" s="14"/>
      <c r="B604" s="14"/>
      <c r="C604" s="14"/>
      <c r="D604" s="14"/>
    </row>
    <row r="605" spans="1:4" x14ac:dyDescent="0.35">
      <c r="A605" s="14"/>
      <c r="B605" s="14"/>
      <c r="C605" s="14"/>
      <c r="D605" s="14"/>
    </row>
    <row r="606" spans="1:4" x14ac:dyDescent="0.35">
      <c r="A606" s="14"/>
      <c r="B606" s="14"/>
      <c r="C606" s="14"/>
      <c r="D606" s="14"/>
    </row>
    <row r="607" spans="1:4" x14ac:dyDescent="0.35">
      <c r="A607" s="14"/>
      <c r="B607" s="14"/>
      <c r="C607" s="14"/>
      <c r="D607" s="14"/>
    </row>
    <row r="608" spans="1:4" x14ac:dyDescent="0.35">
      <c r="A608" s="14"/>
      <c r="B608" s="14"/>
      <c r="C608" s="14"/>
      <c r="D608" s="14"/>
    </row>
    <row r="609" spans="1:4" x14ac:dyDescent="0.35">
      <c r="A609" s="14"/>
      <c r="B609" s="14"/>
      <c r="C609" s="14"/>
      <c r="D609" s="14"/>
    </row>
    <row r="610" spans="1:4" x14ac:dyDescent="0.35">
      <c r="A610" s="14"/>
      <c r="B610" s="14"/>
      <c r="C610" s="14"/>
      <c r="D610" s="14"/>
    </row>
    <row r="611" spans="1:4" x14ac:dyDescent="0.35">
      <c r="A611" s="14"/>
      <c r="B611" s="14"/>
      <c r="C611" s="14"/>
      <c r="D611" s="14"/>
    </row>
    <row r="612" spans="1:4" x14ac:dyDescent="0.35">
      <c r="A612" s="14"/>
      <c r="B612" s="14"/>
      <c r="C612" s="14"/>
      <c r="D612" s="14"/>
    </row>
    <row r="613" spans="1:4" x14ac:dyDescent="0.35">
      <c r="A613" s="14"/>
      <c r="B613" s="14"/>
      <c r="C613" s="14"/>
      <c r="D613" s="14"/>
    </row>
    <row r="614" spans="1:4" x14ac:dyDescent="0.35">
      <c r="A614" s="14"/>
      <c r="B614" s="14"/>
      <c r="C614" s="14"/>
      <c r="D614" s="14"/>
    </row>
    <row r="615" spans="1:4" x14ac:dyDescent="0.35">
      <c r="A615" s="14"/>
      <c r="B615" s="14"/>
      <c r="C615" s="14"/>
      <c r="D615" s="14"/>
    </row>
    <row r="616" spans="1:4" x14ac:dyDescent="0.35">
      <c r="A616" s="14"/>
      <c r="B616" s="14"/>
      <c r="C616" s="14"/>
      <c r="D616" s="14"/>
    </row>
    <row r="617" spans="1:4" x14ac:dyDescent="0.35">
      <c r="A617" s="14"/>
      <c r="B617" s="14"/>
      <c r="C617" s="14"/>
      <c r="D617" s="14"/>
    </row>
    <row r="618" spans="1:4" x14ac:dyDescent="0.35">
      <c r="A618" s="14"/>
      <c r="B618" s="14"/>
      <c r="C618" s="14"/>
      <c r="D618" s="14"/>
    </row>
    <row r="619" spans="1:4" x14ac:dyDescent="0.35">
      <c r="A619" s="14"/>
      <c r="B619" s="14"/>
      <c r="C619" s="14"/>
      <c r="D619" s="14"/>
    </row>
    <row r="620" spans="1:4" x14ac:dyDescent="0.35">
      <c r="A620" s="14"/>
      <c r="B620" s="14"/>
      <c r="C620" s="14"/>
      <c r="D620" s="14"/>
    </row>
    <row r="621" spans="1:4" x14ac:dyDescent="0.35">
      <c r="A621" s="14"/>
      <c r="B621" s="14"/>
      <c r="C621" s="14"/>
      <c r="D621" s="14"/>
    </row>
    <row r="622" spans="1:4" x14ac:dyDescent="0.35">
      <c r="A622" s="14"/>
      <c r="B622" s="14"/>
      <c r="C622" s="14"/>
      <c r="D622" s="14"/>
    </row>
    <row r="623" spans="1:4" x14ac:dyDescent="0.35">
      <c r="A623" s="14"/>
      <c r="B623" s="14"/>
      <c r="C623" s="14"/>
      <c r="D623" s="14"/>
    </row>
    <row r="624" spans="1:4" x14ac:dyDescent="0.35">
      <c r="A624" s="14"/>
      <c r="B624" s="14"/>
      <c r="C624" s="14"/>
      <c r="D624" s="14"/>
    </row>
    <row r="625" spans="1:4" x14ac:dyDescent="0.35">
      <c r="A625" s="14"/>
      <c r="B625" s="14"/>
      <c r="C625" s="14"/>
      <c r="D625" s="14"/>
    </row>
    <row r="626" spans="1:4" x14ac:dyDescent="0.35">
      <c r="A626" s="14"/>
      <c r="B626" s="14"/>
      <c r="C626" s="14"/>
      <c r="D626" s="14"/>
    </row>
    <row r="627" spans="1:4" x14ac:dyDescent="0.35">
      <c r="A627" s="14"/>
      <c r="B627" s="14"/>
      <c r="C627" s="14"/>
      <c r="D627" s="14"/>
    </row>
    <row r="628" spans="1:4" x14ac:dyDescent="0.35">
      <c r="A628" s="14"/>
      <c r="B628" s="14"/>
      <c r="C628" s="14"/>
      <c r="D628" s="14"/>
    </row>
    <row r="629" spans="1:4" x14ac:dyDescent="0.35">
      <c r="A629" s="14"/>
      <c r="B629" s="14"/>
      <c r="C629" s="14"/>
      <c r="D629" s="14"/>
    </row>
    <row r="630" spans="1:4" x14ac:dyDescent="0.35">
      <c r="A630" s="14"/>
      <c r="B630" s="14"/>
      <c r="C630" s="14"/>
      <c r="D630" s="14"/>
    </row>
    <row r="631" spans="1:4" x14ac:dyDescent="0.35">
      <c r="A631" s="14"/>
      <c r="B631" s="14"/>
      <c r="C631" s="14"/>
      <c r="D631" s="14"/>
    </row>
    <row r="632" spans="1:4" x14ac:dyDescent="0.35">
      <c r="A632" s="14"/>
      <c r="B632" s="14"/>
      <c r="C632" s="14"/>
      <c r="D632" s="14"/>
    </row>
    <row r="633" spans="1:4" x14ac:dyDescent="0.35">
      <c r="A633" s="14"/>
      <c r="B633" s="14"/>
      <c r="C633" s="14"/>
      <c r="D633" s="14"/>
    </row>
    <row r="634" spans="1:4" x14ac:dyDescent="0.35">
      <c r="A634" s="14"/>
      <c r="B634" s="14"/>
      <c r="C634" s="14"/>
      <c r="D634" s="14"/>
    </row>
    <row r="635" spans="1:4" x14ac:dyDescent="0.35">
      <c r="A635" s="14"/>
      <c r="B635" s="14"/>
      <c r="C635" s="14"/>
      <c r="D635" s="14"/>
    </row>
    <row r="636" spans="1:4" x14ac:dyDescent="0.35">
      <c r="A636" s="14"/>
      <c r="B636" s="14"/>
      <c r="C636" s="14"/>
      <c r="D636" s="14"/>
    </row>
    <row r="637" spans="1:4" x14ac:dyDescent="0.35">
      <c r="A637" s="14"/>
      <c r="B637" s="14"/>
      <c r="C637" s="14"/>
      <c r="D637" s="14"/>
    </row>
    <row r="638" spans="1:4" x14ac:dyDescent="0.35">
      <c r="A638" s="14"/>
      <c r="B638" s="14"/>
      <c r="C638" s="14"/>
      <c r="D638" s="14"/>
    </row>
    <row r="639" spans="1:4" x14ac:dyDescent="0.35">
      <c r="A639" s="14"/>
      <c r="B639" s="14"/>
      <c r="C639" s="14"/>
      <c r="D639" s="14"/>
    </row>
    <row r="640" spans="1:4" x14ac:dyDescent="0.35">
      <c r="A640" s="14"/>
      <c r="B640" s="14"/>
      <c r="C640" s="14"/>
      <c r="D640" s="14"/>
    </row>
    <row r="641" spans="1:4" x14ac:dyDescent="0.35">
      <c r="A641" s="14"/>
      <c r="B641" s="14"/>
      <c r="C641" s="14"/>
      <c r="D641" s="14"/>
    </row>
    <row r="642" spans="1:4" x14ac:dyDescent="0.35">
      <c r="A642" s="14"/>
      <c r="B642" s="14"/>
      <c r="C642" s="14"/>
      <c r="D642" s="14"/>
    </row>
    <row r="643" spans="1:4" x14ac:dyDescent="0.35">
      <c r="A643" s="14"/>
      <c r="B643" s="14"/>
      <c r="C643" s="14"/>
      <c r="D643" s="14"/>
    </row>
    <row r="644" spans="1:4" x14ac:dyDescent="0.35">
      <c r="A644" s="14"/>
      <c r="B644" s="14"/>
      <c r="C644" s="14"/>
      <c r="D644" s="14"/>
    </row>
    <row r="645" spans="1:4" x14ac:dyDescent="0.35">
      <c r="A645" s="14"/>
      <c r="B645" s="14"/>
      <c r="C645" s="14"/>
      <c r="D645" s="14"/>
    </row>
    <row r="646" spans="1:4" x14ac:dyDescent="0.35">
      <c r="A646" s="14"/>
      <c r="B646" s="14"/>
      <c r="C646" s="14"/>
      <c r="D646" s="14"/>
    </row>
    <row r="647" spans="1:4" x14ac:dyDescent="0.35">
      <c r="A647" s="14"/>
      <c r="B647" s="14"/>
      <c r="C647" s="14"/>
      <c r="D647" s="14"/>
    </row>
    <row r="648" spans="1:4" x14ac:dyDescent="0.35">
      <c r="A648" s="14"/>
      <c r="B648" s="14"/>
      <c r="C648" s="14"/>
      <c r="D648" s="14"/>
    </row>
    <row r="649" spans="1:4" x14ac:dyDescent="0.35">
      <c r="A649" s="14"/>
      <c r="B649" s="14"/>
      <c r="C649" s="14"/>
      <c r="D649" s="14"/>
    </row>
    <row r="650" spans="1:4" x14ac:dyDescent="0.35">
      <c r="A650" s="14"/>
      <c r="B650" s="14"/>
      <c r="C650" s="14"/>
      <c r="D650" s="14"/>
    </row>
    <row r="651" spans="1:4" x14ac:dyDescent="0.35">
      <c r="A651" s="14"/>
      <c r="B651" s="14"/>
      <c r="C651" s="14"/>
      <c r="D651" s="14"/>
    </row>
    <row r="652" spans="1:4" x14ac:dyDescent="0.35">
      <c r="A652" s="14"/>
      <c r="B652" s="14"/>
      <c r="C652" s="14"/>
      <c r="D652" s="14"/>
    </row>
    <row r="653" spans="1:4" x14ac:dyDescent="0.35">
      <c r="A653" s="14"/>
      <c r="B653" s="14"/>
      <c r="C653" s="14"/>
      <c r="D653" s="14"/>
    </row>
    <row r="654" spans="1:4" x14ac:dyDescent="0.35">
      <c r="A654" s="14"/>
      <c r="B654" s="14"/>
      <c r="C654" s="14"/>
      <c r="D654" s="14"/>
    </row>
    <row r="655" spans="1:4" x14ac:dyDescent="0.35">
      <c r="A655" s="14"/>
      <c r="B655" s="14"/>
      <c r="C655" s="14"/>
      <c r="D655" s="14"/>
    </row>
    <row r="656" spans="1:4" x14ac:dyDescent="0.35">
      <c r="A656" s="14"/>
      <c r="B656" s="14"/>
      <c r="C656" s="14"/>
      <c r="D656" s="14"/>
    </row>
    <row r="657" spans="1:4" x14ac:dyDescent="0.35">
      <c r="A657" s="14"/>
      <c r="B657" s="14"/>
      <c r="C657" s="14"/>
      <c r="D657" s="14"/>
    </row>
    <row r="658" spans="1:4" x14ac:dyDescent="0.35">
      <c r="A658" s="14"/>
      <c r="B658" s="14"/>
      <c r="C658" s="14"/>
      <c r="D658" s="14"/>
    </row>
    <row r="659" spans="1:4" x14ac:dyDescent="0.35">
      <c r="A659" s="14"/>
      <c r="B659" s="14"/>
      <c r="C659" s="14"/>
      <c r="D659" s="14"/>
    </row>
    <row r="660" spans="1:4" x14ac:dyDescent="0.35">
      <c r="A660" s="14"/>
      <c r="B660" s="14"/>
      <c r="C660" s="14"/>
      <c r="D660" s="14"/>
    </row>
    <row r="661" spans="1:4" x14ac:dyDescent="0.35">
      <c r="A661" s="14"/>
      <c r="B661" s="14"/>
      <c r="C661" s="14"/>
      <c r="D661" s="14"/>
    </row>
    <row r="662" spans="1:4" x14ac:dyDescent="0.35">
      <c r="A662" s="14"/>
      <c r="B662" s="14"/>
      <c r="C662" s="14"/>
      <c r="D662" s="14"/>
    </row>
    <row r="663" spans="1:4" x14ac:dyDescent="0.35">
      <c r="A663" s="14"/>
      <c r="B663" s="14"/>
      <c r="C663" s="14"/>
      <c r="D663" s="14"/>
    </row>
    <row r="664" spans="1:4" x14ac:dyDescent="0.35">
      <c r="A664" s="14"/>
      <c r="B664" s="14"/>
      <c r="C664" s="14"/>
      <c r="D664" s="14"/>
    </row>
    <row r="665" spans="1:4" x14ac:dyDescent="0.35">
      <c r="A665" s="14"/>
      <c r="B665" s="14"/>
      <c r="C665" s="14"/>
      <c r="D665" s="14"/>
    </row>
    <row r="666" spans="1:4" x14ac:dyDescent="0.35">
      <c r="A666" s="14"/>
      <c r="B666" s="14"/>
      <c r="C666" s="14"/>
      <c r="D666" s="14"/>
    </row>
    <row r="667" spans="1:4" x14ac:dyDescent="0.35">
      <c r="A667" s="14"/>
      <c r="B667" s="14"/>
      <c r="C667" s="14"/>
      <c r="D667" s="14"/>
    </row>
    <row r="668" spans="1:4" x14ac:dyDescent="0.35">
      <c r="A668" s="14"/>
      <c r="B668" s="14"/>
      <c r="C668" s="14"/>
      <c r="D668" s="14"/>
    </row>
    <row r="669" spans="1:4" x14ac:dyDescent="0.35">
      <c r="A669" s="14"/>
      <c r="B669" s="14"/>
      <c r="C669" s="14"/>
      <c r="D669" s="14"/>
    </row>
    <row r="670" spans="1:4" x14ac:dyDescent="0.35">
      <c r="A670" s="14"/>
      <c r="B670" s="14"/>
      <c r="C670" s="14"/>
      <c r="D670" s="14"/>
    </row>
    <row r="671" spans="1:4" x14ac:dyDescent="0.35">
      <c r="A671" s="14"/>
      <c r="B671" s="14"/>
      <c r="C671" s="14"/>
      <c r="D671" s="14"/>
    </row>
    <row r="672" spans="1:4" x14ac:dyDescent="0.35">
      <c r="A672" s="14"/>
      <c r="B672" s="14"/>
      <c r="C672" s="14"/>
      <c r="D672" s="14"/>
    </row>
    <row r="673" spans="1:4" x14ac:dyDescent="0.35">
      <c r="A673" s="14"/>
      <c r="B673" s="14"/>
      <c r="C673" s="14"/>
      <c r="D673" s="14"/>
    </row>
    <row r="674" spans="1:4" x14ac:dyDescent="0.35">
      <c r="A674" s="14"/>
      <c r="B674" s="14"/>
      <c r="C674" s="14"/>
      <c r="D674" s="14"/>
    </row>
    <row r="675" spans="1:4" x14ac:dyDescent="0.35">
      <c r="A675" s="14"/>
      <c r="B675" s="14"/>
      <c r="C675" s="14"/>
      <c r="D675" s="14"/>
    </row>
    <row r="676" spans="1:4" x14ac:dyDescent="0.35">
      <c r="A676" s="14"/>
      <c r="B676" s="14"/>
      <c r="C676" s="14"/>
      <c r="D676" s="14"/>
    </row>
    <row r="677" spans="1:4" x14ac:dyDescent="0.35">
      <c r="A677" s="14"/>
      <c r="B677" s="14"/>
      <c r="C677" s="14"/>
      <c r="D677" s="14"/>
    </row>
  </sheetData>
  <mergeCells count="22">
    <mergeCell ref="A41:D41"/>
    <mergeCell ref="A33:D35"/>
    <mergeCell ref="A36:D36"/>
    <mergeCell ref="A37:D38"/>
    <mergeCell ref="A39:D39"/>
    <mergeCell ref="A40:D40"/>
    <mergeCell ref="A24:D24"/>
    <mergeCell ref="A25:D27"/>
    <mergeCell ref="A28:D28"/>
    <mergeCell ref="A29:D31"/>
    <mergeCell ref="A32:D32"/>
    <mergeCell ref="A13:B14"/>
    <mergeCell ref="C13:D14"/>
    <mergeCell ref="A18:D18"/>
    <mergeCell ref="A20:D20"/>
    <mergeCell ref="A21:D23"/>
    <mergeCell ref="A1:D1"/>
    <mergeCell ref="B4:D4"/>
    <mergeCell ref="A8:D8"/>
    <mergeCell ref="B9:D9"/>
    <mergeCell ref="A11:B12"/>
    <mergeCell ref="C11:D12"/>
  </mergeCells>
  <conditionalFormatting sqref="C3">
    <cfRule type="expression" dxfId="97" priority="2">
      <formula>$B2="Licence"</formula>
    </cfRule>
  </conditionalFormatting>
  <conditionalFormatting sqref="C5">
    <cfRule type="expression" dxfId="96" priority="3">
      <formula>$B2="Licence"</formula>
    </cfRule>
  </conditionalFormatting>
  <dataValidations count="4">
    <dataValidation type="list" allowBlank="1" showInputMessage="1" showErrorMessage="1" sqref="B4:D4" xr:uid="{00000000-0002-0000-0200-000000000000}">
      <formula1>INDIRECT($B$3)</formula1>
      <formula2>0</formula2>
    </dataValidation>
    <dataValidation type="list" allowBlank="1" showInputMessage="1" showErrorMessage="1" sqref="B3:C3" xr:uid="{00000000-0002-0000-0200-000001000000}">
      <formula1>list_cmp</formula1>
      <formula2>0</formula2>
    </dataValidation>
    <dataValidation type="list" allowBlank="1" showInputMessage="1" showErrorMessage="1" sqref="B6:C6" xr:uid="{00000000-0002-0000-0200-000002000000}">
      <formula1>List_RegimeInscription</formula1>
      <formula2>0</formula2>
    </dataValidation>
    <dataValidation type="list" allowBlank="1" showInputMessage="1" showErrorMessage="1" sqref="B2" xr:uid="{00000000-0002-0000-0200-000003000000}">
      <formula1>list_typdiplome</formula1>
      <formula2>0</formula2>
    </dataValidation>
  </dataValidations>
  <hyperlinks>
    <hyperlink ref="A40" r:id="rId1" xr:uid="{00000000-0004-0000-0200-000000000000}"/>
    <hyperlink ref="A41" r:id="rId2" xr:uid="{00000000-0004-0000-0200-000001000000}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0"/>
  <sheetViews>
    <sheetView topLeftCell="A23" zoomScale="113" zoomScaleNormal="113" workbookViewId="0">
      <selection activeCell="O37" sqref="O37"/>
    </sheetView>
  </sheetViews>
  <sheetFormatPr baseColWidth="10" defaultColWidth="11.54296875" defaultRowHeight="14.5" x14ac:dyDescent="0.35"/>
  <cols>
    <col min="1" max="1" width="18.54296875" style="20" customWidth="1"/>
    <col min="2" max="2" width="53.453125" style="20" customWidth="1"/>
    <col min="3" max="3" width="18" style="20" customWidth="1"/>
    <col min="4" max="4" width="15.7265625" style="20" customWidth="1"/>
    <col min="5" max="5" width="27.26953125" style="20" customWidth="1"/>
    <col min="6" max="6" width="24.7265625" style="20" customWidth="1"/>
    <col min="7" max="7" width="29.1796875" style="20" customWidth="1"/>
    <col min="8" max="8" width="45.1796875" style="20" customWidth="1"/>
    <col min="9" max="9" width="17" style="20" customWidth="1"/>
    <col min="10" max="10" width="14.26953125" style="20" customWidth="1"/>
    <col min="11" max="11" width="14.7265625" style="20" customWidth="1"/>
    <col min="12" max="13" width="21.7265625" style="20" customWidth="1"/>
    <col min="14" max="14" width="47.7265625" style="20" customWidth="1"/>
    <col min="15" max="15" width="54.1796875" style="20" customWidth="1"/>
  </cols>
  <sheetData>
    <row r="1" spans="1:10" x14ac:dyDescent="0.35">
      <c r="A1" s="93"/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3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3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3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3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x14ac:dyDescent="0.35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0" ht="18" customHeight="1" x14ac:dyDescent="0.35">
      <c r="A7" s="94" t="s">
        <v>215</v>
      </c>
      <c r="B7" s="95">
        <f>'Fiche Générale'!B3</f>
        <v>0</v>
      </c>
      <c r="C7" s="94" t="s">
        <v>216</v>
      </c>
      <c r="D7" s="94"/>
      <c r="E7" s="96">
        <f>'Fiche Générale'!B4</f>
        <v>0</v>
      </c>
      <c r="F7" s="96"/>
      <c r="G7" s="94" t="s">
        <v>217</v>
      </c>
      <c r="H7" s="96">
        <f>'Fiche Générale'!B5</f>
        <v>0</v>
      </c>
      <c r="I7" s="96"/>
      <c r="J7" s="96"/>
    </row>
    <row r="8" spans="1:10" ht="18" customHeight="1" x14ac:dyDescent="0.35">
      <c r="A8" s="94"/>
      <c r="B8" s="95"/>
      <c r="C8" s="94"/>
      <c r="D8" s="94"/>
      <c r="E8" s="96"/>
      <c r="F8" s="96"/>
      <c r="G8" s="94"/>
      <c r="H8" s="96"/>
      <c r="I8" s="96"/>
      <c r="J8" s="96"/>
    </row>
    <row r="9" spans="1:10" ht="18" customHeight="1" x14ac:dyDescent="0.35">
      <c r="A9" s="94"/>
      <c r="B9" s="95"/>
      <c r="C9" s="94"/>
      <c r="D9" s="94"/>
      <c r="E9" s="96"/>
      <c r="F9" s="96"/>
      <c r="G9" s="94"/>
      <c r="H9" s="96"/>
      <c r="I9" s="96"/>
      <c r="J9" s="96"/>
    </row>
    <row r="10" spans="1:10" ht="18" customHeight="1" x14ac:dyDescent="0.35">
      <c r="A10" s="94"/>
      <c r="B10" s="95"/>
      <c r="C10" s="97" t="s">
        <v>218</v>
      </c>
      <c r="D10" s="97"/>
      <c r="E10" s="98">
        <f>'Fiche Générale'!B9</f>
        <v>0</v>
      </c>
      <c r="F10" s="98"/>
      <c r="G10" s="98"/>
      <c r="H10" s="98"/>
      <c r="I10" s="98"/>
      <c r="J10" s="98"/>
    </row>
    <row r="11" spans="1:10" ht="18" customHeight="1" x14ac:dyDescent="0.35">
      <c r="A11" s="94"/>
      <c r="B11" s="95"/>
      <c r="C11" s="97"/>
      <c r="D11" s="97"/>
      <c r="E11" s="98"/>
      <c r="F11" s="98"/>
      <c r="G11" s="98"/>
      <c r="H11" s="98"/>
      <c r="I11" s="98"/>
      <c r="J11" s="98"/>
    </row>
    <row r="13" spans="1:10" x14ac:dyDescent="0.35">
      <c r="A13" s="99" t="s">
        <v>219</v>
      </c>
      <c r="B13" s="100" t="s">
        <v>220</v>
      </c>
      <c r="C13" s="99" t="s">
        <v>221</v>
      </c>
      <c r="D13" s="99"/>
      <c r="E13" s="99"/>
      <c r="F13" s="99"/>
      <c r="G13" s="99" t="s">
        <v>199</v>
      </c>
      <c r="H13" s="78">
        <f>Calcul!A7</f>
        <v>469</v>
      </c>
      <c r="I13" s="78"/>
    </row>
    <row r="14" spans="1:10" x14ac:dyDescent="0.35">
      <c r="A14" s="99"/>
      <c r="B14" s="100"/>
      <c r="C14" s="99"/>
      <c r="D14" s="99"/>
      <c r="E14" s="99"/>
      <c r="F14" s="99"/>
      <c r="G14" s="99"/>
      <c r="H14" s="78"/>
      <c r="I14" s="78"/>
    </row>
    <row r="15" spans="1:10" x14ac:dyDescent="0.35">
      <c r="A15" s="99" t="s">
        <v>222</v>
      </c>
      <c r="B15" s="100" t="s">
        <v>185</v>
      </c>
      <c r="C15" s="101" t="s">
        <v>223</v>
      </c>
      <c r="D15" s="101"/>
      <c r="E15" s="99"/>
      <c r="F15" s="99"/>
      <c r="G15" s="99" t="s">
        <v>200</v>
      </c>
      <c r="H15" s="78">
        <f>Calcul!A20</f>
        <v>0</v>
      </c>
      <c r="I15" s="78"/>
    </row>
    <row r="16" spans="1:10" x14ac:dyDescent="0.35">
      <c r="A16" s="99"/>
      <c r="B16" s="100"/>
      <c r="C16" s="101"/>
      <c r="D16" s="101"/>
      <c r="E16" s="99"/>
      <c r="F16" s="99"/>
      <c r="G16" s="99"/>
      <c r="H16" s="78"/>
      <c r="I16" s="78"/>
    </row>
    <row r="17" spans="1:15" x14ac:dyDescent="0.35">
      <c r="I17" s="22"/>
      <c r="J17" s="22"/>
      <c r="K17" s="22"/>
      <c r="L17" s="22"/>
      <c r="M17" s="22"/>
      <c r="N17" s="22"/>
    </row>
    <row r="18" spans="1:15" ht="48.75" customHeight="1" x14ac:dyDescent="0.35">
      <c r="A18" s="23" t="s">
        <v>224</v>
      </c>
      <c r="B18" s="23" t="s">
        <v>225</v>
      </c>
      <c r="C18" s="23" t="s">
        <v>3</v>
      </c>
      <c r="D18" s="23" t="s">
        <v>226</v>
      </c>
      <c r="E18" s="23" t="s">
        <v>6</v>
      </c>
      <c r="F18" s="23" t="s">
        <v>5</v>
      </c>
      <c r="G18" s="23" t="s">
        <v>227</v>
      </c>
      <c r="H18" s="23" t="s">
        <v>116</v>
      </c>
      <c r="I18" s="23" t="s">
        <v>184</v>
      </c>
      <c r="J18" s="23" t="s">
        <v>187</v>
      </c>
      <c r="K18" s="23" t="s">
        <v>188</v>
      </c>
      <c r="L18" s="23" t="s">
        <v>228</v>
      </c>
      <c r="M18" s="23" t="s">
        <v>4</v>
      </c>
      <c r="N18" s="23" t="s">
        <v>229</v>
      </c>
      <c r="O18" s="24" t="s">
        <v>230</v>
      </c>
    </row>
    <row r="19" spans="1:15" ht="42.75" customHeight="1" x14ac:dyDescent="0.35">
      <c r="A19" s="25">
        <v>0</v>
      </c>
      <c r="B19" s="26" t="s">
        <v>231</v>
      </c>
      <c r="C19" s="27" t="s">
        <v>13</v>
      </c>
      <c r="D19" s="27">
        <v>6</v>
      </c>
      <c r="E19" s="28"/>
      <c r="F19" s="28"/>
      <c r="G19" s="28"/>
      <c r="H19" s="29"/>
      <c r="I19" s="29"/>
      <c r="J19" s="29"/>
      <c r="K19" s="29"/>
      <c r="L19" s="29"/>
      <c r="M19" s="29"/>
      <c r="N19" s="28"/>
      <c r="O19" s="30"/>
    </row>
    <row r="20" spans="1:15" ht="42.75" customHeight="1" x14ac:dyDescent="0.35">
      <c r="A20" s="25" t="s">
        <v>232</v>
      </c>
      <c r="B20" s="26" t="s">
        <v>233</v>
      </c>
      <c r="C20" s="27" t="s">
        <v>23</v>
      </c>
      <c r="D20" s="29"/>
      <c r="E20" s="28"/>
      <c r="F20" s="28"/>
      <c r="G20" s="28"/>
      <c r="H20" s="29"/>
      <c r="I20" s="29"/>
      <c r="J20" s="29"/>
      <c r="K20" s="29"/>
      <c r="L20" s="29"/>
      <c r="M20" s="29"/>
      <c r="N20" s="28"/>
      <c r="O20" s="30"/>
    </row>
    <row r="21" spans="1:15" ht="42.75" customHeight="1" x14ac:dyDescent="0.35">
      <c r="A21" s="25" t="s">
        <v>234</v>
      </c>
      <c r="B21" s="26" t="s">
        <v>235</v>
      </c>
      <c r="C21" s="27" t="s">
        <v>23</v>
      </c>
      <c r="D21" s="29"/>
      <c r="E21" s="28"/>
      <c r="F21" s="28"/>
      <c r="G21" s="28"/>
      <c r="H21" s="29"/>
      <c r="I21" s="29"/>
      <c r="J21" s="29"/>
      <c r="K21" s="29"/>
      <c r="L21" s="29"/>
      <c r="M21" s="29"/>
      <c r="N21" s="28"/>
      <c r="O21" s="30"/>
    </row>
    <row r="22" spans="1:15" ht="42.75" customHeight="1" x14ac:dyDescent="0.35">
      <c r="A22" s="25" t="s">
        <v>236</v>
      </c>
      <c r="B22" s="31" t="s">
        <v>237</v>
      </c>
      <c r="C22" s="27" t="s">
        <v>23</v>
      </c>
      <c r="D22" s="29"/>
      <c r="E22" s="28"/>
      <c r="F22" s="28"/>
      <c r="G22" s="28"/>
      <c r="H22" s="29"/>
      <c r="I22" s="29"/>
      <c r="J22" s="29"/>
      <c r="K22" s="29"/>
      <c r="L22" s="29"/>
      <c r="M22" s="29"/>
      <c r="N22" s="28"/>
      <c r="O22" s="30"/>
    </row>
    <row r="23" spans="1:15" ht="42.75" customHeight="1" x14ac:dyDescent="0.35">
      <c r="A23" s="32"/>
      <c r="B23" s="33"/>
      <c r="C23" s="34"/>
      <c r="D23" s="34"/>
      <c r="E23" s="35"/>
      <c r="F23" s="35"/>
      <c r="G23" s="35"/>
      <c r="H23" s="34"/>
      <c r="I23" s="34"/>
      <c r="J23" s="34"/>
      <c r="K23" s="34"/>
      <c r="L23" s="34"/>
      <c r="M23" s="34"/>
      <c r="N23" s="35"/>
      <c r="O23" s="35"/>
    </row>
    <row r="24" spans="1:15" ht="42.75" customHeight="1" x14ac:dyDescent="0.35">
      <c r="A24" s="32">
        <v>1</v>
      </c>
      <c r="B24" s="33" t="s">
        <v>238</v>
      </c>
      <c r="C24" s="34" t="s">
        <v>13</v>
      </c>
      <c r="D24" s="34">
        <v>6</v>
      </c>
      <c r="E24" s="35"/>
      <c r="F24" s="35"/>
      <c r="G24" s="35"/>
      <c r="H24" s="34" t="s">
        <v>150</v>
      </c>
      <c r="I24" s="34">
        <v>24</v>
      </c>
      <c r="J24" s="34">
        <v>31.5</v>
      </c>
      <c r="K24" s="34">
        <v>4.5</v>
      </c>
      <c r="L24" s="34"/>
      <c r="M24" s="34" t="s">
        <v>24</v>
      </c>
      <c r="N24" s="35" t="s">
        <v>239</v>
      </c>
      <c r="O24" s="35"/>
    </row>
    <row r="25" spans="1:15" ht="42.75" customHeight="1" x14ac:dyDescent="0.35">
      <c r="A25" s="32">
        <v>2</v>
      </c>
      <c r="B25" s="33" t="s">
        <v>240</v>
      </c>
      <c r="C25" s="34" t="s">
        <v>13</v>
      </c>
      <c r="D25" s="34">
        <v>6</v>
      </c>
      <c r="E25" s="35"/>
      <c r="F25" s="35"/>
      <c r="G25" s="35"/>
      <c r="H25" s="34" t="s">
        <v>150</v>
      </c>
      <c r="I25" s="34">
        <v>24</v>
      </c>
      <c r="J25" s="34">
        <v>36</v>
      </c>
      <c r="K25" s="34"/>
      <c r="L25" s="34"/>
      <c r="M25" s="34" t="s">
        <v>24</v>
      </c>
      <c r="N25" s="35" t="s">
        <v>239</v>
      </c>
      <c r="O25" s="35"/>
    </row>
    <row r="26" spans="1:15" ht="42.75" customHeight="1" x14ac:dyDescent="0.35">
      <c r="A26" s="32">
        <v>3</v>
      </c>
      <c r="B26" s="33" t="s">
        <v>241</v>
      </c>
      <c r="C26" s="34" t="s">
        <v>13</v>
      </c>
      <c r="D26" s="34">
        <v>6</v>
      </c>
      <c r="E26" s="35"/>
      <c r="F26" s="35"/>
      <c r="G26" s="35"/>
      <c r="H26" s="34"/>
      <c r="I26" s="34"/>
      <c r="J26" s="34"/>
      <c r="K26" s="34"/>
      <c r="L26" s="34"/>
      <c r="M26" s="34"/>
      <c r="N26" s="35"/>
      <c r="O26" s="35"/>
    </row>
    <row r="27" spans="1:15" ht="42.75" customHeight="1" x14ac:dyDescent="0.35">
      <c r="A27" s="36" t="s">
        <v>242</v>
      </c>
      <c r="B27" s="37" t="s">
        <v>243</v>
      </c>
      <c r="C27" s="38" t="s">
        <v>23</v>
      </c>
      <c r="D27" s="38"/>
      <c r="E27" s="30"/>
      <c r="F27" s="30"/>
      <c r="G27" s="30"/>
      <c r="H27" s="38" t="s">
        <v>153</v>
      </c>
      <c r="I27" s="38">
        <v>12</v>
      </c>
      <c r="J27" s="38">
        <v>18</v>
      </c>
      <c r="K27" s="38">
        <v>0</v>
      </c>
      <c r="L27" s="38"/>
      <c r="M27" s="38" t="s">
        <v>24</v>
      </c>
      <c r="N27" s="30" t="s">
        <v>244</v>
      </c>
      <c r="O27" s="30" t="s">
        <v>245</v>
      </c>
    </row>
    <row r="28" spans="1:15" ht="42.75" customHeight="1" x14ac:dyDescent="0.35">
      <c r="A28" s="36" t="s">
        <v>246</v>
      </c>
      <c r="B28" s="37" t="s">
        <v>247</v>
      </c>
      <c r="C28" s="38" t="s">
        <v>23</v>
      </c>
      <c r="D28" s="38"/>
      <c r="E28" s="30"/>
      <c r="F28" s="30"/>
      <c r="G28" s="30"/>
      <c r="H28" s="38" t="s">
        <v>150</v>
      </c>
      <c r="I28" s="38">
        <v>12</v>
      </c>
      <c r="J28" s="38">
        <v>18</v>
      </c>
      <c r="K28" s="38"/>
      <c r="L28" s="38"/>
      <c r="M28" s="38" t="s">
        <v>24</v>
      </c>
      <c r="N28" s="30" t="s">
        <v>239</v>
      </c>
      <c r="O28" s="30"/>
    </row>
    <row r="29" spans="1:15" ht="42.75" customHeight="1" x14ac:dyDescent="0.35">
      <c r="A29" s="36"/>
      <c r="B29" s="37"/>
      <c r="C29" s="38"/>
      <c r="D29" s="38"/>
      <c r="E29" s="30"/>
      <c r="F29" s="30"/>
      <c r="G29" s="30"/>
      <c r="H29" s="38"/>
      <c r="I29" s="38"/>
      <c r="J29" s="38"/>
      <c r="K29" s="38"/>
      <c r="L29" s="38"/>
      <c r="M29" s="38"/>
      <c r="N29" s="30"/>
      <c r="O29" s="30"/>
    </row>
    <row r="30" spans="1:15" ht="42.75" customHeight="1" x14ac:dyDescent="0.35">
      <c r="A30" s="36">
        <v>4</v>
      </c>
      <c r="B30" s="37" t="s">
        <v>248</v>
      </c>
      <c r="C30" s="38" t="s">
        <v>13</v>
      </c>
      <c r="D30" s="38">
        <v>6</v>
      </c>
      <c r="E30" s="30"/>
      <c r="F30" s="30"/>
      <c r="G30" s="30"/>
      <c r="H30" s="39" t="s">
        <v>153</v>
      </c>
      <c r="I30" s="39">
        <v>24</v>
      </c>
      <c r="J30" s="39">
        <v>36</v>
      </c>
      <c r="K30" s="39">
        <v>9</v>
      </c>
      <c r="L30" s="38"/>
      <c r="M30" s="38" t="s">
        <v>24</v>
      </c>
      <c r="N30" s="30" t="s">
        <v>244</v>
      </c>
      <c r="O30" s="30" t="s">
        <v>245</v>
      </c>
    </row>
    <row r="31" spans="1:15" ht="42.75" customHeight="1" x14ac:dyDescent="0.35">
      <c r="A31" s="36">
        <v>5</v>
      </c>
      <c r="B31" s="37" t="s">
        <v>249</v>
      </c>
      <c r="C31" s="38" t="s">
        <v>13</v>
      </c>
      <c r="D31" s="38">
        <v>6</v>
      </c>
      <c r="E31" s="30"/>
      <c r="F31" s="30"/>
      <c r="G31" s="30"/>
      <c r="H31" s="39" t="s">
        <v>153</v>
      </c>
      <c r="I31" s="39">
        <v>24</v>
      </c>
      <c r="J31" s="39">
        <v>36</v>
      </c>
      <c r="K31" s="39">
        <v>16</v>
      </c>
      <c r="L31" s="38"/>
      <c r="M31" s="38" t="s">
        <v>24</v>
      </c>
      <c r="N31" s="30" t="s">
        <v>244</v>
      </c>
      <c r="O31" s="30" t="s">
        <v>245</v>
      </c>
    </row>
    <row r="32" spans="1:15" ht="42.75" customHeight="1" x14ac:dyDescent="0.35">
      <c r="A32" s="36">
        <v>6</v>
      </c>
      <c r="B32" s="37" t="s">
        <v>250</v>
      </c>
      <c r="C32" s="38" t="s">
        <v>13</v>
      </c>
      <c r="D32" s="38">
        <v>6</v>
      </c>
      <c r="E32" s="30"/>
      <c r="F32" s="30"/>
      <c r="G32" s="30"/>
      <c r="H32" s="39" t="s">
        <v>153</v>
      </c>
      <c r="I32" s="39">
        <v>24</v>
      </c>
      <c r="J32" s="39">
        <v>36</v>
      </c>
      <c r="K32" s="39">
        <v>12</v>
      </c>
      <c r="L32" s="38"/>
      <c r="M32" s="38" t="s">
        <v>24</v>
      </c>
      <c r="N32" s="30" t="s">
        <v>244</v>
      </c>
      <c r="O32" s="30" t="s">
        <v>245</v>
      </c>
    </row>
    <row r="33" spans="1:15" ht="42.75" customHeight="1" x14ac:dyDescent="0.35">
      <c r="A33" s="36"/>
      <c r="B33" s="37"/>
      <c r="C33" s="38"/>
      <c r="D33" s="38"/>
      <c r="E33" s="30"/>
      <c r="F33" s="30"/>
      <c r="G33" s="30"/>
      <c r="H33" s="38"/>
      <c r="I33" s="38"/>
      <c r="J33" s="38"/>
      <c r="K33" s="38"/>
      <c r="L33" s="38"/>
      <c r="M33" s="38"/>
      <c r="N33" s="30"/>
      <c r="O33" s="30"/>
    </row>
    <row r="34" spans="1:15" ht="42.75" customHeight="1" x14ac:dyDescent="0.35">
      <c r="A34" s="36">
        <v>7</v>
      </c>
      <c r="B34" s="37" t="s">
        <v>251</v>
      </c>
      <c r="C34" s="38"/>
      <c r="D34" s="38"/>
      <c r="E34" s="30"/>
      <c r="F34" s="30"/>
      <c r="G34" s="30"/>
      <c r="H34" s="38"/>
      <c r="I34" s="38"/>
      <c r="J34" s="38"/>
      <c r="K34" s="38"/>
      <c r="L34" s="38"/>
      <c r="M34" s="38"/>
      <c r="N34" s="30"/>
      <c r="O34" s="30" t="s">
        <v>252</v>
      </c>
    </row>
    <row r="35" spans="1:15" ht="42.75" customHeight="1" x14ac:dyDescent="0.35">
      <c r="A35" s="36"/>
      <c r="B35" s="37"/>
      <c r="C35" s="38"/>
      <c r="D35" s="38"/>
      <c r="E35" s="30"/>
      <c r="F35" s="30"/>
      <c r="G35" s="30"/>
      <c r="H35" s="38"/>
      <c r="I35" s="38"/>
      <c r="J35" s="38"/>
      <c r="K35" s="38"/>
      <c r="L35" s="38"/>
      <c r="M35" s="38"/>
      <c r="N35" s="30"/>
      <c r="O35" s="30"/>
    </row>
    <row r="36" spans="1:15" ht="42.75" customHeight="1" x14ac:dyDescent="0.35">
      <c r="A36" s="36">
        <v>8</v>
      </c>
      <c r="B36" s="37" t="s">
        <v>253</v>
      </c>
      <c r="C36" s="38"/>
      <c r="D36" s="38"/>
      <c r="E36" s="30" t="s">
        <v>26</v>
      </c>
      <c r="F36" s="30"/>
      <c r="G36" s="30"/>
      <c r="H36" s="38"/>
      <c r="I36" s="38"/>
      <c r="J36" s="38"/>
      <c r="K36" s="38"/>
      <c r="L36" s="38"/>
      <c r="M36" s="38"/>
      <c r="N36" s="30"/>
      <c r="O36" s="30" t="s">
        <v>254</v>
      </c>
    </row>
    <row r="37" spans="1:15" ht="42.75" customHeight="1" x14ac:dyDescent="0.35">
      <c r="A37" s="36">
        <v>9</v>
      </c>
      <c r="B37" s="37" t="s">
        <v>255</v>
      </c>
      <c r="C37" s="38" t="s">
        <v>13</v>
      </c>
      <c r="D37" s="40"/>
      <c r="E37" s="38" t="s">
        <v>26</v>
      </c>
      <c r="F37" s="41"/>
      <c r="G37" s="41"/>
      <c r="H37" s="40"/>
      <c r="I37" s="38"/>
      <c r="J37" s="38" t="s">
        <v>256</v>
      </c>
      <c r="K37" s="38"/>
      <c r="L37" s="38"/>
      <c r="M37" s="34" t="s">
        <v>24</v>
      </c>
      <c r="N37" s="35" t="s">
        <v>257</v>
      </c>
      <c r="O37" s="41" t="s">
        <v>258</v>
      </c>
    </row>
    <row r="38" spans="1:15" ht="42.75" customHeight="1" x14ac:dyDescent="0.35">
      <c r="A38" s="36"/>
      <c r="B38" s="37"/>
      <c r="C38" s="38"/>
      <c r="D38" s="38"/>
      <c r="E38" s="30"/>
      <c r="F38" s="30"/>
      <c r="G38" s="30"/>
      <c r="H38" s="38"/>
      <c r="I38" s="38"/>
      <c r="J38" s="38"/>
      <c r="K38" s="38"/>
      <c r="L38" s="38"/>
      <c r="M38" s="38"/>
      <c r="N38" s="30"/>
      <c r="O38" s="30"/>
    </row>
    <row r="39" spans="1:15" ht="42.75" customHeight="1" x14ac:dyDescent="0.35">
      <c r="A39" s="36"/>
      <c r="B39" s="37"/>
      <c r="C39" s="38"/>
      <c r="D39" s="38"/>
      <c r="E39" s="30"/>
      <c r="F39" s="30"/>
      <c r="G39" s="30"/>
      <c r="H39" s="38"/>
      <c r="I39" s="38"/>
      <c r="J39" s="38"/>
      <c r="K39" s="38"/>
      <c r="L39" s="38"/>
      <c r="M39" s="38"/>
      <c r="N39" s="30"/>
      <c r="O39" s="30"/>
    </row>
    <row r="40" spans="1:15" ht="42.75" customHeight="1" x14ac:dyDescent="0.35">
      <c r="A40" s="36"/>
      <c r="B40" s="37"/>
      <c r="C40" s="38"/>
      <c r="D40" s="38"/>
      <c r="E40" s="30"/>
      <c r="F40" s="30"/>
      <c r="G40" s="30"/>
      <c r="H40" s="38"/>
      <c r="I40" s="38"/>
      <c r="J40" s="38"/>
      <c r="K40" s="38"/>
      <c r="L40" s="38"/>
      <c r="M40" s="38"/>
      <c r="N40" s="30"/>
      <c r="O40" s="30"/>
    </row>
    <row r="41" spans="1:15" ht="42.75" customHeight="1" x14ac:dyDescent="0.35">
      <c r="A41" s="36"/>
      <c r="B41" s="37"/>
      <c r="C41" s="38"/>
      <c r="D41" s="38"/>
      <c r="E41" s="30"/>
      <c r="F41" s="30"/>
      <c r="G41" s="30"/>
      <c r="H41" s="38"/>
      <c r="I41" s="38"/>
      <c r="J41" s="38"/>
      <c r="K41" s="38"/>
      <c r="L41" s="38"/>
      <c r="M41" s="38"/>
      <c r="N41" s="30"/>
      <c r="O41" s="30"/>
    </row>
    <row r="42" spans="1:15" ht="42.75" customHeight="1" x14ac:dyDescent="0.35">
      <c r="A42" s="36"/>
      <c r="B42" s="37"/>
      <c r="C42" s="38"/>
      <c r="D42" s="38"/>
      <c r="E42" s="30"/>
      <c r="F42" s="30"/>
      <c r="G42" s="30"/>
      <c r="H42" s="38"/>
      <c r="I42" s="38"/>
      <c r="J42" s="38"/>
      <c r="K42" s="38"/>
      <c r="L42" s="38"/>
      <c r="M42" s="38"/>
      <c r="N42" s="30"/>
      <c r="O42" s="30"/>
    </row>
    <row r="43" spans="1:15" ht="42.75" customHeight="1" x14ac:dyDescent="0.45">
      <c r="A43" s="42"/>
      <c r="B43" s="43"/>
      <c r="C43" s="38"/>
      <c r="D43" s="40"/>
      <c r="E43" s="41"/>
      <c r="F43" s="41"/>
      <c r="G43" s="41"/>
      <c r="H43" s="40"/>
      <c r="I43" s="38"/>
      <c r="J43" s="38"/>
      <c r="K43" s="38"/>
      <c r="L43" s="38"/>
      <c r="M43" s="38"/>
      <c r="N43" s="41"/>
      <c r="O43" s="41"/>
    </row>
    <row r="44" spans="1:15" ht="42.75" customHeight="1" x14ac:dyDescent="0.45">
      <c r="A44" s="42"/>
      <c r="B44" s="43"/>
      <c r="C44" s="38"/>
      <c r="D44" s="40"/>
      <c r="E44" s="41"/>
      <c r="F44" s="41"/>
      <c r="G44" s="41"/>
      <c r="H44" s="40"/>
      <c r="I44" s="38"/>
      <c r="J44" s="38"/>
      <c r="K44" s="38"/>
      <c r="L44" s="38"/>
      <c r="M44" s="38"/>
      <c r="N44" s="41"/>
      <c r="O44" s="41"/>
    </row>
    <row r="45" spans="1:15" ht="42.75" customHeight="1" x14ac:dyDescent="0.45">
      <c r="A45" s="42"/>
      <c r="B45" s="43"/>
      <c r="C45" s="38"/>
      <c r="D45" s="40"/>
      <c r="E45" s="41"/>
      <c r="F45" s="41"/>
      <c r="G45" s="41"/>
      <c r="H45" s="40"/>
      <c r="I45" s="38"/>
      <c r="J45" s="38"/>
      <c r="K45" s="38"/>
      <c r="L45" s="38"/>
      <c r="M45" s="38"/>
      <c r="N45" s="41"/>
      <c r="O45" s="41"/>
    </row>
    <row r="46" spans="1:15" ht="42.75" customHeight="1" x14ac:dyDescent="0.45">
      <c r="A46" s="42"/>
      <c r="B46" s="43"/>
      <c r="C46" s="38"/>
      <c r="D46" s="40"/>
      <c r="E46" s="41"/>
      <c r="F46" s="41"/>
      <c r="G46" s="41"/>
      <c r="H46" s="40"/>
      <c r="I46" s="38"/>
      <c r="J46" s="38"/>
      <c r="K46" s="38"/>
      <c r="L46" s="38"/>
      <c r="M46" s="38"/>
      <c r="N46" s="41"/>
      <c r="O46" s="41"/>
    </row>
    <row r="47" spans="1:15" ht="42.75" customHeight="1" x14ac:dyDescent="0.45">
      <c r="A47" s="42"/>
      <c r="B47" s="43"/>
      <c r="C47" s="38"/>
      <c r="D47" s="40"/>
      <c r="E47" s="41"/>
      <c r="F47" s="41"/>
      <c r="G47" s="41"/>
      <c r="H47" s="40"/>
      <c r="I47" s="38"/>
      <c r="J47" s="38"/>
      <c r="K47" s="38"/>
      <c r="L47" s="38"/>
      <c r="M47" s="38"/>
      <c r="N47" s="41"/>
      <c r="O47" s="41"/>
    </row>
    <row r="48" spans="1:15" ht="42.75" customHeight="1" x14ac:dyDescent="0.45">
      <c r="A48" s="42"/>
      <c r="B48" s="43"/>
      <c r="C48" s="38"/>
      <c r="D48" s="40"/>
      <c r="E48" s="41"/>
      <c r="F48" s="41"/>
      <c r="G48" s="41"/>
      <c r="H48" s="40"/>
      <c r="I48" s="44"/>
      <c r="J48" s="44"/>
      <c r="K48" s="38"/>
      <c r="L48" s="38"/>
      <c r="M48" s="38"/>
      <c r="N48" s="41"/>
      <c r="O48" s="41"/>
    </row>
    <row r="49" spans="1:15" ht="42.75" customHeight="1" x14ac:dyDescent="0.45">
      <c r="A49" s="42"/>
      <c r="B49" s="43"/>
      <c r="C49" s="38"/>
      <c r="D49" s="40"/>
      <c r="E49" s="41"/>
      <c r="F49" s="41"/>
      <c r="G49" s="41"/>
      <c r="H49" s="40"/>
      <c r="I49" s="38"/>
      <c r="J49" s="38"/>
      <c r="K49" s="38"/>
      <c r="L49" s="38"/>
      <c r="M49" s="38"/>
      <c r="N49" s="41"/>
      <c r="O49" s="41"/>
    </row>
    <row r="50" spans="1:15" ht="42.75" customHeight="1" x14ac:dyDescent="0.45">
      <c r="A50" s="42"/>
      <c r="B50" s="43"/>
      <c r="C50" s="38"/>
      <c r="D50" s="40"/>
      <c r="E50" s="41"/>
      <c r="F50" s="41"/>
      <c r="G50" s="41"/>
      <c r="H50" s="40"/>
      <c r="I50" s="38"/>
      <c r="J50" s="38"/>
      <c r="K50" s="38"/>
      <c r="L50" s="38"/>
      <c r="M50" s="38"/>
      <c r="N50" s="41"/>
      <c r="O50" s="41"/>
    </row>
    <row r="51" spans="1:15" ht="42.75" customHeight="1" x14ac:dyDescent="0.45">
      <c r="A51" s="45"/>
      <c r="B51" s="46"/>
      <c r="C51" s="47"/>
      <c r="D51" s="48"/>
      <c r="E51" s="49"/>
      <c r="F51" s="49"/>
      <c r="G51" s="49"/>
      <c r="H51" s="48"/>
      <c r="I51" s="47"/>
      <c r="J51" s="47"/>
      <c r="K51" s="47"/>
      <c r="L51" s="47"/>
      <c r="M51" s="47"/>
      <c r="N51" s="49"/>
      <c r="O51" s="49"/>
    </row>
    <row r="52" spans="1:15" ht="42.75" customHeight="1" x14ac:dyDescent="0.45">
      <c r="A52" s="42"/>
      <c r="B52" s="43"/>
      <c r="C52" s="38"/>
      <c r="D52" s="40"/>
      <c r="E52" s="41"/>
      <c r="F52" s="41"/>
      <c r="G52" s="41"/>
      <c r="H52" s="40"/>
      <c r="I52" s="38"/>
      <c r="J52" s="38"/>
      <c r="K52" s="38"/>
      <c r="L52" s="38"/>
      <c r="M52" s="38"/>
      <c r="N52" s="41"/>
      <c r="O52" s="41"/>
    </row>
    <row r="53" spans="1:15" ht="42.75" customHeight="1" x14ac:dyDescent="0.45">
      <c r="A53" s="42"/>
      <c r="B53" s="43"/>
      <c r="C53" s="38"/>
      <c r="D53" s="40"/>
      <c r="E53" s="41"/>
      <c r="F53" s="41"/>
      <c r="G53" s="41"/>
      <c r="H53" s="40"/>
      <c r="I53" s="38"/>
      <c r="J53" s="38"/>
      <c r="K53" s="38"/>
      <c r="L53" s="38"/>
      <c r="M53" s="38"/>
      <c r="N53" s="41"/>
      <c r="O53" s="41"/>
    </row>
    <row r="54" spans="1:15" ht="42.75" customHeight="1" x14ac:dyDescent="0.45">
      <c r="A54" s="42"/>
      <c r="B54" s="43"/>
      <c r="C54" s="38"/>
      <c r="D54" s="40"/>
      <c r="E54" s="41"/>
      <c r="F54" s="41"/>
      <c r="G54" s="41"/>
      <c r="H54" s="40"/>
      <c r="I54" s="38"/>
      <c r="J54" s="38"/>
      <c r="K54" s="38"/>
      <c r="L54" s="38"/>
      <c r="M54" s="38"/>
      <c r="N54" s="41"/>
      <c r="O54" s="41"/>
    </row>
    <row r="55" spans="1:15" ht="42.75" customHeight="1" x14ac:dyDescent="0.45">
      <c r="A55" s="42"/>
      <c r="B55" s="43"/>
      <c r="C55" s="38"/>
      <c r="D55" s="40"/>
      <c r="E55" s="41"/>
      <c r="F55" s="41"/>
      <c r="G55" s="41"/>
      <c r="H55" s="40"/>
      <c r="I55" s="38"/>
      <c r="J55" s="38"/>
      <c r="K55" s="38"/>
      <c r="L55" s="38"/>
      <c r="M55" s="38"/>
      <c r="N55" s="41"/>
      <c r="O55" s="41"/>
    </row>
    <row r="56" spans="1:15" ht="42.75" customHeight="1" x14ac:dyDescent="0.45">
      <c r="A56" s="42"/>
      <c r="B56" s="43"/>
      <c r="C56" s="38"/>
      <c r="D56" s="40"/>
      <c r="E56" s="41"/>
      <c r="F56" s="41"/>
      <c r="G56" s="41"/>
      <c r="H56" s="40"/>
      <c r="I56" s="38"/>
      <c r="J56" s="38"/>
      <c r="K56" s="38"/>
      <c r="L56" s="38"/>
      <c r="M56" s="38"/>
      <c r="N56" s="41"/>
      <c r="O56" s="41"/>
    </row>
    <row r="57" spans="1:15" ht="42.75" customHeight="1" x14ac:dyDescent="0.45">
      <c r="A57" s="42"/>
      <c r="B57" s="43"/>
      <c r="C57" s="38"/>
      <c r="D57" s="40"/>
      <c r="E57" s="41"/>
      <c r="F57" s="41"/>
      <c r="G57" s="41"/>
      <c r="H57" s="40"/>
      <c r="I57" s="38"/>
      <c r="J57" s="38"/>
      <c r="K57" s="38"/>
      <c r="L57" s="38"/>
      <c r="M57" s="38"/>
      <c r="N57" s="41"/>
      <c r="O57" s="41"/>
    </row>
    <row r="58" spans="1:15" ht="42.75" customHeight="1" x14ac:dyDescent="0.45">
      <c r="A58" s="42"/>
      <c r="B58" s="43"/>
      <c r="C58" s="38"/>
      <c r="D58" s="40"/>
      <c r="E58" s="41"/>
      <c r="F58" s="41"/>
      <c r="G58" s="41"/>
      <c r="H58" s="40"/>
      <c r="I58" s="38"/>
      <c r="J58" s="38"/>
      <c r="K58" s="38"/>
      <c r="L58" s="38"/>
      <c r="M58" s="38"/>
      <c r="N58" s="41"/>
      <c r="O58" s="41"/>
    </row>
    <row r="59" spans="1:15" ht="42.75" customHeight="1" x14ac:dyDescent="0.45">
      <c r="A59" s="42"/>
      <c r="B59" s="43"/>
      <c r="C59" s="38"/>
      <c r="D59" s="40"/>
      <c r="E59" s="41"/>
      <c r="F59" s="41"/>
      <c r="G59" s="41"/>
      <c r="H59" s="40"/>
      <c r="I59" s="38"/>
      <c r="J59" s="38"/>
      <c r="K59" s="38"/>
      <c r="L59" s="38"/>
      <c r="M59" s="38"/>
      <c r="N59" s="41"/>
      <c r="O59" s="41"/>
    </row>
    <row r="60" spans="1:15" ht="42.75" customHeight="1" x14ac:dyDescent="0.45">
      <c r="A60" s="42"/>
      <c r="B60" s="43"/>
      <c r="C60" s="38"/>
      <c r="D60" s="40"/>
      <c r="E60" s="41"/>
      <c r="F60" s="41"/>
      <c r="G60" s="41"/>
      <c r="H60" s="40"/>
      <c r="I60" s="38"/>
      <c r="J60" s="38"/>
      <c r="K60" s="38"/>
      <c r="L60" s="38"/>
      <c r="M60" s="38"/>
      <c r="N60" s="41"/>
      <c r="O60" s="41"/>
    </row>
    <row r="61" spans="1:15" ht="42.75" customHeight="1" x14ac:dyDescent="0.45">
      <c r="A61" s="42"/>
      <c r="B61" s="43"/>
      <c r="C61" s="38"/>
      <c r="D61" s="40"/>
      <c r="E61" s="41"/>
      <c r="F61" s="41"/>
      <c r="G61" s="41"/>
      <c r="H61" s="40"/>
      <c r="I61" s="38"/>
      <c r="J61" s="38"/>
      <c r="K61" s="38"/>
      <c r="L61" s="38"/>
      <c r="M61" s="38"/>
      <c r="N61" s="41"/>
      <c r="O61" s="41"/>
    </row>
    <row r="62" spans="1:15" ht="42.75" customHeight="1" x14ac:dyDescent="0.45">
      <c r="A62" s="42"/>
      <c r="B62" s="43"/>
      <c r="C62" s="38"/>
      <c r="D62" s="40"/>
      <c r="E62" s="41"/>
      <c r="F62" s="41"/>
      <c r="G62" s="41"/>
      <c r="H62" s="40"/>
      <c r="I62" s="38"/>
      <c r="J62" s="38"/>
      <c r="K62" s="38"/>
      <c r="L62" s="38"/>
      <c r="M62" s="38"/>
      <c r="N62" s="41"/>
      <c r="O62" s="41"/>
    </row>
    <row r="63" spans="1:15" ht="42.75" customHeight="1" x14ac:dyDescent="0.45">
      <c r="A63" s="42"/>
      <c r="B63" s="43"/>
      <c r="C63" s="38"/>
      <c r="D63" s="40"/>
      <c r="E63" s="41"/>
      <c r="F63" s="41"/>
      <c r="G63" s="41"/>
      <c r="H63" s="40"/>
      <c r="I63" s="38"/>
      <c r="J63" s="38"/>
      <c r="K63" s="38"/>
      <c r="L63" s="38"/>
      <c r="M63" s="38"/>
      <c r="N63" s="41"/>
      <c r="O63" s="41"/>
    </row>
    <row r="64" spans="1:15" ht="42.75" customHeight="1" x14ac:dyDescent="0.45">
      <c r="A64" s="42"/>
      <c r="B64" s="43"/>
      <c r="C64" s="38"/>
      <c r="D64" s="40"/>
      <c r="E64" s="41"/>
      <c r="F64" s="41"/>
      <c r="G64" s="41"/>
      <c r="H64" s="40"/>
      <c r="I64" s="38"/>
      <c r="J64" s="38"/>
      <c r="K64" s="38"/>
      <c r="L64" s="38"/>
      <c r="M64" s="38"/>
      <c r="N64" s="41"/>
      <c r="O64" s="41"/>
    </row>
    <row r="65" spans="1:15" ht="42.75" customHeight="1" x14ac:dyDescent="0.45">
      <c r="A65" s="42"/>
      <c r="B65" s="43"/>
      <c r="C65" s="38"/>
      <c r="D65" s="40"/>
      <c r="E65" s="41"/>
      <c r="F65" s="41"/>
      <c r="G65" s="41"/>
      <c r="H65" s="40"/>
      <c r="I65" s="38"/>
      <c r="J65" s="38"/>
      <c r="K65" s="38"/>
      <c r="L65" s="38"/>
      <c r="M65" s="38"/>
      <c r="N65" s="41"/>
      <c r="O65" s="41"/>
    </row>
    <row r="66" spans="1:15" ht="42.75" customHeight="1" x14ac:dyDescent="0.45">
      <c r="A66" s="42"/>
      <c r="B66" s="43"/>
      <c r="C66" s="38"/>
      <c r="D66" s="40"/>
      <c r="E66" s="41"/>
      <c r="F66" s="41"/>
      <c r="G66" s="41"/>
      <c r="H66" s="40"/>
      <c r="I66" s="38"/>
      <c r="J66" s="38"/>
      <c r="K66" s="38"/>
      <c r="L66" s="38"/>
      <c r="M66" s="38"/>
      <c r="N66" s="41"/>
      <c r="O66" s="41"/>
    </row>
    <row r="67" spans="1:15" ht="42.75" customHeight="1" x14ac:dyDescent="0.45">
      <c r="A67" s="42"/>
      <c r="B67" s="43"/>
      <c r="C67" s="38"/>
      <c r="D67" s="40"/>
      <c r="E67" s="41"/>
      <c r="F67" s="41"/>
      <c r="G67" s="41"/>
      <c r="H67" s="40"/>
      <c r="I67" s="38"/>
      <c r="J67" s="38"/>
      <c r="K67" s="38"/>
      <c r="L67" s="38"/>
      <c r="M67" s="38"/>
      <c r="N67" s="41"/>
      <c r="O67" s="41"/>
    </row>
    <row r="68" spans="1:15" ht="42.75" customHeight="1" x14ac:dyDescent="0.45">
      <c r="A68" s="42"/>
      <c r="B68" s="43"/>
      <c r="C68" s="38"/>
      <c r="D68" s="40"/>
      <c r="E68" s="41"/>
      <c r="F68" s="41"/>
      <c r="G68" s="41"/>
      <c r="H68" s="40"/>
      <c r="I68" s="38"/>
      <c r="J68" s="38"/>
      <c r="K68" s="38"/>
      <c r="L68" s="38"/>
      <c r="M68" s="38"/>
      <c r="N68" s="41"/>
      <c r="O68" s="41"/>
    </row>
    <row r="69" spans="1:15" ht="42.75" customHeight="1" x14ac:dyDescent="0.45">
      <c r="A69" s="42"/>
      <c r="B69" s="43"/>
      <c r="C69" s="38"/>
      <c r="D69" s="40"/>
      <c r="E69" s="41"/>
      <c r="F69" s="41"/>
      <c r="G69" s="41"/>
      <c r="H69" s="40"/>
      <c r="I69" s="38"/>
      <c r="J69" s="38"/>
      <c r="K69" s="38"/>
      <c r="L69" s="38"/>
      <c r="M69" s="38"/>
      <c r="N69" s="41"/>
      <c r="O69" s="41"/>
    </row>
    <row r="70" spans="1:15" ht="42.75" customHeight="1" x14ac:dyDescent="0.45">
      <c r="A70" s="42"/>
      <c r="B70" s="43"/>
      <c r="C70" s="38"/>
      <c r="D70" s="40"/>
      <c r="E70" s="41"/>
      <c r="F70" s="41"/>
      <c r="G70" s="41"/>
      <c r="H70" s="40"/>
      <c r="I70" s="38"/>
      <c r="J70" s="38"/>
      <c r="K70" s="38"/>
      <c r="L70" s="38"/>
      <c r="M70" s="38"/>
      <c r="N70" s="41"/>
      <c r="O70" s="41"/>
    </row>
    <row r="71" spans="1:15" ht="42.75" customHeight="1" x14ac:dyDescent="0.45">
      <c r="A71" s="42"/>
      <c r="B71" s="43"/>
      <c r="C71" s="38"/>
      <c r="D71" s="40"/>
      <c r="E71" s="41"/>
      <c r="F71" s="41"/>
      <c r="G71" s="41"/>
      <c r="H71" s="40"/>
      <c r="I71" s="38"/>
      <c r="J71" s="38"/>
      <c r="K71" s="38"/>
      <c r="L71" s="38"/>
      <c r="M71" s="38"/>
      <c r="N71" s="41"/>
      <c r="O71" s="41"/>
    </row>
    <row r="72" spans="1:15" ht="42.75" customHeight="1" x14ac:dyDescent="0.45">
      <c r="A72" s="42"/>
      <c r="B72" s="43"/>
      <c r="C72" s="38"/>
      <c r="D72" s="40"/>
      <c r="E72" s="41"/>
      <c r="F72" s="41"/>
      <c r="G72" s="41"/>
      <c r="H72" s="40"/>
      <c r="I72" s="38"/>
      <c r="J72" s="38"/>
      <c r="K72" s="38"/>
      <c r="L72" s="38"/>
      <c r="M72" s="38"/>
      <c r="N72" s="41"/>
      <c r="O72" s="41"/>
    </row>
    <row r="73" spans="1:15" ht="42.75" customHeight="1" x14ac:dyDescent="0.45">
      <c r="A73" s="42"/>
      <c r="B73" s="43"/>
      <c r="C73" s="38"/>
      <c r="D73" s="40"/>
      <c r="E73" s="41"/>
      <c r="F73" s="41"/>
      <c r="G73" s="41"/>
      <c r="H73" s="40"/>
      <c r="I73" s="38"/>
      <c r="J73" s="38"/>
      <c r="K73" s="38"/>
      <c r="L73" s="38"/>
      <c r="M73" s="38"/>
      <c r="N73" s="41"/>
      <c r="O73" s="41"/>
    </row>
    <row r="74" spans="1:15" ht="42.75" customHeight="1" x14ac:dyDescent="0.45">
      <c r="A74" s="42"/>
      <c r="B74" s="43"/>
      <c r="C74" s="38"/>
      <c r="D74" s="40"/>
      <c r="E74" s="41"/>
      <c r="F74" s="41"/>
      <c r="G74" s="41"/>
      <c r="H74" s="40"/>
      <c r="I74" s="38"/>
      <c r="J74" s="38"/>
      <c r="K74" s="38"/>
      <c r="L74" s="38"/>
      <c r="M74" s="38"/>
      <c r="N74" s="41"/>
      <c r="O74" s="41"/>
    </row>
    <row r="75" spans="1:15" ht="42.75" customHeight="1" x14ac:dyDescent="0.45">
      <c r="A75" s="42"/>
      <c r="B75" s="43"/>
      <c r="C75" s="38"/>
      <c r="D75" s="40"/>
      <c r="E75" s="41"/>
      <c r="F75" s="41"/>
      <c r="G75" s="41"/>
      <c r="H75" s="40"/>
      <c r="I75" s="38"/>
      <c r="J75" s="38"/>
      <c r="K75" s="38"/>
      <c r="L75" s="38"/>
      <c r="M75" s="38"/>
      <c r="N75" s="41"/>
      <c r="O75" s="41"/>
    </row>
    <row r="76" spans="1:15" ht="42.75" customHeight="1" x14ac:dyDescent="0.45">
      <c r="A76" s="42"/>
      <c r="B76" s="43"/>
      <c r="C76" s="38"/>
      <c r="D76" s="40"/>
      <c r="E76" s="41"/>
      <c r="F76" s="41"/>
      <c r="G76" s="41"/>
      <c r="H76" s="40"/>
      <c r="I76" s="38"/>
      <c r="J76" s="38"/>
      <c r="K76" s="38"/>
      <c r="L76" s="38"/>
      <c r="M76" s="38"/>
      <c r="N76" s="41"/>
      <c r="O76" s="41"/>
    </row>
    <row r="77" spans="1:15" ht="42.75" customHeight="1" x14ac:dyDescent="0.45">
      <c r="A77" s="42"/>
      <c r="B77" s="43"/>
      <c r="C77" s="38"/>
      <c r="D77" s="40"/>
      <c r="E77" s="41"/>
      <c r="F77" s="41"/>
      <c r="G77" s="41"/>
      <c r="H77" s="40"/>
      <c r="I77" s="38"/>
      <c r="J77" s="38"/>
      <c r="K77" s="38"/>
      <c r="L77" s="38"/>
      <c r="M77" s="38"/>
      <c r="N77" s="41"/>
      <c r="O77" s="41"/>
    </row>
    <row r="78" spans="1:15" ht="42.75" customHeight="1" x14ac:dyDescent="0.45">
      <c r="A78" s="42"/>
      <c r="B78" s="43"/>
      <c r="C78" s="38"/>
      <c r="D78" s="40"/>
      <c r="E78" s="41"/>
      <c r="F78" s="41"/>
      <c r="G78" s="41"/>
      <c r="H78" s="40"/>
      <c r="I78" s="38"/>
      <c r="J78" s="38"/>
      <c r="K78" s="38"/>
      <c r="L78" s="38"/>
      <c r="M78" s="38"/>
      <c r="N78" s="41"/>
      <c r="O78" s="41"/>
    </row>
    <row r="79" spans="1:15" ht="42.75" customHeight="1" x14ac:dyDescent="0.45">
      <c r="A79" s="42"/>
      <c r="B79" s="43"/>
      <c r="C79" s="38"/>
      <c r="D79" s="40"/>
      <c r="E79" s="41"/>
      <c r="F79" s="41"/>
      <c r="G79" s="41"/>
      <c r="H79" s="40"/>
      <c r="I79" s="38"/>
      <c r="J79" s="38"/>
      <c r="K79" s="38"/>
      <c r="L79" s="38"/>
      <c r="M79" s="38"/>
      <c r="N79" s="41"/>
      <c r="O79" s="41"/>
    </row>
    <row r="80" spans="1:15" ht="42.75" customHeight="1" x14ac:dyDescent="0.45">
      <c r="A80" s="42"/>
      <c r="B80" s="43"/>
      <c r="C80" s="38"/>
      <c r="D80" s="40"/>
      <c r="E80" s="41"/>
      <c r="F80" s="41"/>
      <c r="G80" s="41"/>
      <c r="H80" s="40"/>
      <c r="I80" s="38"/>
      <c r="J80" s="38"/>
      <c r="K80" s="38"/>
      <c r="L80" s="38"/>
      <c r="M80" s="38"/>
      <c r="N80" s="41"/>
      <c r="O80" s="41"/>
    </row>
    <row r="81" spans="1:15" ht="42.75" customHeight="1" x14ac:dyDescent="0.45">
      <c r="A81" s="42"/>
      <c r="B81" s="43"/>
      <c r="C81" s="38"/>
      <c r="D81" s="40"/>
      <c r="E81" s="41"/>
      <c r="F81" s="41"/>
      <c r="G81" s="41"/>
      <c r="H81" s="40"/>
      <c r="I81" s="38"/>
      <c r="J81" s="38"/>
      <c r="K81" s="38"/>
      <c r="L81" s="38"/>
      <c r="M81" s="38"/>
      <c r="N81" s="41"/>
      <c r="O81" s="41"/>
    </row>
    <row r="82" spans="1:15" ht="42.75" customHeight="1" x14ac:dyDescent="0.45">
      <c r="A82" s="42"/>
      <c r="B82" s="43"/>
      <c r="C82" s="38"/>
      <c r="D82" s="40"/>
      <c r="E82" s="41"/>
      <c r="F82" s="41"/>
      <c r="G82" s="41"/>
      <c r="H82" s="40"/>
      <c r="I82" s="38"/>
      <c r="J82" s="38"/>
      <c r="K82" s="38"/>
      <c r="L82" s="38"/>
      <c r="M82" s="38"/>
      <c r="N82" s="41"/>
      <c r="O82" s="41"/>
    </row>
    <row r="83" spans="1:15" ht="42.75" customHeight="1" x14ac:dyDescent="0.45">
      <c r="A83" s="42"/>
      <c r="B83" s="43"/>
      <c r="C83" s="38"/>
      <c r="D83" s="40"/>
      <c r="E83" s="41"/>
      <c r="F83" s="41"/>
      <c r="G83" s="41"/>
      <c r="H83" s="40"/>
      <c r="I83" s="38"/>
      <c r="J83" s="38"/>
      <c r="K83" s="38"/>
      <c r="L83" s="38"/>
      <c r="M83" s="38"/>
      <c r="N83" s="41"/>
      <c r="O83" s="41"/>
    </row>
    <row r="84" spans="1:15" ht="42.75" customHeight="1" x14ac:dyDescent="0.45">
      <c r="A84" s="42"/>
      <c r="B84" s="43"/>
      <c r="C84" s="38"/>
      <c r="D84" s="40"/>
      <c r="E84" s="41"/>
      <c r="F84" s="41"/>
      <c r="G84" s="41"/>
      <c r="H84" s="40"/>
      <c r="I84" s="38"/>
      <c r="J84" s="38"/>
      <c r="K84" s="38"/>
      <c r="L84" s="38"/>
      <c r="M84" s="38"/>
      <c r="N84" s="41"/>
      <c r="O84" s="41"/>
    </row>
    <row r="85" spans="1:15" ht="42.75" customHeight="1" x14ac:dyDescent="0.45">
      <c r="A85" s="42"/>
      <c r="B85" s="43"/>
      <c r="C85" s="38"/>
      <c r="D85" s="40"/>
      <c r="E85" s="41"/>
      <c r="F85" s="41"/>
      <c r="G85" s="41"/>
      <c r="H85" s="40"/>
      <c r="I85" s="38"/>
      <c r="J85" s="38"/>
      <c r="K85" s="38"/>
      <c r="L85" s="38"/>
      <c r="M85" s="38"/>
      <c r="N85" s="41"/>
      <c r="O85" s="41"/>
    </row>
    <row r="86" spans="1:15" ht="42.75" customHeight="1" x14ac:dyDescent="0.45">
      <c r="A86" s="42"/>
      <c r="B86" s="43"/>
      <c r="C86" s="38"/>
      <c r="D86" s="40"/>
      <c r="E86" s="41"/>
      <c r="F86" s="41"/>
      <c r="G86" s="41"/>
      <c r="H86" s="40"/>
      <c r="I86" s="38"/>
      <c r="J86" s="38"/>
      <c r="K86" s="38"/>
      <c r="L86" s="38"/>
      <c r="M86" s="38"/>
      <c r="N86" s="41"/>
      <c r="O86" s="41"/>
    </row>
    <row r="87" spans="1:15" ht="42.75" customHeight="1" x14ac:dyDescent="0.45">
      <c r="A87" s="42"/>
      <c r="B87" s="43"/>
      <c r="C87" s="38"/>
      <c r="D87" s="40"/>
      <c r="E87" s="41"/>
      <c r="F87" s="41"/>
      <c r="G87" s="41"/>
      <c r="H87" s="40"/>
      <c r="I87" s="38"/>
      <c r="J87" s="38"/>
      <c r="K87" s="38"/>
      <c r="L87" s="38"/>
      <c r="M87" s="38"/>
      <c r="N87" s="41"/>
      <c r="O87" s="41"/>
    </row>
    <row r="88" spans="1:15" ht="42.75" customHeight="1" x14ac:dyDescent="0.45">
      <c r="A88" s="42"/>
      <c r="B88" s="43"/>
      <c r="C88" s="38"/>
      <c r="D88" s="40"/>
      <c r="E88" s="41"/>
      <c r="F88" s="41"/>
      <c r="G88" s="41"/>
      <c r="H88" s="40"/>
      <c r="I88" s="38"/>
      <c r="J88" s="38"/>
      <c r="K88" s="38"/>
      <c r="L88" s="38"/>
      <c r="M88" s="38"/>
      <c r="N88" s="41"/>
      <c r="O88" s="41"/>
    </row>
    <row r="89" spans="1:15" ht="42.75" customHeight="1" x14ac:dyDescent="0.45">
      <c r="A89" s="42"/>
      <c r="B89" s="43"/>
      <c r="C89" s="38"/>
      <c r="D89" s="40"/>
      <c r="E89" s="41"/>
      <c r="F89" s="41"/>
      <c r="G89" s="41"/>
      <c r="H89" s="40"/>
      <c r="I89" s="38"/>
      <c r="J89" s="38"/>
      <c r="K89" s="38"/>
      <c r="L89" s="38"/>
      <c r="M89" s="38"/>
      <c r="N89" s="41"/>
      <c r="O89" s="41"/>
    </row>
    <row r="90" spans="1:15" ht="42.75" customHeight="1" x14ac:dyDescent="0.45">
      <c r="A90" s="42"/>
      <c r="B90" s="43"/>
      <c r="C90" s="38"/>
      <c r="D90" s="40"/>
      <c r="E90" s="41"/>
      <c r="F90" s="41"/>
      <c r="G90" s="41"/>
      <c r="H90" s="40"/>
      <c r="I90" s="38"/>
      <c r="J90" s="38"/>
      <c r="K90" s="38"/>
      <c r="L90" s="38"/>
      <c r="M90" s="38"/>
      <c r="N90" s="41"/>
      <c r="O90" s="41"/>
    </row>
    <row r="91" spans="1:15" ht="42.75" customHeight="1" x14ac:dyDescent="0.45">
      <c r="A91" s="42"/>
      <c r="B91" s="43"/>
      <c r="C91" s="38"/>
      <c r="D91" s="40"/>
      <c r="E91" s="41"/>
      <c r="F91" s="41"/>
      <c r="G91" s="41"/>
      <c r="H91" s="40"/>
      <c r="I91" s="38"/>
      <c r="J91" s="38"/>
      <c r="K91" s="38"/>
      <c r="L91" s="38"/>
      <c r="M91" s="38"/>
      <c r="N91" s="41"/>
      <c r="O91" s="41"/>
    </row>
    <row r="92" spans="1:15" ht="42.75" customHeight="1" x14ac:dyDescent="0.45">
      <c r="A92" s="42"/>
      <c r="B92" s="43"/>
      <c r="C92" s="38"/>
      <c r="D92" s="40"/>
      <c r="E92" s="41"/>
      <c r="F92" s="41"/>
      <c r="G92" s="41"/>
      <c r="H92" s="40"/>
      <c r="I92" s="38"/>
      <c r="J92" s="38"/>
      <c r="K92" s="38"/>
      <c r="L92" s="38"/>
      <c r="M92" s="38"/>
      <c r="N92" s="41"/>
      <c r="O92" s="41"/>
    </row>
    <row r="93" spans="1:15" ht="42.75" customHeight="1" x14ac:dyDescent="0.45">
      <c r="A93" s="42"/>
      <c r="B93" s="43"/>
      <c r="C93" s="38"/>
      <c r="D93" s="40"/>
      <c r="E93" s="41"/>
      <c r="F93" s="41"/>
      <c r="G93" s="41"/>
      <c r="H93" s="40"/>
      <c r="I93" s="38"/>
      <c r="J93" s="38"/>
      <c r="K93" s="38"/>
      <c r="L93" s="38"/>
      <c r="M93" s="38"/>
      <c r="N93" s="41"/>
      <c r="O93" s="41"/>
    </row>
    <row r="94" spans="1:15" ht="42.75" customHeight="1" x14ac:dyDescent="0.45">
      <c r="A94" s="42"/>
      <c r="B94" s="43"/>
      <c r="C94" s="38"/>
      <c r="D94" s="40"/>
      <c r="E94" s="41"/>
      <c r="F94" s="41"/>
      <c r="G94" s="41"/>
      <c r="H94" s="40"/>
      <c r="I94" s="38"/>
      <c r="J94" s="38"/>
      <c r="K94" s="38"/>
      <c r="L94" s="38"/>
      <c r="M94" s="38"/>
      <c r="N94" s="41"/>
      <c r="O94" s="41"/>
    </row>
    <row r="95" spans="1:15" ht="42.75" customHeight="1" x14ac:dyDescent="0.45">
      <c r="A95" s="42"/>
      <c r="B95" s="43"/>
      <c r="C95" s="38"/>
      <c r="D95" s="40"/>
      <c r="E95" s="41"/>
      <c r="F95" s="41"/>
      <c r="G95" s="41"/>
      <c r="H95" s="40"/>
      <c r="I95" s="38"/>
      <c r="J95" s="38"/>
      <c r="K95" s="38"/>
      <c r="L95" s="38"/>
      <c r="M95" s="38"/>
      <c r="N95" s="41"/>
      <c r="O95" s="41"/>
    </row>
    <row r="96" spans="1:15" ht="42.75" customHeight="1" x14ac:dyDescent="0.45">
      <c r="A96" s="42"/>
      <c r="B96" s="43"/>
      <c r="C96" s="38"/>
      <c r="D96" s="40"/>
      <c r="E96" s="41"/>
      <c r="F96" s="41"/>
      <c r="G96" s="41"/>
      <c r="H96" s="40"/>
      <c r="I96" s="38"/>
      <c r="J96" s="38"/>
      <c r="K96" s="38"/>
      <c r="L96" s="38"/>
      <c r="M96" s="38"/>
      <c r="N96" s="41"/>
      <c r="O96" s="41"/>
    </row>
    <row r="97" spans="1:15" ht="42.75" customHeight="1" x14ac:dyDescent="0.45">
      <c r="A97" s="42"/>
      <c r="B97" s="43"/>
      <c r="C97" s="38"/>
      <c r="D97" s="40"/>
      <c r="E97" s="41"/>
      <c r="F97" s="41"/>
      <c r="G97" s="41"/>
      <c r="H97" s="40"/>
      <c r="I97" s="38"/>
      <c r="J97" s="38"/>
      <c r="K97" s="38"/>
      <c r="L97" s="38"/>
      <c r="M97" s="38"/>
      <c r="N97" s="41"/>
      <c r="O97" s="41"/>
    </row>
    <row r="98" spans="1:15" ht="42.75" customHeight="1" x14ac:dyDescent="0.45">
      <c r="A98" s="42"/>
      <c r="B98" s="43"/>
      <c r="C98" s="38"/>
      <c r="D98" s="40"/>
      <c r="E98" s="41"/>
      <c r="F98" s="41"/>
      <c r="G98" s="41"/>
      <c r="H98" s="40"/>
      <c r="I98" s="38"/>
      <c r="J98" s="38"/>
      <c r="K98" s="38"/>
      <c r="L98" s="38"/>
      <c r="M98" s="38"/>
      <c r="N98" s="41"/>
      <c r="O98" s="41"/>
    </row>
    <row r="99" spans="1:15" ht="42.75" customHeight="1" x14ac:dyDescent="0.45">
      <c r="A99" s="42"/>
      <c r="B99" s="43"/>
      <c r="C99" s="38"/>
      <c r="D99" s="40"/>
      <c r="E99" s="41"/>
      <c r="F99" s="41"/>
      <c r="G99" s="41"/>
      <c r="H99" s="40"/>
      <c r="I99" s="38"/>
      <c r="J99" s="38"/>
      <c r="K99" s="38"/>
      <c r="L99" s="38"/>
      <c r="M99" s="38"/>
      <c r="N99" s="41"/>
      <c r="O99" s="41"/>
    </row>
    <row r="100" spans="1:15" ht="42.75" customHeight="1" x14ac:dyDescent="0.45">
      <c r="A100" s="42"/>
      <c r="B100" s="43"/>
      <c r="C100" s="38"/>
      <c r="D100" s="40"/>
      <c r="E100" s="41"/>
      <c r="F100" s="41"/>
      <c r="G100" s="41"/>
      <c r="H100" s="40"/>
      <c r="I100" s="38"/>
      <c r="J100" s="38"/>
      <c r="K100" s="38"/>
      <c r="L100" s="38"/>
      <c r="M100" s="38"/>
      <c r="N100" s="41"/>
      <c r="O100" s="41"/>
    </row>
    <row r="101" spans="1:15" ht="42.75" customHeight="1" x14ac:dyDescent="0.45">
      <c r="A101" s="42"/>
      <c r="B101" s="43"/>
      <c r="C101" s="38"/>
      <c r="D101" s="40"/>
      <c r="E101" s="41"/>
      <c r="F101" s="41"/>
      <c r="G101" s="41"/>
      <c r="H101" s="40"/>
      <c r="I101" s="38"/>
      <c r="J101" s="38"/>
      <c r="K101" s="38"/>
      <c r="L101" s="38"/>
      <c r="M101" s="38"/>
      <c r="N101" s="41"/>
      <c r="O101" s="41"/>
    </row>
    <row r="102" spans="1:15" ht="42.75" customHeight="1" x14ac:dyDescent="0.45">
      <c r="A102" s="42"/>
      <c r="B102" s="43"/>
      <c r="C102" s="38"/>
      <c r="D102" s="40"/>
      <c r="E102" s="41"/>
      <c r="F102" s="41"/>
      <c r="G102" s="41"/>
      <c r="H102" s="40"/>
      <c r="I102" s="38"/>
      <c r="J102" s="38"/>
      <c r="K102" s="38"/>
      <c r="L102" s="38"/>
      <c r="M102" s="38"/>
      <c r="N102" s="41"/>
      <c r="O102" s="41"/>
    </row>
    <row r="103" spans="1:15" ht="42.75" customHeight="1" x14ac:dyDescent="0.45">
      <c r="A103" s="42"/>
      <c r="B103" s="43"/>
      <c r="C103" s="38"/>
      <c r="D103" s="40"/>
      <c r="E103" s="41"/>
      <c r="F103" s="41"/>
      <c r="G103" s="41"/>
      <c r="H103" s="40"/>
      <c r="I103" s="38"/>
      <c r="J103" s="38"/>
      <c r="K103" s="38"/>
      <c r="L103" s="38"/>
      <c r="M103" s="38"/>
      <c r="N103" s="41"/>
      <c r="O103" s="41"/>
    </row>
    <row r="104" spans="1:15" ht="42.75" customHeight="1" x14ac:dyDescent="0.45">
      <c r="A104" s="42"/>
      <c r="B104" s="43"/>
      <c r="C104" s="38"/>
      <c r="D104" s="40"/>
      <c r="E104" s="41"/>
      <c r="F104" s="41"/>
      <c r="G104" s="41"/>
      <c r="H104" s="40"/>
      <c r="I104" s="38"/>
      <c r="J104" s="38"/>
      <c r="K104" s="38"/>
      <c r="L104" s="38"/>
      <c r="M104" s="38"/>
      <c r="N104" s="41"/>
      <c r="O104" s="41"/>
    </row>
    <row r="105" spans="1:15" ht="42.75" customHeight="1" x14ac:dyDescent="0.45">
      <c r="A105" s="42"/>
      <c r="B105" s="43"/>
      <c r="C105" s="38"/>
      <c r="D105" s="40"/>
      <c r="E105" s="41"/>
      <c r="F105" s="41"/>
      <c r="G105" s="41"/>
      <c r="H105" s="40"/>
      <c r="I105" s="38"/>
      <c r="J105" s="38"/>
      <c r="K105" s="38"/>
      <c r="L105" s="38"/>
      <c r="M105" s="38"/>
      <c r="N105" s="41"/>
      <c r="O105" s="41"/>
    </row>
    <row r="106" spans="1:15" ht="42.75" customHeight="1" x14ac:dyDescent="0.45">
      <c r="A106" s="42"/>
      <c r="B106" s="43"/>
      <c r="C106" s="38"/>
      <c r="D106" s="40"/>
      <c r="E106" s="41"/>
      <c r="F106" s="41"/>
      <c r="G106" s="41"/>
      <c r="H106" s="40"/>
      <c r="I106" s="38"/>
      <c r="J106" s="38"/>
      <c r="K106" s="38"/>
      <c r="L106" s="38"/>
      <c r="M106" s="38"/>
      <c r="N106" s="41"/>
      <c r="O106" s="41"/>
    </row>
    <row r="107" spans="1:15" ht="42.75" customHeight="1" x14ac:dyDescent="0.45">
      <c r="A107" s="42"/>
      <c r="B107" s="43"/>
      <c r="C107" s="38"/>
      <c r="D107" s="40"/>
      <c r="E107" s="41"/>
      <c r="F107" s="41"/>
      <c r="G107" s="41"/>
      <c r="H107" s="40"/>
      <c r="I107" s="38"/>
      <c r="J107" s="38"/>
      <c r="K107" s="38"/>
      <c r="L107" s="38"/>
      <c r="M107" s="38"/>
      <c r="N107" s="41"/>
      <c r="O107" s="41"/>
    </row>
    <row r="108" spans="1:15" ht="42.75" customHeight="1" x14ac:dyDescent="0.45">
      <c r="A108" s="42"/>
      <c r="B108" s="43"/>
      <c r="C108" s="38"/>
      <c r="D108" s="40"/>
      <c r="E108" s="41"/>
      <c r="F108" s="41"/>
      <c r="G108" s="41"/>
      <c r="H108" s="40"/>
      <c r="I108" s="38"/>
      <c r="J108" s="38"/>
      <c r="K108" s="38"/>
      <c r="L108" s="38"/>
      <c r="M108" s="38"/>
      <c r="N108" s="41"/>
      <c r="O108" s="41"/>
    </row>
    <row r="109" spans="1:15" ht="42.75" customHeight="1" x14ac:dyDescent="0.45">
      <c r="A109" s="42"/>
      <c r="B109" s="43"/>
      <c r="C109" s="38"/>
      <c r="D109" s="40"/>
      <c r="E109" s="41"/>
      <c r="F109" s="41"/>
      <c r="G109" s="41"/>
      <c r="H109" s="40"/>
      <c r="I109" s="38"/>
      <c r="J109" s="38"/>
      <c r="K109" s="38"/>
      <c r="L109" s="38"/>
      <c r="M109" s="38"/>
      <c r="N109" s="41"/>
      <c r="O109" s="41"/>
    </row>
    <row r="110" spans="1:15" ht="42.75" customHeight="1" x14ac:dyDescent="0.45">
      <c r="A110" s="42"/>
      <c r="B110" s="43"/>
      <c r="C110" s="38"/>
      <c r="D110" s="40"/>
      <c r="E110" s="41"/>
      <c r="F110" s="41"/>
      <c r="G110" s="41"/>
      <c r="H110" s="40"/>
      <c r="I110" s="38"/>
      <c r="J110" s="38"/>
      <c r="K110" s="38"/>
      <c r="L110" s="38"/>
      <c r="M110" s="38"/>
      <c r="N110" s="41"/>
      <c r="O110" s="41"/>
    </row>
    <row r="111" spans="1:15" ht="42.75" customHeight="1" x14ac:dyDescent="0.45">
      <c r="A111" s="42"/>
      <c r="B111" s="43"/>
      <c r="C111" s="38"/>
      <c r="D111" s="40"/>
      <c r="E111" s="41"/>
      <c r="F111" s="41"/>
      <c r="G111" s="41"/>
      <c r="H111" s="40"/>
      <c r="I111" s="38"/>
      <c r="J111" s="38"/>
      <c r="K111" s="38"/>
      <c r="L111" s="38"/>
      <c r="M111" s="38"/>
      <c r="N111" s="41"/>
      <c r="O111" s="41"/>
    </row>
    <row r="112" spans="1:15" ht="42.75" customHeight="1" x14ac:dyDescent="0.45">
      <c r="A112" s="42"/>
      <c r="B112" s="43"/>
      <c r="C112" s="38"/>
      <c r="D112" s="40"/>
      <c r="E112" s="41"/>
      <c r="F112" s="41"/>
      <c r="G112" s="41"/>
      <c r="H112" s="40"/>
      <c r="I112" s="38"/>
      <c r="J112" s="38"/>
      <c r="K112" s="38"/>
      <c r="L112" s="38"/>
      <c r="M112" s="38"/>
      <c r="N112" s="41"/>
      <c r="O112" s="41"/>
    </row>
    <row r="113" spans="1:15" ht="42.75" customHeight="1" x14ac:dyDescent="0.45">
      <c r="A113" s="42"/>
      <c r="B113" s="43"/>
      <c r="C113" s="38"/>
      <c r="D113" s="40"/>
      <c r="E113" s="41"/>
      <c r="F113" s="41"/>
      <c r="G113" s="41"/>
      <c r="H113" s="40"/>
      <c r="I113" s="38"/>
      <c r="J113" s="38"/>
      <c r="K113" s="38"/>
      <c r="L113" s="38"/>
      <c r="M113" s="38"/>
      <c r="N113" s="41"/>
      <c r="O113" s="41"/>
    </row>
    <row r="114" spans="1:15" ht="42.75" customHeight="1" x14ac:dyDescent="0.45">
      <c r="A114" s="42"/>
      <c r="B114" s="43"/>
      <c r="C114" s="38"/>
      <c r="D114" s="40"/>
      <c r="E114" s="41"/>
      <c r="F114" s="41"/>
      <c r="G114" s="41"/>
      <c r="H114" s="40"/>
      <c r="I114" s="38"/>
      <c r="J114" s="38"/>
      <c r="K114" s="38"/>
      <c r="L114" s="38"/>
      <c r="M114" s="38"/>
      <c r="N114" s="41"/>
      <c r="O114" s="41"/>
    </row>
    <row r="115" spans="1:15" ht="42.75" customHeight="1" x14ac:dyDescent="0.45">
      <c r="A115" s="42"/>
      <c r="B115" s="43"/>
      <c r="C115" s="38"/>
      <c r="D115" s="40"/>
      <c r="E115" s="41"/>
      <c r="F115" s="41"/>
      <c r="G115" s="41"/>
      <c r="H115" s="40"/>
      <c r="I115" s="38"/>
      <c r="J115" s="38"/>
      <c r="K115" s="38"/>
      <c r="L115" s="38"/>
      <c r="M115" s="38"/>
      <c r="N115" s="41"/>
      <c r="O115" s="41"/>
    </row>
    <row r="116" spans="1:15" ht="42.75" customHeight="1" x14ac:dyDescent="0.45">
      <c r="A116" s="42"/>
      <c r="B116" s="43"/>
      <c r="C116" s="38"/>
      <c r="D116" s="40"/>
      <c r="E116" s="41"/>
      <c r="F116" s="41"/>
      <c r="G116" s="41"/>
      <c r="H116" s="40"/>
      <c r="I116" s="38"/>
      <c r="J116" s="38"/>
      <c r="K116" s="38"/>
      <c r="L116" s="38"/>
      <c r="M116" s="38"/>
      <c r="N116" s="41"/>
      <c r="O116" s="41"/>
    </row>
    <row r="117" spans="1:15" ht="42.75" customHeight="1" x14ac:dyDescent="0.45">
      <c r="A117" s="42"/>
      <c r="B117" s="43"/>
      <c r="C117" s="38"/>
      <c r="D117" s="40"/>
      <c r="E117" s="41"/>
      <c r="F117" s="41"/>
      <c r="G117" s="41"/>
      <c r="H117" s="40"/>
      <c r="I117" s="38"/>
      <c r="J117" s="38"/>
      <c r="K117" s="38"/>
      <c r="L117" s="38"/>
      <c r="M117" s="38"/>
      <c r="N117" s="41"/>
      <c r="O117" s="41"/>
    </row>
    <row r="118" spans="1:15" ht="42.75" customHeight="1" x14ac:dyDescent="0.45">
      <c r="A118" s="42"/>
      <c r="B118" s="43"/>
      <c r="C118" s="38"/>
      <c r="D118" s="40"/>
      <c r="E118" s="41"/>
      <c r="F118" s="41"/>
      <c r="G118" s="41"/>
      <c r="H118" s="40"/>
      <c r="I118" s="38"/>
      <c r="J118" s="38"/>
      <c r="K118" s="38"/>
      <c r="L118" s="38"/>
      <c r="M118" s="38"/>
      <c r="N118" s="41"/>
      <c r="O118" s="41"/>
    </row>
    <row r="119" spans="1:15" ht="42.75" customHeight="1" x14ac:dyDescent="0.45">
      <c r="A119" s="42"/>
      <c r="B119" s="43"/>
      <c r="C119" s="38"/>
      <c r="D119" s="40"/>
      <c r="E119" s="41"/>
      <c r="F119" s="41"/>
      <c r="G119" s="41"/>
      <c r="H119" s="40"/>
      <c r="I119" s="38"/>
      <c r="J119" s="38"/>
      <c r="K119" s="38"/>
      <c r="L119" s="38"/>
      <c r="M119" s="38"/>
      <c r="N119" s="41"/>
      <c r="O119" s="41"/>
    </row>
    <row r="120" spans="1:15" ht="42.75" customHeight="1" x14ac:dyDescent="0.45">
      <c r="A120" s="42"/>
      <c r="B120" s="43"/>
      <c r="C120" s="38"/>
      <c r="D120" s="40"/>
      <c r="E120" s="41"/>
      <c r="F120" s="41"/>
      <c r="G120" s="41"/>
      <c r="H120" s="40"/>
      <c r="I120" s="38"/>
      <c r="J120" s="38"/>
      <c r="K120" s="38"/>
      <c r="L120" s="38"/>
      <c r="M120" s="38"/>
      <c r="N120" s="41"/>
      <c r="O120" s="41"/>
    </row>
    <row r="121" spans="1:15" ht="42.75" customHeight="1" x14ac:dyDescent="0.45">
      <c r="A121" s="42"/>
      <c r="B121" s="43"/>
      <c r="C121" s="38"/>
      <c r="D121" s="40"/>
      <c r="E121" s="41"/>
      <c r="F121" s="41"/>
      <c r="G121" s="41"/>
      <c r="H121" s="40"/>
      <c r="I121" s="38"/>
      <c r="J121" s="38"/>
      <c r="K121" s="38"/>
      <c r="L121" s="38"/>
      <c r="M121" s="38"/>
      <c r="N121" s="41"/>
      <c r="O121" s="41"/>
    </row>
    <row r="122" spans="1:15" ht="42.75" customHeight="1" x14ac:dyDescent="0.45">
      <c r="A122" s="42"/>
      <c r="B122" s="43"/>
      <c r="C122" s="38"/>
      <c r="D122" s="40"/>
      <c r="E122" s="41"/>
      <c r="F122" s="41"/>
      <c r="G122" s="41"/>
      <c r="H122" s="40"/>
      <c r="I122" s="38"/>
      <c r="J122" s="38"/>
      <c r="K122" s="38"/>
      <c r="L122" s="38"/>
      <c r="M122" s="38"/>
      <c r="N122" s="41"/>
      <c r="O122" s="41"/>
    </row>
    <row r="123" spans="1:15" ht="42.75" customHeight="1" x14ac:dyDescent="0.45">
      <c r="A123" s="42"/>
      <c r="B123" s="43"/>
      <c r="C123" s="38"/>
      <c r="D123" s="40"/>
      <c r="E123" s="41"/>
      <c r="F123" s="41"/>
      <c r="G123" s="41"/>
      <c r="H123" s="40"/>
      <c r="I123" s="38"/>
      <c r="J123" s="38"/>
      <c r="K123" s="38"/>
      <c r="L123" s="38"/>
      <c r="M123" s="38"/>
      <c r="N123" s="41"/>
      <c r="O123" s="41"/>
    </row>
    <row r="124" spans="1:15" ht="42.75" customHeight="1" x14ac:dyDescent="0.45">
      <c r="A124" s="42"/>
      <c r="B124" s="43"/>
      <c r="C124" s="38"/>
      <c r="D124" s="40"/>
      <c r="E124" s="41"/>
      <c r="F124" s="41"/>
      <c r="G124" s="41"/>
      <c r="H124" s="40"/>
      <c r="I124" s="38"/>
      <c r="J124" s="38"/>
      <c r="K124" s="38"/>
      <c r="L124" s="38"/>
      <c r="M124" s="38"/>
      <c r="N124" s="41"/>
      <c r="O124" s="41"/>
    </row>
    <row r="125" spans="1:15" ht="42.75" customHeight="1" x14ac:dyDescent="0.45">
      <c r="A125" s="42"/>
      <c r="B125" s="43"/>
      <c r="C125" s="38"/>
      <c r="D125" s="40"/>
      <c r="E125" s="41"/>
      <c r="F125" s="41"/>
      <c r="G125" s="41"/>
      <c r="H125" s="40"/>
      <c r="I125" s="38"/>
      <c r="J125" s="38"/>
      <c r="K125" s="38"/>
      <c r="L125" s="38"/>
      <c r="M125" s="38"/>
      <c r="N125" s="41"/>
      <c r="O125" s="41"/>
    </row>
    <row r="126" spans="1:15" ht="42.75" customHeight="1" x14ac:dyDescent="0.45">
      <c r="A126" s="42"/>
      <c r="B126" s="43"/>
      <c r="C126" s="38"/>
      <c r="D126" s="40"/>
      <c r="E126" s="41"/>
      <c r="F126" s="41"/>
      <c r="G126" s="41"/>
      <c r="H126" s="40"/>
      <c r="I126" s="38"/>
      <c r="J126" s="38"/>
      <c r="K126" s="38"/>
      <c r="L126" s="38"/>
      <c r="M126" s="38"/>
      <c r="N126" s="41"/>
      <c r="O126" s="41"/>
    </row>
    <row r="127" spans="1:15" ht="42.75" customHeight="1" x14ac:dyDescent="0.45">
      <c r="A127" s="42"/>
      <c r="B127" s="43"/>
      <c r="C127" s="38"/>
      <c r="D127" s="40"/>
      <c r="E127" s="41"/>
      <c r="F127" s="41"/>
      <c r="G127" s="41"/>
      <c r="H127" s="40"/>
      <c r="I127" s="38"/>
      <c r="J127" s="38"/>
      <c r="K127" s="38"/>
      <c r="L127" s="38"/>
      <c r="M127" s="38"/>
      <c r="N127" s="41"/>
      <c r="O127" s="41"/>
    </row>
    <row r="128" spans="1:15" ht="42.75" customHeight="1" x14ac:dyDescent="0.45">
      <c r="A128" s="42"/>
      <c r="B128" s="43"/>
      <c r="C128" s="38"/>
      <c r="D128" s="40"/>
      <c r="E128" s="41"/>
      <c r="F128" s="41"/>
      <c r="G128" s="41"/>
      <c r="H128" s="40"/>
      <c r="I128" s="38"/>
      <c r="J128" s="38"/>
      <c r="K128" s="38"/>
      <c r="L128" s="38"/>
      <c r="M128" s="38"/>
      <c r="N128" s="41"/>
      <c r="O128" s="41"/>
    </row>
    <row r="129" spans="1:15" ht="42.75" customHeight="1" x14ac:dyDescent="0.45">
      <c r="A129" s="42"/>
      <c r="B129" s="43"/>
      <c r="C129" s="38"/>
      <c r="D129" s="40"/>
      <c r="E129" s="41"/>
      <c r="F129" s="41"/>
      <c r="G129" s="41"/>
      <c r="H129" s="40"/>
      <c r="I129" s="38"/>
      <c r="J129" s="38"/>
      <c r="K129" s="38"/>
      <c r="L129" s="38"/>
      <c r="M129" s="38"/>
      <c r="N129" s="41"/>
      <c r="O129" s="41"/>
    </row>
    <row r="130" spans="1:15" ht="42.75" customHeight="1" x14ac:dyDescent="0.45">
      <c r="A130" s="42"/>
      <c r="B130" s="43"/>
      <c r="C130" s="38"/>
      <c r="D130" s="40"/>
      <c r="E130" s="41"/>
      <c r="F130" s="41"/>
      <c r="G130" s="41"/>
      <c r="H130" s="40"/>
      <c r="I130" s="38"/>
      <c r="J130" s="38"/>
      <c r="K130" s="38"/>
      <c r="L130" s="38"/>
      <c r="M130" s="38"/>
      <c r="N130" s="41"/>
      <c r="O130" s="41"/>
    </row>
    <row r="131" spans="1:15" ht="42.75" customHeight="1" x14ac:dyDescent="0.45">
      <c r="A131" s="42"/>
      <c r="B131" s="43"/>
      <c r="C131" s="38"/>
      <c r="D131" s="40"/>
      <c r="E131" s="41"/>
      <c r="F131" s="41"/>
      <c r="G131" s="41"/>
      <c r="H131" s="40"/>
      <c r="I131" s="38"/>
      <c r="J131" s="38"/>
      <c r="K131" s="38"/>
      <c r="L131" s="38"/>
      <c r="M131" s="38"/>
      <c r="N131" s="41"/>
      <c r="O131" s="41"/>
    </row>
    <row r="132" spans="1:15" ht="42.75" customHeight="1" x14ac:dyDescent="0.45">
      <c r="A132" s="42"/>
      <c r="B132" s="43"/>
      <c r="C132" s="38"/>
      <c r="D132" s="40"/>
      <c r="E132" s="41"/>
      <c r="F132" s="41"/>
      <c r="G132" s="41"/>
      <c r="H132" s="40"/>
      <c r="I132" s="38"/>
      <c r="J132" s="38"/>
      <c r="K132" s="38"/>
      <c r="L132" s="38"/>
      <c r="M132" s="38"/>
      <c r="N132" s="41"/>
      <c r="O132" s="41"/>
    </row>
    <row r="133" spans="1:15" ht="42.75" customHeight="1" x14ac:dyDescent="0.45">
      <c r="A133" s="42"/>
      <c r="B133" s="43"/>
      <c r="C133" s="38"/>
      <c r="D133" s="40"/>
      <c r="E133" s="41"/>
      <c r="F133" s="41"/>
      <c r="G133" s="41"/>
      <c r="H133" s="40"/>
      <c r="I133" s="38"/>
      <c r="J133" s="38"/>
      <c r="K133" s="38"/>
      <c r="L133" s="38"/>
      <c r="M133" s="38"/>
      <c r="N133" s="41"/>
      <c r="O133" s="41"/>
    </row>
    <row r="134" spans="1:15" ht="42.75" customHeight="1" x14ac:dyDescent="0.45">
      <c r="A134" s="42"/>
      <c r="B134" s="43"/>
      <c r="C134" s="38"/>
      <c r="D134" s="40"/>
      <c r="E134" s="41"/>
      <c r="F134" s="41"/>
      <c r="G134" s="41"/>
      <c r="H134" s="40"/>
      <c r="I134" s="38"/>
      <c r="J134" s="38"/>
      <c r="K134" s="38"/>
      <c r="L134" s="38"/>
      <c r="M134" s="38"/>
      <c r="N134" s="41"/>
      <c r="O134" s="41"/>
    </row>
    <row r="135" spans="1:15" ht="42.75" customHeight="1" x14ac:dyDescent="0.45">
      <c r="A135" s="42"/>
      <c r="B135" s="43"/>
      <c r="C135" s="38"/>
      <c r="D135" s="40"/>
      <c r="E135" s="41"/>
      <c r="F135" s="41"/>
      <c r="G135" s="41"/>
      <c r="H135" s="40"/>
      <c r="I135" s="38"/>
      <c r="J135" s="38"/>
      <c r="K135" s="38"/>
      <c r="L135" s="38"/>
      <c r="M135" s="38"/>
      <c r="N135" s="41"/>
      <c r="O135" s="41"/>
    </row>
    <row r="136" spans="1:15" ht="42.75" customHeight="1" x14ac:dyDescent="0.45">
      <c r="A136" s="42"/>
      <c r="B136" s="43"/>
      <c r="C136" s="38"/>
      <c r="D136" s="40"/>
      <c r="E136" s="41"/>
      <c r="F136" s="41"/>
      <c r="G136" s="41"/>
      <c r="H136" s="40"/>
      <c r="I136" s="38"/>
      <c r="J136" s="38"/>
      <c r="K136" s="38"/>
      <c r="L136" s="38"/>
      <c r="M136" s="38"/>
      <c r="N136" s="41"/>
      <c r="O136" s="41"/>
    </row>
    <row r="137" spans="1:15" ht="42.75" customHeight="1" x14ac:dyDescent="0.45">
      <c r="A137" s="42"/>
      <c r="B137" s="43"/>
      <c r="C137" s="38"/>
      <c r="D137" s="40"/>
      <c r="E137" s="41"/>
      <c r="F137" s="41"/>
      <c r="G137" s="41"/>
      <c r="H137" s="40"/>
      <c r="I137" s="38"/>
      <c r="J137" s="38"/>
      <c r="K137" s="38"/>
      <c r="L137" s="38"/>
      <c r="M137" s="38"/>
      <c r="N137" s="41"/>
      <c r="O137" s="41"/>
    </row>
    <row r="138" spans="1:15" ht="42.75" customHeight="1" x14ac:dyDescent="0.45">
      <c r="A138" s="42"/>
      <c r="B138" s="43"/>
      <c r="C138" s="38"/>
      <c r="D138" s="40"/>
      <c r="E138" s="41"/>
      <c r="F138" s="41"/>
      <c r="G138" s="41"/>
      <c r="H138" s="40"/>
      <c r="I138" s="38"/>
      <c r="J138" s="38"/>
      <c r="K138" s="38"/>
      <c r="L138" s="38"/>
      <c r="M138" s="38"/>
      <c r="N138" s="41"/>
      <c r="O138" s="41"/>
    </row>
    <row r="139" spans="1:15" ht="42.75" customHeight="1" x14ac:dyDescent="0.45">
      <c r="A139" s="42"/>
      <c r="B139" s="43"/>
      <c r="C139" s="38"/>
      <c r="D139" s="40"/>
      <c r="E139" s="41"/>
      <c r="F139" s="41"/>
      <c r="G139" s="41"/>
      <c r="H139" s="40"/>
      <c r="I139" s="38"/>
      <c r="J139" s="38"/>
      <c r="K139" s="38"/>
      <c r="L139" s="38"/>
      <c r="M139" s="38"/>
      <c r="N139" s="41"/>
      <c r="O139" s="41"/>
    </row>
    <row r="140" spans="1:15" ht="42.75" customHeight="1" x14ac:dyDescent="0.45">
      <c r="A140" s="42"/>
      <c r="B140" s="43"/>
      <c r="C140" s="38"/>
      <c r="D140" s="40"/>
      <c r="E140" s="41"/>
      <c r="F140" s="41"/>
      <c r="G140" s="41"/>
      <c r="H140" s="40"/>
      <c r="I140" s="38"/>
      <c r="J140" s="38"/>
      <c r="K140" s="38"/>
      <c r="L140" s="38"/>
      <c r="M140" s="38"/>
      <c r="N140" s="41"/>
      <c r="O140" s="41"/>
    </row>
    <row r="141" spans="1:15" ht="42.75" customHeight="1" x14ac:dyDescent="0.45">
      <c r="A141" s="42"/>
      <c r="B141" s="43"/>
      <c r="C141" s="38"/>
      <c r="D141" s="40"/>
      <c r="E141" s="41"/>
      <c r="F141" s="41"/>
      <c r="G141" s="41"/>
      <c r="H141" s="40"/>
      <c r="I141" s="38"/>
      <c r="J141" s="38"/>
      <c r="K141" s="38"/>
      <c r="L141" s="38"/>
      <c r="M141" s="38"/>
      <c r="N141" s="41"/>
      <c r="O141" s="41"/>
    </row>
    <row r="142" spans="1:15" ht="42.75" customHeight="1" x14ac:dyDescent="0.45">
      <c r="A142" s="42"/>
      <c r="B142" s="43"/>
      <c r="C142" s="38"/>
      <c r="D142" s="40"/>
      <c r="E142" s="41"/>
      <c r="F142" s="41"/>
      <c r="G142" s="41"/>
      <c r="H142" s="40"/>
      <c r="I142" s="38"/>
      <c r="J142" s="38"/>
      <c r="K142" s="38"/>
      <c r="L142" s="38"/>
      <c r="M142" s="38"/>
      <c r="N142" s="41"/>
      <c r="O142" s="41"/>
    </row>
    <row r="143" spans="1:15" ht="42.75" customHeight="1" x14ac:dyDescent="0.45">
      <c r="A143" s="42"/>
      <c r="B143" s="43"/>
      <c r="C143" s="38"/>
      <c r="D143" s="40"/>
      <c r="E143" s="41"/>
      <c r="F143" s="41"/>
      <c r="G143" s="41"/>
      <c r="H143" s="40"/>
      <c r="I143" s="38"/>
      <c r="J143" s="38"/>
      <c r="K143" s="38"/>
      <c r="L143" s="38"/>
      <c r="M143" s="38"/>
      <c r="N143" s="41"/>
      <c r="O143" s="41"/>
    </row>
    <row r="144" spans="1:15" ht="42.75" customHeight="1" x14ac:dyDescent="0.45">
      <c r="A144" s="42"/>
      <c r="B144" s="43"/>
      <c r="C144" s="38"/>
      <c r="D144" s="40"/>
      <c r="E144" s="41"/>
      <c r="F144" s="41"/>
      <c r="G144" s="41"/>
      <c r="H144" s="40"/>
      <c r="I144" s="38"/>
      <c r="J144" s="38"/>
      <c r="K144" s="38"/>
      <c r="L144" s="38"/>
      <c r="M144" s="38"/>
      <c r="N144" s="41"/>
      <c r="O144" s="41"/>
    </row>
    <row r="145" spans="1:15" ht="42.75" customHeight="1" x14ac:dyDescent="0.45">
      <c r="A145" s="42"/>
      <c r="B145" s="43"/>
      <c r="C145" s="38"/>
      <c r="D145" s="40"/>
      <c r="E145" s="41"/>
      <c r="F145" s="41"/>
      <c r="G145" s="41"/>
      <c r="H145" s="40"/>
      <c r="I145" s="38"/>
      <c r="J145" s="38"/>
      <c r="K145" s="38"/>
      <c r="L145" s="38"/>
      <c r="M145" s="38"/>
      <c r="N145" s="41"/>
      <c r="O145" s="41"/>
    </row>
    <row r="146" spans="1:15" ht="42.75" customHeight="1" x14ac:dyDescent="0.45">
      <c r="A146" s="42"/>
      <c r="B146" s="43"/>
      <c r="C146" s="38"/>
      <c r="D146" s="40"/>
      <c r="E146" s="41"/>
      <c r="F146" s="41"/>
      <c r="G146" s="41"/>
      <c r="H146" s="40"/>
      <c r="I146" s="38"/>
      <c r="J146" s="38"/>
      <c r="K146" s="38"/>
      <c r="L146" s="38"/>
      <c r="M146" s="38"/>
      <c r="N146" s="41"/>
      <c r="O146" s="41"/>
    </row>
    <row r="147" spans="1:15" ht="42.75" customHeight="1" x14ac:dyDescent="0.45">
      <c r="A147" s="42"/>
      <c r="B147" s="43"/>
      <c r="C147" s="38"/>
      <c r="D147" s="40"/>
      <c r="E147" s="41"/>
      <c r="F147" s="41"/>
      <c r="G147" s="41"/>
      <c r="H147" s="40"/>
      <c r="I147" s="38"/>
      <c r="J147" s="38"/>
      <c r="K147" s="38"/>
      <c r="L147" s="38"/>
      <c r="M147" s="38"/>
      <c r="N147" s="41"/>
      <c r="O147" s="41"/>
    </row>
    <row r="148" spans="1:15" ht="42.75" customHeight="1" x14ac:dyDescent="0.45">
      <c r="A148" s="42"/>
      <c r="B148" s="43"/>
      <c r="C148" s="38"/>
      <c r="D148" s="40"/>
      <c r="E148" s="41"/>
      <c r="F148" s="41"/>
      <c r="G148" s="41"/>
      <c r="H148" s="40"/>
      <c r="I148" s="38"/>
      <c r="J148" s="38"/>
      <c r="K148" s="38"/>
      <c r="L148" s="38"/>
      <c r="M148" s="38"/>
      <c r="N148" s="41"/>
      <c r="O148" s="41"/>
    </row>
    <row r="149" spans="1:15" ht="42.75" customHeight="1" x14ac:dyDescent="0.45">
      <c r="A149" s="42"/>
      <c r="B149" s="43"/>
      <c r="C149" s="38"/>
      <c r="D149" s="40"/>
      <c r="E149" s="41"/>
      <c r="F149" s="41"/>
      <c r="G149" s="41"/>
      <c r="H149" s="40"/>
      <c r="I149" s="38"/>
      <c r="J149" s="38"/>
      <c r="K149" s="38"/>
      <c r="L149" s="38"/>
      <c r="M149" s="38"/>
      <c r="N149" s="41"/>
      <c r="O149" s="41"/>
    </row>
    <row r="150" spans="1:15" ht="42.75" customHeight="1" x14ac:dyDescent="0.45">
      <c r="A150" s="42"/>
      <c r="B150" s="43"/>
      <c r="C150" s="38"/>
      <c r="D150" s="40"/>
      <c r="E150" s="41"/>
      <c r="F150" s="41"/>
      <c r="G150" s="41"/>
      <c r="H150" s="40"/>
      <c r="I150" s="38"/>
      <c r="J150" s="38"/>
      <c r="K150" s="38"/>
      <c r="L150" s="38"/>
      <c r="M150" s="38"/>
      <c r="N150" s="41"/>
      <c r="O150" s="41"/>
    </row>
    <row r="151" spans="1:15" ht="42.75" customHeight="1" x14ac:dyDescent="0.45">
      <c r="A151" s="42"/>
      <c r="B151" s="43"/>
      <c r="C151" s="38"/>
      <c r="D151" s="40"/>
      <c r="E151" s="41"/>
      <c r="F151" s="41"/>
      <c r="G151" s="41"/>
      <c r="H151" s="40"/>
      <c r="I151" s="38"/>
      <c r="J151" s="38"/>
      <c r="K151" s="38"/>
      <c r="L151" s="38"/>
      <c r="M151" s="38"/>
      <c r="N151" s="41"/>
      <c r="O151" s="41"/>
    </row>
    <row r="152" spans="1:15" ht="42.75" customHeight="1" x14ac:dyDescent="0.45">
      <c r="A152" s="42"/>
      <c r="B152" s="43"/>
      <c r="C152" s="38"/>
      <c r="D152" s="40"/>
      <c r="E152" s="41"/>
      <c r="F152" s="41"/>
      <c r="G152" s="41"/>
      <c r="H152" s="40"/>
      <c r="I152" s="38"/>
      <c r="J152" s="38"/>
      <c r="K152" s="38"/>
      <c r="L152" s="38"/>
      <c r="M152" s="38"/>
      <c r="N152" s="41"/>
      <c r="O152" s="41"/>
    </row>
    <row r="153" spans="1:15" ht="42.75" customHeight="1" x14ac:dyDescent="0.45">
      <c r="A153" s="42"/>
      <c r="B153" s="43"/>
      <c r="C153" s="38"/>
      <c r="D153" s="40"/>
      <c r="E153" s="41"/>
      <c r="F153" s="41"/>
      <c r="G153" s="41"/>
      <c r="H153" s="40"/>
      <c r="I153" s="38"/>
      <c r="J153" s="38"/>
      <c r="K153" s="38"/>
      <c r="L153" s="38"/>
      <c r="M153" s="38"/>
      <c r="N153" s="41"/>
      <c r="O153" s="41"/>
    </row>
    <row r="154" spans="1:15" ht="42.75" customHeight="1" x14ac:dyDescent="0.45">
      <c r="A154" s="42"/>
      <c r="B154" s="43"/>
      <c r="C154" s="38"/>
      <c r="D154" s="40"/>
      <c r="E154" s="41"/>
      <c r="F154" s="41"/>
      <c r="G154" s="41"/>
      <c r="H154" s="40"/>
      <c r="I154" s="38"/>
      <c r="J154" s="38"/>
      <c r="K154" s="38"/>
      <c r="L154" s="38"/>
      <c r="M154" s="38"/>
      <c r="N154" s="41"/>
      <c r="O154" s="41"/>
    </row>
    <row r="155" spans="1:15" ht="42.75" customHeight="1" x14ac:dyDescent="0.45">
      <c r="A155" s="42"/>
      <c r="B155" s="43"/>
      <c r="C155" s="38"/>
      <c r="D155" s="40"/>
      <c r="E155" s="41"/>
      <c r="F155" s="41"/>
      <c r="G155" s="41"/>
      <c r="H155" s="40"/>
      <c r="I155" s="38"/>
      <c r="J155" s="38"/>
      <c r="K155" s="38"/>
      <c r="L155" s="38"/>
      <c r="M155" s="38"/>
      <c r="N155" s="41"/>
      <c r="O155" s="41"/>
    </row>
    <row r="156" spans="1:15" ht="42.75" customHeight="1" x14ac:dyDescent="0.45">
      <c r="A156" s="42"/>
      <c r="B156" s="43"/>
      <c r="C156" s="38"/>
      <c r="D156" s="40"/>
      <c r="E156" s="41"/>
      <c r="F156" s="41"/>
      <c r="G156" s="41"/>
      <c r="H156" s="40"/>
      <c r="I156" s="38"/>
      <c r="J156" s="38"/>
      <c r="K156" s="38"/>
      <c r="L156" s="38"/>
      <c r="M156" s="38"/>
      <c r="N156" s="41"/>
      <c r="O156" s="41"/>
    </row>
    <row r="157" spans="1:15" ht="42.75" customHeight="1" x14ac:dyDescent="0.45">
      <c r="A157" s="42"/>
      <c r="B157" s="43"/>
      <c r="C157" s="38"/>
      <c r="D157" s="40"/>
      <c r="E157" s="41"/>
      <c r="F157" s="41"/>
      <c r="G157" s="41"/>
      <c r="H157" s="40"/>
      <c r="I157" s="38"/>
      <c r="J157" s="38"/>
      <c r="K157" s="38"/>
      <c r="L157" s="38"/>
      <c r="M157" s="38"/>
      <c r="N157" s="41"/>
      <c r="O157" s="41"/>
    </row>
    <row r="158" spans="1:15" ht="42.75" customHeight="1" x14ac:dyDescent="0.45">
      <c r="A158" s="42"/>
      <c r="B158" s="43"/>
      <c r="C158" s="38"/>
      <c r="D158" s="40"/>
      <c r="E158" s="41"/>
      <c r="F158" s="41"/>
      <c r="G158" s="41"/>
      <c r="H158" s="40"/>
      <c r="I158" s="38"/>
      <c r="J158" s="38"/>
      <c r="K158" s="38"/>
      <c r="L158" s="38"/>
      <c r="M158" s="38"/>
      <c r="N158" s="41"/>
      <c r="O158" s="41"/>
    </row>
    <row r="159" spans="1:15" ht="42.75" customHeight="1" x14ac:dyDescent="0.45">
      <c r="A159" s="42"/>
      <c r="B159" s="43"/>
      <c r="C159" s="38"/>
      <c r="D159" s="40"/>
      <c r="E159" s="41"/>
      <c r="F159" s="41"/>
      <c r="G159" s="41"/>
      <c r="H159" s="40"/>
      <c r="I159" s="38"/>
      <c r="J159" s="38"/>
      <c r="K159" s="38"/>
      <c r="L159" s="38"/>
      <c r="M159" s="38"/>
      <c r="N159" s="41"/>
      <c r="O159" s="41"/>
    </row>
    <row r="160" spans="1:15" ht="42.75" customHeight="1" x14ac:dyDescent="0.45">
      <c r="A160" s="42"/>
      <c r="B160" s="43"/>
      <c r="C160" s="38"/>
      <c r="D160" s="40"/>
      <c r="E160" s="41"/>
      <c r="F160" s="41"/>
      <c r="G160" s="41"/>
      <c r="H160" s="40"/>
      <c r="I160" s="38"/>
      <c r="J160" s="38"/>
      <c r="K160" s="38"/>
      <c r="L160" s="38"/>
      <c r="M160" s="38"/>
      <c r="N160" s="41"/>
      <c r="O160" s="41"/>
    </row>
    <row r="161" spans="1:15" ht="42.75" customHeight="1" x14ac:dyDescent="0.45">
      <c r="A161" s="42"/>
      <c r="B161" s="43"/>
      <c r="C161" s="38"/>
      <c r="D161" s="40"/>
      <c r="E161" s="41"/>
      <c r="F161" s="41"/>
      <c r="G161" s="41"/>
      <c r="H161" s="41"/>
      <c r="I161" s="38"/>
      <c r="J161" s="38"/>
      <c r="K161" s="38"/>
      <c r="L161" s="38"/>
      <c r="M161" s="38"/>
      <c r="N161" s="41"/>
      <c r="O161" s="41"/>
    </row>
    <row r="162" spans="1:15" ht="42.75" customHeight="1" x14ac:dyDescent="0.45">
      <c r="A162" s="42"/>
      <c r="B162" s="43"/>
      <c r="C162" s="38"/>
      <c r="D162" s="40"/>
      <c r="E162" s="41"/>
      <c r="F162" s="41"/>
      <c r="G162" s="41"/>
      <c r="H162" s="41"/>
      <c r="I162" s="38"/>
      <c r="J162" s="38"/>
      <c r="K162" s="38"/>
      <c r="L162" s="38"/>
      <c r="M162" s="38"/>
      <c r="N162" s="41"/>
      <c r="O162" s="41"/>
    </row>
    <row r="163" spans="1:15" ht="42.75" customHeight="1" x14ac:dyDescent="0.45">
      <c r="A163" s="42"/>
      <c r="B163" s="43"/>
      <c r="C163" s="38"/>
      <c r="D163" s="40"/>
      <c r="E163" s="41"/>
      <c r="F163" s="41"/>
      <c r="G163" s="41"/>
      <c r="H163" s="41"/>
      <c r="I163" s="38"/>
      <c r="J163" s="38"/>
      <c r="K163" s="38"/>
      <c r="L163" s="38"/>
      <c r="M163" s="38"/>
      <c r="N163" s="41"/>
      <c r="O163" s="41"/>
    </row>
    <row r="164" spans="1:15" ht="42.75" customHeight="1" x14ac:dyDescent="0.45">
      <c r="A164" s="42"/>
      <c r="B164" s="43"/>
      <c r="C164" s="38"/>
      <c r="D164" s="40"/>
      <c r="E164" s="41"/>
      <c r="F164" s="41"/>
      <c r="G164" s="41"/>
      <c r="H164" s="41"/>
      <c r="I164" s="38"/>
      <c r="J164" s="38"/>
      <c r="K164" s="38"/>
      <c r="L164" s="38"/>
      <c r="M164" s="38"/>
      <c r="N164" s="41"/>
      <c r="O164" s="41"/>
    </row>
    <row r="165" spans="1:15" ht="42.75" customHeight="1" x14ac:dyDescent="0.45">
      <c r="A165" s="42"/>
      <c r="B165" s="43"/>
      <c r="C165" s="38"/>
      <c r="D165" s="40"/>
      <c r="E165" s="41"/>
      <c r="F165" s="41"/>
      <c r="G165" s="41"/>
      <c r="H165" s="41"/>
      <c r="I165" s="38"/>
      <c r="J165" s="38"/>
      <c r="K165" s="38"/>
      <c r="L165" s="38"/>
      <c r="M165" s="38"/>
      <c r="N165" s="41"/>
      <c r="O165" s="41"/>
    </row>
    <row r="166" spans="1:15" ht="42.75" customHeight="1" x14ac:dyDescent="0.45">
      <c r="A166" s="42"/>
      <c r="B166" s="43"/>
      <c r="C166" s="38"/>
      <c r="D166" s="40"/>
      <c r="E166" s="41"/>
      <c r="F166" s="41"/>
      <c r="G166" s="41"/>
      <c r="H166" s="41"/>
      <c r="I166" s="38"/>
      <c r="J166" s="38"/>
      <c r="K166" s="38"/>
      <c r="L166" s="38"/>
      <c r="M166" s="38"/>
      <c r="N166" s="41"/>
      <c r="O166" s="41"/>
    </row>
    <row r="167" spans="1:15" ht="42.75" customHeight="1" x14ac:dyDescent="0.45">
      <c r="A167" s="42"/>
      <c r="B167" s="43"/>
      <c r="C167" s="38"/>
      <c r="D167" s="40"/>
      <c r="E167" s="41"/>
      <c r="F167" s="41"/>
      <c r="G167" s="41"/>
      <c r="H167" s="41"/>
      <c r="I167" s="38"/>
      <c r="J167" s="38"/>
      <c r="K167" s="38"/>
      <c r="L167" s="38"/>
      <c r="M167" s="38"/>
      <c r="N167" s="41"/>
      <c r="O167" s="41"/>
    </row>
    <row r="168" spans="1:15" ht="42.75" customHeight="1" x14ac:dyDescent="0.45">
      <c r="A168" s="42"/>
      <c r="B168" s="43"/>
      <c r="C168" s="38"/>
      <c r="D168" s="40"/>
      <c r="E168" s="41"/>
      <c r="F168" s="41"/>
      <c r="G168" s="41"/>
      <c r="H168" s="41"/>
      <c r="I168" s="38"/>
      <c r="J168" s="38"/>
      <c r="K168" s="38"/>
      <c r="L168" s="38"/>
      <c r="M168" s="38"/>
      <c r="N168" s="41"/>
      <c r="O168" s="41"/>
    </row>
    <row r="169" spans="1:15" ht="42.75" customHeight="1" x14ac:dyDescent="0.45">
      <c r="A169" s="42"/>
      <c r="B169" s="43"/>
      <c r="C169" s="38"/>
      <c r="D169" s="40"/>
      <c r="E169" s="41"/>
      <c r="F169" s="41"/>
      <c r="G169" s="41"/>
      <c r="H169" s="41"/>
      <c r="I169" s="38"/>
      <c r="J169" s="38"/>
      <c r="K169" s="38"/>
      <c r="L169" s="38"/>
      <c r="M169" s="38"/>
      <c r="N169" s="41"/>
      <c r="O169" s="41"/>
    </row>
    <row r="170" spans="1:15" ht="42.75" customHeight="1" x14ac:dyDescent="0.45">
      <c r="A170" s="42"/>
      <c r="B170" s="43"/>
      <c r="C170" s="38"/>
      <c r="D170" s="40"/>
      <c r="E170" s="41"/>
      <c r="F170" s="41"/>
      <c r="G170" s="41"/>
      <c r="H170" s="41"/>
      <c r="I170" s="38"/>
      <c r="J170" s="38"/>
      <c r="K170" s="38"/>
      <c r="L170" s="38"/>
      <c r="M170" s="38"/>
      <c r="N170" s="41"/>
      <c r="O170" s="41"/>
    </row>
    <row r="171" spans="1:15" ht="42.75" customHeight="1" x14ac:dyDescent="0.45">
      <c r="A171" s="42"/>
      <c r="B171" s="43"/>
      <c r="C171" s="38"/>
      <c r="D171" s="40"/>
      <c r="E171" s="41"/>
      <c r="F171" s="41"/>
      <c r="G171" s="41"/>
      <c r="H171" s="41"/>
      <c r="I171" s="38"/>
      <c r="J171" s="38"/>
      <c r="K171" s="38"/>
      <c r="L171" s="38"/>
      <c r="M171" s="38"/>
      <c r="N171" s="41"/>
      <c r="O171" s="41"/>
    </row>
    <row r="172" spans="1:15" ht="42.75" customHeight="1" x14ac:dyDescent="0.45">
      <c r="A172" s="42"/>
      <c r="B172" s="43"/>
      <c r="C172" s="38"/>
      <c r="D172" s="40"/>
      <c r="E172" s="41"/>
      <c r="F172" s="41"/>
      <c r="G172" s="41"/>
      <c r="H172" s="41"/>
      <c r="I172" s="38"/>
      <c r="J172" s="38"/>
      <c r="K172" s="38"/>
      <c r="L172" s="38"/>
      <c r="M172" s="38"/>
      <c r="N172" s="41"/>
      <c r="O172" s="41"/>
    </row>
    <row r="173" spans="1:15" ht="42.75" customHeight="1" x14ac:dyDescent="0.45">
      <c r="A173" s="42"/>
      <c r="B173" s="43"/>
      <c r="C173" s="38"/>
      <c r="D173" s="40"/>
      <c r="E173" s="41"/>
      <c r="F173" s="41"/>
      <c r="G173" s="41"/>
      <c r="H173" s="41"/>
      <c r="I173" s="38"/>
      <c r="J173" s="38"/>
      <c r="K173" s="38"/>
      <c r="L173" s="38"/>
      <c r="M173" s="38"/>
      <c r="N173" s="41"/>
      <c r="O173" s="41"/>
    </row>
    <row r="174" spans="1:15" ht="42.75" customHeight="1" x14ac:dyDescent="0.45">
      <c r="A174" s="42"/>
      <c r="B174" s="43"/>
      <c r="C174" s="38"/>
      <c r="D174" s="40"/>
      <c r="E174" s="41"/>
      <c r="F174" s="41"/>
      <c r="G174" s="41"/>
      <c r="H174" s="41"/>
      <c r="I174" s="38"/>
      <c r="J174" s="38"/>
      <c r="K174" s="38"/>
      <c r="L174" s="38"/>
      <c r="M174" s="38"/>
      <c r="N174" s="41"/>
      <c r="O174" s="41"/>
    </row>
    <row r="175" spans="1:15" ht="42.75" customHeight="1" x14ac:dyDescent="0.45">
      <c r="A175" s="42"/>
      <c r="B175" s="43"/>
      <c r="C175" s="38"/>
      <c r="D175" s="40"/>
      <c r="E175" s="41"/>
      <c r="F175" s="41"/>
      <c r="G175" s="41"/>
      <c r="H175" s="41"/>
      <c r="I175" s="38"/>
      <c r="J175" s="38"/>
      <c r="K175" s="38"/>
      <c r="L175" s="38"/>
      <c r="M175" s="38"/>
      <c r="N175" s="41"/>
      <c r="O175" s="41"/>
    </row>
    <row r="176" spans="1:15" ht="42.75" customHeight="1" x14ac:dyDescent="0.45">
      <c r="A176" s="42"/>
      <c r="B176" s="43"/>
      <c r="C176" s="38"/>
      <c r="D176" s="40"/>
      <c r="E176" s="41"/>
      <c r="F176" s="41"/>
      <c r="G176" s="41"/>
      <c r="H176" s="41"/>
      <c r="I176" s="38"/>
      <c r="J176" s="38"/>
      <c r="K176" s="38"/>
      <c r="L176" s="38"/>
      <c r="M176" s="38"/>
      <c r="N176" s="41"/>
      <c r="O176" s="41"/>
    </row>
    <row r="177" spans="1:15" ht="42.75" customHeight="1" x14ac:dyDescent="0.45">
      <c r="A177" s="42"/>
      <c r="B177" s="43"/>
      <c r="C177" s="38"/>
      <c r="D177" s="40"/>
      <c r="E177" s="41"/>
      <c r="F177" s="41"/>
      <c r="G177" s="41"/>
      <c r="H177" s="41"/>
      <c r="I177" s="38"/>
      <c r="J177" s="38"/>
      <c r="K177" s="38"/>
      <c r="L177" s="38"/>
      <c r="M177" s="38"/>
      <c r="N177" s="41"/>
      <c r="O177" s="41"/>
    </row>
    <row r="178" spans="1:15" ht="42.75" customHeight="1" x14ac:dyDescent="0.45">
      <c r="A178" s="42"/>
      <c r="B178" s="43"/>
      <c r="C178" s="38"/>
      <c r="D178" s="40"/>
      <c r="E178" s="41"/>
      <c r="F178" s="41"/>
      <c r="G178" s="41"/>
      <c r="H178" s="41"/>
      <c r="I178" s="38"/>
      <c r="J178" s="38"/>
      <c r="K178" s="38"/>
      <c r="L178" s="38"/>
      <c r="M178" s="38"/>
      <c r="N178" s="41"/>
      <c r="O178" s="41"/>
    </row>
    <row r="179" spans="1:15" ht="42.75" customHeight="1" x14ac:dyDescent="0.45">
      <c r="A179" s="42"/>
      <c r="B179" s="43"/>
      <c r="C179" s="38"/>
      <c r="D179" s="40"/>
      <c r="E179" s="41"/>
      <c r="F179" s="41"/>
      <c r="G179" s="41"/>
      <c r="H179" s="41"/>
      <c r="I179" s="38"/>
      <c r="J179" s="38"/>
      <c r="K179" s="38"/>
      <c r="L179" s="38"/>
      <c r="M179" s="38"/>
      <c r="N179" s="41"/>
      <c r="O179" s="41"/>
    </row>
    <row r="180" spans="1:15" ht="42.75" customHeight="1" x14ac:dyDescent="0.45">
      <c r="A180" s="42"/>
      <c r="B180" s="43"/>
      <c r="C180" s="38"/>
      <c r="D180" s="40"/>
      <c r="E180" s="41"/>
      <c r="F180" s="41"/>
      <c r="G180" s="41"/>
      <c r="H180" s="41"/>
      <c r="I180" s="38"/>
      <c r="J180" s="38"/>
      <c r="K180" s="38"/>
      <c r="L180" s="38"/>
      <c r="M180" s="38"/>
      <c r="N180" s="41"/>
      <c r="O180" s="41"/>
    </row>
    <row r="181" spans="1:15" ht="42.75" customHeight="1" x14ac:dyDescent="0.45">
      <c r="A181" s="42"/>
      <c r="B181" s="43"/>
      <c r="C181" s="38"/>
      <c r="D181" s="40"/>
      <c r="E181" s="41"/>
      <c r="F181" s="41"/>
      <c r="G181" s="41"/>
      <c r="H181" s="41"/>
      <c r="I181" s="38"/>
      <c r="J181" s="38"/>
      <c r="K181" s="38"/>
      <c r="L181" s="38"/>
      <c r="M181" s="38"/>
      <c r="N181" s="41"/>
      <c r="O181" s="41"/>
    </row>
    <row r="182" spans="1:15" ht="42.75" customHeight="1" x14ac:dyDescent="0.45">
      <c r="A182" s="42"/>
      <c r="B182" s="43"/>
      <c r="C182" s="38"/>
      <c r="D182" s="40"/>
      <c r="E182" s="41"/>
      <c r="F182" s="41"/>
      <c r="G182" s="41"/>
      <c r="H182" s="41"/>
      <c r="I182" s="38"/>
      <c r="J182" s="38"/>
      <c r="K182" s="38"/>
      <c r="L182" s="38"/>
      <c r="M182" s="38"/>
      <c r="N182" s="41"/>
      <c r="O182" s="41"/>
    </row>
    <row r="183" spans="1:15" ht="42.75" customHeight="1" x14ac:dyDescent="0.45">
      <c r="A183" s="42"/>
      <c r="B183" s="43"/>
      <c r="C183" s="38"/>
      <c r="D183" s="40"/>
      <c r="E183" s="41"/>
      <c r="F183" s="41"/>
      <c r="G183" s="41"/>
      <c r="H183" s="41"/>
      <c r="I183" s="38"/>
      <c r="J183" s="38"/>
      <c r="K183" s="38"/>
      <c r="L183" s="38"/>
      <c r="M183" s="38"/>
      <c r="N183" s="41"/>
      <c r="O183" s="41"/>
    </row>
    <row r="184" spans="1:15" ht="42.75" customHeight="1" x14ac:dyDescent="0.45">
      <c r="A184" s="42"/>
      <c r="B184" s="43"/>
      <c r="C184" s="38"/>
      <c r="D184" s="40"/>
      <c r="E184" s="41"/>
      <c r="F184" s="41"/>
      <c r="G184" s="41"/>
      <c r="H184" s="41"/>
      <c r="I184" s="38"/>
      <c r="J184" s="38"/>
      <c r="K184" s="38"/>
      <c r="L184" s="38"/>
      <c r="M184" s="38"/>
      <c r="N184" s="41"/>
      <c r="O184" s="41"/>
    </row>
    <row r="185" spans="1:15" ht="42.75" customHeight="1" x14ac:dyDescent="0.45">
      <c r="A185" s="42"/>
      <c r="B185" s="43"/>
      <c r="C185" s="38"/>
      <c r="D185" s="40"/>
      <c r="E185" s="41"/>
      <c r="F185" s="41"/>
      <c r="G185" s="41"/>
      <c r="H185" s="41"/>
      <c r="I185" s="38"/>
      <c r="J185" s="38"/>
      <c r="K185" s="38"/>
      <c r="L185" s="38"/>
      <c r="M185" s="38"/>
      <c r="N185" s="41"/>
      <c r="O185" s="41"/>
    </row>
    <row r="186" spans="1:15" ht="42.75" customHeight="1" x14ac:dyDescent="0.45">
      <c r="A186" s="42"/>
      <c r="B186" s="43"/>
      <c r="C186" s="38"/>
      <c r="D186" s="40"/>
      <c r="E186" s="41"/>
      <c r="F186" s="41"/>
      <c r="G186" s="41"/>
      <c r="H186" s="41"/>
      <c r="I186" s="38"/>
      <c r="J186" s="38"/>
      <c r="K186" s="38"/>
      <c r="L186" s="38"/>
      <c r="M186" s="38"/>
      <c r="N186" s="41"/>
      <c r="O186" s="41"/>
    </row>
    <row r="187" spans="1:15" ht="42.75" customHeight="1" x14ac:dyDescent="0.45">
      <c r="A187" s="42"/>
      <c r="B187" s="43"/>
      <c r="C187" s="38"/>
      <c r="D187" s="40"/>
      <c r="E187" s="41"/>
      <c r="F187" s="41"/>
      <c r="G187" s="41"/>
      <c r="H187" s="41"/>
      <c r="I187" s="38"/>
      <c r="J187" s="38"/>
      <c r="K187" s="38"/>
      <c r="L187" s="38"/>
      <c r="M187" s="38"/>
      <c r="N187" s="41"/>
      <c r="O187" s="41"/>
    </row>
    <row r="188" spans="1:15" ht="42.75" customHeight="1" x14ac:dyDescent="0.45">
      <c r="A188" s="42"/>
      <c r="B188" s="43"/>
      <c r="C188" s="38"/>
      <c r="D188" s="40"/>
      <c r="E188" s="41"/>
      <c r="F188" s="41"/>
      <c r="G188" s="41"/>
      <c r="H188" s="41"/>
      <c r="I188" s="38"/>
      <c r="J188" s="38"/>
      <c r="K188" s="38"/>
      <c r="L188" s="38"/>
      <c r="M188" s="38"/>
      <c r="N188" s="41"/>
      <c r="O188" s="41"/>
    </row>
    <row r="189" spans="1:15" ht="42.75" customHeight="1" x14ac:dyDescent="0.45">
      <c r="A189" s="42"/>
      <c r="B189" s="43"/>
      <c r="C189" s="38"/>
      <c r="D189" s="40"/>
      <c r="E189" s="41"/>
      <c r="F189" s="41"/>
      <c r="G189" s="41"/>
      <c r="H189" s="41"/>
      <c r="I189" s="38"/>
      <c r="J189" s="38"/>
      <c r="K189" s="38"/>
      <c r="L189" s="38"/>
      <c r="M189" s="38"/>
      <c r="N189" s="41"/>
      <c r="O189" s="41"/>
    </row>
    <row r="190" spans="1:15" ht="42.75" customHeight="1" x14ac:dyDescent="0.45">
      <c r="A190" s="42"/>
      <c r="B190" s="43"/>
      <c r="C190" s="38"/>
      <c r="D190" s="40"/>
      <c r="E190" s="41"/>
      <c r="F190" s="41"/>
      <c r="G190" s="41"/>
      <c r="H190" s="41"/>
      <c r="I190" s="38"/>
      <c r="J190" s="38"/>
      <c r="K190" s="38"/>
      <c r="L190" s="38"/>
      <c r="M190" s="38"/>
      <c r="N190" s="41"/>
      <c r="O190" s="41"/>
    </row>
    <row r="191" spans="1:15" ht="42.75" customHeight="1" x14ac:dyDescent="0.45">
      <c r="A191" s="42"/>
      <c r="B191" s="43"/>
      <c r="C191" s="38"/>
      <c r="D191" s="40"/>
      <c r="E191" s="41"/>
      <c r="F191" s="41"/>
      <c r="G191" s="41"/>
      <c r="H191" s="41"/>
      <c r="I191" s="38"/>
      <c r="J191" s="38"/>
      <c r="K191" s="38"/>
      <c r="L191" s="38"/>
      <c r="M191" s="38"/>
      <c r="N191" s="41"/>
      <c r="O191" s="41"/>
    </row>
    <row r="192" spans="1:15" ht="42.75" customHeight="1" x14ac:dyDescent="0.45">
      <c r="A192" s="42"/>
      <c r="B192" s="43"/>
      <c r="C192" s="38"/>
      <c r="D192" s="40"/>
      <c r="E192" s="41"/>
      <c r="F192" s="41"/>
      <c r="G192" s="41"/>
      <c r="H192" s="41"/>
      <c r="I192" s="38"/>
      <c r="J192" s="38"/>
      <c r="K192" s="38"/>
      <c r="L192" s="38"/>
      <c r="M192" s="38"/>
      <c r="N192" s="41"/>
      <c r="O192" s="41"/>
    </row>
    <row r="193" spans="1:15" ht="42.75" customHeight="1" x14ac:dyDescent="0.45">
      <c r="A193" s="42"/>
      <c r="B193" s="43"/>
      <c r="C193" s="38"/>
      <c r="D193" s="40"/>
      <c r="E193" s="41"/>
      <c r="F193" s="41"/>
      <c r="G193" s="41"/>
      <c r="H193" s="41"/>
      <c r="I193" s="38"/>
      <c r="J193" s="38"/>
      <c r="K193" s="38"/>
      <c r="L193" s="38"/>
      <c r="M193" s="38"/>
      <c r="N193" s="41"/>
      <c r="O193" s="41"/>
    </row>
    <row r="194" spans="1:15" ht="42.75" customHeight="1" x14ac:dyDescent="0.45">
      <c r="A194" s="42"/>
      <c r="B194" s="43"/>
      <c r="C194" s="38"/>
      <c r="D194" s="40"/>
      <c r="E194" s="41"/>
      <c r="F194" s="41"/>
      <c r="G194" s="41"/>
      <c r="H194" s="41"/>
      <c r="I194" s="38"/>
      <c r="J194" s="38"/>
      <c r="K194" s="38"/>
      <c r="L194" s="38"/>
      <c r="M194" s="38"/>
      <c r="N194" s="41"/>
      <c r="O194" s="41"/>
    </row>
    <row r="195" spans="1:15" ht="42.75" customHeight="1" x14ac:dyDescent="0.45">
      <c r="A195" s="42"/>
      <c r="B195" s="43"/>
      <c r="C195" s="38"/>
      <c r="D195" s="40"/>
      <c r="E195" s="41"/>
      <c r="F195" s="41"/>
      <c r="G195" s="41"/>
      <c r="H195" s="41"/>
      <c r="I195" s="38"/>
      <c r="J195" s="38"/>
      <c r="K195" s="38"/>
      <c r="L195" s="38"/>
      <c r="M195" s="38"/>
      <c r="N195" s="41"/>
      <c r="O195" s="41"/>
    </row>
    <row r="196" spans="1:15" ht="42.75" customHeight="1" x14ac:dyDescent="0.45">
      <c r="A196" s="42"/>
      <c r="B196" s="43"/>
      <c r="C196" s="38"/>
      <c r="D196" s="40"/>
      <c r="E196" s="41"/>
      <c r="F196" s="41"/>
      <c r="G196" s="41"/>
      <c r="H196" s="41"/>
      <c r="I196" s="38"/>
      <c r="J196" s="38"/>
      <c r="K196" s="38"/>
      <c r="L196" s="38"/>
      <c r="M196" s="38"/>
      <c r="N196" s="41"/>
      <c r="O196" s="41"/>
    </row>
    <row r="197" spans="1:15" ht="42.75" customHeight="1" x14ac:dyDescent="0.45">
      <c r="A197" s="42"/>
      <c r="B197" s="43"/>
      <c r="C197" s="38"/>
      <c r="D197" s="40"/>
      <c r="E197" s="41"/>
      <c r="F197" s="41"/>
      <c r="G197" s="41"/>
      <c r="H197" s="41"/>
      <c r="I197" s="38"/>
      <c r="J197" s="38"/>
      <c r="K197" s="38"/>
      <c r="L197" s="38"/>
      <c r="M197" s="38"/>
      <c r="N197" s="41"/>
      <c r="O197" s="41"/>
    </row>
    <row r="198" spans="1:15" ht="42.75" customHeight="1" x14ac:dyDescent="0.45">
      <c r="A198" s="42"/>
      <c r="B198" s="43"/>
      <c r="C198" s="38"/>
      <c r="D198" s="40"/>
      <c r="E198" s="41"/>
      <c r="F198" s="41"/>
      <c r="G198" s="41"/>
      <c r="H198" s="41"/>
      <c r="I198" s="38"/>
      <c r="J198" s="38"/>
      <c r="K198" s="38"/>
      <c r="L198" s="38"/>
      <c r="M198" s="38"/>
      <c r="N198" s="41"/>
      <c r="O198" s="41"/>
    </row>
    <row r="199" spans="1:15" ht="42.75" customHeight="1" x14ac:dyDescent="0.45">
      <c r="A199" s="42"/>
      <c r="B199" s="43"/>
      <c r="C199" s="38"/>
      <c r="D199" s="40"/>
      <c r="E199" s="41"/>
      <c r="F199" s="41"/>
      <c r="G199" s="41"/>
      <c r="H199" s="41"/>
      <c r="I199" s="38"/>
      <c r="J199" s="38"/>
      <c r="K199" s="38"/>
      <c r="L199" s="38"/>
      <c r="M199" s="38"/>
      <c r="N199" s="41"/>
      <c r="O199" s="41"/>
    </row>
    <row r="200" spans="1:15" ht="42.75" customHeight="1" x14ac:dyDescent="0.45">
      <c r="A200" s="42"/>
      <c r="B200" s="43"/>
      <c r="C200" s="38"/>
      <c r="D200" s="40"/>
      <c r="E200" s="41"/>
      <c r="F200" s="41"/>
      <c r="G200" s="41"/>
      <c r="H200" s="41"/>
      <c r="I200" s="38"/>
      <c r="J200" s="38"/>
      <c r="K200" s="38"/>
      <c r="L200" s="38"/>
      <c r="M200" s="38"/>
      <c r="N200" s="41"/>
      <c r="O200" s="41"/>
    </row>
    <row r="201" spans="1:15" ht="42.75" customHeight="1" x14ac:dyDescent="0.45">
      <c r="A201" s="42"/>
      <c r="B201" s="43"/>
      <c r="C201" s="38"/>
      <c r="D201" s="40"/>
      <c r="E201" s="41"/>
      <c r="F201" s="41"/>
      <c r="G201" s="41"/>
      <c r="H201" s="41"/>
      <c r="I201" s="38"/>
      <c r="J201" s="38"/>
      <c r="K201" s="38"/>
      <c r="L201" s="38"/>
      <c r="M201" s="38"/>
      <c r="N201" s="41"/>
      <c r="O201" s="41"/>
    </row>
    <row r="202" spans="1:15" ht="42.75" customHeight="1" x14ac:dyDescent="0.45">
      <c r="A202" s="42"/>
      <c r="B202" s="43"/>
      <c r="C202" s="38"/>
      <c r="D202" s="40"/>
      <c r="E202" s="41"/>
      <c r="F202" s="41"/>
      <c r="G202" s="41"/>
      <c r="H202" s="41"/>
      <c r="I202" s="38"/>
      <c r="J202" s="38"/>
      <c r="K202" s="38"/>
      <c r="L202" s="38"/>
      <c r="M202" s="38"/>
      <c r="N202" s="41"/>
      <c r="O202" s="41"/>
    </row>
    <row r="203" spans="1:15" ht="42.75" customHeight="1" x14ac:dyDescent="0.45">
      <c r="A203" s="42"/>
      <c r="B203" s="43"/>
      <c r="C203" s="38"/>
      <c r="D203" s="40"/>
      <c r="E203" s="41"/>
      <c r="F203" s="41"/>
      <c r="G203" s="41"/>
      <c r="H203" s="41"/>
      <c r="I203" s="38"/>
      <c r="J203" s="38"/>
      <c r="K203" s="38"/>
      <c r="L203" s="38"/>
      <c r="M203" s="38"/>
      <c r="N203" s="41"/>
      <c r="O203" s="41"/>
    </row>
    <row r="204" spans="1:15" ht="42.75" customHeight="1" x14ac:dyDescent="0.45">
      <c r="A204" s="42"/>
      <c r="B204" s="43"/>
      <c r="C204" s="38"/>
      <c r="D204" s="40"/>
      <c r="E204" s="41"/>
      <c r="F204" s="41"/>
      <c r="G204" s="41"/>
      <c r="H204" s="41"/>
      <c r="I204" s="38"/>
      <c r="J204" s="38"/>
      <c r="K204" s="38"/>
      <c r="L204" s="38"/>
      <c r="M204" s="38"/>
      <c r="N204" s="41"/>
      <c r="O204" s="41"/>
    </row>
    <row r="205" spans="1:15" ht="42.75" customHeight="1" x14ac:dyDescent="0.45">
      <c r="A205" s="42"/>
      <c r="B205" s="43"/>
      <c r="C205" s="38"/>
      <c r="D205" s="40"/>
      <c r="E205" s="41"/>
      <c r="F205" s="41"/>
      <c r="G205" s="41"/>
      <c r="H205" s="41"/>
      <c r="I205" s="38"/>
      <c r="J205" s="38"/>
      <c r="K205" s="38"/>
      <c r="L205" s="38"/>
      <c r="M205" s="38"/>
      <c r="N205" s="41"/>
      <c r="O205" s="41"/>
    </row>
    <row r="206" spans="1:15" ht="42.75" customHeight="1" x14ac:dyDescent="0.45">
      <c r="A206" s="42"/>
      <c r="B206" s="43"/>
      <c r="C206" s="38"/>
      <c r="D206" s="40"/>
      <c r="E206" s="41"/>
      <c r="F206" s="41"/>
      <c r="G206" s="41"/>
      <c r="H206" s="41"/>
      <c r="I206" s="38"/>
      <c r="J206" s="38"/>
      <c r="K206" s="38"/>
      <c r="L206" s="38"/>
      <c r="M206" s="38"/>
      <c r="N206" s="41"/>
      <c r="O206" s="41"/>
    </row>
    <row r="207" spans="1:15" ht="42.75" customHeight="1" x14ac:dyDescent="0.45">
      <c r="A207" s="42"/>
      <c r="B207" s="43"/>
      <c r="C207" s="38"/>
      <c r="D207" s="40"/>
      <c r="E207" s="41"/>
      <c r="F207" s="41"/>
      <c r="G207" s="41"/>
      <c r="H207" s="41"/>
      <c r="I207" s="38"/>
      <c r="J207" s="38"/>
      <c r="K207" s="38"/>
      <c r="L207" s="38"/>
      <c r="M207" s="38"/>
      <c r="N207" s="41"/>
      <c r="O207" s="41"/>
    </row>
    <row r="208" spans="1:15" ht="42.75" customHeight="1" x14ac:dyDescent="0.45">
      <c r="A208" s="42"/>
      <c r="B208" s="43"/>
      <c r="C208" s="38"/>
      <c r="D208" s="40"/>
      <c r="E208" s="41"/>
      <c r="F208" s="41"/>
      <c r="G208" s="41"/>
      <c r="H208" s="41"/>
      <c r="I208" s="38"/>
      <c r="J208" s="38"/>
      <c r="K208" s="38"/>
      <c r="L208" s="38"/>
      <c r="M208" s="38"/>
      <c r="N208" s="41"/>
      <c r="O208" s="41"/>
    </row>
    <row r="209" spans="1:15" ht="42.75" customHeight="1" x14ac:dyDescent="0.45">
      <c r="A209" s="42"/>
      <c r="B209" s="43"/>
      <c r="C209" s="38"/>
      <c r="D209" s="40"/>
      <c r="E209" s="41"/>
      <c r="F209" s="41"/>
      <c r="G209" s="41"/>
      <c r="H209" s="41"/>
      <c r="I209" s="38"/>
      <c r="J209" s="38"/>
      <c r="K209" s="38"/>
      <c r="L209" s="38"/>
      <c r="M209" s="38"/>
      <c r="N209" s="41"/>
      <c r="O209" s="41"/>
    </row>
    <row r="210" spans="1:15" ht="42.75" customHeight="1" x14ac:dyDescent="0.45">
      <c r="A210" s="42"/>
      <c r="B210" s="43"/>
      <c r="C210" s="38"/>
      <c r="D210" s="40"/>
      <c r="E210" s="41"/>
      <c r="F210" s="41"/>
      <c r="G210" s="41"/>
      <c r="H210" s="41"/>
      <c r="I210" s="38"/>
      <c r="J210" s="38"/>
      <c r="K210" s="38"/>
      <c r="L210" s="38"/>
      <c r="M210" s="38"/>
      <c r="N210" s="41"/>
      <c r="O210" s="41"/>
    </row>
    <row r="211" spans="1:15" ht="42.75" customHeight="1" x14ac:dyDescent="0.45">
      <c r="A211" s="42"/>
      <c r="B211" s="43"/>
      <c r="C211" s="38"/>
      <c r="D211" s="40"/>
      <c r="E211" s="41"/>
      <c r="F211" s="41"/>
      <c r="G211" s="41"/>
      <c r="H211" s="41"/>
      <c r="I211" s="38"/>
      <c r="J211" s="38"/>
      <c r="K211" s="38"/>
      <c r="L211" s="38"/>
      <c r="M211" s="38"/>
      <c r="N211" s="41"/>
      <c r="O211" s="41"/>
    </row>
    <row r="212" spans="1:15" ht="42.75" customHeight="1" x14ac:dyDescent="0.45">
      <c r="A212" s="42"/>
      <c r="B212" s="43"/>
      <c r="C212" s="38"/>
      <c r="D212" s="40"/>
      <c r="E212" s="41"/>
      <c r="F212" s="41"/>
      <c r="G212" s="41"/>
      <c r="H212" s="41"/>
      <c r="I212" s="38"/>
      <c r="J212" s="38"/>
      <c r="K212" s="38"/>
      <c r="L212" s="38"/>
      <c r="M212" s="38"/>
      <c r="N212" s="41"/>
      <c r="O212" s="41"/>
    </row>
    <row r="213" spans="1:15" ht="42.75" customHeight="1" x14ac:dyDescent="0.45">
      <c r="A213" s="42"/>
      <c r="B213" s="43"/>
      <c r="C213" s="38"/>
      <c r="D213" s="40"/>
      <c r="E213" s="41"/>
      <c r="F213" s="41"/>
      <c r="G213" s="41"/>
      <c r="H213" s="41"/>
      <c r="I213" s="38"/>
      <c r="J213" s="38"/>
      <c r="K213" s="38"/>
      <c r="L213" s="38"/>
      <c r="M213" s="38"/>
      <c r="N213" s="41"/>
      <c r="O213" s="41"/>
    </row>
    <row r="214" spans="1:15" ht="42.75" customHeight="1" x14ac:dyDescent="0.45">
      <c r="A214" s="42"/>
      <c r="B214" s="43"/>
      <c r="C214" s="38"/>
      <c r="D214" s="40"/>
      <c r="E214" s="41"/>
      <c r="F214" s="41"/>
      <c r="G214" s="41"/>
      <c r="H214" s="41"/>
      <c r="I214" s="38"/>
      <c r="J214" s="38"/>
      <c r="K214" s="38"/>
      <c r="L214" s="38"/>
      <c r="M214" s="38"/>
      <c r="N214" s="41"/>
      <c r="O214" s="41"/>
    </row>
    <row r="215" spans="1:15" ht="42.75" customHeight="1" x14ac:dyDescent="0.45">
      <c r="A215" s="42"/>
      <c r="B215" s="43"/>
      <c r="C215" s="38"/>
      <c r="D215" s="40"/>
      <c r="E215" s="41"/>
      <c r="F215" s="41"/>
      <c r="G215" s="41"/>
      <c r="H215" s="41"/>
      <c r="I215" s="38"/>
      <c r="J215" s="38"/>
      <c r="K215" s="38"/>
      <c r="L215" s="38"/>
      <c r="M215" s="38"/>
      <c r="N215" s="41"/>
      <c r="O215" s="41"/>
    </row>
    <row r="216" spans="1:15" ht="42.75" customHeight="1" x14ac:dyDescent="0.45">
      <c r="A216" s="42"/>
      <c r="B216" s="43"/>
      <c r="C216" s="38"/>
      <c r="D216" s="40"/>
      <c r="E216" s="41"/>
      <c r="F216" s="41"/>
      <c r="G216" s="41"/>
      <c r="H216" s="41"/>
      <c r="I216" s="38"/>
      <c r="J216" s="38"/>
      <c r="K216" s="38"/>
      <c r="L216" s="38"/>
      <c r="M216" s="38"/>
      <c r="N216" s="41"/>
      <c r="O216" s="41"/>
    </row>
    <row r="217" spans="1:15" ht="42.75" customHeight="1" x14ac:dyDescent="0.45">
      <c r="A217" s="42"/>
      <c r="B217" s="43"/>
      <c r="C217" s="38"/>
      <c r="D217" s="40"/>
      <c r="E217" s="41"/>
      <c r="F217" s="41"/>
      <c r="G217" s="41"/>
      <c r="H217" s="41"/>
      <c r="I217" s="38"/>
      <c r="J217" s="38"/>
      <c r="K217" s="38"/>
      <c r="L217" s="38"/>
      <c r="M217" s="38"/>
      <c r="N217" s="41"/>
      <c r="O217" s="41"/>
    </row>
    <row r="218" spans="1:15" ht="42.75" customHeight="1" x14ac:dyDescent="0.45">
      <c r="A218" s="42"/>
      <c r="B218" s="43"/>
      <c r="C218" s="38"/>
      <c r="D218" s="40"/>
      <c r="E218" s="41"/>
      <c r="F218" s="41"/>
      <c r="G218" s="41"/>
      <c r="H218" s="41"/>
      <c r="I218" s="38"/>
      <c r="J218" s="38"/>
      <c r="K218" s="38"/>
      <c r="L218" s="38"/>
      <c r="M218" s="38"/>
      <c r="N218" s="41"/>
      <c r="O218" s="41"/>
    </row>
    <row r="219" spans="1:15" ht="42.75" customHeight="1" x14ac:dyDescent="0.45">
      <c r="A219" s="42"/>
      <c r="B219" s="43"/>
      <c r="C219" s="38"/>
      <c r="D219" s="40"/>
      <c r="E219" s="41"/>
      <c r="F219" s="41"/>
      <c r="G219" s="41"/>
      <c r="H219" s="41"/>
      <c r="I219" s="38"/>
      <c r="J219" s="38"/>
      <c r="K219" s="38"/>
      <c r="L219" s="38"/>
      <c r="M219" s="38"/>
      <c r="N219" s="41"/>
      <c r="O219" s="41"/>
    </row>
    <row r="220" spans="1:15" ht="42.75" customHeight="1" x14ac:dyDescent="0.45">
      <c r="A220" s="42"/>
      <c r="B220" s="43"/>
      <c r="C220" s="38"/>
      <c r="D220" s="40"/>
      <c r="E220" s="41"/>
      <c r="F220" s="41"/>
      <c r="G220" s="41"/>
      <c r="H220" s="41"/>
      <c r="I220" s="38"/>
      <c r="J220" s="38"/>
      <c r="K220" s="38"/>
      <c r="L220" s="38"/>
      <c r="M220" s="38"/>
      <c r="N220" s="41"/>
      <c r="O220" s="41"/>
    </row>
    <row r="221" spans="1:15" ht="42.75" customHeight="1" x14ac:dyDescent="0.45">
      <c r="A221" s="42"/>
      <c r="B221" s="43"/>
      <c r="C221" s="38"/>
      <c r="D221" s="40"/>
      <c r="E221" s="41"/>
      <c r="F221" s="41"/>
      <c r="G221" s="41"/>
      <c r="H221" s="41"/>
      <c r="I221" s="38"/>
      <c r="J221" s="38"/>
      <c r="K221" s="38"/>
      <c r="L221" s="38"/>
      <c r="M221" s="38"/>
      <c r="N221" s="41"/>
      <c r="O221" s="41"/>
    </row>
    <row r="222" spans="1:15" ht="42.75" customHeight="1" x14ac:dyDescent="0.45">
      <c r="A222" s="42"/>
      <c r="B222" s="43"/>
      <c r="C222" s="38"/>
      <c r="D222" s="40"/>
      <c r="E222" s="41"/>
      <c r="F222" s="41"/>
      <c r="G222" s="41"/>
      <c r="H222" s="41"/>
      <c r="I222" s="38"/>
      <c r="J222" s="38"/>
      <c r="K222" s="38"/>
      <c r="L222" s="38"/>
      <c r="M222" s="38"/>
      <c r="N222" s="41"/>
      <c r="O222" s="41"/>
    </row>
    <row r="223" spans="1:15" ht="42.75" customHeight="1" x14ac:dyDescent="0.45">
      <c r="A223" s="42"/>
      <c r="B223" s="43"/>
      <c r="C223" s="38"/>
      <c r="D223" s="40"/>
      <c r="E223" s="41"/>
      <c r="F223" s="41"/>
      <c r="G223" s="41"/>
      <c r="H223" s="41"/>
      <c r="I223" s="38"/>
      <c r="J223" s="38"/>
      <c r="K223" s="38"/>
      <c r="L223" s="38"/>
      <c r="M223" s="38"/>
      <c r="N223" s="41"/>
      <c r="O223" s="41"/>
    </row>
    <row r="224" spans="1:15" ht="42.75" customHeight="1" x14ac:dyDescent="0.45">
      <c r="A224" s="42"/>
      <c r="B224" s="43"/>
      <c r="C224" s="38"/>
      <c r="D224" s="40"/>
      <c r="E224" s="41"/>
      <c r="F224" s="41"/>
      <c r="G224" s="41"/>
      <c r="H224" s="41"/>
      <c r="I224" s="38"/>
      <c r="J224" s="38"/>
      <c r="K224" s="38"/>
      <c r="L224" s="38"/>
      <c r="M224" s="38"/>
      <c r="N224" s="41"/>
      <c r="O224" s="41"/>
    </row>
    <row r="225" spans="1:15" ht="42.75" customHeight="1" x14ac:dyDescent="0.45">
      <c r="A225" s="42"/>
      <c r="B225" s="43"/>
      <c r="C225" s="38"/>
      <c r="D225" s="40"/>
      <c r="E225" s="41"/>
      <c r="F225" s="41"/>
      <c r="G225" s="41"/>
      <c r="H225" s="41"/>
      <c r="I225" s="38"/>
      <c r="J225" s="38"/>
      <c r="K225" s="38"/>
      <c r="L225" s="38"/>
      <c r="M225" s="38"/>
      <c r="N225" s="41"/>
      <c r="O225" s="41"/>
    </row>
    <row r="226" spans="1:15" ht="42.75" customHeight="1" x14ac:dyDescent="0.45">
      <c r="A226" s="42"/>
      <c r="B226" s="43"/>
      <c r="C226" s="38"/>
      <c r="D226" s="40"/>
      <c r="E226" s="41"/>
      <c r="F226" s="41"/>
      <c r="G226" s="41"/>
      <c r="H226" s="41"/>
      <c r="I226" s="38"/>
      <c r="J226" s="38"/>
      <c r="K226" s="38"/>
      <c r="L226" s="38"/>
      <c r="M226" s="38"/>
      <c r="N226" s="41"/>
      <c r="O226" s="41"/>
    </row>
    <row r="227" spans="1:15" ht="42.75" customHeight="1" x14ac:dyDescent="0.45">
      <c r="A227" s="42"/>
      <c r="B227" s="43"/>
      <c r="C227" s="38"/>
      <c r="D227" s="40"/>
      <c r="E227" s="41"/>
      <c r="F227" s="41"/>
      <c r="G227" s="41"/>
      <c r="H227" s="41"/>
      <c r="I227" s="38"/>
      <c r="J227" s="38"/>
      <c r="K227" s="38"/>
      <c r="L227" s="38"/>
      <c r="M227" s="38"/>
      <c r="N227" s="41"/>
      <c r="O227" s="41"/>
    </row>
    <row r="228" spans="1:15" ht="42.75" customHeight="1" x14ac:dyDescent="0.45">
      <c r="A228" s="42"/>
      <c r="B228" s="43"/>
      <c r="C228" s="38"/>
      <c r="D228" s="40"/>
      <c r="E228" s="41"/>
      <c r="F228" s="41"/>
      <c r="G228" s="41"/>
      <c r="H228" s="41"/>
      <c r="I228" s="38"/>
      <c r="J228" s="38"/>
      <c r="K228" s="38"/>
      <c r="L228" s="38"/>
      <c r="M228" s="38"/>
      <c r="N228" s="41"/>
      <c r="O228" s="41"/>
    </row>
    <row r="229" spans="1:15" ht="42.75" customHeight="1" x14ac:dyDescent="0.45">
      <c r="A229" s="42"/>
      <c r="B229" s="43"/>
      <c r="C229" s="38"/>
      <c r="D229" s="40"/>
      <c r="E229" s="41"/>
      <c r="F229" s="41"/>
      <c r="G229" s="41"/>
      <c r="H229" s="41"/>
      <c r="I229" s="38"/>
      <c r="J229" s="38"/>
      <c r="K229" s="38"/>
      <c r="L229" s="38"/>
      <c r="M229" s="38"/>
      <c r="N229" s="41"/>
      <c r="O229" s="41"/>
    </row>
    <row r="230" spans="1:15" ht="42.75" customHeight="1" x14ac:dyDescent="0.45">
      <c r="A230" s="42"/>
      <c r="B230" s="43"/>
      <c r="C230" s="38"/>
      <c r="D230" s="40"/>
      <c r="E230" s="41"/>
      <c r="F230" s="41"/>
      <c r="G230" s="41"/>
      <c r="H230" s="41"/>
      <c r="I230" s="38"/>
      <c r="J230" s="38"/>
      <c r="K230" s="38"/>
      <c r="L230" s="38"/>
      <c r="M230" s="38"/>
      <c r="N230" s="41"/>
      <c r="O230" s="41"/>
    </row>
    <row r="231" spans="1:15" ht="42.75" customHeight="1" x14ac:dyDescent="0.45">
      <c r="A231" s="42"/>
      <c r="B231" s="43"/>
      <c r="C231" s="38"/>
      <c r="D231" s="40"/>
      <c r="E231" s="41"/>
      <c r="F231" s="41"/>
      <c r="G231" s="41"/>
      <c r="H231" s="41"/>
      <c r="I231" s="38"/>
      <c r="J231" s="38"/>
      <c r="K231" s="38"/>
      <c r="L231" s="38"/>
      <c r="M231" s="38"/>
      <c r="N231" s="41"/>
      <c r="O231" s="41"/>
    </row>
    <row r="232" spans="1:15" ht="42.75" customHeight="1" x14ac:dyDescent="0.45">
      <c r="A232" s="42"/>
      <c r="B232" s="43"/>
      <c r="C232" s="38"/>
      <c r="D232" s="40"/>
      <c r="E232" s="41"/>
      <c r="F232" s="41"/>
      <c r="G232" s="41"/>
      <c r="H232" s="41"/>
      <c r="I232" s="38"/>
      <c r="J232" s="38"/>
      <c r="K232" s="38"/>
      <c r="L232" s="38"/>
      <c r="M232" s="38"/>
      <c r="N232" s="41"/>
      <c r="O232" s="41"/>
    </row>
    <row r="233" spans="1:15" ht="42.75" customHeight="1" x14ac:dyDescent="0.45">
      <c r="A233" s="42"/>
      <c r="B233" s="43"/>
      <c r="C233" s="38"/>
      <c r="D233" s="40"/>
      <c r="E233" s="41"/>
      <c r="F233" s="41"/>
      <c r="G233" s="41"/>
      <c r="H233" s="41"/>
      <c r="I233" s="38"/>
      <c r="J233" s="38"/>
      <c r="K233" s="38"/>
      <c r="L233" s="38"/>
      <c r="M233" s="38"/>
      <c r="N233" s="41"/>
      <c r="O233" s="41"/>
    </row>
    <row r="234" spans="1:15" ht="42.75" customHeight="1" x14ac:dyDescent="0.45">
      <c r="A234" s="42"/>
      <c r="B234" s="43"/>
      <c r="C234" s="38"/>
      <c r="D234" s="40"/>
      <c r="E234" s="41"/>
      <c r="F234" s="41"/>
      <c r="G234" s="41"/>
      <c r="H234" s="41"/>
      <c r="I234" s="38"/>
      <c r="J234" s="38"/>
      <c r="K234" s="38"/>
      <c r="L234" s="38"/>
      <c r="M234" s="38"/>
      <c r="N234" s="41"/>
      <c r="O234" s="41"/>
    </row>
    <row r="235" spans="1:15" ht="42.75" customHeight="1" x14ac:dyDescent="0.45">
      <c r="A235" s="42"/>
      <c r="B235" s="43"/>
      <c r="C235" s="38"/>
      <c r="D235" s="40"/>
      <c r="E235" s="41"/>
      <c r="F235" s="41"/>
      <c r="G235" s="41"/>
      <c r="H235" s="41"/>
      <c r="I235" s="38"/>
      <c r="J235" s="38"/>
      <c r="K235" s="38"/>
      <c r="L235" s="38"/>
      <c r="M235" s="38"/>
      <c r="N235" s="41"/>
      <c r="O235" s="41"/>
    </row>
    <row r="236" spans="1:15" ht="42.75" customHeight="1" x14ac:dyDescent="0.45">
      <c r="A236" s="42"/>
      <c r="B236" s="43"/>
      <c r="C236" s="38"/>
      <c r="D236" s="40"/>
      <c r="E236" s="41"/>
      <c r="F236" s="41"/>
      <c r="G236" s="41"/>
      <c r="H236" s="41"/>
      <c r="I236" s="38"/>
      <c r="J236" s="38"/>
      <c r="K236" s="38"/>
      <c r="L236" s="38"/>
      <c r="M236" s="38"/>
      <c r="N236" s="41"/>
      <c r="O236" s="41"/>
    </row>
    <row r="237" spans="1:15" ht="42.75" customHeight="1" x14ac:dyDescent="0.45">
      <c r="A237" s="42"/>
      <c r="B237" s="43"/>
      <c r="C237" s="38"/>
      <c r="D237" s="40"/>
      <c r="E237" s="41"/>
      <c r="F237" s="41"/>
      <c r="G237" s="41"/>
      <c r="H237" s="41"/>
      <c r="I237" s="38"/>
      <c r="J237" s="38"/>
      <c r="K237" s="38"/>
      <c r="L237" s="38"/>
      <c r="M237" s="38"/>
      <c r="N237" s="41"/>
      <c r="O237" s="41"/>
    </row>
    <row r="238" spans="1:15" ht="42.75" customHeight="1" x14ac:dyDescent="0.45">
      <c r="A238" s="42"/>
      <c r="B238" s="43"/>
      <c r="C238" s="38"/>
      <c r="D238" s="40"/>
      <c r="E238" s="41"/>
      <c r="F238" s="41"/>
      <c r="G238" s="41"/>
      <c r="H238" s="41"/>
      <c r="I238" s="38"/>
      <c r="J238" s="38"/>
      <c r="K238" s="38"/>
      <c r="L238" s="38"/>
      <c r="M238" s="38"/>
      <c r="N238" s="41"/>
      <c r="O238" s="41"/>
    </row>
    <row r="239" spans="1:15" ht="42.75" customHeight="1" x14ac:dyDescent="0.45">
      <c r="A239" s="42"/>
      <c r="B239" s="43"/>
      <c r="C239" s="38"/>
      <c r="D239" s="40"/>
      <c r="E239" s="41"/>
      <c r="F239" s="41"/>
      <c r="G239" s="41"/>
      <c r="H239" s="41"/>
      <c r="I239" s="38"/>
      <c r="J239" s="38"/>
      <c r="K239" s="38"/>
      <c r="L239" s="38"/>
      <c r="M239" s="38"/>
      <c r="N239" s="41"/>
      <c r="O239" s="41"/>
    </row>
    <row r="240" spans="1:15" ht="42.75" customHeight="1" x14ac:dyDescent="0.45">
      <c r="A240" s="42"/>
      <c r="B240" s="43"/>
      <c r="C240" s="38"/>
      <c r="D240" s="40"/>
      <c r="E240" s="41"/>
      <c r="F240" s="41"/>
      <c r="G240" s="41"/>
      <c r="H240" s="41"/>
      <c r="I240" s="38"/>
      <c r="J240" s="38"/>
      <c r="K240" s="38"/>
      <c r="L240" s="38"/>
      <c r="M240" s="38"/>
      <c r="N240" s="41"/>
      <c r="O240" s="41"/>
    </row>
    <row r="241" spans="1:15" ht="42.75" customHeight="1" x14ac:dyDescent="0.45">
      <c r="A241" s="42"/>
      <c r="B241" s="43"/>
      <c r="C241" s="38"/>
      <c r="D241" s="40"/>
      <c r="E241" s="41"/>
      <c r="F241" s="41"/>
      <c r="G241" s="41"/>
      <c r="H241" s="41"/>
      <c r="I241" s="38"/>
      <c r="J241" s="38"/>
      <c r="K241" s="38"/>
      <c r="L241" s="38"/>
      <c r="M241" s="38"/>
      <c r="N241" s="41"/>
      <c r="O241" s="41"/>
    </row>
    <row r="242" spans="1:15" ht="42.75" customHeight="1" x14ac:dyDescent="0.45">
      <c r="A242" s="42"/>
      <c r="B242" s="43"/>
      <c r="C242" s="38"/>
      <c r="D242" s="40"/>
      <c r="E242" s="41"/>
      <c r="F242" s="41"/>
      <c r="G242" s="41"/>
      <c r="H242" s="41"/>
      <c r="I242" s="38"/>
      <c r="J242" s="38"/>
      <c r="K242" s="38"/>
      <c r="L242" s="38"/>
      <c r="M242" s="38"/>
      <c r="N242" s="41"/>
      <c r="O242" s="41"/>
    </row>
    <row r="243" spans="1:15" ht="42.75" customHeight="1" x14ac:dyDescent="0.45">
      <c r="A243" s="42"/>
      <c r="B243" s="43"/>
      <c r="C243" s="38"/>
      <c r="D243" s="40"/>
      <c r="E243" s="41"/>
      <c r="F243" s="41"/>
      <c r="G243" s="41"/>
      <c r="H243" s="41"/>
      <c r="I243" s="38"/>
      <c r="J243" s="38"/>
      <c r="K243" s="38"/>
      <c r="L243" s="38"/>
      <c r="M243" s="38"/>
      <c r="N243" s="41"/>
      <c r="O243" s="41"/>
    </row>
    <row r="244" spans="1:15" ht="42.75" customHeight="1" x14ac:dyDescent="0.45">
      <c r="A244" s="42"/>
      <c r="B244" s="43"/>
      <c r="C244" s="38"/>
      <c r="D244" s="40"/>
      <c r="E244" s="41"/>
      <c r="F244" s="41"/>
      <c r="G244" s="41"/>
      <c r="H244" s="41"/>
      <c r="I244" s="38"/>
      <c r="J244" s="38"/>
      <c r="K244" s="38"/>
      <c r="L244" s="38"/>
      <c r="M244" s="38"/>
      <c r="N244" s="41"/>
      <c r="O244" s="41"/>
    </row>
    <row r="245" spans="1:15" ht="42.75" customHeight="1" x14ac:dyDescent="0.45">
      <c r="A245" s="42"/>
      <c r="B245" s="43"/>
      <c r="C245" s="38"/>
      <c r="D245" s="40"/>
      <c r="E245" s="41"/>
      <c r="F245" s="41"/>
      <c r="G245" s="41"/>
      <c r="H245" s="41"/>
      <c r="I245" s="38"/>
      <c r="J245" s="38"/>
      <c r="K245" s="38"/>
      <c r="L245" s="38"/>
      <c r="M245" s="38"/>
      <c r="N245" s="41"/>
      <c r="O245" s="41"/>
    </row>
    <row r="246" spans="1:15" ht="42.75" customHeight="1" x14ac:dyDescent="0.45">
      <c r="A246" s="42"/>
      <c r="B246" s="43"/>
      <c r="C246" s="38"/>
      <c r="D246" s="40"/>
      <c r="E246" s="41"/>
      <c r="F246" s="41"/>
      <c r="G246" s="41"/>
      <c r="H246" s="41"/>
      <c r="I246" s="38"/>
      <c r="J246" s="38"/>
      <c r="K246" s="38"/>
      <c r="L246" s="38"/>
      <c r="M246" s="38"/>
      <c r="N246" s="41"/>
      <c r="O246" s="41"/>
    </row>
    <row r="247" spans="1:15" ht="42.75" customHeight="1" x14ac:dyDescent="0.45">
      <c r="A247" s="42"/>
      <c r="B247" s="43"/>
      <c r="C247" s="38"/>
      <c r="D247" s="40"/>
      <c r="E247" s="41"/>
      <c r="F247" s="41"/>
      <c r="G247" s="41"/>
      <c r="H247" s="41"/>
      <c r="I247" s="38"/>
      <c r="J247" s="38"/>
      <c r="K247" s="38"/>
      <c r="L247" s="38"/>
      <c r="M247" s="38"/>
      <c r="N247" s="41"/>
      <c r="O247" s="41"/>
    </row>
    <row r="248" spans="1:15" ht="42.75" customHeight="1" x14ac:dyDescent="0.45">
      <c r="A248" s="42"/>
      <c r="B248" s="43"/>
      <c r="C248" s="38"/>
      <c r="D248" s="40"/>
      <c r="E248" s="41"/>
      <c r="F248" s="41"/>
      <c r="G248" s="41"/>
      <c r="H248" s="41"/>
      <c r="I248" s="38"/>
      <c r="J248" s="38"/>
      <c r="K248" s="38"/>
      <c r="L248" s="38"/>
      <c r="M248" s="38"/>
      <c r="N248" s="41"/>
      <c r="O248" s="41"/>
    </row>
    <row r="249" spans="1:15" ht="42.75" customHeight="1" x14ac:dyDescent="0.45">
      <c r="A249" s="42"/>
      <c r="B249" s="43"/>
      <c r="C249" s="38"/>
      <c r="D249" s="40"/>
      <c r="E249" s="41"/>
      <c r="F249" s="41"/>
      <c r="G249" s="41"/>
      <c r="H249" s="41"/>
      <c r="I249" s="38"/>
      <c r="J249" s="38"/>
      <c r="K249" s="38"/>
      <c r="L249" s="38"/>
      <c r="M249" s="38"/>
      <c r="N249" s="41"/>
      <c r="O249" s="41"/>
    </row>
    <row r="250" spans="1:15" ht="42.75" customHeight="1" x14ac:dyDescent="0.45">
      <c r="A250" s="42"/>
      <c r="B250" s="43"/>
      <c r="C250" s="38"/>
      <c r="D250" s="40"/>
      <c r="E250" s="41"/>
      <c r="F250" s="41"/>
      <c r="G250" s="41"/>
      <c r="H250" s="41"/>
      <c r="I250" s="38"/>
      <c r="J250" s="38"/>
      <c r="K250" s="38"/>
      <c r="L250" s="38"/>
      <c r="M250" s="38"/>
      <c r="N250" s="41"/>
      <c r="O250" s="41"/>
    </row>
    <row r="251" spans="1:15" ht="42.75" customHeight="1" x14ac:dyDescent="0.45">
      <c r="A251" s="42"/>
      <c r="B251" s="43"/>
      <c r="C251" s="38"/>
      <c r="D251" s="40"/>
      <c r="E251" s="41"/>
      <c r="F251" s="41"/>
      <c r="G251" s="41"/>
      <c r="H251" s="41"/>
      <c r="I251" s="38"/>
      <c r="J251" s="38"/>
      <c r="K251" s="38"/>
      <c r="L251" s="38"/>
      <c r="M251" s="38"/>
      <c r="N251" s="41"/>
      <c r="O251" s="41"/>
    </row>
    <row r="252" spans="1:15" ht="42.75" customHeight="1" x14ac:dyDescent="0.45">
      <c r="A252" s="42"/>
      <c r="B252" s="43"/>
      <c r="C252" s="38"/>
      <c r="D252" s="40"/>
      <c r="E252" s="41"/>
      <c r="F252" s="41"/>
      <c r="G252" s="41"/>
      <c r="H252" s="41"/>
      <c r="I252" s="38"/>
      <c r="J252" s="38"/>
      <c r="K252" s="38"/>
      <c r="L252" s="38"/>
      <c r="M252" s="38"/>
      <c r="N252" s="41"/>
      <c r="O252" s="41"/>
    </row>
    <row r="253" spans="1:15" ht="42.75" customHeight="1" x14ac:dyDescent="0.45">
      <c r="A253" s="42"/>
      <c r="B253" s="43"/>
      <c r="C253" s="38"/>
      <c r="D253" s="40"/>
      <c r="E253" s="41"/>
      <c r="F253" s="41"/>
      <c r="G253" s="41"/>
      <c r="H253" s="41"/>
      <c r="I253" s="38"/>
      <c r="J253" s="38"/>
      <c r="K253" s="38"/>
      <c r="L253" s="38"/>
      <c r="M253" s="38"/>
      <c r="N253" s="41"/>
      <c r="O253" s="41"/>
    </row>
    <row r="254" spans="1:15" ht="42.75" customHeight="1" x14ac:dyDescent="0.45">
      <c r="A254" s="42"/>
      <c r="B254" s="43"/>
      <c r="C254" s="38"/>
      <c r="D254" s="40"/>
      <c r="E254" s="41"/>
      <c r="F254" s="41"/>
      <c r="G254" s="41"/>
      <c r="H254" s="41"/>
      <c r="I254" s="38"/>
      <c r="J254" s="38"/>
      <c r="K254" s="38"/>
      <c r="L254" s="38"/>
      <c r="M254" s="38"/>
      <c r="N254" s="41"/>
      <c r="O254" s="41"/>
    </row>
    <row r="255" spans="1:15" ht="42.75" customHeight="1" x14ac:dyDescent="0.45">
      <c r="A255" s="42"/>
      <c r="B255" s="43"/>
      <c r="C255" s="38"/>
      <c r="D255" s="40"/>
      <c r="E255" s="41"/>
      <c r="F255" s="41"/>
      <c r="G255" s="41"/>
      <c r="H255" s="41"/>
      <c r="I255" s="38"/>
      <c r="J255" s="38"/>
      <c r="K255" s="38"/>
      <c r="L255" s="38"/>
      <c r="M255" s="38"/>
      <c r="N255" s="41"/>
      <c r="O255" s="41"/>
    </row>
    <row r="256" spans="1:15" ht="42.75" customHeight="1" x14ac:dyDescent="0.45">
      <c r="A256" s="42"/>
      <c r="B256" s="43"/>
      <c r="C256" s="38"/>
      <c r="D256" s="40"/>
      <c r="E256" s="41"/>
      <c r="F256" s="41"/>
      <c r="G256" s="41"/>
      <c r="H256" s="41"/>
      <c r="I256" s="38"/>
      <c r="J256" s="38"/>
      <c r="K256" s="38"/>
      <c r="L256" s="38"/>
      <c r="M256" s="38"/>
      <c r="N256" s="41"/>
      <c r="O256" s="41"/>
    </row>
    <row r="257" spans="1:15" ht="42.75" customHeight="1" x14ac:dyDescent="0.45">
      <c r="A257" s="42"/>
      <c r="B257" s="43"/>
      <c r="C257" s="38"/>
      <c r="D257" s="40"/>
      <c r="E257" s="41"/>
      <c r="F257" s="41"/>
      <c r="G257" s="41"/>
      <c r="H257" s="41"/>
      <c r="I257" s="38"/>
      <c r="J257" s="38"/>
      <c r="K257" s="38"/>
      <c r="L257" s="38"/>
      <c r="M257" s="38"/>
      <c r="N257" s="41"/>
      <c r="O257" s="41"/>
    </row>
    <row r="258" spans="1:15" ht="42.75" customHeight="1" x14ac:dyDescent="0.45">
      <c r="A258" s="42"/>
      <c r="B258" s="43"/>
      <c r="C258" s="38"/>
      <c r="D258" s="40"/>
      <c r="E258" s="41"/>
      <c r="F258" s="41"/>
      <c r="G258" s="41"/>
      <c r="H258" s="41"/>
      <c r="I258" s="38"/>
      <c r="J258" s="38"/>
      <c r="K258" s="38"/>
      <c r="L258" s="38"/>
      <c r="M258" s="38"/>
      <c r="N258" s="41"/>
      <c r="O258" s="41"/>
    </row>
    <row r="259" spans="1:15" ht="42.75" customHeight="1" x14ac:dyDescent="0.45">
      <c r="A259" s="42"/>
      <c r="B259" s="43"/>
      <c r="C259" s="38"/>
      <c r="D259" s="40"/>
      <c r="E259" s="41"/>
      <c r="F259" s="41"/>
      <c r="G259" s="41"/>
      <c r="H259" s="41"/>
      <c r="I259" s="38"/>
      <c r="J259" s="38"/>
      <c r="K259" s="38"/>
      <c r="L259" s="38"/>
      <c r="M259" s="38"/>
      <c r="N259" s="41"/>
      <c r="O259" s="41"/>
    </row>
    <row r="260" spans="1:15" ht="42.75" customHeight="1" x14ac:dyDescent="0.45">
      <c r="A260" s="42"/>
      <c r="B260" s="43"/>
      <c r="C260" s="38"/>
      <c r="D260" s="40"/>
      <c r="E260" s="41"/>
      <c r="F260" s="41"/>
      <c r="G260" s="41"/>
      <c r="H260" s="41"/>
      <c r="I260" s="38"/>
      <c r="J260" s="38"/>
      <c r="K260" s="38"/>
      <c r="L260" s="38"/>
      <c r="M260" s="38"/>
      <c r="N260" s="41"/>
      <c r="O260" s="41"/>
    </row>
    <row r="261" spans="1:15" ht="42.75" customHeight="1" x14ac:dyDescent="0.45">
      <c r="A261" s="42"/>
      <c r="B261" s="43"/>
      <c r="C261" s="38"/>
      <c r="D261" s="40"/>
      <c r="E261" s="41"/>
      <c r="F261" s="41"/>
      <c r="G261" s="41"/>
      <c r="H261" s="41"/>
      <c r="I261" s="38"/>
      <c r="J261" s="38"/>
      <c r="K261" s="38"/>
      <c r="L261" s="38"/>
      <c r="M261" s="38"/>
      <c r="N261" s="41"/>
      <c r="O261" s="41"/>
    </row>
    <row r="262" spans="1:15" ht="42.75" customHeight="1" x14ac:dyDescent="0.45">
      <c r="A262" s="42"/>
      <c r="B262" s="43"/>
      <c r="C262" s="38"/>
      <c r="D262" s="40"/>
      <c r="E262" s="41"/>
      <c r="F262" s="41"/>
      <c r="G262" s="41"/>
      <c r="H262" s="41"/>
      <c r="I262" s="38"/>
      <c r="J262" s="38"/>
      <c r="K262" s="38"/>
      <c r="L262" s="38"/>
      <c r="M262" s="38"/>
      <c r="N262" s="41"/>
      <c r="O262" s="41"/>
    </row>
    <row r="263" spans="1:15" ht="42.75" customHeight="1" x14ac:dyDescent="0.45">
      <c r="A263" s="42"/>
      <c r="B263" s="43"/>
      <c r="C263" s="38"/>
      <c r="D263" s="40"/>
      <c r="E263" s="41"/>
      <c r="F263" s="41"/>
      <c r="G263" s="41"/>
      <c r="H263" s="41"/>
      <c r="I263" s="38"/>
      <c r="J263" s="38"/>
      <c r="K263" s="38"/>
      <c r="L263" s="38"/>
      <c r="M263" s="38"/>
      <c r="N263" s="41"/>
      <c r="O263" s="41"/>
    </row>
    <row r="264" spans="1:15" ht="42.75" customHeight="1" x14ac:dyDescent="0.45">
      <c r="A264" s="42"/>
      <c r="B264" s="43"/>
      <c r="C264" s="38"/>
      <c r="D264" s="40"/>
      <c r="E264" s="41"/>
      <c r="F264" s="41"/>
      <c r="G264" s="41"/>
      <c r="H264" s="41"/>
      <c r="I264" s="38"/>
      <c r="J264" s="38"/>
      <c r="K264" s="38"/>
      <c r="L264" s="38"/>
      <c r="M264" s="38"/>
      <c r="N264" s="41"/>
      <c r="O264" s="41"/>
    </row>
    <row r="265" spans="1:15" ht="42.75" customHeight="1" x14ac:dyDescent="0.45">
      <c r="A265" s="42"/>
      <c r="B265" s="43"/>
      <c r="C265" s="38"/>
      <c r="D265" s="40"/>
      <c r="E265" s="41"/>
      <c r="F265" s="41"/>
      <c r="G265" s="41"/>
      <c r="H265" s="41"/>
      <c r="I265" s="38"/>
      <c r="J265" s="38"/>
      <c r="K265" s="38"/>
      <c r="L265" s="38"/>
      <c r="M265" s="38"/>
      <c r="N265" s="41"/>
      <c r="O265" s="41"/>
    </row>
    <row r="266" spans="1:15" ht="42.75" customHeight="1" x14ac:dyDescent="0.45">
      <c r="A266" s="42"/>
      <c r="B266" s="43"/>
      <c r="C266" s="38"/>
      <c r="D266" s="40"/>
      <c r="E266" s="41"/>
      <c r="F266" s="41"/>
      <c r="G266" s="41"/>
      <c r="H266" s="41"/>
      <c r="I266" s="38"/>
      <c r="J266" s="38"/>
      <c r="K266" s="38"/>
      <c r="L266" s="38"/>
      <c r="M266" s="38"/>
      <c r="N266" s="41"/>
      <c r="O266" s="41"/>
    </row>
    <row r="267" spans="1:15" ht="42.75" customHeight="1" x14ac:dyDescent="0.45">
      <c r="A267" s="42"/>
      <c r="B267" s="43"/>
      <c r="C267" s="38"/>
      <c r="D267" s="40"/>
      <c r="E267" s="41"/>
      <c r="F267" s="41"/>
      <c r="G267" s="41"/>
      <c r="H267" s="41"/>
      <c r="I267" s="38"/>
      <c r="J267" s="38"/>
      <c r="K267" s="38"/>
      <c r="L267" s="38"/>
      <c r="M267" s="38"/>
      <c r="N267" s="41"/>
      <c r="O267" s="41"/>
    </row>
    <row r="268" spans="1:15" ht="42.75" customHeight="1" x14ac:dyDescent="0.45">
      <c r="A268" s="42"/>
      <c r="B268" s="43"/>
      <c r="C268" s="38"/>
      <c r="D268" s="40"/>
      <c r="E268" s="41"/>
      <c r="F268" s="41"/>
      <c r="G268" s="41"/>
      <c r="H268" s="41"/>
      <c r="I268" s="38"/>
      <c r="J268" s="38"/>
      <c r="K268" s="38"/>
      <c r="L268" s="38"/>
      <c r="M268" s="38"/>
      <c r="N268" s="41"/>
      <c r="O268" s="41"/>
    </row>
    <row r="269" spans="1:15" ht="42.75" customHeight="1" x14ac:dyDescent="0.45">
      <c r="A269" s="42"/>
      <c r="B269" s="43"/>
      <c r="C269" s="38"/>
      <c r="D269" s="40"/>
      <c r="E269" s="41"/>
      <c r="F269" s="41"/>
      <c r="G269" s="41"/>
      <c r="H269" s="41"/>
      <c r="I269" s="38"/>
      <c r="J269" s="38"/>
      <c r="K269" s="38"/>
      <c r="L269" s="38"/>
      <c r="M269" s="38"/>
      <c r="N269" s="41"/>
      <c r="O269" s="41"/>
    </row>
    <row r="270" spans="1:15" ht="42.75" customHeight="1" x14ac:dyDescent="0.45">
      <c r="A270" s="42"/>
      <c r="B270" s="43"/>
      <c r="C270" s="38"/>
      <c r="D270" s="40"/>
      <c r="E270" s="41"/>
      <c r="F270" s="41"/>
      <c r="G270" s="41"/>
      <c r="H270" s="41"/>
      <c r="I270" s="38"/>
      <c r="J270" s="38"/>
      <c r="K270" s="38"/>
      <c r="L270" s="38"/>
      <c r="M270" s="38"/>
      <c r="N270" s="41"/>
      <c r="O270" s="41"/>
    </row>
    <row r="271" spans="1:15" ht="42.75" customHeight="1" x14ac:dyDescent="0.45">
      <c r="A271" s="42"/>
      <c r="B271" s="43"/>
      <c r="C271" s="38"/>
      <c r="D271" s="40"/>
      <c r="E271" s="41"/>
      <c r="F271" s="41"/>
      <c r="G271" s="41"/>
      <c r="H271" s="41"/>
      <c r="I271" s="38"/>
      <c r="J271" s="38"/>
      <c r="K271" s="38"/>
      <c r="L271" s="38"/>
      <c r="M271" s="38"/>
      <c r="N271" s="41"/>
      <c r="O271" s="41"/>
    </row>
    <row r="272" spans="1:15" ht="42.75" customHeight="1" x14ac:dyDescent="0.45">
      <c r="A272" s="42"/>
      <c r="B272" s="43"/>
      <c r="C272" s="38"/>
      <c r="D272" s="40"/>
      <c r="E272" s="41"/>
      <c r="F272" s="41"/>
      <c r="G272" s="41"/>
      <c r="H272" s="41"/>
      <c r="I272" s="38"/>
      <c r="J272" s="38"/>
      <c r="K272" s="38"/>
      <c r="L272" s="38"/>
      <c r="M272" s="38"/>
      <c r="N272" s="41"/>
      <c r="O272" s="41"/>
    </row>
    <row r="273" spans="1:15" ht="42.75" customHeight="1" x14ac:dyDescent="0.45">
      <c r="A273" s="42"/>
      <c r="B273" s="43"/>
      <c r="C273" s="38"/>
      <c r="D273" s="40"/>
      <c r="E273" s="41"/>
      <c r="F273" s="41"/>
      <c r="G273" s="41"/>
      <c r="H273" s="41"/>
      <c r="I273" s="38"/>
      <c r="J273" s="38"/>
      <c r="K273" s="38"/>
      <c r="L273" s="38"/>
      <c r="M273" s="38"/>
      <c r="N273" s="41"/>
      <c r="O273" s="41"/>
    </row>
    <row r="274" spans="1:15" ht="42.75" customHeight="1" x14ac:dyDescent="0.45">
      <c r="A274" s="42"/>
      <c r="B274" s="43"/>
      <c r="C274" s="38"/>
      <c r="D274" s="40"/>
      <c r="E274" s="41"/>
      <c r="F274" s="41"/>
      <c r="G274" s="41"/>
      <c r="H274" s="41"/>
      <c r="I274" s="38"/>
      <c r="J274" s="38"/>
      <c r="K274" s="38"/>
      <c r="L274" s="38"/>
      <c r="M274" s="38"/>
      <c r="N274" s="41"/>
      <c r="O274" s="41"/>
    </row>
    <row r="275" spans="1:15" ht="42.75" customHeight="1" x14ac:dyDescent="0.45">
      <c r="A275" s="42"/>
      <c r="B275" s="43"/>
      <c r="C275" s="38"/>
      <c r="D275" s="40"/>
      <c r="E275" s="41"/>
      <c r="F275" s="41"/>
      <c r="G275" s="41"/>
      <c r="H275" s="41"/>
      <c r="I275" s="38"/>
      <c r="J275" s="38"/>
      <c r="K275" s="38"/>
      <c r="L275" s="38"/>
      <c r="M275" s="38"/>
      <c r="N275" s="41"/>
      <c r="O275" s="41"/>
    </row>
    <row r="276" spans="1:15" ht="42.75" customHeight="1" x14ac:dyDescent="0.45">
      <c r="A276" s="42"/>
      <c r="B276" s="43"/>
      <c r="C276" s="38"/>
      <c r="D276" s="40"/>
      <c r="E276" s="41"/>
      <c r="F276" s="41"/>
      <c r="G276" s="41"/>
      <c r="H276" s="41"/>
      <c r="I276" s="38"/>
      <c r="J276" s="38"/>
      <c r="K276" s="38"/>
      <c r="L276" s="38"/>
      <c r="M276" s="38"/>
      <c r="N276" s="41"/>
      <c r="O276" s="41"/>
    </row>
    <row r="277" spans="1:15" ht="42.75" customHeight="1" x14ac:dyDescent="0.45">
      <c r="A277" s="42"/>
      <c r="B277" s="43"/>
      <c r="C277" s="38"/>
      <c r="D277" s="40"/>
      <c r="E277" s="41"/>
      <c r="F277" s="41"/>
      <c r="G277" s="41"/>
      <c r="H277" s="41"/>
      <c r="I277" s="38"/>
      <c r="J277" s="38"/>
      <c r="K277" s="38"/>
      <c r="L277" s="38"/>
      <c r="M277" s="38"/>
      <c r="N277" s="41"/>
      <c r="O277" s="41"/>
    </row>
    <row r="278" spans="1:15" ht="42.75" customHeight="1" x14ac:dyDescent="0.45">
      <c r="A278" s="42"/>
      <c r="B278" s="43"/>
      <c r="C278" s="38"/>
      <c r="D278" s="40"/>
      <c r="E278" s="41"/>
      <c r="F278" s="41"/>
      <c r="G278" s="41"/>
      <c r="H278" s="41"/>
      <c r="I278" s="38"/>
      <c r="J278" s="38"/>
      <c r="K278" s="38"/>
      <c r="L278" s="38"/>
      <c r="M278" s="38"/>
      <c r="N278" s="41"/>
      <c r="O278" s="41"/>
    </row>
    <row r="279" spans="1:15" ht="42.75" customHeight="1" x14ac:dyDescent="0.45">
      <c r="A279" s="42"/>
      <c r="B279" s="43"/>
      <c r="C279" s="38"/>
      <c r="D279" s="40"/>
      <c r="E279" s="41"/>
      <c r="F279" s="41"/>
      <c r="G279" s="41"/>
      <c r="H279" s="41"/>
      <c r="I279" s="38"/>
      <c r="J279" s="38"/>
      <c r="K279" s="38"/>
      <c r="L279" s="38"/>
      <c r="M279" s="38"/>
      <c r="N279" s="41"/>
      <c r="O279" s="41"/>
    </row>
    <row r="280" spans="1:15" ht="42.75" customHeight="1" x14ac:dyDescent="0.45">
      <c r="A280" s="42"/>
      <c r="B280" s="43"/>
      <c r="C280" s="38"/>
      <c r="D280" s="40"/>
      <c r="E280" s="41"/>
      <c r="F280" s="41"/>
      <c r="G280" s="41"/>
      <c r="H280" s="41"/>
      <c r="I280" s="38"/>
      <c r="J280" s="38"/>
      <c r="K280" s="38"/>
      <c r="L280" s="38"/>
      <c r="M280" s="38"/>
      <c r="N280" s="41"/>
      <c r="O280" s="41"/>
    </row>
    <row r="281" spans="1:15" ht="42.75" customHeight="1" x14ac:dyDescent="0.45">
      <c r="A281" s="42"/>
      <c r="B281" s="43"/>
      <c r="C281" s="38"/>
      <c r="D281" s="40"/>
      <c r="E281" s="41"/>
      <c r="F281" s="41"/>
      <c r="G281" s="41"/>
      <c r="H281" s="41"/>
      <c r="I281" s="38"/>
      <c r="J281" s="38"/>
      <c r="K281" s="38"/>
      <c r="L281" s="38"/>
      <c r="M281" s="38"/>
      <c r="N281" s="41"/>
      <c r="O281" s="41"/>
    </row>
    <row r="282" spans="1:15" ht="42.75" customHeight="1" x14ac:dyDescent="0.45">
      <c r="A282" s="42"/>
      <c r="B282" s="43"/>
      <c r="C282" s="38"/>
      <c r="D282" s="40"/>
      <c r="E282" s="41"/>
      <c r="F282" s="41"/>
      <c r="G282" s="41"/>
      <c r="H282" s="41"/>
      <c r="I282" s="38"/>
      <c r="J282" s="38"/>
      <c r="K282" s="38"/>
      <c r="L282" s="38"/>
      <c r="M282" s="38"/>
      <c r="N282" s="41"/>
      <c r="O282" s="41"/>
    </row>
    <row r="283" spans="1:15" ht="42.75" customHeight="1" x14ac:dyDescent="0.45">
      <c r="A283" s="42"/>
      <c r="B283" s="43"/>
      <c r="C283" s="38"/>
      <c r="D283" s="40"/>
      <c r="E283" s="41"/>
      <c r="F283" s="41"/>
      <c r="G283" s="41"/>
      <c r="H283" s="41"/>
      <c r="I283" s="38"/>
      <c r="J283" s="38"/>
      <c r="K283" s="38"/>
      <c r="L283" s="38"/>
      <c r="M283" s="38"/>
      <c r="N283" s="41"/>
      <c r="O283" s="41"/>
    </row>
    <row r="284" spans="1:15" ht="42.75" customHeight="1" x14ac:dyDescent="0.45">
      <c r="A284" s="42"/>
      <c r="B284" s="43"/>
      <c r="C284" s="38"/>
      <c r="D284" s="40"/>
      <c r="E284" s="41"/>
      <c r="F284" s="41"/>
      <c r="G284" s="41"/>
      <c r="H284" s="41"/>
      <c r="I284" s="38"/>
      <c r="J284" s="38"/>
      <c r="K284" s="38"/>
      <c r="L284" s="38"/>
      <c r="M284" s="38"/>
      <c r="N284" s="41"/>
      <c r="O284" s="41"/>
    </row>
    <row r="285" spans="1:15" ht="42.75" customHeight="1" x14ac:dyDescent="0.45">
      <c r="A285" s="42"/>
      <c r="B285" s="43"/>
      <c r="C285" s="38"/>
      <c r="D285" s="40"/>
      <c r="E285" s="41"/>
      <c r="F285" s="41"/>
      <c r="G285" s="41"/>
      <c r="H285" s="41"/>
      <c r="I285" s="38"/>
      <c r="J285" s="38"/>
      <c r="K285" s="38"/>
      <c r="L285" s="38"/>
      <c r="M285" s="38"/>
      <c r="N285" s="41"/>
      <c r="O285" s="41"/>
    </row>
    <row r="286" spans="1:15" ht="42.75" customHeight="1" x14ac:dyDescent="0.45">
      <c r="A286" s="42"/>
      <c r="B286" s="43"/>
      <c r="C286" s="38"/>
      <c r="D286" s="40"/>
      <c r="E286" s="41"/>
      <c r="F286" s="41"/>
      <c r="G286" s="41"/>
      <c r="H286" s="41"/>
      <c r="I286" s="38"/>
      <c r="J286" s="38"/>
      <c r="K286" s="38"/>
      <c r="L286" s="38"/>
      <c r="M286" s="38"/>
      <c r="N286" s="41"/>
      <c r="O286" s="41"/>
    </row>
    <row r="287" spans="1:15" ht="42.75" customHeight="1" x14ac:dyDescent="0.45">
      <c r="A287" s="42"/>
      <c r="B287" s="43"/>
      <c r="C287" s="38"/>
      <c r="D287" s="40"/>
      <c r="E287" s="41"/>
      <c r="F287" s="41"/>
      <c r="G287" s="41"/>
      <c r="H287" s="41"/>
      <c r="I287" s="38"/>
      <c r="J287" s="38"/>
      <c r="K287" s="38"/>
      <c r="L287" s="38"/>
      <c r="M287" s="38"/>
      <c r="N287" s="41"/>
      <c r="O287" s="41"/>
    </row>
    <row r="288" spans="1:15" ht="42.75" customHeight="1" x14ac:dyDescent="0.45">
      <c r="A288" s="42"/>
      <c r="B288" s="43"/>
      <c r="C288" s="38"/>
      <c r="D288" s="40"/>
      <c r="E288" s="41"/>
      <c r="F288" s="41"/>
      <c r="G288" s="41"/>
      <c r="H288" s="41"/>
      <c r="I288" s="38"/>
      <c r="J288" s="38"/>
      <c r="K288" s="38"/>
      <c r="L288" s="38"/>
      <c r="M288" s="38"/>
      <c r="N288" s="41"/>
      <c r="O288" s="41"/>
    </row>
    <row r="289" spans="1:15" ht="42.75" customHeight="1" x14ac:dyDescent="0.45">
      <c r="A289" s="42"/>
      <c r="B289" s="43"/>
      <c r="C289" s="38"/>
      <c r="D289" s="40"/>
      <c r="E289" s="41"/>
      <c r="F289" s="41"/>
      <c r="G289" s="41"/>
      <c r="H289" s="41"/>
      <c r="I289" s="38"/>
      <c r="J289" s="38"/>
      <c r="K289" s="38"/>
      <c r="L289" s="38"/>
      <c r="M289" s="38"/>
      <c r="N289" s="41"/>
      <c r="O289" s="41"/>
    </row>
    <row r="290" spans="1:15" ht="42.75" customHeight="1" x14ac:dyDescent="0.45">
      <c r="A290" s="42"/>
      <c r="B290" s="43"/>
      <c r="C290" s="38"/>
      <c r="D290" s="40"/>
      <c r="E290" s="41"/>
      <c r="F290" s="41"/>
      <c r="G290" s="41"/>
      <c r="H290" s="41"/>
      <c r="I290" s="38"/>
      <c r="J290" s="38"/>
      <c r="K290" s="38"/>
      <c r="L290" s="38"/>
      <c r="M290" s="38"/>
      <c r="N290" s="41"/>
      <c r="O290" s="41"/>
    </row>
    <row r="291" spans="1:15" ht="42.75" customHeight="1" x14ac:dyDescent="0.45">
      <c r="A291" s="42"/>
      <c r="B291" s="43"/>
      <c r="C291" s="38"/>
      <c r="D291" s="40"/>
      <c r="E291" s="41"/>
      <c r="F291" s="41"/>
      <c r="G291" s="41"/>
      <c r="H291" s="41"/>
      <c r="I291" s="38"/>
      <c r="J291" s="38"/>
      <c r="K291" s="38"/>
      <c r="L291" s="38"/>
      <c r="M291" s="38"/>
      <c r="N291" s="41"/>
      <c r="O291" s="41"/>
    </row>
    <row r="292" spans="1:15" ht="42.75" customHeight="1" x14ac:dyDescent="0.45">
      <c r="A292" s="42"/>
      <c r="B292" s="43"/>
      <c r="C292" s="38"/>
      <c r="D292" s="40"/>
      <c r="E292" s="41"/>
      <c r="F292" s="41"/>
      <c r="G292" s="41"/>
      <c r="H292" s="41"/>
      <c r="I292" s="38"/>
      <c r="J292" s="38"/>
      <c r="K292" s="38"/>
      <c r="L292" s="38"/>
      <c r="M292" s="38"/>
      <c r="N292" s="41"/>
      <c r="O292" s="41"/>
    </row>
    <row r="293" spans="1:15" ht="42.75" customHeight="1" x14ac:dyDescent="0.45">
      <c r="A293" s="42"/>
      <c r="B293" s="43"/>
      <c r="C293" s="38"/>
      <c r="D293" s="40"/>
      <c r="E293" s="41"/>
      <c r="F293" s="41"/>
      <c r="G293" s="41"/>
      <c r="H293" s="41"/>
      <c r="I293" s="38"/>
      <c r="J293" s="38"/>
      <c r="K293" s="38"/>
      <c r="L293" s="38"/>
      <c r="M293" s="38"/>
      <c r="N293" s="41"/>
      <c r="O293" s="41"/>
    </row>
    <row r="294" spans="1:15" ht="42.75" customHeight="1" x14ac:dyDescent="0.45">
      <c r="A294" s="42"/>
      <c r="B294" s="43"/>
      <c r="C294" s="38"/>
      <c r="D294" s="40"/>
      <c r="E294" s="41"/>
      <c r="F294" s="41"/>
      <c r="G294" s="41"/>
      <c r="H294" s="41"/>
      <c r="I294" s="38"/>
      <c r="J294" s="38"/>
      <c r="K294" s="38"/>
      <c r="L294" s="38"/>
      <c r="M294" s="38"/>
      <c r="N294" s="41"/>
      <c r="O294" s="41"/>
    </row>
    <row r="295" spans="1:15" ht="42.75" customHeight="1" x14ac:dyDescent="0.45">
      <c r="A295" s="42"/>
      <c r="B295" s="43"/>
      <c r="C295" s="38"/>
      <c r="D295" s="40"/>
      <c r="E295" s="41"/>
      <c r="F295" s="41"/>
      <c r="G295" s="41"/>
      <c r="H295" s="41"/>
      <c r="I295" s="38"/>
      <c r="J295" s="38"/>
      <c r="K295" s="38"/>
      <c r="L295" s="38"/>
      <c r="M295" s="38"/>
      <c r="N295" s="41"/>
      <c r="O295" s="41"/>
    </row>
    <row r="296" spans="1:15" ht="42.75" customHeight="1" x14ac:dyDescent="0.45">
      <c r="A296" s="42"/>
      <c r="B296" s="43"/>
      <c r="C296" s="38"/>
      <c r="D296" s="40"/>
      <c r="E296" s="41"/>
      <c r="F296" s="41"/>
      <c r="G296" s="41"/>
      <c r="H296" s="41"/>
      <c r="I296" s="38"/>
      <c r="J296" s="38"/>
      <c r="K296" s="38"/>
      <c r="L296" s="38"/>
      <c r="M296" s="38"/>
      <c r="N296" s="41"/>
      <c r="O296" s="41"/>
    </row>
    <row r="297" spans="1:15" ht="42.75" customHeight="1" x14ac:dyDescent="0.45">
      <c r="A297" s="42"/>
      <c r="B297" s="43"/>
      <c r="C297" s="38"/>
      <c r="D297" s="38"/>
      <c r="E297" s="41"/>
      <c r="F297" s="41"/>
      <c r="G297" s="41"/>
      <c r="H297" s="41"/>
      <c r="I297" s="38"/>
      <c r="J297" s="38"/>
      <c r="K297" s="38"/>
      <c r="L297" s="38"/>
      <c r="M297" s="38"/>
      <c r="N297" s="41"/>
      <c r="O297" s="41"/>
    </row>
    <row r="298" spans="1:15" ht="42.75" customHeight="1" x14ac:dyDescent="0.45">
      <c r="A298" s="42"/>
      <c r="B298" s="43"/>
      <c r="C298" s="38"/>
      <c r="D298" s="38"/>
      <c r="E298" s="41"/>
      <c r="F298" s="41"/>
      <c r="G298" s="41"/>
      <c r="H298" s="41"/>
      <c r="I298" s="38"/>
      <c r="J298" s="38"/>
      <c r="K298" s="38"/>
      <c r="L298" s="38"/>
      <c r="M298" s="38"/>
      <c r="N298" s="41"/>
      <c r="O298" s="41"/>
    </row>
    <row r="299" spans="1:15" ht="42.75" customHeight="1" x14ac:dyDescent="0.45">
      <c r="A299" s="42"/>
      <c r="B299" s="43"/>
      <c r="C299" s="38"/>
      <c r="D299" s="38"/>
      <c r="E299" s="41"/>
      <c r="F299" s="41"/>
      <c r="G299" s="41"/>
      <c r="H299" s="41"/>
      <c r="I299" s="38"/>
      <c r="J299" s="38"/>
      <c r="K299" s="38"/>
      <c r="L299" s="38"/>
      <c r="M299" s="38"/>
      <c r="N299" s="41"/>
      <c r="O299" s="41"/>
    </row>
    <row r="300" spans="1:15" ht="42.75" customHeight="1" x14ac:dyDescent="0.45">
      <c r="A300" s="42"/>
      <c r="B300" s="43"/>
      <c r="C300" s="38"/>
      <c r="D300" s="38"/>
      <c r="E300" s="41"/>
      <c r="F300" s="41"/>
      <c r="G300" s="41"/>
      <c r="H300" s="41"/>
      <c r="I300" s="38"/>
      <c r="J300" s="38"/>
      <c r="K300" s="38"/>
      <c r="L300" s="38"/>
      <c r="M300" s="38"/>
      <c r="N300" s="41"/>
      <c r="O300" s="41"/>
    </row>
  </sheetData>
  <sheetProtection algorithmName="SHA-512" hashValue="IbHrPQ2CioHRBOjwBk1GNXtfharGp77u4l2kRHKIVNxrBVGh3dtsy+AoBX+L8pirPfggVcsVdnFSqsfoMSNdfQ==" saltValue="WnD4gjBpPTbV/kKpaFZEBg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999">
    <cfRule type="expression" dxfId="95" priority="2">
      <formula>$C1="Option"</formula>
    </cfRule>
  </conditionalFormatting>
  <conditionalFormatting sqref="A19:A26">
    <cfRule type="expression" dxfId="94" priority="3">
      <formula>$F19="Fermeture"</formula>
    </cfRule>
    <cfRule type="expression" dxfId="93" priority="4">
      <formula>$F19="Modification"</formula>
    </cfRule>
    <cfRule type="expression" dxfId="92" priority="5">
      <formula>$F19="Création"</formula>
    </cfRule>
  </conditionalFormatting>
  <conditionalFormatting sqref="A1:O9 A10:E10 K10:O11 A11:D11 A12:O12 A13:H13 J13:O16 A14:F14 A15:G15 A16:F16 A17:O18 D19:O26 A27:O29 A30:G32 L30:O32 A33:O36 A37 M37:N37 A38:O999">
    <cfRule type="expression" dxfId="91" priority="6">
      <formula>$F1="Modification"</formula>
    </cfRule>
    <cfRule type="expression" dxfId="90" priority="7">
      <formula>$F1="Création"</formula>
    </cfRule>
  </conditionalFormatting>
  <conditionalFormatting sqref="A1:O9 K10:O11 A12:O12 J13:O16 A17:O18 D19:O26 A27:O29 L30:O32 A33:O36 M37:N37 A38:O999 A10:E10 A11:D11 A13:H13 A14:F14 A15:G15 A16:F16 A30:G32 A37">
    <cfRule type="expression" dxfId="89" priority="8">
      <formula>$F1="Fermeture"</formula>
    </cfRule>
  </conditionalFormatting>
  <conditionalFormatting sqref="B19:C26">
    <cfRule type="expression" dxfId="88" priority="9">
      <formula>$F19="Fermeture"</formula>
    </cfRule>
    <cfRule type="expression" dxfId="87" priority="10">
      <formula>$F19="Modification"</formula>
    </cfRule>
    <cfRule type="expression" dxfId="86" priority="11">
      <formula>$F19="Création"</formula>
    </cfRule>
  </conditionalFormatting>
  <conditionalFormatting sqref="B37:C37">
    <cfRule type="expression" dxfId="85" priority="12">
      <formula>$F37="Fermeture"</formula>
    </cfRule>
    <cfRule type="expression" dxfId="84" priority="13">
      <formula>$F37="Modification"</formula>
    </cfRule>
    <cfRule type="expression" dxfId="83" priority="14">
      <formula>$F37="Création"</formula>
    </cfRule>
  </conditionalFormatting>
  <conditionalFormatting sqref="C37">
    <cfRule type="expression" dxfId="82" priority="15">
      <formula>$F35="Fermeture"</formula>
    </cfRule>
    <cfRule type="expression" dxfId="81" priority="16">
      <formula>$F35="Modification"</formula>
    </cfRule>
    <cfRule type="expression" dxfId="80" priority="17">
      <formula>$F35="Création"</formula>
    </cfRule>
  </conditionalFormatting>
  <conditionalFormatting sqref="D37 F37:L37">
    <cfRule type="expression" dxfId="79" priority="18">
      <formula>$F37="Fermeture"</formula>
    </cfRule>
    <cfRule type="expression" dxfId="78" priority="19">
      <formula>$F37="Modification"</formula>
    </cfRule>
    <cfRule type="expression" dxfId="77" priority="20">
      <formula>$F37="Création"</formula>
    </cfRule>
  </conditionalFormatting>
  <conditionalFormatting sqref="E37">
    <cfRule type="expression" dxfId="76" priority="21">
      <formula>$F37="Fermeture"</formula>
    </cfRule>
    <cfRule type="expression" dxfId="75" priority="22">
      <formula>$F37="Modification"</formula>
    </cfRule>
    <cfRule type="expression" dxfId="74" priority="23">
      <formula>$F37="Création"</formula>
    </cfRule>
    <cfRule type="expression" dxfId="73" priority="24">
      <formula>#REF!="Option"</formula>
    </cfRule>
  </conditionalFormatting>
  <conditionalFormatting sqref="G1:N29 D1:E36 G30:G32 L30:N32 D38:E999">
    <cfRule type="expression" dxfId="72" priority="25">
      <formula>$C1="Option"</formula>
    </cfRule>
  </conditionalFormatting>
  <conditionalFormatting sqref="G33:N999 D37">
    <cfRule type="expression" dxfId="71" priority="26">
      <formula>$C33="Option"</formula>
    </cfRule>
  </conditionalFormatting>
  <conditionalFormatting sqref="N1:N999">
    <cfRule type="expression" dxfId="70" priority="27">
      <formula>$M1="Porteuse"</formula>
    </cfRule>
  </conditionalFormatting>
  <dataValidations count="6">
    <dataValidation type="list" allowBlank="1" showInputMessage="1" showErrorMessage="1" sqref="F19:F300" xr:uid="{00000000-0002-0000-0300-000000000000}">
      <formula1>List_Statut</formula1>
      <formula2>0</formula2>
    </dataValidation>
    <dataValidation type="list" allowBlank="1" showInputMessage="1" showErrorMessage="1" sqref="C19:C300" xr:uid="{00000000-0002-0000-0300-000001000000}">
      <formula1>"UE,ECUE,BLOC,OPTION,Parcours Pédagogique"</formula1>
      <formula2>0</formula2>
    </dataValidation>
    <dataValidation type="list" allowBlank="1" showInputMessage="1" showErrorMessage="1" sqref="H19:H29 H33:H300" xr:uid="{00000000-0002-0000-0300-000002000000}">
      <formula1>List_CNU</formula1>
      <formula2>0</formula2>
    </dataValidation>
    <dataValidation type="list" allowBlank="1" showInputMessage="1" showErrorMessage="1" sqref="M19:M300" xr:uid="{00000000-0002-0000-0300-000003000000}">
      <formula1>List_Mutualisation</formula1>
      <formula2>0</formula2>
    </dataValidation>
    <dataValidation type="list" allowBlank="1" showInputMessage="1" showErrorMessage="1" sqref="E19:E300" xr:uid="{00000000-0002-0000-0300-000004000000}">
      <formula1>List_Type</formula1>
      <formula2>0</formula2>
    </dataValidation>
    <dataValidation type="list" allowBlank="1" showInputMessage="1" showErrorMessage="1" sqref="L19:L300" xr:uid="{00000000-0002-0000-0300-000005000000}">
      <formula1>"Anglais"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300"/>
  <sheetViews>
    <sheetView topLeftCell="P1" zoomScaleNormal="100" workbookViewId="0">
      <pane ySplit="18" topLeftCell="A19" activePane="bottomLeft" state="frozen"/>
      <selection activeCell="P1" sqref="P1"/>
      <selection pane="bottomLeft" activeCell="V21" sqref="V21"/>
    </sheetView>
  </sheetViews>
  <sheetFormatPr baseColWidth="10" defaultColWidth="11.54296875" defaultRowHeight="14.5" x14ac:dyDescent="0.35"/>
  <cols>
    <col min="1" max="1" width="39" style="20" customWidth="1"/>
    <col min="2" max="2" width="50.7265625" style="20" customWidth="1"/>
    <col min="3" max="3" width="15.453125" style="50" customWidth="1"/>
    <col min="4" max="4" width="20.81640625" style="20" customWidth="1"/>
    <col min="5" max="6" width="15.453125" style="20" customWidth="1"/>
    <col min="7" max="7" width="22.7265625" style="20" customWidth="1"/>
    <col min="8" max="8" width="27.1796875" style="20" customWidth="1"/>
    <col min="9" max="9" width="35.26953125" style="20" customWidth="1"/>
    <col min="10" max="10" width="25.81640625" style="20" customWidth="1"/>
    <col min="11" max="11" width="40.7265625" style="20" customWidth="1"/>
    <col min="12" max="12" width="31.7265625" style="20" customWidth="1"/>
    <col min="13" max="13" width="22.453125" style="20" customWidth="1"/>
    <col min="14" max="17" width="20.26953125" style="20" customWidth="1"/>
    <col min="18" max="18" width="21.81640625" style="20" customWidth="1"/>
    <col min="19" max="19" width="20.453125" style="20" customWidth="1"/>
    <col min="20" max="20" width="17.26953125" style="20" customWidth="1"/>
    <col min="21" max="21" width="44" style="20" customWidth="1"/>
    <col min="22" max="22" width="49.453125" style="20" customWidth="1"/>
  </cols>
  <sheetData>
    <row r="1" spans="1:21" x14ac:dyDescent="0.35">
      <c r="A1" s="93"/>
      <c r="B1" s="93"/>
      <c r="C1" s="93"/>
      <c r="D1" s="93"/>
      <c r="E1" s="93"/>
      <c r="F1" s="93"/>
      <c r="G1" s="93"/>
      <c r="H1" s="93"/>
      <c r="I1" s="93"/>
      <c r="J1" s="51"/>
    </row>
    <row r="2" spans="1:21" x14ac:dyDescent="0.35">
      <c r="A2" s="93"/>
      <c r="B2" s="93"/>
      <c r="C2" s="93"/>
      <c r="D2" s="93"/>
      <c r="E2" s="93"/>
      <c r="F2" s="93"/>
      <c r="G2" s="93"/>
      <c r="H2" s="93"/>
      <c r="I2" s="93"/>
      <c r="J2" s="51"/>
    </row>
    <row r="3" spans="1:21" x14ac:dyDescent="0.35">
      <c r="A3" s="93"/>
      <c r="B3" s="93"/>
      <c r="C3" s="93"/>
      <c r="D3" s="93"/>
      <c r="E3" s="93"/>
      <c r="F3" s="93"/>
      <c r="G3" s="93"/>
      <c r="H3" s="93"/>
      <c r="I3" s="93"/>
      <c r="J3" s="51"/>
    </row>
    <row r="4" spans="1:21" x14ac:dyDescent="0.35">
      <c r="A4" s="93"/>
      <c r="B4" s="93"/>
      <c r="C4" s="93"/>
      <c r="D4" s="93"/>
      <c r="E4" s="93"/>
      <c r="F4" s="93"/>
      <c r="G4" s="93"/>
      <c r="H4" s="93"/>
      <c r="I4" s="93"/>
      <c r="J4" s="51"/>
    </row>
    <row r="5" spans="1:21" x14ac:dyDescent="0.35">
      <c r="A5" s="93"/>
      <c r="B5" s="93"/>
      <c r="C5" s="93"/>
      <c r="D5" s="93"/>
      <c r="E5" s="93"/>
      <c r="F5" s="93"/>
      <c r="G5" s="93"/>
      <c r="H5" s="93"/>
      <c r="I5" s="93"/>
      <c r="J5" s="51"/>
    </row>
    <row r="6" spans="1:21" x14ac:dyDescent="0.35">
      <c r="A6" s="93"/>
      <c r="B6" s="93"/>
      <c r="C6" s="93"/>
      <c r="D6" s="93"/>
      <c r="E6" s="93"/>
      <c r="F6" s="93"/>
      <c r="G6" s="93"/>
      <c r="H6" s="93"/>
      <c r="I6" s="93"/>
      <c r="J6" s="51"/>
    </row>
    <row r="7" spans="1:21" ht="14.25" customHeight="1" x14ac:dyDescent="0.35">
      <c r="A7" s="94" t="s">
        <v>215</v>
      </c>
      <c r="B7" s="96">
        <f>'Fiche Générale'!B3</f>
        <v>0</v>
      </c>
      <c r="C7" s="94" t="s">
        <v>259</v>
      </c>
      <c r="D7" s="94"/>
      <c r="E7" s="102">
        <f>'Fiche Générale'!B4</f>
        <v>0</v>
      </c>
      <c r="F7" s="102"/>
      <c r="G7" s="94" t="s">
        <v>260</v>
      </c>
      <c r="H7" s="96">
        <f>'Fiche Générale'!B5</f>
        <v>0</v>
      </c>
      <c r="I7" s="96"/>
      <c r="J7" s="52"/>
      <c r="K7" s="53"/>
    </row>
    <row r="8" spans="1:21" ht="14.25" customHeight="1" x14ac:dyDescent="0.35">
      <c r="A8" s="94"/>
      <c r="B8" s="96"/>
      <c r="C8" s="94"/>
      <c r="D8" s="94"/>
      <c r="E8" s="102"/>
      <c r="F8" s="102"/>
      <c r="G8" s="94"/>
      <c r="H8" s="96"/>
      <c r="I8" s="96"/>
      <c r="J8" s="52"/>
      <c r="K8" s="53"/>
    </row>
    <row r="9" spans="1:21" ht="14.25" customHeight="1" x14ac:dyDescent="0.35">
      <c r="A9" s="94"/>
      <c r="B9" s="96"/>
      <c r="C9" s="94"/>
      <c r="D9" s="94"/>
      <c r="E9" s="102"/>
      <c r="F9" s="102"/>
      <c r="G9" s="94"/>
      <c r="H9" s="96"/>
      <c r="I9" s="96"/>
      <c r="J9" s="52"/>
      <c r="K9" s="53"/>
    </row>
    <row r="10" spans="1:21" ht="14.25" customHeight="1" x14ac:dyDescent="0.35">
      <c r="A10" s="94"/>
      <c r="B10" s="96"/>
      <c r="C10" s="97" t="s">
        <v>218</v>
      </c>
      <c r="D10" s="97"/>
      <c r="E10" s="98">
        <f>'Fiche Générale'!B9</f>
        <v>0</v>
      </c>
      <c r="F10" s="98"/>
      <c r="G10" s="98"/>
      <c r="H10" s="98"/>
      <c r="I10" s="98"/>
      <c r="J10" s="54"/>
      <c r="K10" s="53"/>
    </row>
    <row r="11" spans="1:21" ht="14.25" customHeight="1" x14ac:dyDescent="0.35">
      <c r="A11" s="94"/>
      <c r="B11" s="96"/>
      <c r="C11" s="97"/>
      <c r="D11" s="97"/>
      <c r="E11" s="98"/>
      <c r="F11" s="98"/>
      <c r="G11" s="98"/>
      <c r="H11" s="98"/>
      <c r="I11" s="98"/>
      <c r="J11" s="54"/>
      <c r="K11" s="53"/>
    </row>
    <row r="12" spans="1:21" x14ac:dyDescent="0.35">
      <c r="C12" s="20"/>
      <c r="I12" s="55"/>
      <c r="J12" s="55"/>
      <c r="M12" s="99" t="s">
        <v>261</v>
      </c>
      <c r="N12" s="99"/>
      <c r="O12" s="99"/>
      <c r="P12" s="99"/>
      <c r="Q12" s="99"/>
      <c r="R12" s="99" t="s">
        <v>262</v>
      </c>
      <c r="S12" s="99"/>
      <c r="T12" s="99"/>
      <c r="U12" s="99"/>
    </row>
    <row r="13" spans="1:21" x14ac:dyDescent="0.35">
      <c r="A13" s="99" t="s">
        <v>219</v>
      </c>
      <c r="B13" s="103" t="str">
        <f>'S5 Maquette'!B13:B14</f>
        <v>3 ème Année de Licence</v>
      </c>
      <c r="C13" s="103"/>
      <c r="D13" s="99" t="s">
        <v>263</v>
      </c>
      <c r="E13" s="103">
        <f>'S5 Maquette'!E13:F14</f>
        <v>0</v>
      </c>
      <c r="F13" s="103"/>
      <c r="G13" s="103"/>
      <c r="I13" s="55"/>
      <c r="J13" s="55"/>
      <c r="M13" s="99"/>
      <c r="N13" s="99"/>
      <c r="O13" s="99"/>
      <c r="P13" s="99"/>
      <c r="Q13" s="99"/>
      <c r="R13" s="99"/>
      <c r="S13" s="99"/>
      <c r="T13" s="99"/>
      <c r="U13" s="99"/>
    </row>
    <row r="14" spans="1:21" x14ac:dyDescent="0.35">
      <c r="A14" s="99"/>
      <c r="B14" s="103"/>
      <c r="C14" s="103"/>
      <c r="D14" s="99"/>
      <c r="E14" s="103"/>
      <c r="F14" s="103"/>
      <c r="G14" s="103"/>
      <c r="I14" s="55"/>
      <c r="J14" s="55"/>
      <c r="M14" s="99" t="s">
        <v>264</v>
      </c>
      <c r="N14" s="99" t="s">
        <v>265</v>
      </c>
      <c r="O14" s="99"/>
      <c r="P14" s="99" t="s">
        <v>266</v>
      </c>
      <c r="Q14" s="99"/>
      <c r="R14" s="93"/>
      <c r="S14" s="104"/>
      <c r="T14" s="104"/>
      <c r="U14" s="99"/>
    </row>
    <row r="15" spans="1:21" x14ac:dyDescent="0.35">
      <c r="A15" s="99" t="s">
        <v>267</v>
      </c>
      <c r="B15" s="105" t="str">
        <f>'S5 Maquette'!B15:B16</f>
        <v>Semestre 5</v>
      </c>
      <c r="C15" s="105"/>
      <c r="D15" s="99" t="s">
        <v>268</v>
      </c>
      <c r="E15" s="103">
        <f>'S5 Maquette'!E15:F16</f>
        <v>0</v>
      </c>
      <c r="F15" s="103"/>
      <c r="G15" s="103"/>
      <c r="I15" s="55"/>
      <c r="J15" s="55"/>
      <c r="M15" s="99"/>
      <c r="N15" s="99"/>
      <c r="O15" s="99"/>
      <c r="P15" s="99"/>
      <c r="Q15" s="99"/>
      <c r="R15" s="93"/>
      <c r="S15" s="104"/>
      <c r="T15" s="104"/>
      <c r="U15" s="99"/>
    </row>
    <row r="16" spans="1:21" x14ac:dyDescent="0.35">
      <c r="A16" s="99"/>
      <c r="B16" s="105"/>
      <c r="C16" s="105"/>
      <c r="D16" s="99"/>
      <c r="E16" s="103"/>
      <c r="F16" s="103"/>
      <c r="G16" s="103"/>
      <c r="I16" s="55"/>
      <c r="J16" s="55"/>
      <c r="M16" s="99"/>
      <c r="N16" s="99"/>
      <c r="O16" s="99"/>
      <c r="P16" s="99"/>
      <c r="Q16" s="99"/>
      <c r="R16" s="93"/>
      <c r="S16" s="104"/>
      <c r="T16" s="104"/>
      <c r="U16" s="99"/>
    </row>
    <row r="17" spans="1:22" x14ac:dyDescent="0.35">
      <c r="L17" s="22"/>
      <c r="M17" s="99"/>
      <c r="N17" s="99"/>
      <c r="O17" s="99"/>
      <c r="P17" s="99"/>
      <c r="Q17" s="99"/>
      <c r="R17" s="93"/>
      <c r="S17" s="104"/>
      <c r="T17" s="104"/>
      <c r="U17" s="99"/>
    </row>
    <row r="18" spans="1:22" ht="59.25" customHeight="1" x14ac:dyDescent="0.35">
      <c r="A18" s="23" t="s">
        <v>269</v>
      </c>
      <c r="B18" s="57" t="s">
        <v>270</v>
      </c>
      <c r="C18" s="23" t="s">
        <v>5</v>
      </c>
      <c r="D18" s="23" t="s">
        <v>271</v>
      </c>
      <c r="E18" s="23" t="s">
        <v>272</v>
      </c>
      <c r="F18" s="23" t="s">
        <v>273</v>
      </c>
      <c r="G18" s="23" t="s">
        <v>274</v>
      </c>
      <c r="H18" s="23" t="s">
        <v>275</v>
      </c>
      <c r="I18" s="23" t="s">
        <v>276</v>
      </c>
      <c r="J18" s="23" t="s">
        <v>277</v>
      </c>
      <c r="K18" s="23" t="s">
        <v>278</v>
      </c>
      <c r="L18" s="23" t="s">
        <v>279</v>
      </c>
      <c r="M18" s="23" t="s">
        <v>280</v>
      </c>
      <c r="N18" s="23" t="s">
        <v>270</v>
      </c>
      <c r="O18" s="23" t="s">
        <v>281</v>
      </c>
      <c r="P18" s="23" t="s">
        <v>282</v>
      </c>
      <c r="Q18" s="23" t="s">
        <v>283</v>
      </c>
      <c r="R18" s="23" t="s">
        <v>284</v>
      </c>
      <c r="S18" s="23" t="s">
        <v>270</v>
      </c>
      <c r="T18" s="23" t="s">
        <v>281</v>
      </c>
      <c r="U18" s="24" t="s">
        <v>285</v>
      </c>
      <c r="V18" s="24" t="s">
        <v>286</v>
      </c>
    </row>
    <row r="19" spans="1:22" ht="30" customHeight="1" x14ac:dyDescent="0.35">
      <c r="A19" s="58" t="str">
        <f>'S5 Maquette'!B19</f>
        <v xml:space="preserve">UE Competences transversales 5 </v>
      </c>
      <c r="B19" s="59" t="str">
        <f>'S5 Maquette'!C19</f>
        <v>UE</v>
      </c>
      <c r="C19" s="60">
        <f>'S5 Maquette'!F19</f>
        <v>0</v>
      </c>
      <c r="D19" s="61"/>
      <c r="E19" s="61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3"/>
    </row>
    <row r="20" spans="1:22" ht="30" customHeight="1" x14ac:dyDescent="0.35">
      <c r="A20" s="58" t="str">
        <f>'S5 Maquette'!B20</f>
        <v>Competences numeriques 3</v>
      </c>
      <c r="B20" s="59" t="str">
        <f>'S5 Maquette'!C20</f>
        <v>ECUE</v>
      </c>
      <c r="C20" s="60">
        <f>'S5 Maquette'!F20</f>
        <v>0</v>
      </c>
      <c r="D20" s="61"/>
      <c r="E20" s="61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3"/>
    </row>
    <row r="21" spans="1:22" ht="30" customHeight="1" x14ac:dyDescent="0.35">
      <c r="A21" s="58" t="str">
        <f>'S5 Maquette'!B21</f>
        <v xml:space="preserve">Competences informationnelles 3 </v>
      </c>
      <c r="B21" s="59" t="str">
        <f>'S5 Maquette'!C21</f>
        <v>ECUE</v>
      </c>
      <c r="C21" s="60">
        <f>'S5 Maquette'!F21</f>
        <v>0</v>
      </c>
      <c r="D21" s="61"/>
      <c r="E21" s="61"/>
      <c r="F21" s="61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</row>
    <row r="22" spans="1:22" ht="30" customHeight="1" x14ac:dyDescent="0.35">
      <c r="A22" s="58" t="str">
        <f>'S5 Maquette'!B22</f>
        <v xml:space="preserve">Anglais 5 </v>
      </c>
      <c r="B22" s="59" t="str">
        <f>'S5 Maquette'!C22</f>
        <v>ECUE</v>
      </c>
      <c r="C22" s="60">
        <f>'S5 Maquette'!F22</f>
        <v>0</v>
      </c>
      <c r="D22" s="61"/>
      <c r="E22" s="61"/>
      <c r="F22" s="61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ht="30" customHeight="1" x14ac:dyDescent="0.35">
      <c r="A23" s="64">
        <f>'S5 Maquette'!B23</f>
        <v>0</v>
      </c>
      <c r="B23" s="65">
        <f>'S5 Maquette'!C23</f>
        <v>0</v>
      </c>
      <c r="C23" s="66"/>
      <c r="D23" s="34"/>
      <c r="E23" s="34"/>
      <c r="F23" s="34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8" t="s">
        <v>287</v>
      </c>
    </row>
    <row r="24" spans="1:22" ht="30" customHeight="1" x14ac:dyDescent="0.35">
      <c r="A24" s="64" t="str">
        <f>'S5 Maquette'!B24</f>
        <v>Equations différentielles</v>
      </c>
      <c r="B24" s="65" t="str">
        <f>'S5 Maquette'!C24</f>
        <v>UE</v>
      </c>
      <c r="C24" s="66"/>
      <c r="D24" s="34"/>
      <c r="E24" s="34"/>
      <c r="F24" s="34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3"/>
    </row>
    <row r="25" spans="1:22" ht="30" customHeight="1" x14ac:dyDescent="0.35">
      <c r="A25" s="64" t="str">
        <f>'S5 Maquette'!B25</f>
        <v>Théorie de la mesure et intégration</v>
      </c>
      <c r="B25" s="65" t="str">
        <f>'S5 Maquette'!C25</f>
        <v>UE</v>
      </c>
      <c r="C25" s="66">
        <f>'S5 Maquette'!F25</f>
        <v>0</v>
      </c>
      <c r="D25" s="34"/>
      <c r="E25" s="34"/>
      <c r="F25" s="34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3"/>
    </row>
    <row r="26" spans="1:22" ht="30" customHeight="1" x14ac:dyDescent="0.35">
      <c r="A26" s="64" t="str">
        <f>'S5 Maquette'!B26</f>
        <v>Outils mathématiques 3 et Topologie</v>
      </c>
      <c r="B26" s="65" t="str">
        <f>'S5 Maquette'!C26</f>
        <v>UE</v>
      </c>
      <c r="C26" s="66">
        <f>'S5 Maquette'!F26</f>
        <v>0</v>
      </c>
      <c r="D26" s="34"/>
      <c r="E26" s="34"/>
      <c r="F26" s="3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3"/>
    </row>
    <row r="27" spans="1:22" ht="30" customHeight="1" x14ac:dyDescent="0.35">
      <c r="A27" s="56" t="str">
        <f>'S5 Maquette'!B27</f>
        <v xml:space="preserve">Outils mathématiques 3 </v>
      </c>
      <c r="B27" s="56" t="str">
        <f>'S5 Maquette'!C27</f>
        <v>ECUE</v>
      </c>
      <c r="C27" s="69">
        <f>'S5 Maquette'!F27</f>
        <v>0</v>
      </c>
      <c r="D27" s="38">
        <v>0.5</v>
      </c>
      <c r="E27" s="38"/>
      <c r="F27" s="38"/>
      <c r="G27" s="21"/>
      <c r="H27" s="21"/>
      <c r="I27" s="21" t="s">
        <v>288</v>
      </c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70"/>
    </row>
    <row r="28" spans="1:22" ht="30" customHeight="1" x14ac:dyDescent="0.35">
      <c r="A28" s="56" t="str">
        <f>'S5 Maquette'!B28</f>
        <v>Topologie</v>
      </c>
      <c r="B28" s="56" t="str">
        <f>'S5 Maquette'!C28</f>
        <v>ECUE</v>
      </c>
      <c r="C28" s="69">
        <f>'S5 Maquette'!F28</f>
        <v>0</v>
      </c>
      <c r="D28" s="38">
        <v>0.5</v>
      </c>
      <c r="E28" s="38"/>
      <c r="F28" s="38"/>
      <c r="G28" s="21"/>
      <c r="H28" s="21"/>
      <c r="I28" s="21" t="s">
        <v>288</v>
      </c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70"/>
    </row>
    <row r="29" spans="1:22" ht="30" customHeight="1" x14ac:dyDescent="0.35">
      <c r="A29" s="56">
        <f>'S5 Maquette'!B29</f>
        <v>0</v>
      </c>
      <c r="B29" s="56">
        <f>'S5 Maquette'!C29</f>
        <v>0</v>
      </c>
      <c r="C29" s="69">
        <f>'S5 Maquette'!F29</f>
        <v>0</v>
      </c>
      <c r="D29" s="38"/>
      <c r="E29" s="38"/>
      <c r="F29" s="3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70"/>
    </row>
    <row r="30" spans="1:22" ht="30" customHeight="1" x14ac:dyDescent="0.35">
      <c r="A30" s="56" t="str">
        <f>'S5 Maquette'!B30</f>
        <v>Electromagnétisme 3 et Relativité</v>
      </c>
      <c r="B30" s="56" t="str">
        <f>'S5 Maquette'!C30</f>
        <v>UE</v>
      </c>
      <c r="C30" s="69">
        <f>'S5 Maquette'!F30</f>
        <v>0</v>
      </c>
      <c r="D30" s="38"/>
      <c r="E30" s="38"/>
      <c r="F30" s="38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70"/>
    </row>
    <row r="31" spans="1:22" ht="30" customHeight="1" x14ac:dyDescent="0.35">
      <c r="A31" s="56" t="str">
        <f>'S5 Maquette'!B31</f>
        <v>Physique quantique 1</v>
      </c>
      <c r="B31" s="56" t="str">
        <f>'S5 Maquette'!C31</f>
        <v>UE</v>
      </c>
      <c r="C31" s="69">
        <f>'S5 Maquette'!F31</f>
        <v>0</v>
      </c>
      <c r="D31" s="38"/>
      <c r="E31" s="38"/>
      <c r="F31" s="38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70"/>
    </row>
    <row r="32" spans="1:22" ht="30" customHeight="1" x14ac:dyDescent="0.35">
      <c r="A32" s="56" t="str">
        <f>'S5 Maquette'!B32</f>
        <v>Thermodynamique statistique et transfert thermique</v>
      </c>
      <c r="B32" s="56" t="str">
        <f>'S5 Maquette'!C32</f>
        <v>UE</v>
      </c>
      <c r="C32" s="69">
        <f>'S5 Maquette'!F32</f>
        <v>0</v>
      </c>
      <c r="D32" s="38"/>
      <c r="E32" s="38"/>
      <c r="F32" s="38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70"/>
    </row>
    <row r="33" spans="1:22" ht="30" customHeight="1" x14ac:dyDescent="0.35">
      <c r="A33" s="56">
        <f>'S5 Maquette'!B33</f>
        <v>0</v>
      </c>
      <c r="B33" s="56">
        <f>'S5 Maquette'!C33</f>
        <v>0</v>
      </c>
      <c r="C33" s="69">
        <f>'S5 Maquette'!F33</f>
        <v>0</v>
      </c>
      <c r="D33" s="38"/>
      <c r="E33" s="38"/>
      <c r="F33" s="38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70"/>
    </row>
    <row r="34" spans="1:22" ht="30" customHeight="1" x14ac:dyDescent="0.35">
      <c r="A34" s="56" t="str">
        <f>'S5 Maquette'!B34</f>
        <v>Remédiation mathématiques L3 mathématiques</v>
      </c>
      <c r="B34" s="56">
        <f>'S5 Maquette'!C34</f>
        <v>0</v>
      </c>
      <c r="C34" s="69">
        <f>'S5 Maquette'!F34</f>
        <v>0</v>
      </c>
      <c r="D34" s="38"/>
      <c r="E34" s="38"/>
      <c r="F34" s="38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70"/>
    </row>
    <row r="35" spans="1:22" ht="30" customHeight="1" x14ac:dyDescent="0.35">
      <c r="A35" s="56">
        <f>'S5 Maquette'!B35</f>
        <v>0</v>
      </c>
      <c r="B35" s="56">
        <f>'S5 Maquette'!C35</f>
        <v>0</v>
      </c>
      <c r="C35" s="69">
        <f>'S5 Maquette'!F35</f>
        <v>0</v>
      </c>
      <c r="D35" s="38"/>
      <c r="E35" s="38"/>
      <c r="F35" s="38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70"/>
    </row>
    <row r="36" spans="1:22" ht="30" customHeight="1" x14ac:dyDescent="0.35">
      <c r="A36" s="56" t="str">
        <f>'S5 Maquette'!B36</f>
        <v>UE facultative du portail ST ou de la L3</v>
      </c>
      <c r="B36" s="56">
        <f>'S5 Maquette'!C36</f>
        <v>0</v>
      </c>
      <c r="C36" s="69">
        <f>'S5 Maquette'!F36</f>
        <v>0</v>
      </c>
      <c r="D36" s="38"/>
      <c r="E36" s="38"/>
      <c r="F36" s="38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70"/>
    </row>
    <row r="37" spans="1:22" ht="30" customHeight="1" x14ac:dyDescent="0.35">
      <c r="A37" s="56" t="str">
        <f>'S5 Maquette'!B37</f>
        <v>UE Initiation à la recherche en mathématiques</v>
      </c>
      <c r="B37" s="56" t="str">
        <f>'S5 Maquette'!C37</f>
        <v>UE</v>
      </c>
      <c r="C37" s="69">
        <f>'S5 Maquette'!F37</f>
        <v>0</v>
      </c>
      <c r="D37" s="38"/>
      <c r="E37" s="38"/>
      <c r="F37" s="38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70"/>
    </row>
    <row r="38" spans="1:22" ht="30" customHeight="1" x14ac:dyDescent="0.35">
      <c r="A38" s="56">
        <f>'S5 Maquette'!B38</f>
        <v>0</v>
      </c>
      <c r="B38" s="56">
        <f>'S5 Maquette'!C38</f>
        <v>0</v>
      </c>
      <c r="C38" s="69">
        <f>'S5 Maquette'!F38</f>
        <v>0</v>
      </c>
      <c r="D38" s="38"/>
      <c r="E38" s="38"/>
      <c r="F38" s="38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70"/>
    </row>
    <row r="39" spans="1:22" ht="30" customHeight="1" x14ac:dyDescent="0.35">
      <c r="A39" s="56">
        <f>'S5 Maquette'!B39</f>
        <v>0</v>
      </c>
      <c r="B39" s="56">
        <f>'S5 Maquette'!C39</f>
        <v>0</v>
      </c>
      <c r="C39" s="69">
        <f>'S5 Maquette'!F39</f>
        <v>0</v>
      </c>
      <c r="D39" s="38"/>
      <c r="E39" s="38"/>
      <c r="F39" s="38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70"/>
    </row>
    <row r="40" spans="1:22" ht="30" customHeight="1" x14ac:dyDescent="0.35">
      <c r="A40" s="56">
        <f>'S5 Maquette'!B40</f>
        <v>0</v>
      </c>
      <c r="B40" s="56">
        <f>'S5 Maquette'!C40</f>
        <v>0</v>
      </c>
      <c r="C40" s="69">
        <f>'S5 Maquette'!F40</f>
        <v>0</v>
      </c>
      <c r="D40" s="38"/>
      <c r="E40" s="38"/>
      <c r="F40" s="38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70"/>
    </row>
    <row r="41" spans="1:22" ht="30" customHeight="1" x14ac:dyDescent="0.35">
      <c r="A41" s="56">
        <f>'S5 Maquette'!B41</f>
        <v>0</v>
      </c>
      <c r="B41" s="56">
        <f>'S5 Maquette'!C41</f>
        <v>0</v>
      </c>
      <c r="C41" s="69">
        <f>'S5 Maquette'!F41</f>
        <v>0</v>
      </c>
      <c r="D41" s="38"/>
      <c r="E41" s="38"/>
      <c r="F41" s="38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70"/>
    </row>
    <row r="42" spans="1:22" ht="30" customHeight="1" x14ac:dyDescent="0.35">
      <c r="A42" s="56">
        <f>'S5 Maquette'!B42</f>
        <v>0</v>
      </c>
      <c r="B42" s="56">
        <f>'S5 Maquette'!C42</f>
        <v>0</v>
      </c>
      <c r="C42" s="69">
        <f>'S5 Maquette'!F42</f>
        <v>0</v>
      </c>
      <c r="D42" s="38"/>
      <c r="E42" s="38"/>
      <c r="F42" s="38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70"/>
    </row>
    <row r="43" spans="1:22" ht="30" customHeight="1" x14ac:dyDescent="0.35">
      <c r="A43" s="56">
        <f>'S5 Maquette'!B43</f>
        <v>0</v>
      </c>
      <c r="B43" s="56">
        <f>'S5 Maquette'!C43</f>
        <v>0</v>
      </c>
      <c r="C43" s="69">
        <f>'S5 Maquette'!F43</f>
        <v>0</v>
      </c>
      <c r="D43" s="38"/>
      <c r="E43" s="38"/>
      <c r="F43" s="38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70"/>
    </row>
    <row r="44" spans="1:22" ht="30" customHeight="1" x14ac:dyDescent="0.35">
      <c r="A44" s="56">
        <f>'S5 Maquette'!B44</f>
        <v>0</v>
      </c>
      <c r="B44" s="56">
        <f>'S5 Maquette'!C44</f>
        <v>0</v>
      </c>
      <c r="C44" s="69">
        <f>'S5 Maquette'!F44</f>
        <v>0</v>
      </c>
      <c r="D44" s="38"/>
      <c r="E44" s="38"/>
      <c r="F44" s="38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70"/>
    </row>
    <row r="45" spans="1:22" ht="30" customHeight="1" x14ac:dyDescent="0.35">
      <c r="A45" s="56">
        <f>'S5 Maquette'!B45</f>
        <v>0</v>
      </c>
      <c r="B45" s="56">
        <f>'S5 Maquette'!C45</f>
        <v>0</v>
      </c>
      <c r="C45" s="69">
        <f>'S5 Maquette'!F45</f>
        <v>0</v>
      </c>
      <c r="D45" s="38"/>
      <c r="E45" s="38"/>
      <c r="F45" s="38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70"/>
    </row>
    <row r="46" spans="1:22" ht="30" customHeight="1" x14ac:dyDescent="0.35">
      <c r="A46" s="56">
        <f>'S5 Maquette'!B46</f>
        <v>0</v>
      </c>
      <c r="B46" s="56">
        <f>'S5 Maquette'!C46</f>
        <v>0</v>
      </c>
      <c r="C46" s="69">
        <f>'S5 Maquette'!F46</f>
        <v>0</v>
      </c>
      <c r="D46" s="38"/>
      <c r="E46" s="38"/>
      <c r="F46" s="38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70"/>
    </row>
    <row r="47" spans="1:22" ht="30" customHeight="1" x14ac:dyDescent="0.35">
      <c r="A47" s="56">
        <f>'S5 Maquette'!B47</f>
        <v>0</v>
      </c>
      <c r="B47" s="56">
        <f>'S5 Maquette'!C47</f>
        <v>0</v>
      </c>
      <c r="C47" s="69">
        <f>'S5 Maquette'!F47</f>
        <v>0</v>
      </c>
      <c r="D47" s="38"/>
      <c r="E47" s="38"/>
      <c r="F47" s="38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70"/>
    </row>
    <row r="48" spans="1:22" ht="30" customHeight="1" x14ac:dyDescent="0.35">
      <c r="A48" s="56">
        <f>'S5 Maquette'!B48</f>
        <v>0</v>
      </c>
      <c r="B48" s="56">
        <f>'S5 Maquette'!C48</f>
        <v>0</v>
      </c>
      <c r="C48" s="69">
        <f>'S5 Maquette'!F48</f>
        <v>0</v>
      </c>
      <c r="D48" s="38"/>
      <c r="E48" s="38"/>
      <c r="F48" s="38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70"/>
    </row>
    <row r="49" spans="1:22" ht="30" customHeight="1" x14ac:dyDescent="0.35">
      <c r="A49" s="56">
        <f>'S5 Maquette'!B49</f>
        <v>0</v>
      </c>
      <c r="B49" s="56">
        <f>'S5 Maquette'!C49</f>
        <v>0</v>
      </c>
      <c r="C49" s="69">
        <f>'S5 Maquette'!F49</f>
        <v>0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70"/>
    </row>
    <row r="50" spans="1:22" ht="30" customHeight="1" x14ac:dyDescent="0.35">
      <c r="A50" s="56">
        <f>'S5 Maquette'!B50</f>
        <v>0</v>
      </c>
      <c r="B50" s="56">
        <f>'S5 Maquette'!C50</f>
        <v>0</v>
      </c>
      <c r="C50" s="69">
        <f>'S5 Maquette'!F50</f>
        <v>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70"/>
    </row>
    <row r="51" spans="1:22" ht="30" customHeight="1" x14ac:dyDescent="0.35">
      <c r="A51" s="56">
        <f>'S5 Maquette'!B51</f>
        <v>0</v>
      </c>
      <c r="B51" s="56">
        <f>'S5 Maquette'!C51</f>
        <v>0</v>
      </c>
      <c r="C51" s="69">
        <f>'S5 Maquette'!F51</f>
        <v>0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70"/>
    </row>
    <row r="52" spans="1:22" ht="30" customHeight="1" x14ac:dyDescent="0.35">
      <c r="A52" s="56">
        <f>'S5 Maquette'!B52</f>
        <v>0</v>
      </c>
      <c r="B52" s="56">
        <f>'S5 Maquette'!C52</f>
        <v>0</v>
      </c>
      <c r="C52" s="69">
        <f>'S5 Maquette'!F52</f>
        <v>0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70"/>
    </row>
    <row r="53" spans="1:22" ht="30" customHeight="1" x14ac:dyDescent="0.35">
      <c r="A53" s="56">
        <f>'S5 Maquette'!B53</f>
        <v>0</v>
      </c>
      <c r="B53" s="56">
        <f>'S5 Maquette'!C53</f>
        <v>0</v>
      </c>
      <c r="C53" s="69">
        <f>'S5 Maquette'!F53</f>
        <v>0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70"/>
    </row>
    <row r="54" spans="1:22" ht="30" customHeight="1" x14ac:dyDescent="0.35">
      <c r="A54" s="56">
        <f>'S5 Maquette'!B54</f>
        <v>0</v>
      </c>
      <c r="B54" s="56">
        <f>'S5 Maquette'!C54</f>
        <v>0</v>
      </c>
      <c r="C54" s="69">
        <f>'S5 Maquette'!F54</f>
        <v>0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70"/>
    </row>
    <row r="55" spans="1:22" ht="30" customHeight="1" x14ac:dyDescent="0.35">
      <c r="A55" s="56">
        <f>'S5 Maquette'!B55</f>
        <v>0</v>
      </c>
      <c r="B55" s="56">
        <f>'S5 Maquette'!C55</f>
        <v>0</v>
      </c>
      <c r="C55" s="69">
        <f>'S5 Maquette'!F55</f>
        <v>0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70"/>
    </row>
    <row r="56" spans="1:22" ht="30" customHeight="1" x14ac:dyDescent="0.35">
      <c r="A56" s="56">
        <f>'S5 Maquette'!B56</f>
        <v>0</v>
      </c>
      <c r="B56" s="56">
        <f>'S5 Maquette'!C56</f>
        <v>0</v>
      </c>
      <c r="C56" s="69">
        <f>'S5 Maquette'!F56</f>
        <v>0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70"/>
    </row>
    <row r="57" spans="1:22" ht="30" customHeight="1" x14ac:dyDescent="0.35">
      <c r="A57" s="56">
        <f>'S5 Maquette'!B57</f>
        <v>0</v>
      </c>
      <c r="B57" s="56">
        <f>'S5 Maquette'!C57</f>
        <v>0</v>
      </c>
      <c r="C57" s="69">
        <f>'S5 Maquette'!F57</f>
        <v>0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70"/>
    </row>
    <row r="58" spans="1:22" ht="30" customHeight="1" x14ac:dyDescent="0.35">
      <c r="A58" s="56">
        <f>'S5 Maquette'!B58</f>
        <v>0</v>
      </c>
      <c r="B58" s="56">
        <f>'S5 Maquette'!C58</f>
        <v>0</v>
      </c>
      <c r="C58" s="69">
        <f>'S5 Maquette'!F58</f>
        <v>0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70"/>
    </row>
    <row r="59" spans="1:22" ht="30" customHeight="1" x14ac:dyDescent="0.35">
      <c r="A59" s="56">
        <f>'S5 Maquette'!B59</f>
        <v>0</v>
      </c>
      <c r="B59" s="56">
        <f>'S5 Maquette'!C59</f>
        <v>0</v>
      </c>
      <c r="C59" s="69">
        <f>'S5 Maquette'!F59</f>
        <v>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70"/>
    </row>
    <row r="60" spans="1:22" ht="30" customHeight="1" x14ac:dyDescent="0.35">
      <c r="A60" s="56">
        <f>'S5 Maquette'!B60</f>
        <v>0</v>
      </c>
      <c r="B60" s="56">
        <f>'S5 Maquette'!C60</f>
        <v>0</v>
      </c>
      <c r="C60" s="69">
        <f>'S5 Maquette'!F60</f>
        <v>0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70"/>
    </row>
    <row r="61" spans="1:22" ht="30" customHeight="1" x14ac:dyDescent="0.35">
      <c r="A61" s="56">
        <f>'S5 Maquette'!B61</f>
        <v>0</v>
      </c>
      <c r="B61" s="56">
        <f>'S5 Maquette'!C61</f>
        <v>0</v>
      </c>
      <c r="C61" s="69">
        <f>'S5 Maquette'!F61</f>
        <v>0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70"/>
    </row>
    <row r="62" spans="1:22" ht="30" customHeight="1" x14ac:dyDescent="0.35">
      <c r="A62" s="56">
        <f>'S5 Maquette'!B62</f>
        <v>0</v>
      </c>
      <c r="B62" s="56">
        <f>'S5 Maquette'!C62</f>
        <v>0</v>
      </c>
      <c r="C62" s="69">
        <f>'S5 Maquette'!F62</f>
        <v>0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70"/>
    </row>
    <row r="63" spans="1:22" ht="30" customHeight="1" x14ac:dyDescent="0.35">
      <c r="A63" s="56">
        <f>'S5 Maquette'!B63</f>
        <v>0</v>
      </c>
      <c r="B63" s="56">
        <f>'S5 Maquette'!C63</f>
        <v>0</v>
      </c>
      <c r="C63" s="69">
        <f>'S5 Maquette'!F63</f>
        <v>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70"/>
    </row>
    <row r="64" spans="1:22" ht="30" customHeight="1" x14ac:dyDescent="0.35">
      <c r="A64" s="56">
        <f>'S5 Maquette'!B64</f>
        <v>0</v>
      </c>
      <c r="B64" s="56">
        <f>'S5 Maquette'!C64</f>
        <v>0</v>
      </c>
      <c r="C64" s="69">
        <f>'S5 Maquette'!F64</f>
        <v>0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70"/>
    </row>
    <row r="65" spans="1:22" ht="30" customHeight="1" x14ac:dyDescent="0.35">
      <c r="A65" s="56">
        <f>'S5 Maquette'!B65</f>
        <v>0</v>
      </c>
      <c r="B65" s="56">
        <f>'S5 Maquette'!C65</f>
        <v>0</v>
      </c>
      <c r="C65" s="69">
        <f>'S5 Maquette'!F65</f>
        <v>0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70"/>
    </row>
    <row r="66" spans="1:22" ht="30" customHeight="1" x14ac:dyDescent="0.35">
      <c r="A66" s="56">
        <f>'S5 Maquette'!B66</f>
        <v>0</v>
      </c>
      <c r="B66" s="56">
        <f>'S5 Maquette'!C66</f>
        <v>0</v>
      </c>
      <c r="C66" s="69">
        <f>'S5 Maquette'!F66</f>
        <v>0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70"/>
    </row>
    <row r="67" spans="1:22" ht="30" customHeight="1" x14ac:dyDescent="0.35">
      <c r="A67" s="56">
        <f>'S5 Maquette'!B67</f>
        <v>0</v>
      </c>
      <c r="B67" s="56">
        <f>'S5 Maquette'!C67</f>
        <v>0</v>
      </c>
      <c r="C67" s="69">
        <f>'S5 Maquette'!F67</f>
        <v>0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70"/>
    </row>
    <row r="68" spans="1:22" ht="30" customHeight="1" x14ac:dyDescent="0.35">
      <c r="A68" s="56">
        <f>'S5 Maquette'!B68</f>
        <v>0</v>
      </c>
      <c r="B68" s="56">
        <f>'S5 Maquette'!C68</f>
        <v>0</v>
      </c>
      <c r="C68" s="69">
        <f>'S5 Maquette'!F68</f>
        <v>0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70"/>
    </row>
    <row r="69" spans="1:22" ht="30" customHeight="1" x14ac:dyDescent="0.35">
      <c r="A69" s="56">
        <f>'S5 Maquette'!B69</f>
        <v>0</v>
      </c>
      <c r="B69" s="56">
        <f>'S5 Maquette'!C69</f>
        <v>0</v>
      </c>
      <c r="C69" s="69">
        <f>'S5 Maquette'!F69</f>
        <v>0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70"/>
    </row>
    <row r="70" spans="1:22" ht="30" customHeight="1" x14ac:dyDescent="0.35">
      <c r="A70" s="56">
        <f>'S5 Maquette'!B70</f>
        <v>0</v>
      </c>
      <c r="B70" s="56">
        <f>'S5 Maquette'!C70</f>
        <v>0</v>
      </c>
      <c r="C70" s="69">
        <f>'S5 Maquette'!F70</f>
        <v>0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70"/>
    </row>
    <row r="71" spans="1:22" ht="30" customHeight="1" x14ac:dyDescent="0.35">
      <c r="A71" s="56">
        <f>'S5 Maquette'!B71</f>
        <v>0</v>
      </c>
      <c r="B71" s="56">
        <f>'S5 Maquette'!C71</f>
        <v>0</v>
      </c>
      <c r="C71" s="69">
        <f>'S5 Maquette'!F71</f>
        <v>0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70"/>
    </row>
    <row r="72" spans="1:22" ht="30" customHeight="1" x14ac:dyDescent="0.35">
      <c r="A72" s="56">
        <f>'S5 Maquette'!B72</f>
        <v>0</v>
      </c>
      <c r="B72" s="56">
        <f>'S5 Maquette'!C72</f>
        <v>0</v>
      </c>
      <c r="C72" s="69">
        <f>'S5 Maquette'!F72</f>
        <v>0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70"/>
    </row>
    <row r="73" spans="1:22" ht="30" customHeight="1" x14ac:dyDescent="0.35">
      <c r="A73" s="56">
        <f>'S5 Maquette'!B73</f>
        <v>0</v>
      </c>
      <c r="B73" s="56">
        <f>'S5 Maquette'!C73</f>
        <v>0</v>
      </c>
      <c r="C73" s="69">
        <f>'S5 Maquette'!F73</f>
        <v>0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70"/>
    </row>
    <row r="74" spans="1:22" ht="30" customHeight="1" x14ac:dyDescent="0.35">
      <c r="A74" s="56">
        <f>'S5 Maquette'!B74</f>
        <v>0</v>
      </c>
      <c r="B74" s="56">
        <f>'S5 Maquette'!C74</f>
        <v>0</v>
      </c>
      <c r="C74" s="69">
        <f>'S5 Maquette'!F74</f>
        <v>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70"/>
    </row>
    <row r="75" spans="1:22" ht="30" customHeight="1" x14ac:dyDescent="0.35">
      <c r="A75" s="56">
        <f>'S5 Maquette'!B75</f>
        <v>0</v>
      </c>
      <c r="B75" s="56">
        <f>'S5 Maquette'!C75</f>
        <v>0</v>
      </c>
      <c r="C75" s="69">
        <f>'S5 Maquette'!F75</f>
        <v>0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70"/>
    </row>
    <row r="76" spans="1:22" ht="30" customHeight="1" x14ac:dyDescent="0.35">
      <c r="A76" s="56">
        <f>'S5 Maquette'!B76</f>
        <v>0</v>
      </c>
      <c r="B76" s="56">
        <f>'S5 Maquette'!C76</f>
        <v>0</v>
      </c>
      <c r="C76" s="69">
        <f>'S5 Maquette'!F76</f>
        <v>0</v>
      </c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70"/>
    </row>
    <row r="77" spans="1:22" ht="30" customHeight="1" x14ac:dyDescent="0.35">
      <c r="A77" s="56">
        <f>'S5 Maquette'!B77</f>
        <v>0</v>
      </c>
      <c r="B77" s="56">
        <f>'S5 Maquette'!C77</f>
        <v>0</v>
      </c>
      <c r="C77" s="69">
        <f>'S5 Maquette'!F77</f>
        <v>0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70"/>
    </row>
    <row r="78" spans="1:22" ht="30" customHeight="1" x14ac:dyDescent="0.35">
      <c r="A78" s="56">
        <f>'S5 Maquette'!B78</f>
        <v>0</v>
      </c>
      <c r="B78" s="56">
        <f>'S5 Maquette'!C78</f>
        <v>0</v>
      </c>
      <c r="C78" s="69">
        <f>'S5 Maquette'!F78</f>
        <v>0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70"/>
    </row>
    <row r="79" spans="1:22" ht="30" customHeight="1" x14ac:dyDescent="0.35">
      <c r="A79" s="56">
        <f>'S5 Maquette'!B79</f>
        <v>0</v>
      </c>
      <c r="B79" s="56">
        <f>'S5 Maquette'!C79</f>
        <v>0</v>
      </c>
      <c r="C79" s="69">
        <f>'S5 Maquette'!F79</f>
        <v>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70"/>
    </row>
    <row r="80" spans="1:22" ht="30" customHeight="1" x14ac:dyDescent="0.35">
      <c r="A80" s="56">
        <f>'S5 Maquette'!B80</f>
        <v>0</v>
      </c>
      <c r="B80" s="56">
        <f>'S5 Maquette'!C80</f>
        <v>0</v>
      </c>
      <c r="C80" s="69">
        <f>'S5 Maquette'!F80</f>
        <v>0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70"/>
    </row>
    <row r="81" spans="1:22" ht="30" customHeight="1" x14ac:dyDescent="0.35">
      <c r="A81" s="56">
        <f>'S5 Maquette'!B81</f>
        <v>0</v>
      </c>
      <c r="B81" s="56">
        <f>'S5 Maquette'!C81</f>
        <v>0</v>
      </c>
      <c r="C81" s="69">
        <f>'S5 Maquette'!F81</f>
        <v>0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70"/>
    </row>
    <row r="82" spans="1:22" ht="30" customHeight="1" x14ac:dyDescent="0.35">
      <c r="A82" s="56">
        <f>'S5 Maquette'!B82</f>
        <v>0</v>
      </c>
      <c r="B82" s="56">
        <f>'S5 Maquette'!C82</f>
        <v>0</v>
      </c>
      <c r="C82" s="69">
        <f>'S5 Maquette'!F82</f>
        <v>0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70"/>
    </row>
    <row r="83" spans="1:22" ht="30" customHeight="1" x14ac:dyDescent="0.35">
      <c r="A83" s="56">
        <f>'S5 Maquette'!B83</f>
        <v>0</v>
      </c>
      <c r="B83" s="56">
        <f>'S5 Maquette'!C83</f>
        <v>0</v>
      </c>
      <c r="C83" s="69">
        <f>'S5 Maquette'!F83</f>
        <v>0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70"/>
    </row>
    <row r="84" spans="1:22" ht="30" customHeight="1" x14ac:dyDescent="0.35">
      <c r="A84" s="56">
        <f>'S5 Maquette'!B84</f>
        <v>0</v>
      </c>
      <c r="B84" s="56">
        <f>'S5 Maquette'!C84</f>
        <v>0</v>
      </c>
      <c r="C84" s="69">
        <f>'S5 Maquette'!F84</f>
        <v>0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70"/>
    </row>
    <row r="85" spans="1:22" ht="30" customHeight="1" x14ac:dyDescent="0.35">
      <c r="A85" s="56">
        <f>'S5 Maquette'!B85</f>
        <v>0</v>
      </c>
      <c r="B85" s="56">
        <f>'S5 Maquette'!C85</f>
        <v>0</v>
      </c>
      <c r="C85" s="69">
        <f>'S5 Maquette'!F85</f>
        <v>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70"/>
    </row>
    <row r="86" spans="1:22" ht="30" customHeight="1" x14ac:dyDescent="0.35">
      <c r="A86" s="56">
        <f>'S5 Maquette'!B86</f>
        <v>0</v>
      </c>
      <c r="B86" s="56">
        <f>'S5 Maquette'!C86</f>
        <v>0</v>
      </c>
      <c r="C86" s="69">
        <f>'S5 Maquette'!F86</f>
        <v>0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70"/>
    </row>
    <row r="87" spans="1:22" ht="30" customHeight="1" x14ac:dyDescent="0.35">
      <c r="A87" s="56">
        <f>'S5 Maquette'!B87</f>
        <v>0</v>
      </c>
      <c r="B87" s="56">
        <f>'S5 Maquette'!C87</f>
        <v>0</v>
      </c>
      <c r="C87" s="69">
        <f>'S5 Maquette'!F87</f>
        <v>0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70"/>
    </row>
    <row r="88" spans="1:22" ht="30" customHeight="1" x14ac:dyDescent="0.35">
      <c r="A88" s="56">
        <f>'S5 Maquette'!B88</f>
        <v>0</v>
      </c>
      <c r="B88" s="56">
        <f>'S5 Maquette'!C88</f>
        <v>0</v>
      </c>
      <c r="C88" s="69">
        <f>'S5 Maquette'!F88</f>
        <v>0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70"/>
    </row>
    <row r="89" spans="1:22" ht="30" customHeight="1" x14ac:dyDescent="0.35">
      <c r="A89" s="56">
        <f>'S5 Maquette'!B89</f>
        <v>0</v>
      </c>
      <c r="B89" s="56">
        <f>'S5 Maquette'!C89</f>
        <v>0</v>
      </c>
      <c r="C89" s="69">
        <f>'S5 Maquette'!F89</f>
        <v>0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70"/>
    </row>
    <row r="90" spans="1:22" ht="30" customHeight="1" x14ac:dyDescent="0.35">
      <c r="A90" s="56">
        <f>'S5 Maquette'!B90</f>
        <v>0</v>
      </c>
      <c r="B90" s="56">
        <f>'S5 Maquette'!C90</f>
        <v>0</v>
      </c>
      <c r="C90" s="69">
        <f>'S5 Maquette'!F90</f>
        <v>0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70"/>
    </row>
    <row r="91" spans="1:22" ht="30" customHeight="1" x14ac:dyDescent="0.35">
      <c r="A91" s="56">
        <f>'S5 Maquette'!B91</f>
        <v>0</v>
      </c>
      <c r="B91" s="56">
        <f>'S5 Maquette'!C91</f>
        <v>0</v>
      </c>
      <c r="C91" s="69">
        <f>'S5 Maquette'!F91</f>
        <v>0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70"/>
    </row>
    <row r="92" spans="1:22" ht="30" customHeight="1" x14ac:dyDescent="0.35">
      <c r="A92" s="56">
        <f>'S5 Maquette'!B92</f>
        <v>0</v>
      </c>
      <c r="B92" s="56">
        <f>'S5 Maquette'!C92</f>
        <v>0</v>
      </c>
      <c r="C92" s="69">
        <f>'S5 Maquette'!F92</f>
        <v>0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70"/>
    </row>
    <row r="93" spans="1:22" ht="30" customHeight="1" x14ac:dyDescent="0.35">
      <c r="A93" s="56">
        <f>'S5 Maquette'!B93</f>
        <v>0</v>
      </c>
      <c r="B93" s="56">
        <f>'S5 Maquette'!C93</f>
        <v>0</v>
      </c>
      <c r="C93" s="69">
        <f>'S5 Maquette'!F93</f>
        <v>0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70"/>
    </row>
    <row r="94" spans="1:22" ht="30" customHeight="1" x14ac:dyDescent="0.35">
      <c r="A94" s="56">
        <f>'S5 Maquette'!B94</f>
        <v>0</v>
      </c>
      <c r="B94" s="56">
        <f>'S5 Maquette'!C94</f>
        <v>0</v>
      </c>
      <c r="C94" s="69">
        <f>'S5 Maquette'!F94</f>
        <v>0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70"/>
    </row>
    <row r="95" spans="1:22" ht="30" customHeight="1" x14ac:dyDescent="0.35">
      <c r="A95" s="56">
        <f>'S5 Maquette'!B95</f>
        <v>0</v>
      </c>
      <c r="B95" s="56">
        <f>'S5 Maquette'!C95</f>
        <v>0</v>
      </c>
      <c r="C95" s="69">
        <f>'S5 Maquette'!F95</f>
        <v>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70"/>
    </row>
    <row r="96" spans="1:22" ht="30" customHeight="1" x14ac:dyDescent="0.35">
      <c r="A96" s="56">
        <f>'S5 Maquette'!B96</f>
        <v>0</v>
      </c>
      <c r="B96" s="56">
        <f>'S5 Maquette'!C96</f>
        <v>0</v>
      </c>
      <c r="C96" s="69">
        <f>'S5 Maquette'!F96</f>
        <v>0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70"/>
    </row>
    <row r="97" spans="1:22" ht="30" customHeight="1" x14ac:dyDescent="0.35">
      <c r="A97" s="56">
        <f>'S5 Maquette'!B97</f>
        <v>0</v>
      </c>
      <c r="B97" s="56">
        <f>'S5 Maquette'!C97</f>
        <v>0</v>
      </c>
      <c r="C97" s="69">
        <f>'S5 Maquette'!F97</f>
        <v>0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70"/>
    </row>
    <row r="98" spans="1:22" ht="30" customHeight="1" x14ac:dyDescent="0.35">
      <c r="A98" s="56">
        <f>'S5 Maquette'!B98</f>
        <v>0</v>
      </c>
      <c r="B98" s="56">
        <f>'S5 Maquette'!C98</f>
        <v>0</v>
      </c>
      <c r="C98" s="69">
        <f>'S5 Maquette'!F98</f>
        <v>0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70"/>
    </row>
    <row r="99" spans="1:22" ht="30" customHeight="1" x14ac:dyDescent="0.35">
      <c r="A99" s="56">
        <f>'S5 Maquette'!B99</f>
        <v>0</v>
      </c>
      <c r="B99" s="56">
        <f>'S5 Maquette'!C99</f>
        <v>0</v>
      </c>
      <c r="C99" s="69">
        <f>'S5 Maquette'!F99</f>
        <v>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70"/>
    </row>
    <row r="100" spans="1:22" ht="30" customHeight="1" x14ac:dyDescent="0.35">
      <c r="A100" s="56">
        <f>'S5 Maquette'!B100</f>
        <v>0</v>
      </c>
      <c r="B100" s="56">
        <f>'S5 Maquette'!C100</f>
        <v>0</v>
      </c>
      <c r="C100" s="69">
        <f>'S5 Maquette'!F100</f>
        <v>0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70"/>
    </row>
    <row r="101" spans="1:22" ht="30" customHeight="1" x14ac:dyDescent="0.35">
      <c r="A101" s="56">
        <f>'S5 Maquette'!B101</f>
        <v>0</v>
      </c>
      <c r="B101" s="56">
        <f>'S5 Maquette'!C101</f>
        <v>0</v>
      </c>
      <c r="C101" s="69">
        <f>'S5 Maquette'!F101</f>
        <v>0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70"/>
    </row>
    <row r="102" spans="1:22" ht="30" customHeight="1" x14ac:dyDescent="0.35">
      <c r="A102" s="56">
        <f>'S5 Maquette'!B102</f>
        <v>0</v>
      </c>
      <c r="B102" s="56">
        <f>'S5 Maquette'!C102</f>
        <v>0</v>
      </c>
      <c r="C102" s="69">
        <f>'S5 Maquette'!F102</f>
        <v>0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70"/>
    </row>
    <row r="103" spans="1:22" ht="30" customHeight="1" x14ac:dyDescent="0.35">
      <c r="A103" s="56">
        <f>'S5 Maquette'!B103</f>
        <v>0</v>
      </c>
      <c r="B103" s="56">
        <f>'S5 Maquette'!C103</f>
        <v>0</v>
      </c>
      <c r="C103" s="69">
        <f>'S5 Maquette'!F103</f>
        <v>0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70"/>
    </row>
    <row r="104" spans="1:22" ht="30" customHeight="1" x14ac:dyDescent="0.35">
      <c r="A104" s="56">
        <f>'S5 Maquette'!B104</f>
        <v>0</v>
      </c>
      <c r="B104" s="56">
        <f>'S5 Maquette'!C104</f>
        <v>0</v>
      </c>
      <c r="C104" s="69">
        <f>'S5 Maquette'!F104</f>
        <v>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70"/>
    </row>
    <row r="105" spans="1:22" ht="30" customHeight="1" x14ac:dyDescent="0.35">
      <c r="A105" s="56">
        <f>'S5 Maquette'!B105</f>
        <v>0</v>
      </c>
      <c r="B105" s="56">
        <f>'S5 Maquette'!C105</f>
        <v>0</v>
      </c>
      <c r="C105" s="69">
        <f>'S5 Maquette'!F105</f>
        <v>0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70"/>
    </row>
    <row r="106" spans="1:22" ht="30" customHeight="1" x14ac:dyDescent="0.35">
      <c r="A106" s="56">
        <f>'S5 Maquette'!B106</f>
        <v>0</v>
      </c>
      <c r="B106" s="56">
        <f>'S5 Maquette'!C106</f>
        <v>0</v>
      </c>
      <c r="C106" s="69">
        <f>'S5 Maquette'!F106</f>
        <v>0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70"/>
    </row>
    <row r="107" spans="1:22" ht="30" customHeight="1" x14ac:dyDescent="0.35">
      <c r="A107" s="56">
        <f>'S5 Maquette'!B107</f>
        <v>0</v>
      </c>
      <c r="B107" s="56">
        <f>'S5 Maquette'!C107</f>
        <v>0</v>
      </c>
      <c r="C107" s="69">
        <f>'S5 Maquette'!F107</f>
        <v>0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70"/>
    </row>
    <row r="108" spans="1:22" ht="30" customHeight="1" x14ac:dyDescent="0.35">
      <c r="A108" s="56">
        <f>'S5 Maquette'!B108</f>
        <v>0</v>
      </c>
      <c r="B108" s="56">
        <f>'S5 Maquette'!C108</f>
        <v>0</v>
      </c>
      <c r="C108" s="69">
        <f>'S5 Maquette'!F108</f>
        <v>0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70"/>
    </row>
    <row r="109" spans="1:22" ht="30" customHeight="1" x14ac:dyDescent="0.35">
      <c r="A109" s="56">
        <f>'S5 Maquette'!B109</f>
        <v>0</v>
      </c>
      <c r="B109" s="56">
        <f>'S5 Maquette'!C109</f>
        <v>0</v>
      </c>
      <c r="C109" s="69">
        <f>'S5 Maquette'!F109</f>
        <v>0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70"/>
    </row>
    <row r="110" spans="1:22" ht="30" customHeight="1" x14ac:dyDescent="0.35">
      <c r="A110" s="56">
        <f>'S5 Maquette'!B110</f>
        <v>0</v>
      </c>
      <c r="B110" s="56">
        <f>'S5 Maquette'!C110</f>
        <v>0</v>
      </c>
      <c r="C110" s="69">
        <f>'S5 Maquette'!F110</f>
        <v>0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70"/>
    </row>
    <row r="111" spans="1:22" ht="30" customHeight="1" x14ac:dyDescent="0.35">
      <c r="A111" s="56">
        <f>'S5 Maquette'!B111</f>
        <v>0</v>
      </c>
      <c r="B111" s="56">
        <f>'S5 Maquette'!C111</f>
        <v>0</v>
      </c>
      <c r="C111" s="69">
        <f>'S5 Maquette'!F111</f>
        <v>0</v>
      </c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70"/>
    </row>
    <row r="112" spans="1:22" ht="30" customHeight="1" x14ac:dyDescent="0.35">
      <c r="A112" s="56">
        <f>'S5 Maquette'!B112</f>
        <v>0</v>
      </c>
      <c r="B112" s="56">
        <f>'S5 Maquette'!C112</f>
        <v>0</v>
      </c>
      <c r="C112" s="69">
        <f>'S5 Maquette'!F112</f>
        <v>0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70"/>
    </row>
    <row r="113" spans="1:22" ht="30" customHeight="1" x14ac:dyDescent="0.35">
      <c r="A113" s="56">
        <f>'S5 Maquette'!B113</f>
        <v>0</v>
      </c>
      <c r="B113" s="56">
        <f>'S5 Maquette'!C113</f>
        <v>0</v>
      </c>
      <c r="C113" s="69">
        <f>'S5 Maquette'!F113</f>
        <v>0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70"/>
    </row>
    <row r="114" spans="1:22" ht="30" customHeight="1" x14ac:dyDescent="0.35">
      <c r="A114" s="56">
        <f>'S5 Maquette'!B114</f>
        <v>0</v>
      </c>
      <c r="B114" s="56">
        <f>'S5 Maquette'!C114</f>
        <v>0</v>
      </c>
      <c r="C114" s="69">
        <f>'S5 Maquette'!F114</f>
        <v>0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70"/>
    </row>
    <row r="115" spans="1:22" ht="30" customHeight="1" x14ac:dyDescent="0.35">
      <c r="A115" s="56">
        <f>'S5 Maquette'!B115</f>
        <v>0</v>
      </c>
      <c r="B115" s="56">
        <f>'S5 Maquette'!C115</f>
        <v>0</v>
      </c>
      <c r="C115" s="69">
        <f>'S5 Maquette'!F115</f>
        <v>0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70"/>
    </row>
    <row r="116" spans="1:22" ht="30" customHeight="1" x14ac:dyDescent="0.35">
      <c r="A116" s="56">
        <f>'S5 Maquette'!B116</f>
        <v>0</v>
      </c>
      <c r="B116" s="56">
        <f>'S5 Maquette'!C116</f>
        <v>0</v>
      </c>
      <c r="C116" s="69">
        <f>'S5 Maquette'!F116</f>
        <v>0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70"/>
    </row>
    <row r="117" spans="1:22" ht="30" customHeight="1" x14ac:dyDescent="0.35">
      <c r="A117" s="56">
        <f>'S5 Maquette'!B117</f>
        <v>0</v>
      </c>
      <c r="B117" s="56">
        <f>'S5 Maquette'!C117</f>
        <v>0</v>
      </c>
      <c r="C117" s="69">
        <f>'S5 Maquette'!F117</f>
        <v>0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70"/>
    </row>
    <row r="118" spans="1:22" ht="30" customHeight="1" x14ac:dyDescent="0.35">
      <c r="A118" s="56">
        <f>'S5 Maquette'!B118</f>
        <v>0</v>
      </c>
      <c r="B118" s="56">
        <f>'S5 Maquette'!C118</f>
        <v>0</v>
      </c>
      <c r="C118" s="69">
        <f>'S5 Maquette'!F118</f>
        <v>0</v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70"/>
    </row>
    <row r="119" spans="1:22" ht="30" customHeight="1" x14ac:dyDescent="0.35">
      <c r="A119" s="56">
        <f>'S5 Maquette'!B119</f>
        <v>0</v>
      </c>
      <c r="B119" s="56">
        <f>'S5 Maquette'!C119</f>
        <v>0</v>
      </c>
      <c r="C119" s="69">
        <f>'S5 Maquette'!F119</f>
        <v>0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70"/>
    </row>
    <row r="120" spans="1:22" ht="30" customHeight="1" x14ac:dyDescent="0.35">
      <c r="A120" s="56">
        <f>'S5 Maquette'!B120</f>
        <v>0</v>
      </c>
      <c r="B120" s="56">
        <f>'S5 Maquette'!C120</f>
        <v>0</v>
      </c>
      <c r="C120" s="69">
        <f>'S5 Maquette'!F120</f>
        <v>0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70"/>
    </row>
    <row r="121" spans="1:22" ht="30" customHeight="1" x14ac:dyDescent="0.35">
      <c r="A121" s="56">
        <f>'S5 Maquette'!B121</f>
        <v>0</v>
      </c>
      <c r="B121" s="56">
        <f>'S5 Maquette'!C121</f>
        <v>0</v>
      </c>
      <c r="C121" s="69">
        <f>'S5 Maquette'!F121</f>
        <v>0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70"/>
    </row>
    <row r="122" spans="1:22" ht="30" customHeight="1" x14ac:dyDescent="0.35">
      <c r="A122" s="56">
        <f>'S5 Maquette'!B122</f>
        <v>0</v>
      </c>
      <c r="B122" s="56">
        <f>'S5 Maquette'!C122</f>
        <v>0</v>
      </c>
      <c r="C122" s="69">
        <f>'S5 Maquette'!F122</f>
        <v>0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70"/>
    </row>
    <row r="123" spans="1:22" ht="30" customHeight="1" x14ac:dyDescent="0.35">
      <c r="A123" s="56">
        <f>'S5 Maquette'!B123</f>
        <v>0</v>
      </c>
      <c r="B123" s="56">
        <f>'S5 Maquette'!C123</f>
        <v>0</v>
      </c>
      <c r="C123" s="69">
        <f>'S5 Maquette'!F123</f>
        <v>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70"/>
    </row>
    <row r="124" spans="1:22" ht="30" customHeight="1" x14ac:dyDescent="0.35">
      <c r="A124" s="56">
        <f>'S5 Maquette'!B124</f>
        <v>0</v>
      </c>
      <c r="B124" s="56">
        <f>'S5 Maquette'!C124</f>
        <v>0</v>
      </c>
      <c r="C124" s="69">
        <f>'S5 Maquette'!F124</f>
        <v>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70"/>
    </row>
    <row r="125" spans="1:22" ht="30" customHeight="1" x14ac:dyDescent="0.35">
      <c r="A125" s="56">
        <f>'S5 Maquette'!B125</f>
        <v>0</v>
      </c>
      <c r="B125" s="56">
        <f>'S5 Maquette'!C125</f>
        <v>0</v>
      </c>
      <c r="C125" s="69">
        <f>'S5 Maquette'!F125</f>
        <v>0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70"/>
    </row>
    <row r="126" spans="1:22" ht="30" customHeight="1" x14ac:dyDescent="0.35">
      <c r="A126" s="56">
        <f>'S5 Maquette'!B126</f>
        <v>0</v>
      </c>
      <c r="B126" s="56">
        <f>'S5 Maquette'!C126</f>
        <v>0</v>
      </c>
      <c r="C126" s="69">
        <f>'S5 Maquette'!F126</f>
        <v>0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70"/>
    </row>
    <row r="127" spans="1:22" ht="30" customHeight="1" x14ac:dyDescent="0.35">
      <c r="A127" s="56">
        <f>'S5 Maquette'!B127</f>
        <v>0</v>
      </c>
      <c r="B127" s="56">
        <f>'S5 Maquette'!C127</f>
        <v>0</v>
      </c>
      <c r="C127" s="69">
        <f>'S5 Maquette'!F127</f>
        <v>0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70"/>
    </row>
    <row r="128" spans="1:22" ht="30" customHeight="1" x14ac:dyDescent="0.35">
      <c r="A128" s="56">
        <f>'S5 Maquette'!B128</f>
        <v>0</v>
      </c>
      <c r="B128" s="56">
        <f>'S5 Maquette'!C128</f>
        <v>0</v>
      </c>
      <c r="C128" s="69">
        <f>'S5 Maquette'!F128</f>
        <v>0</v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70"/>
    </row>
    <row r="129" spans="1:22" ht="30" customHeight="1" x14ac:dyDescent="0.35">
      <c r="A129" s="56">
        <f>'S5 Maquette'!B129</f>
        <v>0</v>
      </c>
      <c r="B129" s="56">
        <f>'S5 Maquette'!C129</f>
        <v>0</v>
      </c>
      <c r="C129" s="69">
        <f>'S5 Maquette'!F129</f>
        <v>0</v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70"/>
    </row>
    <row r="130" spans="1:22" ht="30" customHeight="1" x14ac:dyDescent="0.35">
      <c r="A130" s="56">
        <f>'S5 Maquette'!B130</f>
        <v>0</v>
      </c>
      <c r="B130" s="56">
        <f>'S5 Maquette'!C130</f>
        <v>0</v>
      </c>
      <c r="C130" s="69">
        <f>'S5 Maquette'!F130</f>
        <v>0</v>
      </c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70"/>
    </row>
    <row r="131" spans="1:22" ht="30" customHeight="1" x14ac:dyDescent="0.35">
      <c r="A131" s="56">
        <f>'S5 Maquette'!B131</f>
        <v>0</v>
      </c>
      <c r="B131" s="56">
        <f>'S5 Maquette'!C131</f>
        <v>0</v>
      </c>
      <c r="C131" s="69">
        <f>'S5 Maquette'!F131</f>
        <v>0</v>
      </c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70"/>
    </row>
    <row r="132" spans="1:22" ht="30" customHeight="1" x14ac:dyDescent="0.35">
      <c r="A132" s="56">
        <f>'S5 Maquette'!B132</f>
        <v>0</v>
      </c>
      <c r="B132" s="56">
        <f>'S5 Maquette'!C132</f>
        <v>0</v>
      </c>
      <c r="C132" s="69">
        <f>'S5 Maquette'!F132</f>
        <v>0</v>
      </c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70"/>
    </row>
    <row r="133" spans="1:22" ht="30" customHeight="1" x14ac:dyDescent="0.35">
      <c r="A133" s="56">
        <f>'S5 Maquette'!B133</f>
        <v>0</v>
      </c>
      <c r="B133" s="56">
        <f>'S5 Maquette'!C133</f>
        <v>0</v>
      </c>
      <c r="C133" s="69">
        <f>'S5 Maquette'!F133</f>
        <v>0</v>
      </c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70"/>
    </row>
    <row r="134" spans="1:22" ht="30" customHeight="1" x14ac:dyDescent="0.35">
      <c r="A134" s="56">
        <f>'S5 Maquette'!B134</f>
        <v>0</v>
      </c>
      <c r="B134" s="56">
        <f>'S5 Maquette'!C134</f>
        <v>0</v>
      </c>
      <c r="C134" s="69">
        <f>'S5 Maquette'!F134</f>
        <v>0</v>
      </c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70"/>
    </row>
    <row r="135" spans="1:22" ht="30" customHeight="1" x14ac:dyDescent="0.35">
      <c r="A135" s="56">
        <f>'S5 Maquette'!B135</f>
        <v>0</v>
      </c>
      <c r="B135" s="56">
        <f>'S5 Maquette'!C135</f>
        <v>0</v>
      </c>
      <c r="C135" s="69">
        <f>'S5 Maquette'!F135</f>
        <v>0</v>
      </c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70"/>
    </row>
    <row r="136" spans="1:22" ht="30" customHeight="1" x14ac:dyDescent="0.35">
      <c r="A136" s="56">
        <f>'S5 Maquette'!B136</f>
        <v>0</v>
      </c>
      <c r="B136" s="56">
        <f>'S5 Maquette'!C136</f>
        <v>0</v>
      </c>
      <c r="C136" s="69">
        <f>'S5 Maquette'!F136</f>
        <v>0</v>
      </c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70"/>
    </row>
    <row r="137" spans="1:22" ht="30" customHeight="1" x14ac:dyDescent="0.35">
      <c r="A137" s="56">
        <f>'S5 Maquette'!B137</f>
        <v>0</v>
      </c>
      <c r="B137" s="56">
        <f>'S5 Maquette'!C137</f>
        <v>0</v>
      </c>
      <c r="C137" s="69">
        <f>'S5 Maquette'!F137</f>
        <v>0</v>
      </c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70"/>
    </row>
    <row r="138" spans="1:22" ht="30" customHeight="1" x14ac:dyDescent="0.35">
      <c r="A138" s="56">
        <f>'S5 Maquette'!B138</f>
        <v>0</v>
      </c>
      <c r="B138" s="56">
        <f>'S5 Maquette'!C138</f>
        <v>0</v>
      </c>
      <c r="C138" s="69">
        <f>'S5 Maquette'!F138</f>
        <v>0</v>
      </c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70"/>
    </row>
    <row r="139" spans="1:22" ht="30" customHeight="1" x14ac:dyDescent="0.35">
      <c r="A139" s="56">
        <f>'S5 Maquette'!B139</f>
        <v>0</v>
      </c>
      <c r="B139" s="56">
        <f>'S5 Maquette'!C139</f>
        <v>0</v>
      </c>
      <c r="C139" s="69">
        <f>'S5 Maquette'!F139</f>
        <v>0</v>
      </c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70"/>
    </row>
    <row r="140" spans="1:22" ht="30" customHeight="1" x14ac:dyDescent="0.35">
      <c r="A140" s="56">
        <f>'S5 Maquette'!B140</f>
        <v>0</v>
      </c>
      <c r="B140" s="56">
        <f>'S5 Maquette'!C140</f>
        <v>0</v>
      </c>
      <c r="C140" s="69">
        <f>'S5 Maquette'!F140</f>
        <v>0</v>
      </c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70"/>
    </row>
    <row r="141" spans="1:22" ht="30" customHeight="1" x14ac:dyDescent="0.35">
      <c r="A141" s="56">
        <f>'S5 Maquette'!B141</f>
        <v>0</v>
      </c>
      <c r="B141" s="56">
        <f>'S5 Maquette'!C141</f>
        <v>0</v>
      </c>
      <c r="C141" s="69">
        <f>'S5 Maquette'!F141</f>
        <v>0</v>
      </c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70"/>
    </row>
    <row r="142" spans="1:22" ht="30" customHeight="1" x14ac:dyDescent="0.35">
      <c r="A142" s="56">
        <f>'S5 Maquette'!B142</f>
        <v>0</v>
      </c>
      <c r="B142" s="56">
        <f>'S5 Maquette'!C142</f>
        <v>0</v>
      </c>
      <c r="C142" s="69">
        <f>'S5 Maquette'!F142</f>
        <v>0</v>
      </c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70"/>
    </row>
    <row r="143" spans="1:22" ht="30" customHeight="1" x14ac:dyDescent="0.35">
      <c r="A143" s="56">
        <f>'S5 Maquette'!B143</f>
        <v>0</v>
      </c>
      <c r="B143" s="56">
        <f>'S5 Maquette'!C143</f>
        <v>0</v>
      </c>
      <c r="C143" s="69">
        <f>'S5 Maquette'!F143</f>
        <v>0</v>
      </c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70"/>
    </row>
    <row r="144" spans="1:22" ht="30" customHeight="1" x14ac:dyDescent="0.35">
      <c r="A144" s="56">
        <f>'S5 Maquette'!B144</f>
        <v>0</v>
      </c>
      <c r="B144" s="56">
        <f>'S5 Maquette'!C144</f>
        <v>0</v>
      </c>
      <c r="C144" s="69">
        <f>'S5 Maquette'!F144</f>
        <v>0</v>
      </c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70"/>
    </row>
    <row r="145" spans="1:22" ht="30" customHeight="1" x14ac:dyDescent="0.35">
      <c r="A145" s="56">
        <f>'S5 Maquette'!B145</f>
        <v>0</v>
      </c>
      <c r="B145" s="56">
        <f>'S5 Maquette'!C145</f>
        <v>0</v>
      </c>
      <c r="C145" s="69">
        <f>'S5 Maquette'!F145</f>
        <v>0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70"/>
    </row>
    <row r="146" spans="1:22" ht="30" customHeight="1" x14ac:dyDescent="0.35">
      <c r="A146" s="56">
        <f>'S5 Maquette'!B146</f>
        <v>0</v>
      </c>
      <c r="B146" s="56">
        <f>'S5 Maquette'!C146</f>
        <v>0</v>
      </c>
      <c r="C146" s="69">
        <f>'S5 Maquette'!F146</f>
        <v>0</v>
      </c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70"/>
    </row>
    <row r="147" spans="1:22" ht="30" customHeight="1" x14ac:dyDescent="0.35">
      <c r="A147" s="56">
        <f>'S5 Maquette'!B147</f>
        <v>0</v>
      </c>
      <c r="B147" s="56">
        <f>'S5 Maquette'!C147</f>
        <v>0</v>
      </c>
      <c r="C147" s="69">
        <f>'S5 Maquette'!F147</f>
        <v>0</v>
      </c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70"/>
    </row>
    <row r="148" spans="1:22" ht="30" customHeight="1" x14ac:dyDescent="0.35">
      <c r="A148" s="56">
        <f>'S5 Maquette'!B148</f>
        <v>0</v>
      </c>
      <c r="B148" s="56">
        <f>'S5 Maquette'!C148</f>
        <v>0</v>
      </c>
      <c r="C148" s="69">
        <f>'S5 Maquette'!F148</f>
        <v>0</v>
      </c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70"/>
    </row>
    <row r="149" spans="1:22" ht="30" customHeight="1" x14ac:dyDescent="0.35">
      <c r="A149" s="56">
        <f>'S5 Maquette'!B149</f>
        <v>0</v>
      </c>
      <c r="B149" s="56">
        <f>'S5 Maquette'!C149</f>
        <v>0</v>
      </c>
      <c r="C149" s="69">
        <f>'S5 Maquette'!F149</f>
        <v>0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70"/>
    </row>
    <row r="150" spans="1:22" ht="30" customHeight="1" x14ac:dyDescent="0.35">
      <c r="A150" s="56">
        <f>'S5 Maquette'!B150</f>
        <v>0</v>
      </c>
      <c r="B150" s="56">
        <f>'S5 Maquette'!C150</f>
        <v>0</v>
      </c>
      <c r="C150" s="69">
        <f>'S5 Maquette'!F150</f>
        <v>0</v>
      </c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70"/>
    </row>
    <row r="151" spans="1:22" ht="30" customHeight="1" x14ac:dyDescent="0.35">
      <c r="A151" s="56">
        <f>'S5 Maquette'!B151</f>
        <v>0</v>
      </c>
      <c r="B151" s="56">
        <f>'S5 Maquette'!C151</f>
        <v>0</v>
      </c>
      <c r="C151" s="69">
        <f>'S5 Maquette'!F151</f>
        <v>0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70"/>
    </row>
    <row r="152" spans="1:22" ht="30" customHeight="1" x14ac:dyDescent="0.35">
      <c r="A152" s="56">
        <f>'S5 Maquette'!B152</f>
        <v>0</v>
      </c>
      <c r="B152" s="56">
        <f>'S5 Maquette'!C152</f>
        <v>0</v>
      </c>
      <c r="C152" s="69">
        <f>'S5 Maquette'!F152</f>
        <v>0</v>
      </c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70"/>
    </row>
    <row r="153" spans="1:22" ht="30" customHeight="1" x14ac:dyDescent="0.35">
      <c r="A153" s="56">
        <f>'S5 Maquette'!B153</f>
        <v>0</v>
      </c>
      <c r="B153" s="56">
        <f>'S5 Maquette'!C153</f>
        <v>0</v>
      </c>
      <c r="C153" s="69">
        <f>'S5 Maquette'!F153</f>
        <v>0</v>
      </c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70"/>
    </row>
    <row r="154" spans="1:22" ht="30" customHeight="1" x14ac:dyDescent="0.35">
      <c r="A154" s="56">
        <f>'S5 Maquette'!B154</f>
        <v>0</v>
      </c>
      <c r="B154" s="56">
        <f>'S5 Maquette'!C154</f>
        <v>0</v>
      </c>
      <c r="C154" s="69">
        <f>'S5 Maquette'!F154</f>
        <v>0</v>
      </c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70"/>
    </row>
    <row r="155" spans="1:22" ht="30" customHeight="1" x14ac:dyDescent="0.35">
      <c r="A155" s="56">
        <f>'S5 Maquette'!B155</f>
        <v>0</v>
      </c>
      <c r="B155" s="56">
        <f>'S5 Maquette'!C155</f>
        <v>0</v>
      </c>
      <c r="C155" s="69">
        <f>'S5 Maquette'!F155</f>
        <v>0</v>
      </c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70"/>
    </row>
    <row r="156" spans="1:22" ht="30" customHeight="1" x14ac:dyDescent="0.35">
      <c r="A156" s="56">
        <f>'S5 Maquette'!B156</f>
        <v>0</v>
      </c>
      <c r="B156" s="56">
        <f>'S5 Maquette'!C156</f>
        <v>0</v>
      </c>
      <c r="C156" s="69">
        <f>'S5 Maquette'!F156</f>
        <v>0</v>
      </c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70"/>
    </row>
    <row r="157" spans="1:22" ht="30" customHeight="1" x14ac:dyDescent="0.35">
      <c r="A157" s="56">
        <f>'S5 Maquette'!B157</f>
        <v>0</v>
      </c>
      <c r="B157" s="56">
        <f>'S5 Maquette'!C157</f>
        <v>0</v>
      </c>
      <c r="C157" s="69">
        <f>'S5 Maquette'!F157</f>
        <v>0</v>
      </c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70"/>
    </row>
    <row r="158" spans="1:22" ht="30" customHeight="1" x14ac:dyDescent="0.35">
      <c r="A158" s="56">
        <f>'S5 Maquette'!B158</f>
        <v>0</v>
      </c>
      <c r="B158" s="56">
        <f>'S5 Maquette'!C158</f>
        <v>0</v>
      </c>
      <c r="C158" s="69">
        <f>'S5 Maquette'!F158</f>
        <v>0</v>
      </c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70"/>
    </row>
    <row r="159" spans="1:22" ht="30" customHeight="1" x14ac:dyDescent="0.35">
      <c r="A159" s="56">
        <f>'S5 Maquette'!B159</f>
        <v>0</v>
      </c>
      <c r="B159" s="56">
        <f>'S5 Maquette'!C159</f>
        <v>0</v>
      </c>
      <c r="C159" s="69">
        <f>'S5 Maquette'!F159</f>
        <v>0</v>
      </c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70"/>
    </row>
    <row r="160" spans="1:22" ht="30" customHeight="1" x14ac:dyDescent="0.35">
      <c r="A160" s="56">
        <f>'S5 Maquette'!B160</f>
        <v>0</v>
      </c>
      <c r="B160" s="56">
        <f>'S5 Maquette'!C160</f>
        <v>0</v>
      </c>
      <c r="C160" s="69">
        <f>'S5 Maquette'!F160</f>
        <v>0</v>
      </c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70"/>
    </row>
    <row r="161" spans="1:22" ht="30" customHeight="1" x14ac:dyDescent="0.35">
      <c r="A161" s="56">
        <f>'S5 Maquette'!B161</f>
        <v>0</v>
      </c>
      <c r="B161" s="56">
        <f>'S5 Maquette'!C161</f>
        <v>0</v>
      </c>
      <c r="C161" s="69">
        <f>'S5 Maquette'!F161</f>
        <v>0</v>
      </c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70"/>
    </row>
    <row r="162" spans="1:22" ht="30" customHeight="1" x14ac:dyDescent="0.35">
      <c r="A162" s="56">
        <f>'S5 Maquette'!B162</f>
        <v>0</v>
      </c>
      <c r="B162" s="56">
        <f>'S5 Maquette'!C162</f>
        <v>0</v>
      </c>
      <c r="C162" s="69">
        <f>'S5 Maquette'!F162</f>
        <v>0</v>
      </c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70"/>
    </row>
    <row r="163" spans="1:22" ht="30" customHeight="1" x14ac:dyDescent="0.35">
      <c r="A163" s="56">
        <f>'S5 Maquette'!B163</f>
        <v>0</v>
      </c>
      <c r="B163" s="56">
        <f>'S5 Maquette'!C163</f>
        <v>0</v>
      </c>
      <c r="C163" s="69">
        <f>'S5 Maquette'!F163</f>
        <v>0</v>
      </c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70"/>
    </row>
    <row r="164" spans="1:22" ht="30" customHeight="1" x14ac:dyDescent="0.35">
      <c r="A164" s="56">
        <f>'S5 Maquette'!B164</f>
        <v>0</v>
      </c>
      <c r="B164" s="56">
        <f>'S5 Maquette'!C164</f>
        <v>0</v>
      </c>
      <c r="C164" s="69">
        <f>'S5 Maquette'!F164</f>
        <v>0</v>
      </c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70"/>
    </row>
    <row r="165" spans="1:22" ht="30" customHeight="1" x14ac:dyDescent="0.35">
      <c r="A165" s="56">
        <f>'S5 Maquette'!B165</f>
        <v>0</v>
      </c>
      <c r="B165" s="56">
        <f>'S5 Maquette'!C165</f>
        <v>0</v>
      </c>
      <c r="C165" s="69">
        <f>'S5 Maquette'!F165</f>
        <v>0</v>
      </c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70"/>
    </row>
    <row r="166" spans="1:22" ht="30" customHeight="1" x14ac:dyDescent="0.35">
      <c r="A166" s="56">
        <f>'S5 Maquette'!B166</f>
        <v>0</v>
      </c>
      <c r="B166" s="56">
        <f>'S5 Maquette'!C166</f>
        <v>0</v>
      </c>
      <c r="C166" s="69">
        <f>'S5 Maquette'!F166</f>
        <v>0</v>
      </c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70"/>
    </row>
    <row r="167" spans="1:22" ht="30" customHeight="1" x14ac:dyDescent="0.35">
      <c r="A167" s="56">
        <f>'S5 Maquette'!B167</f>
        <v>0</v>
      </c>
      <c r="B167" s="56">
        <f>'S5 Maquette'!C167</f>
        <v>0</v>
      </c>
      <c r="C167" s="69">
        <f>'S5 Maquette'!F167</f>
        <v>0</v>
      </c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70"/>
    </row>
    <row r="168" spans="1:22" ht="30" customHeight="1" x14ac:dyDescent="0.35">
      <c r="A168" s="56">
        <f>'S5 Maquette'!B168</f>
        <v>0</v>
      </c>
      <c r="B168" s="56">
        <f>'S5 Maquette'!C168</f>
        <v>0</v>
      </c>
      <c r="C168" s="69">
        <f>'S5 Maquette'!F168</f>
        <v>0</v>
      </c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70"/>
    </row>
    <row r="169" spans="1:22" ht="30" customHeight="1" x14ac:dyDescent="0.35">
      <c r="A169" s="56">
        <f>'S5 Maquette'!B169</f>
        <v>0</v>
      </c>
      <c r="B169" s="56">
        <f>'S5 Maquette'!C169</f>
        <v>0</v>
      </c>
      <c r="C169" s="69">
        <f>'S5 Maquette'!F169</f>
        <v>0</v>
      </c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70"/>
    </row>
    <row r="170" spans="1:22" ht="30" customHeight="1" x14ac:dyDescent="0.35">
      <c r="A170" s="56">
        <f>'S5 Maquette'!B170</f>
        <v>0</v>
      </c>
      <c r="B170" s="56">
        <f>'S5 Maquette'!C170</f>
        <v>0</v>
      </c>
      <c r="C170" s="69">
        <f>'S5 Maquette'!F170</f>
        <v>0</v>
      </c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70"/>
    </row>
    <row r="171" spans="1:22" ht="30" customHeight="1" x14ac:dyDescent="0.35">
      <c r="A171" s="56">
        <f>'S5 Maquette'!B171</f>
        <v>0</v>
      </c>
      <c r="B171" s="56">
        <f>'S5 Maquette'!C171</f>
        <v>0</v>
      </c>
      <c r="C171" s="69">
        <f>'S5 Maquette'!F171</f>
        <v>0</v>
      </c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70"/>
    </row>
    <row r="172" spans="1:22" ht="30" customHeight="1" x14ac:dyDescent="0.35">
      <c r="A172" s="56">
        <f>'S5 Maquette'!B172</f>
        <v>0</v>
      </c>
      <c r="B172" s="56">
        <f>'S5 Maquette'!C172</f>
        <v>0</v>
      </c>
      <c r="C172" s="69">
        <f>'S5 Maquette'!F172</f>
        <v>0</v>
      </c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70"/>
    </row>
    <row r="173" spans="1:22" ht="30" customHeight="1" x14ac:dyDescent="0.35">
      <c r="A173" s="56">
        <f>'S5 Maquette'!B173</f>
        <v>0</v>
      </c>
      <c r="B173" s="56">
        <f>'S5 Maquette'!C173</f>
        <v>0</v>
      </c>
      <c r="C173" s="69">
        <f>'S5 Maquette'!F173</f>
        <v>0</v>
      </c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70"/>
    </row>
    <row r="174" spans="1:22" ht="30" customHeight="1" x14ac:dyDescent="0.35">
      <c r="A174" s="56">
        <f>'S5 Maquette'!B174</f>
        <v>0</v>
      </c>
      <c r="B174" s="56">
        <f>'S5 Maquette'!C174</f>
        <v>0</v>
      </c>
      <c r="C174" s="69">
        <f>'S5 Maquette'!F174</f>
        <v>0</v>
      </c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70"/>
    </row>
    <row r="175" spans="1:22" ht="30" customHeight="1" x14ac:dyDescent="0.35">
      <c r="A175" s="56">
        <f>'S5 Maquette'!B175</f>
        <v>0</v>
      </c>
      <c r="B175" s="56">
        <f>'S5 Maquette'!C175</f>
        <v>0</v>
      </c>
      <c r="C175" s="69">
        <f>'S5 Maquette'!F175</f>
        <v>0</v>
      </c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70"/>
    </row>
    <row r="176" spans="1:22" ht="30" customHeight="1" x14ac:dyDescent="0.35">
      <c r="A176" s="56">
        <f>'S5 Maquette'!B176</f>
        <v>0</v>
      </c>
      <c r="B176" s="56">
        <f>'S5 Maquette'!C176</f>
        <v>0</v>
      </c>
      <c r="C176" s="69">
        <f>'S5 Maquette'!F176</f>
        <v>0</v>
      </c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70"/>
    </row>
    <row r="177" spans="1:22" ht="30" customHeight="1" x14ac:dyDescent="0.35">
      <c r="A177" s="56">
        <f>'S5 Maquette'!B177</f>
        <v>0</v>
      </c>
      <c r="B177" s="56">
        <f>'S5 Maquette'!C177</f>
        <v>0</v>
      </c>
      <c r="C177" s="69">
        <f>'S5 Maquette'!F177</f>
        <v>0</v>
      </c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70"/>
    </row>
    <row r="178" spans="1:22" ht="30" customHeight="1" x14ac:dyDescent="0.35">
      <c r="A178" s="56">
        <f>'S5 Maquette'!B178</f>
        <v>0</v>
      </c>
      <c r="B178" s="56">
        <f>'S5 Maquette'!C178</f>
        <v>0</v>
      </c>
      <c r="C178" s="69">
        <f>'S5 Maquette'!F178</f>
        <v>0</v>
      </c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70"/>
    </row>
    <row r="179" spans="1:22" ht="30" customHeight="1" x14ac:dyDescent="0.35">
      <c r="A179" s="56">
        <f>'S5 Maquette'!B179</f>
        <v>0</v>
      </c>
      <c r="B179" s="56">
        <f>'S5 Maquette'!C179</f>
        <v>0</v>
      </c>
      <c r="C179" s="69">
        <f>'S5 Maquette'!F179</f>
        <v>0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70"/>
    </row>
    <row r="180" spans="1:22" ht="30" customHeight="1" x14ac:dyDescent="0.35">
      <c r="A180" s="56">
        <f>'S5 Maquette'!B180</f>
        <v>0</v>
      </c>
      <c r="B180" s="56">
        <f>'S5 Maquette'!C180</f>
        <v>0</v>
      </c>
      <c r="C180" s="69">
        <f>'S5 Maquette'!F180</f>
        <v>0</v>
      </c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70"/>
    </row>
    <row r="181" spans="1:22" ht="30" customHeight="1" x14ac:dyDescent="0.35">
      <c r="A181" s="56">
        <f>'S5 Maquette'!B181</f>
        <v>0</v>
      </c>
      <c r="B181" s="56">
        <f>'S5 Maquette'!C181</f>
        <v>0</v>
      </c>
      <c r="C181" s="69">
        <f>'S5 Maquette'!F181</f>
        <v>0</v>
      </c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70"/>
    </row>
    <row r="182" spans="1:22" ht="30" customHeight="1" x14ac:dyDescent="0.35">
      <c r="A182" s="56">
        <f>'S5 Maquette'!B182</f>
        <v>0</v>
      </c>
      <c r="B182" s="56">
        <f>'S5 Maquette'!C182</f>
        <v>0</v>
      </c>
      <c r="C182" s="69">
        <f>'S5 Maquette'!F182</f>
        <v>0</v>
      </c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70"/>
    </row>
    <row r="183" spans="1:22" ht="30" customHeight="1" x14ac:dyDescent="0.35">
      <c r="A183" s="56">
        <f>'S5 Maquette'!B183</f>
        <v>0</v>
      </c>
      <c r="B183" s="56">
        <f>'S5 Maquette'!C183</f>
        <v>0</v>
      </c>
      <c r="C183" s="69">
        <f>'S5 Maquette'!F183</f>
        <v>0</v>
      </c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70"/>
    </row>
    <row r="184" spans="1:22" ht="30" customHeight="1" x14ac:dyDescent="0.35">
      <c r="A184" s="56">
        <f>'S5 Maquette'!B184</f>
        <v>0</v>
      </c>
      <c r="B184" s="56">
        <f>'S5 Maquette'!C184</f>
        <v>0</v>
      </c>
      <c r="C184" s="69">
        <f>'S5 Maquette'!F184</f>
        <v>0</v>
      </c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70"/>
    </row>
    <row r="185" spans="1:22" ht="30" customHeight="1" x14ac:dyDescent="0.35">
      <c r="A185" s="56">
        <f>'S5 Maquette'!B185</f>
        <v>0</v>
      </c>
      <c r="B185" s="56">
        <f>'S5 Maquette'!C185</f>
        <v>0</v>
      </c>
      <c r="C185" s="69">
        <f>'S5 Maquette'!F185</f>
        <v>0</v>
      </c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70"/>
    </row>
    <row r="186" spans="1:22" ht="30" customHeight="1" x14ac:dyDescent="0.35">
      <c r="A186" s="56">
        <f>'S5 Maquette'!B186</f>
        <v>0</v>
      </c>
      <c r="B186" s="56">
        <f>'S5 Maquette'!C186</f>
        <v>0</v>
      </c>
      <c r="C186" s="69">
        <f>'S5 Maquette'!F186</f>
        <v>0</v>
      </c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70"/>
    </row>
    <row r="187" spans="1:22" ht="30" customHeight="1" x14ac:dyDescent="0.35">
      <c r="A187" s="56">
        <f>'S5 Maquette'!B187</f>
        <v>0</v>
      </c>
      <c r="B187" s="56">
        <f>'S5 Maquette'!C187</f>
        <v>0</v>
      </c>
      <c r="C187" s="69">
        <f>'S5 Maquette'!F187</f>
        <v>0</v>
      </c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70"/>
    </row>
    <row r="188" spans="1:22" ht="30" customHeight="1" x14ac:dyDescent="0.35">
      <c r="A188" s="56">
        <f>'S5 Maquette'!B188</f>
        <v>0</v>
      </c>
      <c r="B188" s="56">
        <f>'S5 Maquette'!C188</f>
        <v>0</v>
      </c>
      <c r="C188" s="69">
        <f>'S5 Maquette'!F188</f>
        <v>0</v>
      </c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70"/>
    </row>
    <row r="189" spans="1:22" ht="30" customHeight="1" x14ac:dyDescent="0.35">
      <c r="A189" s="56">
        <f>'S5 Maquette'!B189</f>
        <v>0</v>
      </c>
      <c r="B189" s="56">
        <f>'S5 Maquette'!C189</f>
        <v>0</v>
      </c>
      <c r="C189" s="69">
        <f>'S5 Maquette'!F189</f>
        <v>0</v>
      </c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70"/>
    </row>
    <row r="190" spans="1:22" ht="30" customHeight="1" x14ac:dyDescent="0.35">
      <c r="A190" s="56">
        <f>'S5 Maquette'!B190</f>
        <v>0</v>
      </c>
      <c r="B190" s="56">
        <f>'S5 Maquette'!C190</f>
        <v>0</v>
      </c>
      <c r="C190" s="69">
        <f>'S5 Maquette'!F190</f>
        <v>0</v>
      </c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70"/>
    </row>
    <row r="191" spans="1:22" ht="30" customHeight="1" x14ac:dyDescent="0.35">
      <c r="A191" s="56">
        <f>'S5 Maquette'!B191</f>
        <v>0</v>
      </c>
      <c r="B191" s="56">
        <f>'S5 Maquette'!C191</f>
        <v>0</v>
      </c>
      <c r="C191" s="69">
        <f>'S5 Maquette'!F191</f>
        <v>0</v>
      </c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70"/>
    </row>
    <row r="192" spans="1:22" ht="30" customHeight="1" x14ac:dyDescent="0.35">
      <c r="A192" s="56">
        <f>'S5 Maquette'!B192</f>
        <v>0</v>
      </c>
      <c r="B192" s="56">
        <f>'S5 Maquette'!C192</f>
        <v>0</v>
      </c>
      <c r="C192" s="69">
        <f>'S5 Maquette'!F192</f>
        <v>0</v>
      </c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70"/>
    </row>
    <row r="193" spans="1:22" ht="30" customHeight="1" x14ac:dyDescent="0.35">
      <c r="A193" s="56">
        <f>'S5 Maquette'!B193</f>
        <v>0</v>
      </c>
      <c r="B193" s="56">
        <f>'S5 Maquette'!C193</f>
        <v>0</v>
      </c>
      <c r="C193" s="69">
        <f>'S5 Maquette'!F193</f>
        <v>0</v>
      </c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70"/>
    </row>
    <row r="194" spans="1:22" ht="30" customHeight="1" x14ac:dyDescent="0.35">
      <c r="A194" s="56">
        <f>'S5 Maquette'!B194</f>
        <v>0</v>
      </c>
      <c r="B194" s="56">
        <f>'S5 Maquette'!C194</f>
        <v>0</v>
      </c>
      <c r="C194" s="69">
        <f>'S5 Maquette'!F194</f>
        <v>0</v>
      </c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70"/>
    </row>
    <row r="195" spans="1:22" ht="30" customHeight="1" x14ac:dyDescent="0.35">
      <c r="A195" s="56">
        <f>'S5 Maquette'!B195</f>
        <v>0</v>
      </c>
      <c r="B195" s="56">
        <f>'S5 Maquette'!C195</f>
        <v>0</v>
      </c>
      <c r="C195" s="69">
        <f>'S5 Maquette'!F195</f>
        <v>0</v>
      </c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70"/>
    </row>
    <row r="196" spans="1:22" ht="30" customHeight="1" x14ac:dyDescent="0.35">
      <c r="A196" s="56">
        <f>'S5 Maquette'!B196</f>
        <v>0</v>
      </c>
      <c r="B196" s="56">
        <f>'S5 Maquette'!C196</f>
        <v>0</v>
      </c>
      <c r="C196" s="69">
        <f>'S5 Maquette'!F196</f>
        <v>0</v>
      </c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70"/>
    </row>
    <row r="197" spans="1:22" ht="30" customHeight="1" x14ac:dyDescent="0.35">
      <c r="A197" s="56">
        <f>'S5 Maquette'!B197</f>
        <v>0</v>
      </c>
      <c r="B197" s="56">
        <f>'S5 Maquette'!C197</f>
        <v>0</v>
      </c>
      <c r="C197" s="69">
        <f>'S5 Maquette'!F197</f>
        <v>0</v>
      </c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70"/>
    </row>
    <row r="198" spans="1:22" ht="30" customHeight="1" x14ac:dyDescent="0.35">
      <c r="A198" s="56">
        <f>'S5 Maquette'!B198</f>
        <v>0</v>
      </c>
      <c r="B198" s="56">
        <f>'S5 Maquette'!C198</f>
        <v>0</v>
      </c>
      <c r="C198" s="69">
        <f>'S5 Maquette'!F198</f>
        <v>0</v>
      </c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70"/>
    </row>
    <row r="199" spans="1:22" ht="30" customHeight="1" x14ac:dyDescent="0.35">
      <c r="A199" s="56">
        <f>'S5 Maquette'!B199</f>
        <v>0</v>
      </c>
      <c r="B199" s="56">
        <f>'S5 Maquette'!C199</f>
        <v>0</v>
      </c>
      <c r="C199" s="69">
        <f>'S5 Maquette'!F199</f>
        <v>0</v>
      </c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70"/>
    </row>
    <row r="200" spans="1:22" ht="30" customHeight="1" x14ac:dyDescent="0.35">
      <c r="A200" s="56">
        <f>'S5 Maquette'!B200</f>
        <v>0</v>
      </c>
      <c r="B200" s="56">
        <f>'S5 Maquette'!C200</f>
        <v>0</v>
      </c>
      <c r="C200" s="69">
        <f>'S5 Maquette'!F200</f>
        <v>0</v>
      </c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70"/>
    </row>
    <row r="201" spans="1:22" ht="30" customHeight="1" x14ac:dyDescent="0.35">
      <c r="A201" s="56">
        <f>'S5 Maquette'!B201</f>
        <v>0</v>
      </c>
      <c r="B201" s="56">
        <f>'S5 Maquette'!C201</f>
        <v>0</v>
      </c>
      <c r="C201" s="69">
        <f>'S5 Maquette'!F201</f>
        <v>0</v>
      </c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70"/>
    </row>
    <row r="202" spans="1:22" ht="30" customHeight="1" x14ac:dyDescent="0.35">
      <c r="A202" s="56">
        <f>'S5 Maquette'!B202</f>
        <v>0</v>
      </c>
      <c r="B202" s="56">
        <f>'S5 Maquette'!C202</f>
        <v>0</v>
      </c>
      <c r="C202" s="69">
        <f>'S5 Maquette'!F202</f>
        <v>0</v>
      </c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70"/>
    </row>
    <row r="203" spans="1:22" ht="30" customHeight="1" x14ac:dyDescent="0.35">
      <c r="A203" s="56">
        <f>'S5 Maquette'!B203</f>
        <v>0</v>
      </c>
      <c r="B203" s="56">
        <f>'S5 Maquette'!C203</f>
        <v>0</v>
      </c>
      <c r="C203" s="69">
        <f>'S5 Maquette'!F203</f>
        <v>0</v>
      </c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70"/>
    </row>
    <row r="204" spans="1:22" ht="30" customHeight="1" x14ac:dyDescent="0.35">
      <c r="A204" s="56">
        <f>'S5 Maquette'!B204</f>
        <v>0</v>
      </c>
      <c r="B204" s="56">
        <f>'S5 Maquette'!C204</f>
        <v>0</v>
      </c>
      <c r="C204" s="69">
        <f>'S5 Maquette'!F204</f>
        <v>0</v>
      </c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70"/>
    </row>
    <row r="205" spans="1:22" ht="30" customHeight="1" x14ac:dyDescent="0.35">
      <c r="A205" s="56">
        <f>'S5 Maquette'!B205</f>
        <v>0</v>
      </c>
      <c r="B205" s="56">
        <f>'S5 Maquette'!C205</f>
        <v>0</v>
      </c>
      <c r="C205" s="69">
        <f>'S5 Maquette'!F205</f>
        <v>0</v>
      </c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70"/>
    </row>
    <row r="206" spans="1:22" ht="30" customHeight="1" x14ac:dyDescent="0.35">
      <c r="A206" s="56">
        <f>'S5 Maquette'!B206</f>
        <v>0</v>
      </c>
      <c r="B206" s="56">
        <f>'S5 Maquette'!C206</f>
        <v>0</v>
      </c>
      <c r="C206" s="69">
        <f>'S5 Maquette'!F206</f>
        <v>0</v>
      </c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70"/>
    </row>
    <row r="207" spans="1:22" ht="30" customHeight="1" x14ac:dyDescent="0.35">
      <c r="A207" s="56">
        <f>'S5 Maquette'!B207</f>
        <v>0</v>
      </c>
      <c r="B207" s="56">
        <f>'S5 Maquette'!C207</f>
        <v>0</v>
      </c>
      <c r="C207" s="69">
        <f>'S5 Maquette'!F207</f>
        <v>0</v>
      </c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70"/>
    </row>
    <row r="208" spans="1:22" ht="30" customHeight="1" x14ac:dyDescent="0.35">
      <c r="A208" s="56">
        <f>'S5 Maquette'!B208</f>
        <v>0</v>
      </c>
      <c r="B208" s="56">
        <f>'S5 Maquette'!C208</f>
        <v>0</v>
      </c>
      <c r="C208" s="69">
        <f>'S5 Maquette'!F208</f>
        <v>0</v>
      </c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70"/>
    </row>
    <row r="209" spans="1:22" ht="30" customHeight="1" x14ac:dyDescent="0.35">
      <c r="A209" s="56">
        <f>'S5 Maquette'!B209</f>
        <v>0</v>
      </c>
      <c r="B209" s="56">
        <f>'S5 Maquette'!C209</f>
        <v>0</v>
      </c>
      <c r="C209" s="69">
        <f>'S5 Maquette'!F209</f>
        <v>0</v>
      </c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70"/>
    </row>
    <row r="210" spans="1:22" ht="30" customHeight="1" x14ac:dyDescent="0.35">
      <c r="A210" s="56">
        <f>'S5 Maquette'!B210</f>
        <v>0</v>
      </c>
      <c r="B210" s="56">
        <f>'S5 Maquette'!C210</f>
        <v>0</v>
      </c>
      <c r="C210" s="69">
        <f>'S5 Maquette'!F210</f>
        <v>0</v>
      </c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70"/>
    </row>
    <row r="211" spans="1:22" ht="30" customHeight="1" x14ac:dyDescent="0.35">
      <c r="A211" s="56">
        <f>'S5 Maquette'!B211</f>
        <v>0</v>
      </c>
      <c r="B211" s="56">
        <f>'S5 Maquette'!C211</f>
        <v>0</v>
      </c>
      <c r="C211" s="69">
        <f>'S5 Maquette'!F211</f>
        <v>0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70"/>
    </row>
    <row r="212" spans="1:22" ht="30" customHeight="1" x14ac:dyDescent="0.35">
      <c r="A212" s="56">
        <f>'S5 Maquette'!B212</f>
        <v>0</v>
      </c>
      <c r="B212" s="56">
        <f>'S5 Maquette'!C212</f>
        <v>0</v>
      </c>
      <c r="C212" s="69">
        <f>'S5 Maquette'!F212</f>
        <v>0</v>
      </c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70"/>
    </row>
    <row r="213" spans="1:22" ht="30" customHeight="1" x14ac:dyDescent="0.35">
      <c r="A213" s="56">
        <f>'S5 Maquette'!B213</f>
        <v>0</v>
      </c>
      <c r="B213" s="56">
        <f>'S5 Maquette'!C213</f>
        <v>0</v>
      </c>
      <c r="C213" s="69">
        <f>'S5 Maquette'!F213</f>
        <v>0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70"/>
    </row>
    <row r="214" spans="1:22" ht="30" customHeight="1" x14ac:dyDescent="0.35">
      <c r="A214" s="56">
        <f>'S5 Maquette'!B214</f>
        <v>0</v>
      </c>
      <c r="B214" s="56">
        <f>'S5 Maquette'!C214</f>
        <v>0</v>
      </c>
      <c r="C214" s="69">
        <f>'S5 Maquette'!F214</f>
        <v>0</v>
      </c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70"/>
    </row>
    <row r="215" spans="1:22" ht="30" customHeight="1" x14ac:dyDescent="0.35">
      <c r="A215" s="56">
        <f>'S5 Maquette'!B215</f>
        <v>0</v>
      </c>
      <c r="B215" s="56">
        <f>'S5 Maquette'!C215</f>
        <v>0</v>
      </c>
      <c r="C215" s="69">
        <f>'S5 Maquette'!F215</f>
        <v>0</v>
      </c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70"/>
    </row>
    <row r="216" spans="1:22" ht="30" customHeight="1" x14ac:dyDescent="0.35">
      <c r="A216" s="56">
        <f>'S5 Maquette'!B216</f>
        <v>0</v>
      </c>
      <c r="B216" s="56">
        <f>'S5 Maquette'!C216</f>
        <v>0</v>
      </c>
      <c r="C216" s="69">
        <f>'S5 Maquette'!F216</f>
        <v>0</v>
      </c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70"/>
    </row>
    <row r="217" spans="1:22" ht="30" customHeight="1" x14ac:dyDescent="0.35">
      <c r="A217" s="56">
        <f>'S5 Maquette'!B217</f>
        <v>0</v>
      </c>
      <c r="B217" s="56">
        <f>'S5 Maquette'!C217</f>
        <v>0</v>
      </c>
      <c r="C217" s="69">
        <f>'S5 Maquette'!F217</f>
        <v>0</v>
      </c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70"/>
    </row>
    <row r="218" spans="1:22" ht="30" customHeight="1" x14ac:dyDescent="0.35">
      <c r="A218" s="56">
        <f>'S5 Maquette'!B218</f>
        <v>0</v>
      </c>
      <c r="B218" s="56">
        <f>'S5 Maquette'!C218</f>
        <v>0</v>
      </c>
      <c r="C218" s="69">
        <f>'S5 Maquette'!F218</f>
        <v>0</v>
      </c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70"/>
    </row>
    <row r="219" spans="1:22" ht="30" customHeight="1" x14ac:dyDescent="0.35">
      <c r="A219" s="56">
        <f>'S5 Maquette'!B219</f>
        <v>0</v>
      </c>
      <c r="B219" s="56">
        <f>'S5 Maquette'!C219</f>
        <v>0</v>
      </c>
      <c r="C219" s="69">
        <f>'S5 Maquette'!F219</f>
        <v>0</v>
      </c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70"/>
    </row>
    <row r="220" spans="1:22" ht="30" customHeight="1" x14ac:dyDescent="0.35">
      <c r="A220" s="56">
        <f>'S5 Maquette'!B220</f>
        <v>0</v>
      </c>
      <c r="B220" s="56">
        <f>'S5 Maquette'!C220</f>
        <v>0</v>
      </c>
      <c r="C220" s="69">
        <f>'S5 Maquette'!F220</f>
        <v>0</v>
      </c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70"/>
    </row>
    <row r="221" spans="1:22" ht="30" customHeight="1" x14ac:dyDescent="0.35">
      <c r="A221" s="56">
        <f>'S5 Maquette'!B221</f>
        <v>0</v>
      </c>
      <c r="B221" s="56">
        <f>'S5 Maquette'!C221</f>
        <v>0</v>
      </c>
      <c r="C221" s="69">
        <f>'S5 Maquette'!F221</f>
        <v>0</v>
      </c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70"/>
    </row>
    <row r="222" spans="1:22" ht="30" customHeight="1" x14ac:dyDescent="0.35">
      <c r="A222" s="56">
        <f>'S5 Maquette'!B222</f>
        <v>0</v>
      </c>
      <c r="B222" s="56">
        <f>'S5 Maquette'!C222</f>
        <v>0</v>
      </c>
      <c r="C222" s="69">
        <f>'S5 Maquette'!F222</f>
        <v>0</v>
      </c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70"/>
    </row>
    <row r="223" spans="1:22" ht="30" customHeight="1" x14ac:dyDescent="0.35">
      <c r="A223" s="56">
        <f>'S5 Maquette'!B223</f>
        <v>0</v>
      </c>
      <c r="B223" s="56">
        <f>'S5 Maquette'!C223</f>
        <v>0</v>
      </c>
      <c r="C223" s="69">
        <f>'S5 Maquette'!F223</f>
        <v>0</v>
      </c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70"/>
    </row>
    <row r="224" spans="1:22" ht="30" customHeight="1" x14ac:dyDescent="0.35">
      <c r="A224" s="56">
        <f>'S5 Maquette'!B224</f>
        <v>0</v>
      </c>
      <c r="B224" s="56">
        <f>'S5 Maquette'!C224</f>
        <v>0</v>
      </c>
      <c r="C224" s="69">
        <f>'S5 Maquette'!F224</f>
        <v>0</v>
      </c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70"/>
    </row>
    <row r="225" spans="1:22" ht="30" customHeight="1" x14ac:dyDescent="0.35">
      <c r="A225" s="56">
        <f>'S5 Maquette'!B225</f>
        <v>0</v>
      </c>
      <c r="B225" s="56">
        <f>'S5 Maquette'!C225</f>
        <v>0</v>
      </c>
      <c r="C225" s="69">
        <f>'S5 Maquette'!F225</f>
        <v>0</v>
      </c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70"/>
    </row>
    <row r="226" spans="1:22" ht="30" customHeight="1" x14ac:dyDescent="0.35">
      <c r="A226" s="56">
        <f>'S5 Maquette'!B226</f>
        <v>0</v>
      </c>
      <c r="B226" s="56">
        <f>'S5 Maquette'!C226</f>
        <v>0</v>
      </c>
      <c r="C226" s="69">
        <f>'S5 Maquette'!F226</f>
        <v>0</v>
      </c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70"/>
    </row>
    <row r="227" spans="1:22" ht="30" customHeight="1" x14ac:dyDescent="0.35">
      <c r="A227" s="56">
        <f>'S5 Maquette'!B227</f>
        <v>0</v>
      </c>
      <c r="B227" s="56">
        <f>'S5 Maquette'!C227</f>
        <v>0</v>
      </c>
      <c r="C227" s="69">
        <f>'S5 Maquette'!F227</f>
        <v>0</v>
      </c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70"/>
    </row>
    <row r="228" spans="1:22" ht="30" customHeight="1" x14ac:dyDescent="0.35">
      <c r="A228" s="56">
        <f>'S5 Maquette'!B228</f>
        <v>0</v>
      </c>
      <c r="B228" s="56">
        <f>'S5 Maquette'!C228</f>
        <v>0</v>
      </c>
      <c r="C228" s="69">
        <f>'S5 Maquette'!F228</f>
        <v>0</v>
      </c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70"/>
    </row>
    <row r="229" spans="1:22" ht="30" customHeight="1" x14ac:dyDescent="0.35">
      <c r="A229" s="56">
        <f>'S5 Maquette'!B229</f>
        <v>0</v>
      </c>
      <c r="B229" s="56">
        <f>'S5 Maquette'!C229</f>
        <v>0</v>
      </c>
      <c r="C229" s="69">
        <f>'S5 Maquette'!F229</f>
        <v>0</v>
      </c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70"/>
    </row>
    <row r="230" spans="1:22" ht="30" customHeight="1" x14ac:dyDescent="0.35">
      <c r="A230" s="56">
        <f>'S5 Maquette'!B230</f>
        <v>0</v>
      </c>
      <c r="B230" s="56">
        <f>'S5 Maquette'!C230</f>
        <v>0</v>
      </c>
      <c r="C230" s="69">
        <f>'S5 Maquette'!F230</f>
        <v>0</v>
      </c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70"/>
    </row>
    <row r="231" spans="1:22" ht="30" customHeight="1" x14ac:dyDescent="0.35">
      <c r="A231" s="56">
        <f>'S5 Maquette'!B231</f>
        <v>0</v>
      </c>
      <c r="B231" s="56">
        <f>'S5 Maquette'!C231</f>
        <v>0</v>
      </c>
      <c r="C231" s="69">
        <f>'S5 Maquette'!F231</f>
        <v>0</v>
      </c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70"/>
    </row>
    <row r="232" spans="1:22" ht="30" customHeight="1" x14ac:dyDescent="0.35">
      <c r="A232" s="56">
        <f>'S5 Maquette'!B232</f>
        <v>0</v>
      </c>
      <c r="B232" s="56">
        <f>'S5 Maquette'!C232</f>
        <v>0</v>
      </c>
      <c r="C232" s="69">
        <f>'S5 Maquette'!F232</f>
        <v>0</v>
      </c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70"/>
    </row>
    <row r="233" spans="1:22" ht="30" customHeight="1" x14ac:dyDescent="0.35">
      <c r="A233" s="56">
        <f>'S5 Maquette'!B233</f>
        <v>0</v>
      </c>
      <c r="B233" s="56">
        <f>'S5 Maquette'!C233</f>
        <v>0</v>
      </c>
      <c r="C233" s="69">
        <f>'S5 Maquette'!F233</f>
        <v>0</v>
      </c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70"/>
    </row>
    <row r="234" spans="1:22" ht="30" customHeight="1" x14ac:dyDescent="0.35">
      <c r="A234" s="56">
        <f>'S5 Maquette'!B234</f>
        <v>0</v>
      </c>
      <c r="B234" s="56">
        <f>'S5 Maquette'!C234</f>
        <v>0</v>
      </c>
      <c r="C234" s="69">
        <f>'S5 Maquette'!F234</f>
        <v>0</v>
      </c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70"/>
    </row>
    <row r="235" spans="1:22" ht="30" customHeight="1" x14ac:dyDescent="0.35">
      <c r="A235" s="56">
        <f>'S5 Maquette'!B235</f>
        <v>0</v>
      </c>
      <c r="B235" s="56">
        <f>'S5 Maquette'!C235</f>
        <v>0</v>
      </c>
      <c r="C235" s="69">
        <f>'S5 Maquette'!F235</f>
        <v>0</v>
      </c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70"/>
    </row>
    <row r="236" spans="1:22" ht="30" customHeight="1" x14ac:dyDescent="0.35">
      <c r="A236" s="56">
        <f>'S5 Maquette'!B236</f>
        <v>0</v>
      </c>
      <c r="B236" s="56">
        <f>'S5 Maquette'!C236</f>
        <v>0</v>
      </c>
      <c r="C236" s="69">
        <f>'S5 Maquette'!F236</f>
        <v>0</v>
      </c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70"/>
    </row>
    <row r="237" spans="1:22" ht="30" customHeight="1" x14ac:dyDescent="0.35">
      <c r="A237" s="56">
        <f>'S5 Maquette'!B237</f>
        <v>0</v>
      </c>
      <c r="B237" s="56">
        <f>'S5 Maquette'!C237</f>
        <v>0</v>
      </c>
      <c r="C237" s="69">
        <f>'S5 Maquette'!F237</f>
        <v>0</v>
      </c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70"/>
    </row>
    <row r="238" spans="1:22" ht="30" customHeight="1" x14ac:dyDescent="0.35">
      <c r="A238" s="56">
        <f>'S5 Maquette'!B238</f>
        <v>0</v>
      </c>
      <c r="B238" s="56">
        <f>'S5 Maquette'!C238</f>
        <v>0</v>
      </c>
      <c r="C238" s="69">
        <f>'S5 Maquette'!F238</f>
        <v>0</v>
      </c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70"/>
    </row>
    <row r="239" spans="1:22" ht="30" customHeight="1" x14ac:dyDescent="0.35">
      <c r="A239" s="56">
        <f>'S5 Maquette'!B239</f>
        <v>0</v>
      </c>
      <c r="B239" s="56">
        <f>'S5 Maquette'!C239</f>
        <v>0</v>
      </c>
      <c r="C239" s="69">
        <f>'S5 Maquette'!F239</f>
        <v>0</v>
      </c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70"/>
    </row>
    <row r="240" spans="1:22" ht="30" customHeight="1" x14ac:dyDescent="0.35">
      <c r="A240" s="56">
        <f>'S5 Maquette'!B240</f>
        <v>0</v>
      </c>
      <c r="B240" s="56">
        <f>'S5 Maquette'!C240</f>
        <v>0</v>
      </c>
      <c r="C240" s="69">
        <f>'S5 Maquette'!F240</f>
        <v>0</v>
      </c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70"/>
    </row>
    <row r="241" spans="1:22" ht="30" customHeight="1" x14ac:dyDescent="0.35">
      <c r="A241" s="56">
        <f>'S5 Maquette'!B241</f>
        <v>0</v>
      </c>
      <c r="B241" s="56">
        <f>'S5 Maquette'!C241</f>
        <v>0</v>
      </c>
      <c r="C241" s="69">
        <f>'S5 Maquette'!F241</f>
        <v>0</v>
      </c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70"/>
    </row>
    <row r="242" spans="1:22" ht="30" customHeight="1" x14ac:dyDescent="0.35">
      <c r="A242" s="56">
        <f>'S5 Maquette'!B242</f>
        <v>0</v>
      </c>
      <c r="B242" s="56">
        <f>'S5 Maquette'!C242</f>
        <v>0</v>
      </c>
      <c r="C242" s="69">
        <f>'S5 Maquette'!F242</f>
        <v>0</v>
      </c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70"/>
    </row>
    <row r="243" spans="1:22" ht="30" customHeight="1" x14ac:dyDescent="0.35">
      <c r="A243" s="56">
        <f>'S5 Maquette'!B243</f>
        <v>0</v>
      </c>
      <c r="B243" s="56">
        <f>'S5 Maquette'!C243</f>
        <v>0</v>
      </c>
      <c r="C243" s="69">
        <f>'S5 Maquette'!F243</f>
        <v>0</v>
      </c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70"/>
    </row>
    <row r="244" spans="1:22" ht="30" customHeight="1" x14ac:dyDescent="0.35">
      <c r="A244" s="56">
        <f>'S5 Maquette'!B244</f>
        <v>0</v>
      </c>
      <c r="B244" s="56">
        <f>'S5 Maquette'!C244</f>
        <v>0</v>
      </c>
      <c r="C244" s="69">
        <f>'S5 Maquette'!F244</f>
        <v>0</v>
      </c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70"/>
    </row>
    <row r="245" spans="1:22" ht="30" customHeight="1" x14ac:dyDescent="0.35">
      <c r="A245" s="56">
        <f>'S5 Maquette'!B245</f>
        <v>0</v>
      </c>
      <c r="B245" s="56">
        <f>'S5 Maquette'!C245</f>
        <v>0</v>
      </c>
      <c r="C245" s="69">
        <f>'S5 Maquette'!F245</f>
        <v>0</v>
      </c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70"/>
    </row>
    <row r="246" spans="1:22" ht="30" customHeight="1" x14ac:dyDescent="0.35">
      <c r="A246" s="56">
        <f>'S5 Maquette'!B246</f>
        <v>0</v>
      </c>
      <c r="B246" s="56">
        <f>'S5 Maquette'!C246</f>
        <v>0</v>
      </c>
      <c r="C246" s="69">
        <f>'S5 Maquette'!F246</f>
        <v>0</v>
      </c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70"/>
    </row>
    <row r="247" spans="1:22" ht="30" customHeight="1" x14ac:dyDescent="0.35">
      <c r="A247" s="56">
        <f>'S5 Maquette'!B247</f>
        <v>0</v>
      </c>
      <c r="B247" s="56">
        <f>'S5 Maquette'!C247</f>
        <v>0</v>
      </c>
      <c r="C247" s="69">
        <f>'S5 Maquette'!F247</f>
        <v>0</v>
      </c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70"/>
    </row>
    <row r="248" spans="1:22" ht="30" customHeight="1" x14ac:dyDescent="0.35">
      <c r="A248" s="56">
        <f>'S5 Maquette'!B248</f>
        <v>0</v>
      </c>
      <c r="B248" s="56">
        <f>'S5 Maquette'!C248</f>
        <v>0</v>
      </c>
      <c r="C248" s="69">
        <f>'S5 Maquette'!F248</f>
        <v>0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70"/>
    </row>
    <row r="249" spans="1:22" ht="30" customHeight="1" x14ac:dyDescent="0.35">
      <c r="A249" s="56">
        <f>'S5 Maquette'!B249</f>
        <v>0</v>
      </c>
      <c r="B249" s="56">
        <f>'S5 Maquette'!C249</f>
        <v>0</v>
      </c>
      <c r="C249" s="69">
        <f>'S5 Maquette'!F249</f>
        <v>0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70"/>
    </row>
    <row r="250" spans="1:22" ht="30" customHeight="1" x14ac:dyDescent="0.35">
      <c r="A250" s="56">
        <f>'S5 Maquette'!B250</f>
        <v>0</v>
      </c>
      <c r="B250" s="56">
        <f>'S5 Maquette'!C250</f>
        <v>0</v>
      </c>
      <c r="C250" s="69">
        <f>'S5 Maquette'!F250</f>
        <v>0</v>
      </c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70"/>
    </row>
    <row r="251" spans="1:22" ht="30" customHeight="1" x14ac:dyDescent="0.35">
      <c r="A251" s="56">
        <f>'S5 Maquette'!B251</f>
        <v>0</v>
      </c>
      <c r="B251" s="56">
        <f>'S5 Maquette'!C251</f>
        <v>0</v>
      </c>
      <c r="C251" s="69">
        <f>'S5 Maquette'!F251</f>
        <v>0</v>
      </c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70"/>
    </row>
    <row r="252" spans="1:22" ht="30" customHeight="1" x14ac:dyDescent="0.35">
      <c r="A252" s="56">
        <f>'S5 Maquette'!B252</f>
        <v>0</v>
      </c>
      <c r="B252" s="56">
        <f>'S5 Maquette'!C252</f>
        <v>0</v>
      </c>
      <c r="C252" s="69">
        <f>'S5 Maquette'!F252</f>
        <v>0</v>
      </c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70"/>
    </row>
    <row r="253" spans="1:22" ht="30" customHeight="1" x14ac:dyDescent="0.35">
      <c r="A253" s="56">
        <f>'S5 Maquette'!B253</f>
        <v>0</v>
      </c>
      <c r="B253" s="56">
        <f>'S5 Maquette'!C253</f>
        <v>0</v>
      </c>
      <c r="C253" s="69">
        <f>'S5 Maquette'!F253</f>
        <v>0</v>
      </c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70"/>
    </row>
    <row r="254" spans="1:22" ht="30" customHeight="1" x14ac:dyDescent="0.35">
      <c r="A254" s="56">
        <f>'S5 Maquette'!B254</f>
        <v>0</v>
      </c>
      <c r="B254" s="56">
        <f>'S5 Maquette'!C254</f>
        <v>0</v>
      </c>
      <c r="C254" s="69">
        <f>'S5 Maquette'!F254</f>
        <v>0</v>
      </c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70"/>
    </row>
    <row r="255" spans="1:22" ht="30" customHeight="1" x14ac:dyDescent="0.35">
      <c r="A255" s="56">
        <f>'S5 Maquette'!B255</f>
        <v>0</v>
      </c>
      <c r="B255" s="56">
        <f>'S5 Maquette'!C255</f>
        <v>0</v>
      </c>
      <c r="C255" s="69">
        <f>'S5 Maquette'!F255</f>
        <v>0</v>
      </c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70"/>
    </row>
    <row r="256" spans="1:22" ht="30" customHeight="1" x14ac:dyDescent="0.35">
      <c r="A256" s="56">
        <f>'S5 Maquette'!B256</f>
        <v>0</v>
      </c>
      <c r="B256" s="56">
        <f>'S5 Maquette'!C256</f>
        <v>0</v>
      </c>
      <c r="C256" s="69">
        <f>'S5 Maquette'!F256</f>
        <v>0</v>
      </c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70"/>
    </row>
    <row r="257" spans="1:22" ht="30" customHeight="1" x14ac:dyDescent="0.35">
      <c r="A257" s="56">
        <f>'S5 Maquette'!B257</f>
        <v>0</v>
      </c>
      <c r="B257" s="56">
        <f>'S5 Maquette'!C257</f>
        <v>0</v>
      </c>
      <c r="C257" s="69">
        <f>'S5 Maquette'!F257</f>
        <v>0</v>
      </c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70"/>
    </row>
    <row r="258" spans="1:22" ht="30" customHeight="1" x14ac:dyDescent="0.35">
      <c r="A258" s="56">
        <f>'S5 Maquette'!B258</f>
        <v>0</v>
      </c>
      <c r="B258" s="56">
        <f>'S5 Maquette'!C258</f>
        <v>0</v>
      </c>
      <c r="C258" s="69">
        <f>'S5 Maquette'!F258</f>
        <v>0</v>
      </c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70"/>
    </row>
    <row r="259" spans="1:22" ht="30" customHeight="1" x14ac:dyDescent="0.35">
      <c r="A259" s="56">
        <f>'S5 Maquette'!B259</f>
        <v>0</v>
      </c>
      <c r="B259" s="56">
        <f>'S5 Maquette'!C259</f>
        <v>0</v>
      </c>
      <c r="C259" s="69">
        <f>'S5 Maquette'!F259</f>
        <v>0</v>
      </c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70"/>
    </row>
    <row r="260" spans="1:22" ht="30" customHeight="1" x14ac:dyDescent="0.35">
      <c r="A260" s="56">
        <f>'S5 Maquette'!B260</f>
        <v>0</v>
      </c>
      <c r="B260" s="56">
        <f>'S5 Maquette'!C260</f>
        <v>0</v>
      </c>
      <c r="C260" s="69">
        <f>'S5 Maquette'!F260</f>
        <v>0</v>
      </c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70"/>
    </row>
    <row r="261" spans="1:22" ht="30" customHeight="1" x14ac:dyDescent="0.35">
      <c r="A261" s="56">
        <f>'S5 Maquette'!B261</f>
        <v>0</v>
      </c>
      <c r="B261" s="56">
        <f>'S5 Maquette'!C261</f>
        <v>0</v>
      </c>
      <c r="C261" s="69">
        <f>'S5 Maquette'!F261</f>
        <v>0</v>
      </c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70"/>
    </row>
    <row r="262" spans="1:22" ht="30" customHeight="1" x14ac:dyDescent="0.35">
      <c r="A262" s="56">
        <f>'S5 Maquette'!B262</f>
        <v>0</v>
      </c>
      <c r="B262" s="56">
        <f>'S5 Maquette'!C262</f>
        <v>0</v>
      </c>
      <c r="C262" s="69">
        <f>'S5 Maquette'!F262</f>
        <v>0</v>
      </c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70"/>
    </row>
    <row r="263" spans="1:22" ht="30" customHeight="1" x14ac:dyDescent="0.35">
      <c r="A263" s="56">
        <f>'S5 Maquette'!B263</f>
        <v>0</v>
      </c>
      <c r="B263" s="56">
        <f>'S5 Maquette'!C263</f>
        <v>0</v>
      </c>
      <c r="C263" s="69">
        <f>'S5 Maquette'!F263</f>
        <v>0</v>
      </c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70"/>
    </row>
    <row r="264" spans="1:22" ht="30" customHeight="1" x14ac:dyDescent="0.35">
      <c r="A264" s="56">
        <f>'S5 Maquette'!B264</f>
        <v>0</v>
      </c>
      <c r="B264" s="56">
        <f>'S5 Maquette'!C264</f>
        <v>0</v>
      </c>
      <c r="C264" s="69">
        <f>'S5 Maquette'!F264</f>
        <v>0</v>
      </c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70"/>
    </row>
    <row r="265" spans="1:22" ht="30" customHeight="1" x14ac:dyDescent="0.35">
      <c r="A265" s="56">
        <f>'S5 Maquette'!B265</f>
        <v>0</v>
      </c>
      <c r="B265" s="56">
        <f>'S5 Maquette'!C265</f>
        <v>0</v>
      </c>
      <c r="C265" s="69">
        <f>'S5 Maquette'!F265</f>
        <v>0</v>
      </c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70"/>
    </row>
    <row r="266" spans="1:22" ht="30" customHeight="1" x14ac:dyDescent="0.35">
      <c r="A266" s="56">
        <f>'S5 Maquette'!B266</f>
        <v>0</v>
      </c>
      <c r="B266" s="56">
        <f>'S5 Maquette'!C266</f>
        <v>0</v>
      </c>
      <c r="C266" s="69">
        <f>'S5 Maquette'!F266</f>
        <v>0</v>
      </c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70"/>
    </row>
    <row r="267" spans="1:22" ht="30" customHeight="1" x14ac:dyDescent="0.35">
      <c r="A267" s="56">
        <f>'S5 Maquette'!B267</f>
        <v>0</v>
      </c>
      <c r="B267" s="56">
        <f>'S5 Maquette'!C267</f>
        <v>0</v>
      </c>
      <c r="C267" s="69">
        <f>'S5 Maquette'!F267</f>
        <v>0</v>
      </c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70"/>
    </row>
    <row r="268" spans="1:22" ht="30" customHeight="1" x14ac:dyDescent="0.35">
      <c r="A268" s="56">
        <f>'S5 Maquette'!B268</f>
        <v>0</v>
      </c>
      <c r="B268" s="56">
        <f>'S5 Maquette'!C268</f>
        <v>0</v>
      </c>
      <c r="C268" s="69">
        <f>'S5 Maquette'!F268</f>
        <v>0</v>
      </c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70"/>
    </row>
    <row r="269" spans="1:22" ht="30" customHeight="1" x14ac:dyDescent="0.35">
      <c r="A269" s="56">
        <f>'S5 Maquette'!B269</f>
        <v>0</v>
      </c>
      <c r="B269" s="56">
        <f>'S5 Maquette'!C269</f>
        <v>0</v>
      </c>
      <c r="C269" s="69">
        <f>'S5 Maquette'!F269</f>
        <v>0</v>
      </c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70"/>
    </row>
    <row r="270" spans="1:22" ht="30" customHeight="1" x14ac:dyDescent="0.35">
      <c r="A270" s="56">
        <f>'S5 Maquette'!B270</f>
        <v>0</v>
      </c>
      <c r="B270" s="56">
        <f>'S5 Maquette'!C270</f>
        <v>0</v>
      </c>
      <c r="C270" s="69">
        <f>'S5 Maquette'!F270</f>
        <v>0</v>
      </c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70"/>
    </row>
    <row r="271" spans="1:22" ht="30" customHeight="1" x14ac:dyDescent="0.35">
      <c r="A271" s="56">
        <f>'S5 Maquette'!B271</f>
        <v>0</v>
      </c>
      <c r="B271" s="56">
        <f>'S5 Maquette'!C271</f>
        <v>0</v>
      </c>
      <c r="C271" s="69">
        <f>'S5 Maquette'!F271</f>
        <v>0</v>
      </c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70"/>
    </row>
    <row r="272" spans="1:22" ht="30" customHeight="1" x14ac:dyDescent="0.35">
      <c r="A272" s="56">
        <f>'S5 Maquette'!B272</f>
        <v>0</v>
      </c>
      <c r="B272" s="56">
        <f>'S5 Maquette'!C272</f>
        <v>0</v>
      </c>
      <c r="C272" s="69">
        <f>'S5 Maquette'!F272</f>
        <v>0</v>
      </c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70"/>
    </row>
    <row r="273" spans="1:22" ht="30" customHeight="1" x14ac:dyDescent="0.35">
      <c r="A273" s="56">
        <f>'S5 Maquette'!B273</f>
        <v>0</v>
      </c>
      <c r="B273" s="56">
        <f>'S5 Maquette'!C273</f>
        <v>0</v>
      </c>
      <c r="C273" s="69">
        <f>'S5 Maquette'!F273</f>
        <v>0</v>
      </c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70"/>
    </row>
    <row r="274" spans="1:22" ht="30" customHeight="1" x14ac:dyDescent="0.35">
      <c r="A274" s="56">
        <f>'S5 Maquette'!B274</f>
        <v>0</v>
      </c>
      <c r="B274" s="56">
        <f>'S5 Maquette'!C274</f>
        <v>0</v>
      </c>
      <c r="C274" s="69">
        <f>'S5 Maquette'!F274</f>
        <v>0</v>
      </c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70"/>
    </row>
    <row r="275" spans="1:22" ht="30" customHeight="1" x14ac:dyDescent="0.35">
      <c r="A275" s="56">
        <f>'S5 Maquette'!B275</f>
        <v>0</v>
      </c>
      <c r="B275" s="56">
        <f>'S5 Maquette'!C275</f>
        <v>0</v>
      </c>
      <c r="C275" s="69">
        <f>'S5 Maquette'!F275</f>
        <v>0</v>
      </c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70"/>
    </row>
    <row r="276" spans="1:22" ht="30" customHeight="1" x14ac:dyDescent="0.35">
      <c r="A276" s="56">
        <f>'S5 Maquette'!B276</f>
        <v>0</v>
      </c>
      <c r="B276" s="56">
        <f>'S5 Maquette'!C276</f>
        <v>0</v>
      </c>
      <c r="C276" s="69">
        <f>'S5 Maquette'!F276</f>
        <v>0</v>
      </c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70"/>
    </row>
    <row r="277" spans="1:22" ht="30" customHeight="1" x14ac:dyDescent="0.35">
      <c r="A277" s="56">
        <f>'S5 Maquette'!B277</f>
        <v>0</v>
      </c>
      <c r="B277" s="56">
        <f>'S5 Maquette'!C277</f>
        <v>0</v>
      </c>
      <c r="C277" s="69">
        <f>'S5 Maquette'!F277</f>
        <v>0</v>
      </c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70"/>
    </row>
    <row r="278" spans="1:22" ht="30" customHeight="1" x14ac:dyDescent="0.35">
      <c r="A278" s="56">
        <f>'S5 Maquette'!B278</f>
        <v>0</v>
      </c>
      <c r="B278" s="56">
        <f>'S5 Maquette'!C278</f>
        <v>0</v>
      </c>
      <c r="C278" s="69">
        <f>'S5 Maquette'!F278</f>
        <v>0</v>
      </c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70"/>
    </row>
    <row r="279" spans="1:22" ht="30" customHeight="1" x14ac:dyDescent="0.35">
      <c r="A279" s="56">
        <f>'S5 Maquette'!B279</f>
        <v>0</v>
      </c>
      <c r="B279" s="56">
        <f>'S5 Maquette'!C279</f>
        <v>0</v>
      </c>
      <c r="C279" s="69">
        <f>'S5 Maquette'!F279</f>
        <v>0</v>
      </c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70"/>
    </row>
    <row r="280" spans="1:22" ht="30" customHeight="1" x14ac:dyDescent="0.35">
      <c r="A280" s="56">
        <f>'S5 Maquette'!B280</f>
        <v>0</v>
      </c>
      <c r="B280" s="56">
        <f>'S5 Maquette'!C280</f>
        <v>0</v>
      </c>
      <c r="C280" s="69">
        <f>'S5 Maquette'!F280</f>
        <v>0</v>
      </c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70"/>
    </row>
    <row r="281" spans="1:22" ht="30" customHeight="1" x14ac:dyDescent="0.35">
      <c r="A281" s="56">
        <f>'S5 Maquette'!B281</f>
        <v>0</v>
      </c>
      <c r="B281" s="56">
        <f>'S5 Maquette'!C281</f>
        <v>0</v>
      </c>
      <c r="C281" s="69">
        <f>'S5 Maquette'!F281</f>
        <v>0</v>
      </c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70"/>
    </row>
    <row r="282" spans="1:22" ht="30" customHeight="1" x14ac:dyDescent="0.35">
      <c r="A282" s="56">
        <f>'S5 Maquette'!B282</f>
        <v>0</v>
      </c>
      <c r="B282" s="56">
        <f>'S5 Maquette'!C282</f>
        <v>0</v>
      </c>
      <c r="C282" s="69">
        <f>'S5 Maquette'!F282</f>
        <v>0</v>
      </c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70"/>
    </row>
    <row r="283" spans="1:22" ht="30" customHeight="1" x14ac:dyDescent="0.35">
      <c r="A283" s="56">
        <f>'S5 Maquette'!B283</f>
        <v>0</v>
      </c>
      <c r="B283" s="56">
        <f>'S5 Maquette'!C283</f>
        <v>0</v>
      </c>
      <c r="C283" s="69">
        <f>'S5 Maquette'!F283</f>
        <v>0</v>
      </c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70"/>
    </row>
    <row r="284" spans="1:22" ht="30" customHeight="1" x14ac:dyDescent="0.35">
      <c r="A284" s="56">
        <f>'S5 Maquette'!B284</f>
        <v>0</v>
      </c>
      <c r="B284" s="56">
        <f>'S5 Maquette'!C284</f>
        <v>0</v>
      </c>
      <c r="C284" s="69">
        <f>'S5 Maquette'!F284</f>
        <v>0</v>
      </c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70"/>
    </row>
    <row r="285" spans="1:22" ht="30" customHeight="1" x14ac:dyDescent="0.35">
      <c r="A285" s="56">
        <f>'S5 Maquette'!B285</f>
        <v>0</v>
      </c>
      <c r="B285" s="56">
        <f>'S5 Maquette'!C285</f>
        <v>0</v>
      </c>
      <c r="C285" s="69">
        <f>'S5 Maquette'!F285</f>
        <v>0</v>
      </c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70"/>
    </row>
    <row r="286" spans="1:22" ht="30" customHeight="1" x14ac:dyDescent="0.35">
      <c r="A286" s="56">
        <f>'S5 Maquette'!B286</f>
        <v>0</v>
      </c>
      <c r="B286" s="56">
        <f>'S5 Maquette'!C286</f>
        <v>0</v>
      </c>
      <c r="C286" s="69">
        <f>'S5 Maquette'!F286</f>
        <v>0</v>
      </c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70"/>
    </row>
    <row r="287" spans="1:22" ht="30" customHeight="1" x14ac:dyDescent="0.35">
      <c r="A287" s="56">
        <f>'S5 Maquette'!B287</f>
        <v>0</v>
      </c>
      <c r="B287" s="56">
        <f>'S5 Maquette'!C287</f>
        <v>0</v>
      </c>
      <c r="C287" s="69">
        <f>'S5 Maquette'!F287</f>
        <v>0</v>
      </c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70"/>
    </row>
    <row r="288" spans="1:22" ht="30" customHeight="1" x14ac:dyDescent="0.35">
      <c r="A288" s="56">
        <f>'S5 Maquette'!B288</f>
        <v>0</v>
      </c>
      <c r="B288" s="56">
        <f>'S5 Maquette'!C288</f>
        <v>0</v>
      </c>
      <c r="C288" s="69">
        <f>'S5 Maquette'!F288</f>
        <v>0</v>
      </c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70"/>
    </row>
    <row r="289" spans="1:22" ht="30" customHeight="1" x14ac:dyDescent="0.35">
      <c r="A289" s="56">
        <f>'S5 Maquette'!B289</f>
        <v>0</v>
      </c>
      <c r="B289" s="56">
        <f>'S5 Maquette'!C289</f>
        <v>0</v>
      </c>
      <c r="C289" s="69">
        <f>'S5 Maquette'!F289</f>
        <v>0</v>
      </c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70"/>
    </row>
    <row r="290" spans="1:22" ht="30" customHeight="1" x14ac:dyDescent="0.35">
      <c r="A290" s="56">
        <f>'S5 Maquette'!B290</f>
        <v>0</v>
      </c>
      <c r="B290" s="56">
        <f>'S5 Maquette'!C290</f>
        <v>0</v>
      </c>
      <c r="C290" s="69">
        <f>'S5 Maquette'!F290</f>
        <v>0</v>
      </c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70"/>
    </row>
    <row r="291" spans="1:22" ht="30" customHeight="1" x14ac:dyDescent="0.35">
      <c r="A291" s="56">
        <f>'S5 Maquette'!B291</f>
        <v>0</v>
      </c>
      <c r="B291" s="56">
        <f>'S5 Maquette'!C291</f>
        <v>0</v>
      </c>
      <c r="C291" s="69">
        <f>'S5 Maquette'!F291</f>
        <v>0</v>
      </c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70"/>
    </row>
    <row r="292" spans="1:22" ht="30" customHeight="1" x14ac:dyDescent="0.35">
      <c r="A292" s="56">
        <f>'S5 Maquette'!B292</f>
        <v>0</v>
      </c>
      <c r="B292" s="56">
        <f>'S5 Maquette'!C292</f>
        <v>0</v>
      </c>
      <c r="C292" s="69">
        <f>'S5 Maquette'!F292</f>
        <v>0</v>
      </c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70"/>
    </row>
    <row r="293" spans="1:22" ht="30" customHeight="1" x14ac:dyDescent="0.35">
      <c r="A293" s="56">
        <f>'S5 Maquette'!B293</f>
        <v>0</v>
      </c>
      <c r="B293" s="56">
        <f>'S5 Maquette'!C293</f>
        <v>0</v>
      </c>
      <c r="C293" s="69">
        <f>'S5 Maquette'!F293</f>
        <v>0</v>
      </c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70"/>
    </row>
    <row r="294" spans="1:22" ht="30" customHeight="1" x14ac:dyDescent="0.35">
      <c r="A294" s="56">
        <f>'S5 Maquette'!B294</f>
        <v>0</v>
      </c>
      <c r="B294" s="56">
        <f>'S5 Maquette'!C294</f>
        <v>0</v>
      </c>
      <c r="C294" s="69">
        <f>'S5 Maquette'!F294</f>
        <v>0</v>
      </c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70"/>
    </row>
    <row r="295" spans="1:22" ht="30" customHeight="1" x14ac:dyDescent="0.35">
      <c r="A295" s="56">
        <f>'S5 Maquette'!B295</f>
        <v>0</v>
      </c>
      <c r="B295" s="56">
        <f>'S5 Maquette'!C295</f>
        <v>0</v>
      </c>
      <c r="C295" s="69">
        <f>'S5 Maquette'!F295</f>
        <v>0</v>
      </c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70"/>
    </row>
    <row r="296" spans="1:22" ht="30" customHeight="1" x14ac:dyDescent="0.35">
      <c r="A296" s="56">
        <f>'S5 Maquette'!B296</f>
        <v>0</v>
      </c>
      <c r="B296" s="56">
        <f>'S5 Maquette'!C296</f>
        <v>0</v>
      </c>
      <c r="C296" s="69">
        <f>'S5 Maquette'!F296</f>
        <v>0</v>
      </c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70"/>
    </row>
    <row r="297" spans="1:22" ht="30" customHeight="1" x14ac:dyDescent="0.35">
      <c r="A297" s="56">
        <f>'S5 Maquette'!B297</f>
        <v>0</v>
      </c>
      <c r="B297" s="56">
        <f>'S5 Maquette'!C297</f>
        <v>0</v>
      </c>
      <c r="C297" s="69">
        <f>'S5 Maquette'!F297</f>
        <v>0</v>
      </c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70"/>
    </row>
    <row r="298" spans="1:22" ht="30" customHeight="1" x14ac:dyDescent="0.35">
      <c r="A298" s="56">
        <f>'S5 Maquette'!B298</f>
        <v>0</v>
      </c>
      <c r="B298" s="56">
        <f>'S5 Maquette'!C298</f>
        <v>0</v>
      </c>
      <c r="C298" s="69">
        <f>'S5 Maquette'!F298</f>
        <v>0</v>
      </c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70"/>
    </row>
    <row r="299" spans="1:22" ht="30" customHeight="1" x14ac:dyDescent="0.35">
      <c r="A299" s="56">
        <f>'S5 Maquette'!B299</f>
        <v>0</v>
      </c>
      <c r="B299" s="56">
        <f>'S5 Maquette'!C299</f>
        <v>0</v>
      </c>
      <c r="C299" s="69">
        <f>'S5 Maquette'!F299</f>
        <v>0</v>
      </c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70"/>
    </row>
    <row r="300" spans="1:22" ht="30" customHeight="1" x14ac:dyDescent="0.35">
      <c r="A300" s="56">
        <f>'S5 Maquette'!B300</f>
        <v>0</v>
      </c>
      <c r="B300" s="56">
        <f>'S5 Maquette'!C300</f>
        <v>0</v>
      </c>
      <c r="C300" s="69">
        <f>'S5 Maquette'!F300</f>
        <v>0</v>
      </c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70"/>
    </row>
  </sheetData>
  <sheetProtection algorithmName="SHA-512" hashValue="li98uLWf/g+GLR180TS3dOhAIWpl99H9EHkmrTLpctvx2Z+cR7vzDVbRA8ATvzI5GHBk3wP9KwMPbWXA7c+/gg==" saltValue="H5mfIFjRn4bBXCd81+VooQ==" spinCount="100000" sheet="1" formatCells="0" insertRows="0"/>
  <mergeCells count="26">
    <mergeCell ref="M12:Q13"/>
    <mergeCell ref="R12:U13"/>
    <mergeCell ref="A13:A14"/>
    <mergeCell ref="B13:C14"/>
    <mergeCell ref="D13:D14"/>
    <mergeCell ref="E13:G14"/>
    <mergeCell ref="M14:M17"/>
    <mergeCell ref="N14:O17"/>
    <mergeCell ref="P14:Q17"/>
    <mergeCell ref="R14:R17"/>
    <mergeCell ref="S14:S17"/>
    <mergeCell ref="T14:T17"/>
    <mergeCell ref="U14:U17"/>
    <mergeCell ref="A15:A16"/>
    <mergeCell ref="B15:C16"/>
    <mergeCell ref="D15:D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E15:G16"/>
  </mergeCells>
  <conditionalFormatting sqref="A1:A17 A301:A999">
    <cfRule type="expression" dxfId="69" priority="2">
      <formula>$C1="Parcours Pédagogique"</formula>
    </cfRule>
    <cfRule type="expression" dxfId="68" priority="3">
      <formula>$C1="BLOC"</formula>
    </cfRule>
    <cfRule type="expression" dxfId="67" priority="4">
      <formula>$C1="OPTION"</formula>
    </cfRule>
  </conditionalFormatting>
  <conditionalFormatting sqref="A16:U298 V16">
    <cfRule type="expression" dxfId="66" priority="5">
      <formula>$C16="Modification MCC"</formula>
    </cfRule>
  </conditionalFormatting>
  <conditionalFormatting sqref="A18:U300 V18">
    <cfRule type="expression" dxfId="65" priority="6">
      <formula>$C18="Modification"</formula>
    </cfRule>
  </conditionalFormatting>
  <conditionalFormatting sqref="B1:U9 B10:E10 J10:U11 B11:D11 B12:M12 R12 B13:L13 B14:N14 P14 R14:U17 B15:M17 B301:U999">
    <cfRule type="expression" dxfId="64" priority="7">
      <formula>$D1="Création"</formula>
    </cfRule>
    <cfRule type="expression" dxfId="63" priority="8">
      <formula>$D1="Fermeture"</formula>
    </cfRule>
  </conditionalFormatting>
  <conditionalFormatting sqref="C1:U11 C12:M12 R12:U13 C13:L13 C14:U999">
    <cfRule type="expression" dxfId="62" priority="9">
      <formula>$B1="Option"</formula>
    </cfRule>
  </conditionalFormatting>
  <conditionalFormatting sqref="J1:J999">
    <cfRule type="expression" dxfId="61" priority="10">
      <formula>$I1="NON"</formula>
    </cfRule>
  </conditionalFormatting>
  <conditionalFormatting sqref="L18:L300 N18:O300">
    <cfRule type="expression" dxfId="60" priority="11">
      <formula>$K18="CCI (CC Intégral)"</formula>
    </cfRule>
  </conditionalFormatting>
  <conditionalFormatting sqref="L18:M300 P18:Q300">
    <cfRule type="expression" dxfId="59" priority="12">
      <formula>$K18="CT (Contrôle terminal)"</formula>
    </cfRule>
  </conditionalFormatting>
  <conditionalFormatting sqref="P18:Q300">
    <cfRule type="expression" dxfId="58" priority="13">
      <formula>$K18="CC&amp;CT"</formula>
    </cfRule>
  </conditionalFormatting>
  <conditionalFormatting sqref="R14:U17 B15:M17 B1:U9 J10:U11 B12:M12 B13:L13 B14:N14 B301:U999 B10:E10 B11:D11 R12 P14">
    <cfRule type="expression" dxfId="57" priority="14">
      <formula>$D1="Modification"</formula>
    </cfRule>
  </conditionalFormatting>
  <conditionalFormatting sqref="S1:T999">
    <cfRule type="expression" dxfId="56" priority="15">
      <formula>$R1="Autres"</formula>
    </cfRule>
  </conditionalFormatting>
  <conditionalFormatting sqref="U1:U999 V18">
    <cfRule type="expression" dxfId="55" priority="16">
      <formula>$R1="CT (Contrôle terminal)"</formula>
    </cfRule>
  </conditionalFormatting>
  <conditionalFormatting sqref="V18 A18:U300">
    <cfRule type="expression" dxfId="54" priority="17">
      <formula>$C18="Création"</formula>
    </cfRule>
    <cfRule type="expression" dxfId="53" priority="18">
      <formula>$C18="Fermeture"</formula>
    </cfRule>
  </conditionalFormatting>
  <dataValidations count="6">
    <dataValidation type="list" allowBlank="1" showInputMessage="1" showErrorMessage="1" sqref="E19:I19 E20:F48 H20:I22 G23:I48 E49:I300" xr:uid="{00000000-0002-0000-0400-000000000000}">
      <formula1>"OUI,NON"</formula1>
      <formula2>0</formula2>
    </dataValidation>
    <dataValidation type="list" allowBlank="1" showInputMessage="1" showErrorMessage="1" sqref="R19:R300" xr:uid="{00000000-0002-0000-0400-000001000000}">
      <formula1>"CT (Contrôle terminal),Autres"</formula1>
      <formula2>0</formula2>
    </dataValidation>
    <dataValidation type="list" allowBlank="1" showInputMessage="1" showErrorMessage="1" sqref="D1:D6" xr:uid="{00000000-0002-0000-0400-000002000000}">
      <formula1>"Obligatoire,Facultatif,Complémentaire"</formula1>
      <formula2>0</formula2>
    </dataValidation>
    <dataValidation type="list" allowBlank="1" showInputMessage="1" showErrorMessage="1" sqref="C19:C300" xr:uid="{00000000-0002-0000-0400-000003000000}">
      <formula1>"Modification MCC"</formula1>
      <formula2>0</formula2>
    </dataValidation>
    <dataValidation type="list" allowBlank="1" showInputMessage="1" showErrorMessage="1" sqref="K19:K300" xr:uid="{00000000-0002-0000-0400-000004000000}">
      <formula1>List_Controle2</formula1>
      <formula2>0</formula2>
    </dataValidation>
    <dataValidation type="list" allowBlank="1" showInputMessage="1" showErrorMessage="1" sqref="N19:N300 S19:S300" xr:uid="{00000000-0002-0000-0400-000005000000}">
      <formula1>List_Controle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00"/>
  <sheetViews>
    <sheetView topLeftCell="B28" zoomScale="87" zoomScaleNormal="87" workbookViewId="0">
      <selection activeCell="H44" sqref="H44"/>
    </sheetView>
  </sheetViews>
  <sheetFormatPr baseColWidth="10" defaultColWidth="11.54296875" defaultRowHeight="14.5" x14ac:dyDescent="0.35"/>
  <cols>
    <col min="1" max="1" width="18.54296875" style="20" customWidth="1"/>
    <col min="2" max="2" width="53.453125" style="20" customWidth="1"/>
    <col min="3" max="3" width="18" style="20" customWidth="1"/>
    <col min="4" max="4" width="15.7265625" style="20" customWidth="1"/>
    <col min="5" max="5" width="27.26953125" style="20" customWidth="1"/>
    <col min="6" max="6" width="24.7265625" style="20" customWidth="1"/>
    <col min="7" max="7" width="29.1796875" style="20" customWidth="1"/>
    <col min="8" max="8" width="46" style="20" customWidth="1"/>
    <col min="9" max="9" width="17" style="20" customWidth="1"/>
    <col min="10" max="10" width="14.26953125" style="20" customWidth="1"/>
    <col min="11" max="11" width="14.7265625" style="20" customWidth="1"/>
    <col min="12" max="13" width="21.7265625" style="20" customWidth="1"/>
    <col min="14" max="14" width="47.7265625" style="20" customWidth="1"/>
    <col min="15" max="15" width="54.1796875" style="20" customWidth="1"/>
  </cols>
  <sheetData>
    <row r="1" spans="1:10" x14ac:dyDescent="0.35">
      <c r="A1" s="93"/>
      <c r="B1" s="93"/>
      <c r="C1" s="93"/>
      <c r="D1" s="93"/>
      <c r="E1" s="93"/>
      <c r="F1" s="93"/>
      <c r="G1" s="93"/>
      <c r="H1" s="93"/>
      <c r="I1" s="93"/>
      <c r="J1" s="93"/>
    </row>
    <row r="2" spans="1:10" x14ac:dyDescent="0.3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x14ac:dyDescent="0.35">
      <c r="A3" s="93"/>
      <c r="B3" s="93"/>
      <c r="C3" s="93"/>
      <c r="D3" s="93"/>
      <c r="E3" s="93"/>
      <c r="F3" s="93"/>
      <c r="G3" s="93"/>
      <c r="H3" s="93"/>
      <c r="I3" s="93"/>
      <c r="J3" s="93"/>
    </row>
    <row r="4" spans="1:10" x14ac:dyDescent="0.35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0" x14ac:dyDescent="0.35">
      <c r="A5" s="93"/>
      <c r="B5" s="93"/>
      <c r="C5" s="93"/>
      <c r="D5" s="93"/>
      <c r="E5" s="93"/>
      <c r="F5" s="93"/>
      <c r="G5" s="93"/>
      <c r="H5" s="93"/>
      <c r="I5" s="93"/>
      <c r="J5" s="93"/>
    </row>
    <row r="6" spans="1:10" x14ac:dyDescent="0.35">
      <c r="A6" s="93"/>
      <c r="B6" s="93"/>
      <c r="C6" s="93"/>
      <c r="D6" s="93"/>
      <c r="E6" s="93"/>
      <c r="F6" s="93"/>
      <c r="G6" s="93"/>
      <c r="H6" s="93"/>
      <c r="I6" s="93"/>
      <c r="J6" s="93"/>
    </row>
    <row r="7" spans="1:10" ht="18" customHeight="1" x14ac:dyDescent="0.35">
      <c r="A7" s="94" t="s">
        <v>215</v>
      </c>
      <c r="B7" s="95">
        <f>'Fiche Générale'!B3</f>
        <v>0</v>
      </c>
      <c r="C7" s="94" t="s">
        <v>216</v>
      </c>
      <c r="D7" s="94"/>
      <c r="E7" s="96">
        <f>'Fiche Générale'!B4</f>
        <v>0</v>
      </c>
      <c r="F7" s="96"/>
      <c r="G7" s="94" t="s">
        <v>217</v>
      </c>
      <c r="H7" s="106">
        <f>'Fiche Générale'!B5</f>
        <v>0</v>
      </c>
      <c r="I7" s="106"/>
      <c r="J7" s="106"/>
    </row>
    <row r="8" spans="1:10" ht="18" customHeight="1" x14ac:dyDescent="0.35">
      <c r="A8" s="94"/>
      <c r="B8" s="95"/>
      <c r="C8" s="94"/>
      <c r="D8" s="94"/>
      <c r="E8" s="96"/>
      <c r="F8" s="96"/>
      <c r="G8" s="94"/>
      <c r="H8" s="106"/>
      <c r="I8" s="106"/>
      <c r="J8" s="106"/>
    </row>
    <row r="9" spans="1:10" ht="18" customHeight="1" x14ac:dyDescent="0.35">
      <c r="A9" s="94"/>
      <c r="B9" s="95"/>
      <c r="C9" s="94"/>
      <c r="D9" s="94"/>
      <c r="E9" s="96"/>
      <c r="F9" s="96"/>
      <c r="G9" s="94"/>
      <c r="H9" s="106"/>
      <c r="I9" s="106"/>
      <c r="J9" s="106"/>
    </row>
    <row r="10" spans="1:10" ht="18" customHeight="1" x14ac:dyDescent="0.35">
      <c r="A10" s="94"/>
      <c r="B10" s="95"/>
      <c r="C10" s="97" t="s">
        <v>218</v>
      </c>
      <c r="D10" s="97"/>
      <c r="E10" s="98">
        <f>'Fiche Générale'!B9</f>
        <v>0</v>
      </c>
      <c r="F10" s="98"/>
      <c r="G10" s="98"/>
      <c r="H10" s="98"/>
      <c r="I10" s="98"/>
      <c r="J10" s="98"/>
    </row>
    <row r="11" spans="1:10" ht="18" customHeight="1" x14ac:dyDescent="0.35">
      <c r="A11" s="94"/>
      <c r="B11" s="95"/>
      <c r="C11" s="97"/>
      <c r="D11" s="97"/>
      <c r="E11" s="98"/>
      <c r="F11" s="98"/>
      <c r="G11" s="98"/>
      <c r="H11" s="98"/>
      <c r="I11" s="98"/>
      <c r="J11" s="98"/>
    </row>
    <row r="13" spans="1:10" x14ac:dyDescent="0.35">
      <c r="A13" s="99" t="s">
        <v>219</v>
      </c>
      <c r="B13" s="105" t="str">
        <f>'S5 Maquette'!B13:B14</f>
        <v>3 ème Année de Licence</v>
      </c>
      <c r="C13" s="99" t="s">
        <v>221</v>
      </c>
      <c r="D13" s="99"/>
      <c r="E13" s="103">
        <f>'S5 Maquette'!E13:F14</f>
        <v>0</v>
      </c>
      <c r="F13" s="103"/>
      <c r="G13" s="99" t="s">
        <v>199</v>
      </c>
      <c r="H13" s="78" t="e">
        <f>Calcul!D7</f>
        <v>#REF!</v>
      </c>
      <c r="I13" s="78"/>
    </row>
    <row r="14" spans="1:10" x14ac:dyDescent="0.35">
      <c r="A14" s="99"/>
      <c r="B14" s="105"/>
      <c r="C14" s="99"/>
      <c r="D14" s="99"/>
      <c r="E14" s="103"/>
      <c r="F14" s="103"/>
      <c r="G14" s="99"/>
      <c r="H14" s="78"/>
      <c r="I14" s="78"/>
    </row>
    <row r="15" spans="1:10" x14ac:dyDescent="0.35">
      <c r="A15" s="99" t="s">
        <v>222</v>
      </c>
      <c r="B15" s="100" t="s">
        <v>186</v>
      </c>
      <c r="C15" s="101" t="s">
        <v>223</v>
      </c>
      <c r="D15" s="101"/>
      <c r="E15" s="99"/>
      <c r="F15" s="99"/>
      <c r="G15" s="99" t="s">
        <v>200</v>
      </c>
      <c r="H15" s="78" t="e">
        <f>Calcul!D20</f>
        <v>#REF!</v>
      </c>
      <c r="I15" s="78"/>
    </row>
    <row r="16" spans="1:10" x14ac:dyDescent="0.35">
      <c r="A16" s="99"/>
      <c r="B16" s="100"/>
      <c r="C16" s="101"/>
      <c r="D16" s="101"/>
      <c r="E16" s="99"/>
      <c r="F16" s="99"/>
      <c r="G16" s="99"/>
      <c r="H16" s="78"/>
      <c r="I16" s="78"/>
    </row>
    <row r="17" spans="1:15" x14ac:dyDescent="0.35">
      <c r="I17" s="22"/>
      <c r="J17" s="22"/>
      <c r="K17" s="22"/>
      <c r="L17" s="22"/>
      <c r="M17" s="22"/>
      <c r="N17" s="22"/>
    </row>
    <row r="18" spans="1:15" ht="48.75" customHeight="1" x14ac:dyDescent="0.35">
      <c r="A18" s="23" t="s">
        <v>224</v>
      </c>
      <c r="B18" s="23" t="s">
        <v>225</v>
      </c>
      <c r="C18" s="23" t="s">
        <v>3</v>
      </c>
      <c r="D18" s="23" t="s">
        <v>226</v>
      </c>
      <c r="E18" s="23" t="s">
        <v>6</v>
      </c>
      <c r="F18" s="23" t="s">
        <v>5</v>
      </c>
      <c r="G18" s="23" t="s">
        <v>227</v>
      </c>
      <c r="H18" s="23" t="s">
        <v>116</v>
      </c>
      <c r="I18" s="23" t="s">
        <v>184</v>
      </c>
      <c r="J18" s="23" t="s">
        <v>187</v>
      </c>
      <c r="K18" s="23" t="s">
        <v>188</v>
      </c>
      <c r="L18" s="23" t="s">
        <v>228</v>
      </c>
      <c r="M18" s="23" t="s">
        <v>4</v>
      </c>
      <c r="N18" s="23" t="s">
        <v>229</v>
      </c>
      <c r="O18" s="24" t="s">
        <v>230</v>
      </c>
    </row>
    <row r="19" spans="1:15" ht="42.75" customHeight="1" x14ac:dyDescent="0.35">
      <c r="A19" s="27">
        <v>0</v>
      </c>
      <c r="B19" s="26" t="s">
        <v>289</v>
      </c>
      <c r="C19" s="27" t="s">
        <v>13</v>
      </c>
      <c r="D19" s="27">
        <v>6</v>
      </c>
      <c r="E19" s="28"/>
      <c r="F19" s="28"/>
      <c r="G19" s="28"/>
      <c r="H19" s="29"/>
      <c r="I19" s="29"/>
      <c r="J19" s="29"/>
      <c r="K19" s="29"/>
      <c r="L19" s="29"/>
      <c r="M19" s="29"/>
      <c r="N19" s="28"/>
      <c r="O19" s="30"/>
    </row>
    <row r="20" spans="1:15" ht="42.75" customHeight="1" x14ac:dyDescent="0.35">
      <c r="A20" s="27" t="s">
        <v>232</v>
      </c>
      <c r="B20" s="26" t="s">
        <v>233</v>
      </c>
      <c r="C20" s="27" t="s">
        <v>23</v>
      </c>
      <c r="D20" s="29"/>
      <c r="E20" s="28"/>
      <c r="F20" s="28"/>
      <c r="G20" s="28"/>
      <c r="H20" s="29"/>
      <c r="I20" s="29"/>
      <c r="J20" s="29"/>
      <c r="K20" s="29"/>
      <c r="L20" s="29"/>
      <c r="M20" s="29"/>
      <c r="N20" s="28"/>
      <c r="O20" s="30"/>
    </row>
    <row r="21" spans="1:15" ht="42.75" customHeight="1" x14ac:dyDescent="0.35">
      <c r="A21" s="27" t="s">
        <v>234</v>
      </c>
      <c r="B21" s="26" t="s">
        <v>235</v>
      </c>
      <c r="C21" s="27" t="s">
        <v>23</v>
      </c>
      <c r="D21" s="29"/>
      <c r="E21" s="28"/>
      <c r="F21" s="28"/>
      <c r="G21" s="28"/>
      <c r="H21" s="29"/>
      <c r="I21" s="29"/>
      <c r="J21" s="29"/>
      <c r="K21" s="29"/>
      <c r="L21" s="29"/>
      <c r="M21" s="29"/>
      <c r="N21" s="28"/>
      <c r="O21" s="30"/>
    </row>
    <row r="22" spans="1:15" ht="42.75" customHeight="1" x14ac:dyDescent="0.35">
      <c r="A22" s="27" t="s">
        <v>236</v>
      </c>
      <c r="B22" s="31" t="s">
        <v>290</v>
      </c>
      <c r="C22" s="27" t="s">
        <v>23</v>
      </c>
      <c r="D22" s="29"/>
      <c r="E22" s="28"/>
      <c r="F22" s="28"/>
      <c r="G22" s="28"/>
      <c r="H22" s="29"/>
      <c r="I22" s="29"/>
      <c r="J22" s="29"/>
      <c r="K22" s="29"/>
      <c r="L22" s="29"/>
      <c r="M22" s="29"/>
      <c r="N22" s="28"/>
      <c r="O22" s="30"/>
    </row>
    <row r="23" spans="1:15" ht="42.75" customHeight="1" x14ac:dyDescent="0.35">
      <c r="A23" s="32"/>
      <c r="B23" s="33"/>
      <c r="C23" s="34"/>
      <c r="D23" s="34"/>
      <c r="E23" s="35"/>
      <c r="F23" s="35"/>
      <c r="G23" s="35"/>
      <c r="H23" s="34"/>
      <c r="I23" s="34"/>
      <c r="J23" s="34"/>
      <c r="K23" s="34"/>
      <c r="L23" s="34"/>
      <c r="M23" s="34"/>
      <c r="N23" s="35"/>
      <c r="O23" s="35"/>
    </row>
    <row r="24" spans="1:15" ht="42.75" customHeight="1" x14ac:dyDescent="0.35">
      <c r="A24" s="32">
        <v>1</v>
      </c>
      <c r="B24" s="33" t="s">
        <v>291</v>
      </c>
      <c r="C24" s="34" t="s">
        <v>13</v>
      </c>
      <c r="D24" s="34">
        <v>6</v>
      </c>
      <c r="E24" s="35"/>
      <c r="F24" s="35"/>
      <c r="G24" s="35"/>
      <c r="H24" s="34" t="s">
        <v>151</v>
      </c>
      <c r="I24" s="34">
        <v>24</v>
      </c>
      <c r="J24" s="34">
        <v>36</v>
      </c>
      <c r="K24" s="34">
        <v>0</v>
      </c>
      <c r="L24" s="34"/>
      <c r="M24" s="34" t="s">
        <v>24</v>
      </c>
      <c r="N24" s="35" t="s">
        <v>257</v>
      </c>
      <c r="O24" s="30"/>
    </row>
    <row r="25" spans="1:15" ht="42.75" customHeight="1" x14ac:dyDescent="0.35">
      <c r="A25" s="32">
        <v>2</v>
      </c>
      <c r="B25" s="33" t="s">
        <v>292</v>
      </c>
      <c r="C25" s="34" t="s">
        <v>13</v>
      </c>
      <c r="D25" s="34">
        <v>6</v>
      </c>
      <c r="E25" s="35"/>
      <c r="F25" s="35"/>
      <c r="G25" s="35"/>
      <c r="H25" s="34" t="s">
        <v>150</v>
      </c>
      <c r="I25" s="34">
        <v>24</v>
      </c>
      <c r="J25" s="34">
        <v>36</v>
      </c>
      <c r="K25" s="34">
        <v>0</v>
      </c>
      <c r="L25" s="34"/>
      <c r="M25" s="34" t="s">
        <v>24</v>
      </c>
      <c r="N25" s="35" t="s">
        <v>257</v>
      </c>
      <c r="O25" s="35"/>
    </row>
    <row r="26" spans="1:15" ht="42.75" customHeight="1" x14ac:dyDescent="0.35">
      <c r="A26" s="32">
        <v>3</v>
      </c>
      <c r="B26" s="33" t="s">
        <v>293</v>
      </c>
      <c r="C26" s="34" t="s">
        <v>13</v>
      </c>
      <c r="D26" s="34">
        <v>6</v>
      </c>
      <c r="E26" s="35"/>
      <c r="F26" s="35"/>
      <c r="G26" s="35"/>
      <c r="H26" s="34" t="s">
        <v>151</v>
      </c>
      <c r="I26" s="34">
        <v>24</v>
      </c>
      <c r="J26" s="34">
        <v>18</v>
      </c>
      <c r="K26" s="34">
        <v>18</v>
      </c>
      <c r="L26" s="34"/>
      <c r="M26" s="34" t="s">
        <v>24</v>
      </c>
      <c r="N26" s="35" t="s">
        <v>257</v>
      </c>
      <c r="O26" s="35"/>
    </row>
    <row r="27" spans="1:15" ht="42.75" customHeight="1" x14ac:dyDescent="0.35">
      <c r="A27" s="36"/>
      <c r="B27" s="37"/>
      <c r="C27" s="38"/>
      <c r="D27" s="38"/>
      <c r="E27" s="30"/>
      <c r="F27" s="30"/>
      <c r="G27" s="30"/>
      <c r="H27" s="38"/>
      <c r="I27" s="38"/>
      <c r="J27" s="38"/>
      <c r="K27" s="38"/>
      <c r="L27" s="38"/>
      <c r="M27" s="38"/>
      <c r="N27" s="30"/>
      <c r="O27" s="30"/>
    </row>
    <row r="28" spans="1:15" ht="42.75" customHeight="1" x14ac:dyDescent="0.35">
      <c r="A28" s="36"/>
      <c r="B28" s="37"/>
      <c r="C28" s="38"/>
      <c r="D28" s="38"/>
      <c r="E28" s="30"/>
      <c r="F28" s="30"/>
      <c r="G28" s="30"/>
      <c r="H28" s="38"/>
      <c r="I28" s="44"/>
      <c r="J28" s="38"/>
      <c r="K28" s="38"/>
      <c r="L28" s="38"/>
      <c r="M28" s="38"/>
      <c r="N28" s="30"/>
      <c r="O28" s="30"/>
    </row>
    <row r="29" spans="1:15" ht="42.75" customHeight="1" x14ac:dyDescent="0.35">
      <c r="A29" s="36">
        <v>4</v>
      </c>
      <c r="B29" s="37" t="s">
        <v>294</v>
      </c>
      <c r="C29" s="38" t="s">
        <v>13</v>
      </c>
      <c r="D29" s="38">
        <v>6</v>
      </c>
      <c r="E29" s="30"/>
      <c r="F29" s="30"/>
      <c r="G29" s="30"/>
      <c r="H29" s="38"/>
      <c r="I29" s="38"/>
      <c r="J29" s="38"/>
      <c r="K29" s="38"/>
      <c r="L29" s="38"/>
      <c r="M29" s="38"/>
      <c r="N29" s="30"/>
      <c r="O29" s="30" t="s">
        <v>245</v>
      </c>
    </row>
    <row r="30" spans="1:15" ht="42.75" customHeight="1" x14ac:dyDescent="0.35">
      <c r="A30" s="36"/>
      <c r="B30" s="37" t="s">
        <v>295</v>
      </c>
      <c r="C30" s="38" t="s">
        <v>38</v>
      </c>
      <c r="D30" s="38"/>
      <c r="E30" s="30"/>
      <c r="F30" s="30"/>
      <c r="G30" s="30"/>
      <c r="H30" s="38"/>
      <c r="I30" s="38"/>
      <c r="J30" s="38"/>
      <c r="K30" s="38"/>
      <c r="L30" s="38"/>
      <c r="M30" s="38"/>
      <c r="N30" s="30"/>
      <c r="O30" s="30"/>
    </row>
    <row r="31" spans="1:15" ht="42.75" customHeight="1" x14ac:dyDescent="0.35">
      <c r="A31" s="36" t="s">
        <v>296</v>
      </c>
      <c r="B31" s="37" t="s">
        <v>297</v>
      </c>
      <c r="C31" s="38" t="s">
        <v>13</v>
      </c>
      <c r="D31" s="38">
        <v>6</v>
      </c>
      <c r="E31" s="30"/>
      <c r="F31" s="30"/>
      <c r="G31" s="30"/>
      <c r="H31" s="39" t="s">
        <v>153</v>
      </c>
      <c r="I31" s="39">
        <v>24</v>
      </c>
      <c r="J31" s="39">
        <v>36</v>
      </c>
      <c r="K31" s="39">
        <v>0</v>
      </c>
      <c r="L31" s="38"/>
      <c r="M31" s="38" t="s">
        <v>24</v>
      </c>
      <c r="N31" s="30" t="s">
        <v>244</v>
      </c>
      <c r="O31" s="30" t="s">
        <v>245</v>
      </c>
    </row>
    <row r="32" spans="1:15" ht="42.75" customHeight="1" x14ac:dyDescent="0.35">
      <c r="A32" s="36" t="s">
        <v>298</v>
      </c>
      <c r="B32" s="37" t="s">
        <v>299</v>
      </c>
      <c r="C32" s="38" t="s">
        <v>13</v>
      </c>
      <c r="D32" s="38">
        <v>6</v>
      </c>
      <c r="E32" s="30"/>
      <c r="F32" s="30"/>
      <c r="G32" s="30"/>
      <c r="H32" s="39" t="s">
        <v>153</v>
      </c>
      <c r="I32" s="39">
        <v>24</v>
      </c>
      <c r="J32" s="39">
        <v>36</v>
      </c>
      <c r="K32" s="39">
        <v>16</v>
      </c>
      <c r="L32" s="38"/>
      <c r="M32" s="38" t="s">
        <v>24</v>
      </c>
      <c r="N32" s="30" t="s">
        <v>244</v>
      </c>
      <c r="O32" s="30" t="s">
        <v>245</v>
      </c>
    </row>
    <row r="33" spans="1:15" ht="42.75" customHeight="1" x14ac:dyDescent="0.35">
      <c r="A33" s="36">
        <v>6</v>
      </c>
      <c r="B33" s="37" t="s">
        <v>300</v>
      </c>
      <c r="C33" s="38" t="s">
        <v>13</v>
      </c>
      <c r="D33" s="38">
        <v>3</v>
      </c>
      <c r="E33" s="30"/>
      <c r="F33" s="30"/>
      <c r="G33" s="30"/>
      <c r="H33" s="39" t="s">
        <v>153</v>
      </c>
      <c r="L33" s="38"/>
      <c r="M33" s="38" t="s">
        <v>24</v>
      </c>
      <c r="N33" s="30" t="s">
        <v>244</v>
      </c>
      <c r="O33" s="71" t="s">
        <v>301</v>
      </c>
    </row>
    <row r="34" spans="1:15" ht="42.75" customHeight="1" x14ac:dyDescent="0.35">
      <c r="A34" s="36" t="s">
        <v>302</v>
      </c>
      <c r="B34" s="37" t="s">
        <v>303</v>
      </c>
      <c r="C34" s="38" t="s">
        <v>23</v>
      </c>
      <c r="D34" s="38"/>
      <c r="E34" s="30"/>
      <c r="F34" s="30"/>
      <c r="G34" s="30"/>
      <c r="H34" s="38" t="s">
        <v>153</v>
      </c>
      <c r="I34" s="41">
        <v>6</v>
      </c>
      <c r="J34" s="41">
        <v>6</v>
      </c>
      <c r="K34" s="41">
        <v>32</v>
      </c>
      <c r="L34" s="38"/>
      <c r="M34" s="38" t="s">
        <v>24</v>
      </c>
      <c r="N34" s="30" t="s">
        <v>244</v>
      </c>
      <c r="O34" s="30" t="s">
        <v>245</v>
      </c>
    </row>
    <row r="35" spans="1:15" ht="42.75" customHeight="1" x14ac:dyDescent="0.35">
      <c r="A35" s="36">
        <v>7</v>
      </c>
      <c r="B35" s="72" t="s">
        <v>304</v>
      </c>
      <c r="C35" s="73" t="s">
        <v>13</v>
      </c>
      <c r="D35" s="73">
        <v>3</v>
      </c>
      <c r="E35" s="30"/>
      <c r="F35" s="30"/>
      <c r="G35" s="30"/>
      <c r="H35" s="38"/>
      <c r="I35" s="38"/>
      <c r="J35" s="38"/>
      <c r="K35" s="38">
        <v>10</v>
      </c>
      <c r="L35" s="38"/>
      <c r="M35" s="38" t="s">
        <v>14</v>
      </c>
      <c r="N35" s="30"/>
      <c r="O35" s="30" t="s">
        <v>305</v>
      </c>
    </row>
    <row r="36" spans="1:15" ht="42.75" customHeight="1" x14ac:dyDescent="0.35">
      <c r="A36" s="36"/>
      <c r="B36" s="37"/>
      <c r="C36" s="38"/>
      <c r="D36" s="38"/>
      <c r="E36" s="30"/>
      <c r="F36" s="30"/>
      <c r="G36" s="30"/>
      <c r="H36" s="38"/>
      <c r="I36" s="38"/>
      <c r="J36" s="38"/>
      <c r="K36" s="38"/>
      <c r="L36" s="38"/>
      <c r="M36" s="38"/>
      <c r="N36" s="30"/>
      <c r="O36" s="30"/>
    </row>
    <row r="37" spans="1:15" ht="42.75" customHeight="1" x14ac:dyDescent="0.35">
      <c r="A37" s="36">
        <v>8</v>
      </c>
      <c r="B37" s="37" t="s">
        <v>251</v>
      </c>
      <c r="C37" s="38"/>
      <c r="D37" s="38"/>
      <c r="E37" s="30"/>
      <c r="F37" s="30"/>
      <c r="G37" s="30"/>
      <c r="H37" s="38"/>
      <c r="I37" s="38"/>
      <c r="J37" s="38"/>
      <c r="K37" s="38"/>
      <c r="L37" s="38"/>
      <c r="M37" s="38"/>
      <c r="N37" s="30"/>
      <c r="O37" s="30" t="s">
        <v>252</v>
      </c>
    </row>
    <row r="38" spans="1:15" ht="42.75" customHeight="1" x14ac:dyDescent="0.35">
      <c r="A38" s="36"/>
      <c r="B38" s="37"/>
      <c r="C38" s="38"/>
      <c r="D38" s="38"/>
      <c r="E38" s="30"/>
      <c r="F38" s="30"/>
      <c r="G38" s="30"/>
      <c r="H38" s="38"/>
      <c r="I38" s="38"/>
      <c r="J38" s="38"/>
      <c r="K38" s="38"/>
      <c r="L38" s="38"/>
      <c r="M38" s="38"/>
      <c r="N38" s="30"/>
      <c r="O38" s="30"/>
    </row>
    <row r="39" spans="1:15" ht="42.75" customHeight="1" x14ac:dyDescent="0.35">
      <c r="A39" s="36">
        <v>9</v>
      </c>
      <c r="B39" s="37" t="s">
        <v>253</v>
      </c>
      <c r="C39" s="38"/>
      <c r="D39" s="38"/>
      <c r="E39" s="30" t="s">
        <v>26</v>
      </c>
      <c r="F39" s="30"/>
      <c r="G39" s="30"/>
      <c r="H39" s="38"/>
      <c r="I39" s="38"/>
      <c r="J39" s="38"/>
      <c r="K39" s="38"/>
      <c r="L39" s="38"/>
      <c r="M39" s="38"/>
      <c r="N39" s="30"/>
      <c r="O39" s="30" t="s">
        <v>254</v>
      </c>
    </row>
    <row r="40" spans="1:15" ht="42.75" customHeight="1" x14ac:dyDescent="0.35">
      <c r="A40" s="36"/>
      <c r="B40" s="37"/>
      <c r="C40" s="38"/>
      <c r="D40" s="40"/>
      <c r="E40" s="38"/>
      <c r="F40" s="41"/>
      <c r="G40" s="41"/>
      <c r="H40" s="40"/>
      <c r="I40" s="38"/>
      <c r="J40" s="38"/>
      <c r="K40" s="38"/>
      <c r="L40" s="38"/>
      <c r="M40" s="34"/>
      <c r="N40" s="35"/>
      <c r="O40" s="55"/>
    </row>
    <row r="41" spans="1:15" ht="42.75" customHeight="1" x14ac:dyDescent="0.35">
      <c r="A41" s="36"/>
      <c r="B41" s="37"/>
      <c r="C41" s="38"/>
      <c r="D41" s="38"/>
      <c r="E41" s="30"/>
      <c r="F41" s="30"/>
      <c r="G41" s="30"/>
      <c r="H41" s="38"/>
      <c r="I41" s="38"/>
      <c r="J41" s="38"/>
      <c r="K41" s="38"/>
      <c r="L41" s="38"/>
      <c r="M41" s="38"/>
      <c r="N41" s="30"/>
      <c r="O41" s="30"/>
    </row>
    <row r="42" spans="1:15" ht="42.75" customHeight="1" x14ac:dyDescent="0.35">
      <c r="A42" s="36"/>
      <c r="B42" s="37"/>
      <c r="C42" s="38"/>
      <c r="D42" s="38"/>
      <c r="E42" s="30"/>
      <c r="F42" s="30"/>
      <c r="G42" s="30"/>
      <c r="H42" s="38"/>
      <c r="I42" s="38"/>
      <c r="J42" s="38"/>
      <c r="K42" s="38"/>
      <c r="L42" s="38"/>
      <c r="M42" s="38"/>
      <c r="N42" s="30"/>
      <c r="O42" s="30"/>
    </row>
    <row r="43" spans="1:15" ht="42.75" customHeight="1" x14ac:dyDescent="0.45">
      <c r="A43" s="42"/>
      <c r="B43" s="43"/>
      <c r="C43" s="38"/>
      <c r="D43" s="40"/>
      <c r="E43" s="41"/>
      <c r="F43" s="41"/>
      <c r="G43" s="41"/>
      <c r="H43" s="40"/>
      <c r="I43" s="38"/>
      <c r="J43" s="38"/>
      <c r="K43" s="38"/>
      <c r="L43" s="38"/>
      <c r="M43" s="38"/>
      <c r="N43" s="41"/>
      <c r="O43" s="41"/>
    </row>
    <row r="44" spans="1:15" ht="42.75" customHeight="1" x14ac:dyDescent="0.45">
      <c r="A44" s="42"/>
      <c r="B44" s="43"/>
      <c r="C44" s="38"/>
      <c r="D44" s="40"/>
      <c r="E44" s="41"/>
      <c r="F44" s="41"/>
      <c r="G44" s="41"/>
      <c r="H44" s="40"/>
      <c r="I44" s="38"/>
      <c r="J44" s="38"/>
      <c r="K44" s="38"/>
      <c r="L44" s="38"/>
      <c r="M44" s="38"/>
      <c r="N44" s="41"/>
      <c r="O44" s="41"/>
    </row>
    <row r="45" spans="1:15" ht="42.75" customHeight="1" x14ac:dyDescent="0.45">
      <c r="A45" s="42"/>
      <c r="B45" s="43"/>
      <c r="C45" s="38"/>
      <c r="D45" s="40"/>
      <c r="E45" s="41"/>
      <c r="F45" s="41"/>
      <c r="G45" s="41"/>
      <c r="H45" s="40"/>
      <c r="I45" s="38"/>
      <c r="J45" s="38"/>
      <c r="K45" s="38"/>
      <c r="L45" s="38"/>
      <c r="M45" s="38"/>
      <c r="N45" s="41"/>
      <c r="O45" s="41"/>
    </row>
    <row r="46" spans="1:15" ht="42.75" customHeight="1" x14ac:dyDescent="0.45">
      <c r="A46" s="42"/>
      <c r="B46" s="43"/>
      <c r="C46" s="38"/>
      <c r="D46" s="40"/>
      <c r="E46" s="41"/>
      <c r="F46" s="41"/>
      <c r="G46" s="41"/>
      <c r="H46" s="40"/>
      <c r="I46" s="38"/>
      <c r="J46" s="38"/>
      <c r="K46" s="38"/>
      <c r="L46" s="38"/>
      <c r="M46" s="38"/>
      <c r="N46" s="41"/>
      <c r="O46" s="41"/>
    </row>
    <row r="47" spans="1:15" ht="42.75" customHeight="1" x14ac:dyDescent="0.45">
      <c r="A47" s="42"/>
      <c r="B47" s="43"/>
      <c r="C47" s="38"/>
      <c r="D47" s="40"/>
      <c r="E47" s="41"/>
      <c r="F47" s="41"/>
      <c r="G47" s="41"/>
      <c r="H47" s="40"/>
      <c r="I47" s="38"/>
      <c r="J47" s="38"/>
      <c r="K47" s="38"/>
      <c r="L47" s="38"/>
      <c r="M47" s="38"/>
      <c r="N47" s="41"/>
      <c r="O47" s="41"/>
    </row>
    <row r="48" spans="1:15" ht="42.75" customHeight="1" x14ac:dyDescent="0.45">
      <c r="A48" s="42"/>
      <c r="B48" s="43"/>
      <c r="C48" s="38"/>
      <c r="D48" s="40"/>
      <c r="E48" s="41"/>
      <c r="F48" s="41"/>
      <c r="G48" s="41"/>
      <c r="H48" s="40"/>
      <c r="I48" s="44"/>
      <c r="J48" s="44"/>
      <c r="K48" s="38"/>
      <c r="L48" s="38"/>
      <c r="M48" s="38"/>
      <c r="N48" s="41"/>
      <c r="O48" s="41"/>
    </row>
    <row r="49" spans="1:15" ht="42.75" customHeight="1" x14ac:dyDescent="0.45">
      <c r="A49" s="42"/>
      <c r="B49" s="43"/>
      <c r="C49" s="38"/>
      <c r="D49" s="40"/>
      <c r="E49" s="41"/>
      <c r="F49" s="41"/>
      <c r="G49" s="41"/>
      <c r="H49" s="40"/>
      <c r="I49" s="38"/>
      <c r="J49" s="38"/>
      <c r="K49" s="38"/>
      <c r="L49" s="38"/>
      <c r="M49" s="38"/>
      <c r="N49" s="41"/>
      <c r="O49" s="41"/>
    </row>
    <row r="50" spans="1:15" ht="42.75" customHeight="1" x14ac:dyDescent="0.45">
      <c r="A50" s="42"/>
      <c r="B50" s="43"/>
      <c r="C50" s="38"/>
      <c r="D50" s="40"/>
      <c r="E50" s="41"/>
      <c r="F50" s="41"/>
      <c r="G50" s="41"/>
      <c r="H50" s="40"/>
      <c r="I50" s="38"/>
      <c r="J50" s="38"/>
      <c r="K50" s="38"/>
      <c r="L50" s="38"/>
      <c r="M50" s="38"/>
      <c r="N50" s="41"/>
      <c r="O50" s="41"/>
    </row>
    <row r="51" spans="1:15" ht="42.75" customHeight="1" x14ac:dyDescent="0.45">
      <c r="A51" s="45"/>
      <c r="B51" s="46"/>
      <c r="C51" s="47"/>
      <c r="D51" s="48"/>
      <c r="E51" s="49"/>
      <c r="F51" s="49"/>
      <c r="G51" s="49"/>
      <c r="H51" s="48"/>
      <c r="I51" s="47"/>
      <c r="J51" s="47"/>
      <c r="K51" s="47"/>
      <c r="L51" s="47"/>
      <c r="M51" s="47"/>
      <c r="N51" s="49"/>
      <c r="O51" s="49"/>
    </row>
    <row r="52" spans="1:15" ht="42.75" customHeight="1" x14ac:dyDescent="0.45">
      <c r="A52" s="42"/>
      <c r="B52" s="43"/>
      <c r="C52" s="38"/>
      <c r="D52" s="40"/>
      <c r="E52" s="41"/>
      <c r="F52" s="41"/>
      <c r="G52" s="41"/>
      <c r="H52" s="40"/>
      <c r="I52" s="38"/>
      <c r="J52" s="38"/>
      <c r="K52" s="38"/>
      <c r="L52" s="38"/>
      <c r="M52" s="38"/>
      <c r="N52" s="41"/>
      <c r="O52" s="41"/>
    </row>
    <row r="53" spans="1:15" ht="42.75" customHeight="1" x14ac:dyDescent="0.45">
      <c r="A53" s="42"/>
      <c r="B53" s="43"/>
      <c r="C53" s="38"/>
      <c r="D53" s="40"/>
      <c r="E53" s="41"/>
      <c r="F53" s="41"/>
      <c r="G53" s="41"/>
      <c r="H53" s="40"/>
      <c r="I53" s="38"/>
      <c r="J53" s="38"/>
      <c r="K53" s="38"/>
      <c r="L53" s="38"/>
      <c r="M53" s="38"/>
      <c r="N53" s="41"/>
      <c r="O53" s="41"/>
    </row>
    <row r="54" spans="1:15" ht="42.75" customHeight="1" x14ac:dyDescent="0.45">
      <c r="A54" s="42"/>
      <c r="B54" s="43"/>
      <c r="C54" s="38"/>
      <c r="D54" s="40"/>
      <c r="E54" s="41"/>
      <c r="F54" s="41"/>
      <c r="G54" s="41"/>
      <c r="H54" s="40"/>
      <c r="I54" s="38"/>
      <c r="J54" s="38"/>
      <c r="K54" s="38"/>
      <c r="L54" s="38"/>
      <c r="M54" s="38"/>
      <c r="N54" s="41"/>
      <c r="O54" s="41"/>
    </row>
    <row r="55" spans="1:15" ht="42.75" customHeight="1" x14ac:dyDescent="0.45">
      <c r="A55" s="42"/>
      <c r="B55" s="43"/>
      <c r="C55" s="38"/>
      <c r="D55" s="40"/>
      <c r="E55" s="41"/>
      <c r="F55" s="41"/>
      <c r="G55" s="41"/>
      <c r="H55" s="40"/>
      <c r="I55" s="38"/>
      <c r="J55" s="38"/>
      <c r="K55" s="38"/>
      <c r="L55" s="38"/>
      <c r="M55" s="38"/>
      <c r="N55" s="41"/>
      <c r="O55" s="41"/>
    </row>
    <row r="56" spans="1:15" ht="42.75" customHeight="1" x14ac:dyDescent="0.45">
      <c r="A56" s="42"/>
      <c r="B56" s="43"/>
      <c r="C56" s="38"/>
      <c r="D56" s="40"/>
      <c r="E56" s="41"/>
      <c r="F56" s="41"/>
      <c r="G56" s="41"/>
      <c r="H56" s="40"/>
      <c r="I56" s="38"/>
      <c r="J56" s="38"/>
      <c r="K56" s="38"/>
      <c r="L56" s="38"/>
      <c r="M56" s="38"/>
      <c r="N56" s="41"/>
      <c r="O56" s="41"/>
    </row>
    <row r="57" spans="1:15" ht="42.75" customHeight="1" x14ac:dyDescent="0.45">
      <c r="A57" s="42"/>
      <c r="B57" s="43"/>
      <c r="C57" s="38"/>
      <c r="D57" s="40"/>
      <c r="E57" s="41"/>
      <c r="F57" s="41"/>
      <c r="G57" s="41"/>
      <c r="H57" s="40"/>
      <c r="I57" s="38"/>
      <c r="J57" s="38"/>
      <c r="K57" s="38"/>
      <c r="L57" s="38"/>
      <c r="M57" s="38"/>
      <c r="N57" s="41"/>
      <c r="O57" s="41"/>
    </row>
    <row r="58" spans="1:15" ht="42.75" customHeight="1" x14ac:dyDescent="0.45">
      <c r="A58" s="42"/>
      <c r="B58" s="43"/>
      <c r="C58" s="38"/>
      <c r="D58" s="40"/>
      <c r="E58" s="41"/>
      <c r="F58" s="41"/>
      <c r="G58" s="41"/>
      <c r="H58" s="40"/>
      <c r="I58" s="38"/>
      <c r="J58" s="38"/>
      <c r="K58" s="38"/>
      <c r="L58" s="38"/>
      <c r="M58" s="38"/>
      <c r="N58" s="41"/>
      <c r="O58" s="41"/>
    </row>
    <row r="59" spans="1:15" ht="42.75" customHeight="1" x14ac:dyDescent="0.45">
      <c r="A59" s="42"/>
      <c r="B59" s="43"/>
      <c r="C59" s="38"/>
      <c r="D59" s="40"/>
      <c r="E59" s="41"/>
      <c r="F59" s="41"/>
      <c r="G59" s="41"/>
      <c r="H59" s="40"/>
      <c r="I59" s="38"/>
      <c r="J59" s="38"/>
      <c r="K59" s="38"/>
      <c r="L59" s="38"/>
      <c r="M59" s="38"/>
      <c r="N59" s="41"/>
      <c r="O59" s="41"/>
    </row>
    <row r="60" spans="1:15" ht="42.75" customHeight="1" x14ac:dyDescent="0.45">
      <c r="A60" s="42"/>
      <c r="B60" s="43"/>
      <c r="C60" s="38"/>
      <c r="D60" s="40"/>
      <c r="E60" s="41"/>
      <c r="F60" s="41"/>
      <c r="G60" s="41"/>
      <c r="H60" s="40"/>
      <c r="I60" s="38"/>
      <c r="J60" s="38"/>
      <c r="K60" s="38"/>
      <c r="L60" s="38"/>
      <c r="M60" s="38"/>
      <c r="N60" s="41"/>
      <c r="O60" s="41"/>
    </row>
    <row r="61" spans="1:15" ht="42.75" customHeight="1" x14ac:dyDescent="0.45">
      <c r="A61" s="42"/>
      <c r="B61" s="43"/>
      <c r="C61" s="38"/>
      <c r="D61" s="40"/>
      <c r="E61" s="41"/>
      <c r="F61" s="41"/>
      <c r="G61" s="41"/>
      <c r="H61" s="40"/>
      <c r="I61" s="38"/>
      <c r="J61" s="38"/>
      <c r="K61" s="38"/>
      <c r="L61" s="38"/>
      <c r="M61" s="38"/>
      <c r="N61" s="41"/>
      <c r="O61" s="41"/>
    </row>
    <row r="62" spans="1:15" ht="42.75" customHeight="1" x14ac:dyDescent="0.45">
      <c r="A62" s="42"/>
      <c r="B62" s="43"/>
      <c r="C62" s="38"/>
      <c r="D62" s="40"/>
      <c r="E62" s="41"/>
      <c r="F62" s="41"/>
      <c r="G62" s="41"/>
      <c r="H62" s="40"/>
      <c r="I62" s="38"/>
      <c r="J62" s="38"/>
      <c r="K62" s="38"/>
      <c r="L62" s="38"/>
      <c r="M62" s="38"/>
      <c r="N62" s="41"/>
      <c r="O62" s="41"/>
    </row>
    <row r="63" spans="1:15" ht="42.75" customHeight="1" x14ac:dyDescent="0.45">
      <c r="A63" s="42"/>
      <c r="B63" s="43"/>
      <c r="C63" s="38"/>
      <c r="D63" s="40"/>
      <c r="E63" s="41"/>
      <c r="F63" s="41"/>
      <c r="G63" s="41"/>
      <c r="H63" s="40"/>
      <c r="I63" s="38"/>
      <c r="J63" s="38"/>
      <c r="K63" s="38"/>
      <c r="L63" s="38"/>
      <c r="M63" s="38"/>
      <c r="N63" s="41"/>
      <c r="O63" s="41"/>
    </row>
    <row r="64" spans="1:15" ht="42.75" customHeight="1" x14ac:dyDescent="0.45">
      <c r="A64" s="42"/>
      <c r="B64" s="43"/>
      <c r="C64" s="38"/>
      <c r="D64" s="40"/>
      <c r="E64" s="41"/>
      <c r="F64" s="41"/>
      <c r="G64" s="41"/>
      <c r="H64" s="40"/>
      <c r="I64" s="38"/>
      <c r="J64" s="38"/>
      <c r="K64" s="38"/>
      <c r="L64" s="38"/>
      <c r="M64" s="38"/>
      <c r="N64" s="41"/>
      <c r="O64" s="41"/>
    </row>
    <row r="65" spans="1:15" ht="42.75" customHeight="1" x14ac:dyDescent="0.45">
      <c r="A65" s="42"/>
      <c r="B65" s="43"/>
      <c r="C65" s="38"/>
      <c r="D65" s="40"/>
      <c r="E65" s="41"/>
      <c r="F65" s="41"/>
      <c r="G65" s="41"/>
      <c r="H65" s="40"/>
      <c r="I65" s="38"/>
      <c r="J65" s="38"/>
      <c r="K65" s="38"/>
      <c r="L65" s="38"/>
      <c r="M65" s="38"/>
      <c r="N65" s="41"/>
      <c r="O65" s="41"/>
    </row>
    <row r="66" spans="1:15" ht="42.75" customHeight="1" x14ac:dyDescent="0.45">
      <c r="A66" s="42"/>
      <c r="B66" s="43"/>
      <c r="C66" s="38"/>
      <c r="D66" s="40"/>
      <c r="E66" s="41"/>
      <c r="F66" s="41"/>
      <c r="G66" s="41"/>
      <c r="H66" s="40"/>
      <c r="I66" s="38"/>
      <c r="J66" s="38"/>
      <c r="K66" s="38"/>
      <c r="L66" s="38"/>
      <c r="M66" s="38"/>
      <c r="N66" s="41"/>
      <c r="O66" s="41"/>
    </row>
    <row r="67" spans="1:15" ht="42.75" customHeight="1" x14ac:dyDescent="0.45">
      <c r="A67" s="42"/>
      <c r="B67" s="43"/>
      <c r="C67" s="38"/>
      <c r="D67" s="40"/>
      <c r="E67" s="41"/>
      <c r="F67" s="41"/>
      <c r="G67" s="41"/>
      <c r="H67" s="40"/>
      <c r="I67" s="38"/>
      <c r="J67" s="38"/>
      <c r="K67" s="38"/>
      <c r="L67" s="38"/>
      <c r="M67" s="38"/>
      <c r="N67" s="41"/>
      <c r="O67" s="41"/>
    </row>
    <row r="68" spans="1:15" ht="42.75" customHeight="1" x14ac:dyDescent="0.45">
      <c r="A68" s="42"/>
      <c r="B68" s="43"/>
      <c r="C68" s="38"/>
      <c r="D68" s="40"/>
      <c r="E68" s="41"/>
      <c r="F68" s="41"/>
      <c r="G68" s="41"/>
      <c r="H68" s="40"/>
      <c r="I68" s="38"/>
      <c r="J68" s="38"/>
      <c r="K68" s="38"/>
      <c r="L68" s="38"/>
      <c r="M68" s="38"/>
      <c r="N68" s="41"/>
      <c r="O68" s="41"/>
    </row>
    <row r="69" spans="1:15" ht="42.75" customHeight="1" x14ac:dyDescent="0.45">
      <c r="A69" s="42"/>
      <c r="B69" s="43"/>
      <c r="C69" s="38"/>
      <c r="D69" s="40"/>
      <c r="E69" s="41"/>
      <c r="F69" s="41"/>
      <c r="G69" s="41"/>
      <c r="H69" s="40"/>
      <c r="I69" s="38"/>
      <c r="J69" s="38"/>
      <c r="K69" s="38"/>
      <c r="L69" s="38"/>
      <c r="M69" s="38"/>
      <c r="N69" s="41"/>
      <c r="O69" s="41"/>
    </row>
    <row r="70" spans="1:15" ht="42.75" customHeight="1" x14ac:dyDescent="0.45">
      <c r="A70" s="42"/>
      <c r="B70" s="43"/>
      <c r="C70" s="38"/>
      <c r="D70" s="40"/>
      <c r="E70" s="41"/>
      <c r="F70" s="41"/>
      <c r="G70" s="41"/>
      <c r="H70" s="40"/>
      <c r="I70" s="38"/>
      <c r="J70" s="38"/>
      <c r="K70" s="38"/>
      <c r="L70" s="38"/>
      <c r="M70" s="38"/>
      <c r="N70" s="41"/>
      <c r="O70" s="41"/>
    </row>
    <row r="71" spans="1:15" ht="42.75" customHeight="1" x14ac:dyDescent="0.45">
      <c r="A71" s="42"/>
      <c r="B71" s="43"/>
      <c r="C71" s="38"/>
      <c r="D71" s="40"/>
      <c r="E71" s="41"/>
      <c r="F71" s="41"/>
      <c r="G71" s="41"/>
      <c r="H71" s="40"/>
      <c r="I71" s="38"/>
      <c r="J71" s="38"/>
      <c r="K71" s="38"/>
      <c r="L71" s="38"/>
      <c r="M71" s="38"/>
      <c r="N71" s="41"/>
      <c r="O71" s="41"/>
    </row>
    <row r="72" spans="1:15" ht="42.75" customHeight="1" x14ac:dyDescent="0.45">
      <c r="A72" s="42"/>
      <c r="B72" s="43"/>
      <c r="C72" s="38"/>
      <c r="D72" s="40"/>
      <c r="E72" s="41"/>
      <c r="F72" s="41"/>
      <c r="G72" s="41"/>
      <c r="H72" s="40"/>
      <c r="I72" s="38"/>
      <c r="J72" s="38"/>
      <c r="K72" s="38"/>
      <c r="L72" s="38"/>
      <c r="M72" s="38"/>
      <c r="N72" s="41"/>
      <c r="O72" s="41"/>
    </row>
    <row r="73" spans="1:15" ht="42.75" customHeight="1" x14ac:dyDescent="0.45">
      <c r="A73" s="42"/>
      <c r="B73" s="43"/>
      <c r="C73" s="38"/>
      <c r="D73" s="40"/>
      <c r="E73" s="41"/>
      <c r="F73" s="41"/>
      <c r="G73" s="41"/>
      <c r="H73" s="40"/>
      <c r="I73" s="38"/>
      <c r="J73" s="38"/>
      <c r="K73" s="38"/>
      <c r="L73" s="38"/>
      <c r="M73" s="38"/>
      <c r="N73" s="41"/>
      <c r="O73" s="41"/>
    </row>
    <row r="74" spans="1:15" ht="42.75" customHeight="1" x14ac:dyDescent="0.45">
      <c r="A74" s="42"/>
      <c r="B74" s="43"/>
      <c r="C74" s="38"/>
      <c r="D74" s="40"/>
      <c r="E74" s="41"/>
      <c r="F74" s="41"/>
      <c r="G74" s="41"/>
      <c r="H74" s="40"/>
      <c r="I74" s="38"/>
      <c r="J74" s="38"/>
      <c r="K74" s="38"/>
      <c r="L74" s="38"/>
      <c r="M74" s="38"/>
      <c r="N74" s="41"/>
      <c r="O74" s="41"/>
    </row>
    <row r="75" spans="1:15" ht="42.75" customHeight="1" x14ac:dyDescent="0.45">
      <c r="A75" s="42"/>
      <c r="B75" s="43"/>
      <c r="C75" s="38"/>
      <c r="D75" s="40"/>
      <c r="E75" s="41"/>
      <c r="F75" s="41"/>
      <c r="G75" s="41"/>
      <c r="H75" s="40"/>
      <c r="I75" s="38"/>
      <c r="J75" s="38"/>
      <c r="K75" s="38"/>
      <c r="L75" s="38"/>
      <c r="M75" s="38"/>
      <c r="N75" s="41"/>
      <c r="O75" s="41"/>
    </row>
    <row r="76" spans="1:15" ht="42.75" customHeight="1" x14ac:dyDescent="0.45">
      <c r="A76" s="42"/>
      <c r="B76" s="43"/>
      <c r="C76" s="38"/>
      <c r="D76" s="40"/>
      <c r="E76" s="41"/>
      <c r="F76" s="41"/>
      <c r="G76" s="41"/>
      <c r="H76" s="40"/>
      <c r="I76" s="38"/>
      <c r="J76" s="38"/>
      <c r="K76" s="38"/>
      <c r="L76" s="38"/>
      <c r="M76" s="38"/>
      <c r="N76" s="41"/>
      <c r="O76" s="41"/>
    </row>
    <row r="77" spans="1:15" ht="42.75" customHeight="1" x14ac:dyDescent="0.45">
      <c r="A77" s="42"/>
      <c r="B77" s="43"/>
      <c r="C77" s="38"/>
      <c r="D77" s="40"/>
      <c r="E77" s="41"/>
      <c r="F77" s="41"/>
      <c r="G77" s="41"/>
      <c r="H77" s="40"/>
      <c r="I77" s="38"/>
      <c r="J77" s="38"/>
      <c r="K77" s="38"/>
      <c r="L77" s="38"/>
      <c r="M77" s="38"/>
      <c r="N77" s="41"/>
      <c r="O77" s="41"/>
    </row>
    <row r="78" spans="1:15" ht="42.75" customHeight="1" x14ac:dyDescent="0.45">
      <c r="A78" s="42"/>
      <c r="B78" s="43"/>
      <c r="C78" s="38"/>
      <c r="D78" s="40"/>
      <c r="E78" s="41"/>
      <c r="F78" s="41"/>
      <c r="G78" s="41"/>
      <c r="H78" s="40"/>
      <c r="I78" s="38"/>
      <c r="J78" s="38"/>
      <c r="K78" s="38"/>
      <c r="L78" s="38"/>
      <c r="M78" s="38"/>
      <c r="N78" s="41"/>
      <c r="O78" s="41"/>
    </row>
    <row r="79" spans="1:15" ht="42.75" customHeight="1" x14ac:dyDescent="0.45">
      <c r="A79" s="42"/>
      <c r="B79" s="43"/>
      <c r="C79" s="38"/>
      <c r="D79" s="40"/>
      <c r="E79" s="41"/>
      <c r="F79" s="41"/>
      <c r="G79" s="41"/>
      <c r="H79" s="40"/>
      <c r="I79" s="38"/>
      <c r="J79" s="38"/>
      <c r="K79" s="38"/>
      <c r="L79" s="38"/>
      <c r="M79" s="38"/>
      <c r="N79" s="41"/>
      <c r="O79" s="41"/>
    </row>
    <row r="80" spans="1:15" ht="42.75" customHeight="1" x14ac:dyDescent="0.45">
      <c r="A80" s="42"/>
      <c r="B80" s="43"/>
      <c r="C80" s="38"/>
      <c r="D80" s="40"/>
      <c r="E80" s="41"/>
      <c r="F80" s="41"/>
      <c r="G80" s="41"/>
      <c r="H80" s="40"/>
      <c r="I80" s="38"/>
      <c r="J80" s="38"/>
      <c r="K80" s="38"/>
      <c r="L80" s="38"/>
      <c r="M80" s="38"/>
      <c r="N80" s="41"/>
      <c r="O80" s="41"/>
    </row>
    <row r="81" spans="1:15" ht="42.75" customHeight="1" x14ac:dyDescent="0.45">
      <c r="A81" s="42"/>
      <c r="B81" s="43"/>
      <c r="C81" s="38"/>
      <c r="D81" s="40"/>
      <c r="E81" s="41"/>
      <c r="F81" s="41"/>
      <c r="G81" s="41"/>
      <c r="H81" s="40"/>
      <c r="I81" s="38"/>
      <c r="J81" s="38"/>
      <c r="K81" s="38"/>
      <c r="L81" s="38"/>
      <c r="M81" s="38"/>
      <c r="N81" s="41"/>
      <c r="O81" s="41"/>
    </row>
    <row r="82" spans="1:15" ht="42.75" customHeight="1" x14ac:dyDescent="0.45">
      <c r="A82" s="42"/>
      <c r="B82" s="43"/>
      <c r="C82" s="38"/>
      <c r="D82" s="40"/>
      <c r="E82" s="41"/>
      <c r="F82" s="41"/>
      <c r="G82" s="41"/>
      <c r="H82" s="40"/>
      <c r="I82" s="38"/>
      <c r="J82" s="38"/>
      <c r="K82" s="38"/>
      <c r="L82" s="38"/>
      <c r="M82" s="38"/>
      <c r="N82" s="41"/>
      <c r="O82" s="41"/>
    </row>
    <row r="83" spans="1:15" ht="42.75" customHeight="1" x14ac:dyDescent="0.45">
      <c r="A83" s="42"/>
      <c r="B83" s="43"/>
      <c r="C83" s="38"/>
      <c r="D83" s="40"/>
      <c r="E83" s="41"/>
      <c r="F83" s="41"/>
      <c r="G83" s="41"/>
      <c r="H83" s="40"/>
      <c r="I83" s="38"/>
      <c r="J83" s="38"/>
      <c r="K83" s="38"/>
      <c r="L83" s="38"/>
      <c r="M83" s="38"/>
      <c r="N83" s="41"/>
      <c r="O83" s="41"/>
    </row>
    <row r="84" spans="1:15" ht="42.75" customHeight="1" x14ac:dyDescent="0.45">
      <c r="A84" s="42"/>
      <c r="B84" s="43"/>
      <c r="C84" s="38"/>
      <c r="D84" s="40"/>
      <c r="E84" s="41"/>
      <c r="F84" s="41"/>
      <c r="G84" s="41"/>
      <c r="H84" s="40"/>
      <c r="I84" s="38"/>
      <c r="J84" s="38"/>
      <c r="K84" s="38"/>
      <c r="L84" s="38"/>
      <c r="M84" s="38"/>
      <c r="N84" s="41"/>
      <c r="O84" s="41"/>
    </row>
    <row r="85" spans="1:15" ht="42.75" customHeight="1" x14ac:dyDescent="0.45">
      <c r="A85" s="42"/>
      <c r="B85" s="43"/>
      <c r="C85" s="38"/>
      <c r="D85" s="40"/>
      <c r="E85" s="41"/>
      <c r="F85" s="41"/>
      <c r="G85" s="41"/>
      <c r="H85" s="40"/>
      <c r="I85" s="38"/>
      <c r="J85" s="38"/>
      <c r="K85" s="38"/>
      <c r="L85" s="38"/>
      <c r="M85" s="38"/>
      <c r="N85" s="41"/>
      <c r="O85" s="41"/>
    </row>
    <row r="86" spans="1:15" ht="42.75" customHeight="1" x14ac:dyDescent="0.45">
      <c r="A86" s="42"/>
      <c r="B86" s="43"/>
      <c r="C86" s="38"/>
      <c r="D86" s="40"/>
      <c r="E86" s="41"/>
      <c r="F86" s="41"/>
      <c r="G86" s="41"/>
      <c r="H86" s="40"/>
      <c r="I86" s="38"/>
      <c r="J86" s="38"/>
      <c r="K86" s="38"/>
      <c r="L86" s="38"/>
      <c r="M86" s="38"/>
      <c r="N86" s="41"/>
      <c r="O86" s="41"/>
    </row>
    <row r="87" spans="1:15" ht="42.75" customHeight="1" x14ac:dyDescent="0.45">
      <c r="A87" s="42"/>
      <c r="B87" s="43"/>
      <c r="C87" s="38"/>
      <c r="D87" s="40"/>
      <c r="E87" s="41"/>
      <c r="F87" s="41"/>
      <c r="G87" s="41"/>
      <c r="H87" s="40"/>
      <c r="I87" s="38"/>
      <c r="J87" s="38"/>
      <c r="K87" s="38"/>
      <c r="L87" s="38"/>
      <c r="M87" s="38"/>
      <c r="N87" s="41"/>
      <c r="O87" s="41"/>
    </row>
    <row r="88" spans="1:15" ht="42.75" customHeight="1" x14ac:dyDescent="0.45">
      <c r="A88" s="42"/>
      <c r="B88" s="43"/>
      <c r="C88" s="38"/>
      <c r="D88" s="40"/>
      <c r="E88" s="41"/>
      <c r="F88" s="41"/>
      <c r="G88" s="41"/>
      <c r="H88" s="40"/>
      <c r="I88" s="38"/>
      <c r="J88" s="38"/>
      <c r="K88" s="38"/>
      <c r="L88" s="38"/>
      <c r="M88" s="38"/>
      <c r="N88" s="41"/>
      <c r="O88" s="41"/>
    </row>
    <row r="89" spans="1:15" ht="42.75" customHeight="1" x14ac:dyDescent="0.45">
      <c r="A89" s="42"/>
      <c r="B89" s="43"/>
      <c r="C89" s="38"/>
      <c r="D89" s="40"/>
      <c r="E89" s="41"/>
      <c r="F89" s="41"/>
      <c r="G89" s="41"/>
      <c r="H89" s="40"/>
      <c r="I89" s="38"/>
      <c r="J89" s="38"/>
      <c r="K89" s="38"/>
      <c r="L89" s="38"/>
      <c r="M89" s="38"/>
      <c r="N89" s="41"/>
      <c r="O89" s="41"/>
    </row>
    <row r="90" spans="1:15" ht="42.75" customHeight="1" x14ac:dyDescent="0.45">
      <c r="A90" s="42"/>
      <c r="B90" s="43"/>
      <c r="C90" s="38"/>
      <c r="D90" s="40"/>
      <c r="E90" s="41"/>
      <c r="F90" s="41"/>
      <c r="G90" s="41"/>
      <c r="H90" s="40"/>
      <c r="I90" s="38"/>
      <c r="J90" s="38"/>
      <c r="K90" s="38"/>
      <c r="L90" s="38"/>
      <c r="M90" s="38"/>
      <c r="N90" s="41"/>
      <c r="O90" s="41"/>
    </row>
    <row r="91" spans="1:15" ht="42.75" customHeight="1" x14ac:dyDescent="0.45">
      <c r="A91" s="42"/>
      <c r="B91" s="43"/>
      <c r="C91" s="38"/>
      <c r="D91" s="40"/>
      <c r="E91" s="41"/>
      <c r="F91" s="41"/>
      <c r="G91" s="41"/>
      <c r="H91" s="40"/>
      <c r="I91" s="38"/>
      <c r="J91" s="38"/>
      <c r="K91" s="38"/>
      <c r="L91" s="38"/>
      <c r="M91" s="38"/>
      <c r="N91" s="41"/>
      <c r="O91" s="41"/>
    </row>
    <row r="92" spans="1:15" ht="42.75" customHeight="1" x14ac:dyDescent="0.45">
      <c r="A92" s="42"/>
      <c r="B92" s="43"/>
      <c r="C92" s="38"/>
      <c r="D92" s="40"/>
      <c r="E92" s="41"/>
      <c r="F92" s="41"/>
      <c r="G92" s="41"/>
      <c r="H92" s="40"/>
      <c r="I92" s="38"/>
      <c r="J92" s="38"/>
      <c r="K92" s="38"/>
      <c r="L92" s="38"/>
      <c r="M92" s="38"/>
      <c r="N92" s="41"/>
      <c r="O92" s="41"/>
    </row>
    <row r="93" spans="1:15" ht="42.75" customHeight="1" x14ac:dyDescent="0.45">
      <c r="A93" s="42"/>
      <c r="B93" s="43"/>
      <c r="C93" s="38"/>
      <c r="D93" s="40"/>
      <c r="E93" s="41"/>
      <c r="F93" s="41"/>
      <c r="G93" s="41"/>
      <c r="H93" s="40"/>
      <c r="I93" s="38"/>
      <c r="J93" s="38"/>
      <c r="K93" s="38"/>
      <c r="L93" s="38"/>
      <c r="M93" s="38"/>
      <c r="N93" s="41"/>
      <c r="O93" s="41"/>
    </row>
    <row r="94" spans="1:15" ht="42.75" customHeight="1" x14ac:dyDescent="0.45">
      <c r="A94" s="42"/>
      <c r="B94" s="43"/>
      <c r="C94" s="38"/>
      <c r="D94" s="40"/>
      <c r="E94" s="41"/>
      <c r="F94" s="41"/>
      <c r="G94" s="41"/>
      <c r="H94" s="40"/>
      <c r="I94" s="38"/>
      <c r="J94" s="38"/>
      <c r="K94" s="38"/>
      <c r="L94" s="38"/>
      <c r="M94" s="38"/>
      <c r="N94" s="41"/>
      <c r="O94" s="41"/>
    </row>
    <row r="95" spans="1:15" ht="42.75" customHeight="1" x14ac:dyDescent="0.45">
      <c r="A95" s="42"/>
      <c r="B95" s="43"/>
      <c r="C95" s="38"/>
      <c r="D95" s="40"/>
      <c r="E95" s="41"/>
      <c r="F95" s="41"/>
      <c r="G95" s="41"/>
      <c r="H95" s="40"/>
      <c r="I95" s="38"/>
      <c r="J95" s="38"/>
      <c r="K95" s="38"/>
      <c r="L95" s="38"/>
      <c r="M95" s="38"/>
      <c r="N95" s="41"/>
      <c r="O95" s="41"/>
    </row>
    <row r="96" spans="1:15" ht="42.75" customHeight="1" x14ac:dyDescent="0.45">
      <c r="A96" s="42"/>
      <c r="B96" s="43"/>
      <c r="C96" s="38"/>
      <c r="D96" s="40"/>
      <c r="E96" s="41"/>
      <c r="F96" s="41"/>
      <c r="G96" s="41"/>
      <c r="H96" s="40"/>
      <c r="I96" s="38"/>
      <c r="J96" s="38"/>
      <c r="K96" s="38"/>
      <c r="L96" s="38"/>
      <c r="M96" s="38"/>
      <c r="N96" s="41"/>
      <c r="O96" s="41"/>
    </row>
    <row r="97" spans="1:15" ht="42.75" customHeight="1" x14ac:dyDescent="0.45">
      <c r="A97" s="42"/>
      <c r="B97" s="43"/>
      <c r="C97" s="38"/>
      <c r="D97" s="40"/>
      <c r="E97" s="41"/>
      <c r="F97" s="41"/>
      <c r="G97" s="41"/>
      <c r="H97" s="40"/>
      <c r="I97" s="38"/>
      <c r="J97" s="38"/>
      <c r="K97" s="38"/>
      <c r="L97" s="38"/>
      <c r="M97" s="38"/>
      <c r="N97" s="41"/>
      <c r="O97" s="41"/>
    </row>
    <row r="98" spans="1:15" ht="42.75" customHeight="1" x14ac:dyDescent="0.45">
      <c r="A98" s="42"/>
      <c r="B98" s="43"/>
      <c r="C98" s="38"/>
      <c r="D98" s="40"/>
      <c r="E98" s="41"/>
      <c r="F98" s="41"/>
      <c r="G98" s="41"/>
      <c r="H98" s="40"/>
      <c r="I98" s="38"/>
      <c r="J98" s="38"/>
      <c r="K98" s="38"/>
      <c r="L98" s="38"/>
      <c r="M98" s="38"/>
      <c r="N98" s="41"/>
      <c r="O98" s="41"/>
    </row>
    <row r="99" spans="1:15" ht="42.75" customHeight="1" x14ac:dyDescent="0.45">
      <c r="A99" s="42"/>
      <c r="B99" s="43"/>
      <c r="C99" s="38"/>
      <c r="D99" s="40"/>
      <c r="E99" s="41"/>
      <c r="F99" s="41"/>
      <c r="G99" s="41"/>
      <c r="H99" s="40"/>
      <c r="I99" s="38"/>
      <c r="J99" s="38"/>
      <c r="K99" s="38"/>
      <c r="L99" s="38"/>
      <c r="M99" s="38"/>
      <c r="N99" s="41"/>
      <c r="O99" s="41"/>
    </row>
    <row r="100" spans="1:15" ht="42.75" customHeight="1" x14ac:dyDescent="0.45">
      <c r="A100" s="42"/>
      <c r="B100" s="43"/>
      <c r="C100" s="38"/>
      <c r="D100" s="40"/>
      <c r="E100" s="41"/>
      <c r="F100" s="41"/>
      <c r="G100" s="41"/>
      <c r="H100" s="40"/>
      <c r="I100" s="38"/>
      <c r="J100" s="38"/>
      <c r="K100" s="38"/>
      <c r="L100" s="38"/>
      <c r="M100" s="38"/>
      <c r="N100" s="41"/>
      <c r="O100" s="41"/>
    </row>
    <row r="101" spans="1:15" ht="42.75" customHeight="1" x14ac:dyDescent="0.45">
      <c r="A101" s="42"/>
      <c r="B101" s="43"/>
      <c r="C101" s="38"/>
      <c r="D101" s="40"/>
      <c r="E101" s="41"/>
      <c r="F101" s="41"/>
      <c r="G101" s="41"/>
      <c r="H101" s="40"/>
      <c r="I101" s="38"/>
      <c r="J101" s="38"/>
      <c r="K101" s="38"/>
      <c r="L101" s="38"/>
      <c r="M101" s="38"/>
      <c r="N101" s="41"/>
      <c r="O101" s="41"/>
    </row>
    <row r="102" spans="1:15" ht="42.75" customHeight="1" x14ac:dyDescent="0.45">
      <c r="A102" s="42"/>
      <c r="B102" s="43"/>
      <c r="C102" s="38"/>
      <c r="D102" s="40"/>
      <c r="E102" s="41"/>
      <c r="F102" s="41"/>
      <c r="G102" s="41"/>
      <c r="H102" s="40"/>
      <c r="I102" s="38"/>
      <c r="J102" s="38"/>
      <c r="K102" s="38"/>
      <c r="L102" s="38"/>
      <c r="M102" s="38"/>
      <c r="N102" s="41"/>
      <c r="O102" s="41"/>
    </row>
    <row r="103" spans="1:15" ht="42.75" customHeight="1" x14ac:dyDescent="0.45">
      <c r="A103" s="42"/>
      <c r="B103" s="43"/>
      <c r="C103" s="38"/>
      <c r="D103" s="40"/>
      <c r="E103" s="41"/>
      <c r="F103" s="41"/>
      <c r="G103" s="41"/>
      <c r="H103" s="40"/>
      <c r="I103" s="38"/>
      <c r="J103" s="38"/>
      <c r="K103" s="38"/>
      <c r="L103" s="38"/>
      <c r="M103" s="38"/>
      <c r="N103" s="41"/>
      <c r="O103" s="41"/>
    </row>
    <row r="104" spans="1:15" ht="42.75" customHeight="1" x14ac:dyDescent="0.45">
      <c r="A104" s="42"/>
      <c r="B104" s="43"/>
      <c r="C104" s="38"/>
      <c r="D104" s="40"/>
      <c r="E104" s="41"/>
      <c r="F104" s="41"/>
      <c r="G104" s="41"/>
      <c r="H104" s="40"/>
      <c r="I104" s="38"/>
      <c r="J104" s="38"/>
      <c r="K104" s="38"/>
      <c r="L104" s="38"/>
      <c r="M104" s="38"/>
      <c r="N104" s="41"/>
      <c r="O104" s="41"/>
    </row>
    <row r="105" spans="1:15" ht="42.75" customHeight="1" x14ac:dyDescent="0.45">
      <c r="A105" s="42"/>
      <c r="B105" s="43"/>
      <c r="C105" s="38"/>
      <c r="D105" s="40"/>
      <c r="E105" s="41"/>
      <c r="F105" s="41"/>
      <c r="G105" s="41"/>
      <c r="H105" s="40"/>
      <c r="I105" s="38"/>
      <c r="J105" s="38"/>
      <c r="K105" s="38"/>
      <c r="L105" s="38"/>
      <c r="M105" s="38"/>
      <c r="N105" s="41"/>
      <c r="O105" s="41"/>
    </row>
    <row r="106" spans="1:15" ht="42.75" customHeight="1" x14ac:dyDescent="0.45">
      <c r="A106" s="42"/>
      <c r="B106" s="43"/>
      <c r="C106" s="38"/>
      <c r="D106" s="40"/>
      <c r="E106" s="41"/>
      <c r="F106" s="41"/>
      <c r="G106" s="41"/>
      <c r="H106" s="40"/>
      <c r="I106" s="38"/>
      <c r="J106" s="38"/>
      <c r="K106" s="38"/>
      <c r="L106" s="38"/>
      <c r="M106" s="38"/>
      <c r="N106" s="41"/>
      <c r="O106" s="41"/>
    </row>
    <row r="107" spans="1:15" ht="42.75" customHeight="1" x14ac:dyDescent="0.45">
      <c r="A107" s="42"/>
      <c r="B107" s="43"/>
      <c r="C107" s="38"/>
      <c r="D107" s="40"/>
      <c r="E107" s="41"/>
      <c r="F107" s="41"/>
      <c r="G107" s="41"/>
      <c r="H107" s="40"/>
      <c r="I107" s="38"/>
      <c r="J107" s="38"/>
      <c r="K107" s="38"/>
      <c r="L107" s="38"/>
      <c r="M107" s="38"/>
      <c r="N107" s="41"/>
      <c r="O107" s="41"/>
    </row>
    <row r="108" spans="1:15" ht="42.75" customHeight="1" x14ac:dyDescent="0.45">
      <c r="A108" s="42"/>
      <c r="B108" s="43"/>
      <c r="C108" s="38"/>
      <c r="D108" s="40"/>
      <c r="E108" s="41"/>
      <c r="F108" s="41"/>
      <c r="G108" s="41"/>
      <c r="H108" s="40"/>
      <c r="I108" s="38"/>
      <c r="J108" s="38"/>
      <c r="K108" s="38"/>
      <c r="L108" s="38"/>
      <c r="M108" s="38"/>
      <c r="N108" s="41"/>
      <c r="O108" s="41"/>
    </row>
    <row r="109" spans="1:15" ht="42.75" customHeight="1" x14ac:dyDescent="0.45">
      <c r="A109" s="42"/>
      <c r="B109" s="43"/>
      <c r="C109" s="38"/>
      <c r="D109" s="40"/>
      <c r="E109" s="41"/>
      <c r="F109" s="41"/>
      <c r="G109" s="41"/>
      <c r="H109" s="40"/>
      <c r="I109" s="38"/>
      <c r="J109" s="38"/>
      <c r="K109" s="38"/>
      <c r="L109" s="38"/>
      <c r="M109" s="38"/>
      <c r="N109" s="41"/>
      <c r="O109" s="41"/>
    </row>
    <row r="110" spans="1:15" ht="42.75" customHeight="1" x14ac:dyDescent="0.45">
      <c r="A110" s="42"/>
      <c r="B110" s="43"/>
      <c r="C110" s="38"/>
      <c r="D110" s="40"/>
      <c r="E110" s="41"/>
      <c r="F110" s="41"/>
      <c r="G110" s="41"/>
      <c r="H110" s="40"/>
      <c r="I110" s="38"/>
      <c r="J110" s="38"/>
      <c r="K110" s="38"/>
      <c r="L110" s="38"/>
      <c r="M110" s="38"/>
      <c r="N110" s="41"/>
      <c r="O110" s="41"/>
    </row>
    <row r="111" spans="1:15" ht="42.75" customHeight="1" x14ac:dyDescent="0.45">
      <c r="A111" s="42"/>
      <c r="B111" s="43"/>
      <c r="C111" s="38"/>
      <c r="D111" s="40"/>
      <c r="E111" s="41"/>
      <c r="F111" s="41"/>
      <c r="G111" s="41"/>
      <c r="H111" s="40"/>
      <c r="I111" s="38"/>
      <c r="J111" s="38"/>
      <c r="K111" s="38"/>
      <c r="L111" s="38"/>
      <c r="M111" s="38"/>
      <c r="N111" s="41"/>
      <c r="O111" s="41"/>
    </row>
    <row r="112" spans="1:15" ht="42.75" customHeight="1" x14ac:dyDescent="0.45">
      <c r="A112" s="42"/>
      <c r="B112" s="43"/>
      <c r="C112" s="38"/>
      <c r="D112" s="40"/>
      <c r="E112" s="41"/>
      <c r="F112" s="41"/>
      <c r="G112" s="41"/>
      <c r="H112" s="40"/>
      <c r="I112" s="38"/>
      <c r="J112" s="38"/>
      <c r="K112" s="38"/>
      <c r="L112" s="38"/>
      <c r="M112" s="38"/>
      <c r="N112" s="41"/>
      <c r="O112" s="41"/>
    </row>
    <row r="113" spans="1:15" ht="42.75" customHeight="1" x14ac:dyDescent="0.45">
      <c r="A113" s="42"/>
      <c r="B113" s="43"/>
      <c r="C113" s="38"/>
      <c r="D113" s="40"/>
      <c r="E113" s="41"/>
      <c r="F113" s="41"/>
      <c r="G113" s="41"/>
      <c r="H113" s="40"/>
      <c r="I113" s="38"/>
      <c r="J113" s="38"/>
      <c r="K113" s="38"/>
      <c r="L113" s="38"/>
      <c r="M113" s="38"/>
      <c r="N113" s="41"/>
      <c r="O113" s="41"/>
    </row>
    <row r="114" spans="1:15" ht="42.75" customHeight="1" x14ac:dyDescent="0.45">
      <c r="A114" s="42"/>
      <c r="B114" s="43"/>
      <c r="C114" s="38"/>
      <c r="D114" s="40"/>
      <c r="E114" s="41"/>
      <c r="F114" s="41"/>
      <c r="G114" s="41"/>
      <c r="H114" s="40"/>
      <c r="I114" s="38"/>
      <c r="J114" s="38"/>
      <c r="K114" s="38"/>
      <c r="L114" s="38"/>
      <c r="M114" s="38"/>
      <c r="N114" s="41"/>
      <c r="O114" s="41"/>
    </row>
    <row r="115" spans="1:15" ht="42.75" customHeight="1" x14ac:dyDescent="0.45">
      <c r="A115" s="42"/>
      <c r="B115" s="43"/>
      <c r="C115" s="38"/>
      <c r="D115" s="40"/>
      <c r="E115" s="41"/>
      <c r="F115" s="41"/>
      <c r="G115" s="41"/>
      <c r="H115" s="40"/>
      <c r="I115" s="38"/>
      <c r="J115" s="38"/>
      <c r="K115" s="38"/>
      <c r="L115" s="38"/>
      <c r="M115" s="38"/>
      <c r="N115" s="41"/>
      <c r="O115" s="41"/>
    </row>
    <row r="116" spans="1:15" ht="42.75" customHeight="1" x14ac:dyDescent="0.45">
      <c r="A116" s="42"/>
      <c r="B116" s="43"/>
      <c r="C116" s="38"/>
      <c r="D116" s="40"/>
      <c r="E116" s="41"/>
      <c r="F116" s="41"/>
      <c r="G116" s="41"/>
      <c r="H116" s="40"/>
      <c r="I116" s="38"/>
      <c r="J116" s="38"/>
      <c r="K116" s="38"/>
      <c r="L116" s="38"/>
      <c r="M116" s="38"/>
      <c r="N116" s="41"/>
      <c r="O116" s="41"/>
    </row>
    <row r="117" spans="1:15" ht="42.75" customHeight="1" x14ac:dyDescent="0.45">
      <c r="A117" s="42"/>
      <c r="B117" s="43"/>
      <c r="C117" s="38"/>
      <c r="D117" s="40"/>
      <c r="E117" s="41"/>
      <c r="F117" s="41"/>
      <c r="G117" s="41"/>
      <c r="H117" s="40"/>
      <c r="I117" s="38"/>
      <c r="J117" s="38"/>
      <c r="K117" s="38"/>
      <c r="L117" s="38"/>
      <c r="M117" s="38"/>
      <c r="N117" s="41"/>
      <c r="O117" s="41"/>
    </row>
    <row r="118" spans="1:15" ht="42.75" customHeight="1" x14ac:dyDescent="0.45">
      <c r="A118" s="42"/>
      <c r="B118" s="43"/>
      <c r="C118" s="38"/>
      <c r="D118" s="40"/>
      <c r="E118" s="41"/>
      <c r="F118" s="41"/>
      <c r="G118" s="41"/>
      <c r="H118" s="40"/>
      <c r="I118" s="38"/>
      <c r="J118" s="38"/>
      <c r="K118" s="38"/>
      <c r="L118" s="38"/>
      <c r="M118" s="38"/>
      <c r="N118" s="41"/>
      <c r="O118" s="41"/>
    </row>
    <row r="119" spans="1:15" ht="42.75" customHeight="1" x14ac:dyDescent="0.45">
      <c r="A119" s="42"/>
      <c r="B119" s="43"/>
      <c r="C119" s="38"/>
      <c r="D119" s="40"/>
      <c r="E119" s="41"/>
      <c r="F119" s="41"/>
      <c r="G119" s="41"/>
      <c r="H119" s="40"/>
      <c r="I119" s="38"/>
      <c r="J119" s="38"/>
      <c r="K119" s="38"/>
      <c r="L119" s="38"/>
      <c r="M119" s="38"/>
      <c r="N119" s="41"/>
      <c r="O119" s="41"/>
    </row>
    <row r="120" spans="1:15" ht="42.75" customHeight="1" x14ac:dyDescent="0.45">
      <c r="A120" s="42"/>
      <c r="B120" s="43"/>
      <c r="C120" s="38"/>
      <c r="D120" s="40"/>
      <c r="E120" s="41"/>
      <c r="F120" s="41"/>
      <c r="G120" s="41"/>
      <c r="H120" s="40"/>
      <c r="I120" s="38"/>
      <c r="J120" s="38"/>
      <c r="K120" s="38"/>
      <c r="L120" s="38"/>
      <c r="M120" s="38"/>
      <c r="N120" s="41"/>
      <c r="O120" s="41"/>
    </row>
    <row r="121" spans="1:15" ht="42.75" customHeight="1" x14ac:dyDescent="0.45">
      <c r="A121" s="42"/>
      <c r="B121" s="43"/>
      <c r="C121" s="38"/>
      <c r="D121" s="40"/>
      <c r="E121" s="41"/>
      <c r="F121" s="41"/>
      <c r="G121" s="41"/>
      <c r="H121" s="40"/>
      <c r="I121" s="38"/>
      <c r="J121" s="38"/>
      <c r="K121" s="38"/>
      <c r="L121" s="38"/>
      <c r="M121" s="38"/>
      <c r="N121" s="41"/>
      <c r="O121" s="41"/>
    </row>
    <row r="122" spans="1:15" ht="42.75" customHeight="1" x14ac:dyDescent="0.45">
      <c r="A122" s="42"/>
      <c r="B122" s="43"/>
      <c r="C122" s="38"/>
      <c r="D122" s="40"/>
      <c r="E122" s="41"/>
      <c r="F122" s="41"/>
      <c r="G122" s="41"/>
      <c r="H122" s="40"/>
      <c r="I122" s="38"/>
      <c r="J122" s="38"/>
      <c r="K122" s="38"/>
      <c r="L122" s="38"/>
      <c r="M122" s="38"/>
      <c r="N122" s="41"/>
      <c r="O122" s="41"/>
    </row>
    <row r="123" spans="1:15" ht="42.75" customHeight="1" x14ac:dyDescent="0.45">
      <c r="A123" s="42"/>
      <c r="B123" s="43"/>
      <c r="C123" s="38"/>
      <c r="D123" s="40"/>
      <c r="E123" s="41"/>
      <c r="F123" s="41"/>
      <c r="G123" s="41"/>
      <c r="H123" s="40"/>
      <c r="I123" s="38"/>
      <c r="J123" s="38"/>
      <c r="K123" s="38"/>
      <c r="L123" s="38"/>
      <c r="M123" s="38"/>
      <c r="N123" s="41"/>
      <c r="O123" s="41"/>
    </row>
    <row r="124" spans="1:15" ht="42.75" customHeight="1" x14ac:dyDescent="0.45">
      <c r="A124" s="42"/>
      <c r="B124" s="43"/>
      <c r="C124" s="38"/>
      <c r="D124" s="40"/>
      <c r="E124" s="41"/>
      <c r="F124" s="41"/>
      <c r="G124" s="41"/>
      <c r="H124" s="40"/>
      <c r="I124" s="38"/>
      <c r="J124" s="38"/>
      <c r="K124" s="38"/>
      <c r="L124" s="38"/>
      <c r="M124" s="38"/>
      <c r="N124" s="41"/>
      <c r="O124" s="41"/>
    </row>
    <row r="125" spans="1:15" ht="42.75" customHeight="1" x14ac:dyDescent="0.45">
      <c r="A125" s="42"/>
      <c r="B125" s="43"/>
      <c r="C125" s="38"/>
      <c r="D125" s="40"/>
      <c r="E125" s="41"/>
      <c r="F125" s="41"/>
      <c r="G125" s="41"/>
      <c r="H125" s="40"/>
      <c r="I125" s="38"/>
      <c r="J125" s="38"/>
      <c r="K125" s="38"/>
      <c r="L125" s="38"/>
      <c r="M125" s="38"/>
      <c r="N125" s="41"/>
      <c r="O125" s="41"/>
    </row>
    <row r="126" spans="1:15" ht="42.75" customHeight="1" x14ac:dyDescent="0.45">
      <c r="A126" s="42"/>
      <c r="B126" s="43"/>
      <c r="C126" s="38"/>
      <c r="D126" s="40"/>
      <c r="E126" s="41"/>
      <c r="F126" s="41"/>
      <c r="G126" s="41"/>
      <c r="H126" s="40"/>
      <c r="I126" s="38"/>
      <c r="J126" s="38"/>
      <c r="K126" s="38"/>
      <c r="L126" s="38"/>
      <c r="M126" s="38"/>
      <c r="N126" s="41"/>
      <c r="O126" s="41"/>
    </row>
    <row r="127" spans="1:15" ht="42.75" customHeight="1" x14ac:dyDescent="0.45">
      <c r="A127" s="42"/>
      <c r="B127" s="43"/>
      <c r="C127" s="38"/>
      <c r="D127" s="40"/>
      <c r="E127" s="41"/>
      <c r="F127" s="41"/>
      <c r="G127" s="41"/>
      <c r="H127" s="40"/>
      <c r="I127" s="38"/>
      <c r="J127" s="38"/>
      <c r="K127" s="38"/>
      <c r="L127" s="38"/>
      <c r="M127" s="38"/>
      <c r="N127" s="41"/>
      <c r="O127" s="41"/>
    </row>
    <row r="128" spans="1:15" ht="42.75" customHeight="1" x14ac:dyDescent="0.45">
      <c r="A128" s="42"/>
      <c r="B128" s="43"/>
      <c r="C128" s="38"/>
      <c r="D128" s="40"/>
      <c r="E128" s="41"/>
      <c r="F128" s="41"/>
      <c r="G128" s="41"/>
      <c r="H128" s="40"/>
      <c r="I128" s="38"/>
      <c r="J128" s="38"/>
      <c r="K128" s="38"/>
      <c r="L128" s="38"/>
      <c r="M128" s="38"/>
      <c r="N128" s="41"/>
      <c r="O128" s="41"/>
    </row>
    <row r="129" spans="1:15" ht="42.75" customHeight="1" x14ac:dyDescent="0.45">
      <c r="A129" s="42"/>
      <c r="B129" s="43"/>
      <c r="C129" s="38"/>
      <c r="D129" s="40"/>
      <c r="E129" s="41"/>
      <c r="F129" s="41"/>
      <c r="G129" s="41"/>
      <c r="H129" s="40"/>
      <c r="I129" s="38"/>
      <c r="J129" s="38"/>
      <c r="K129" s="38"/>
      <c r="L129" s="38"/>
      <c r="M129" s="38"/>
      <c r="N129" s="41"/>
      <c r="O129" s="41"/>
    </row>
    <row r="130" spans="1:15" ht="42.75" customHeight="1" x14ac:dyDescent="0.45">
      <c r="A130" s="42"/>
      <c r="B130" s="43"/>
      <c r="C130" s="38"/>
      <c r="D130" s="40"/>
      <c r="E130" s="41"/>
      <c r="F130" s="41"/>
      <c r="G130" s="41"/>
      <c r="H130" s="40"/>
      <c r="I130" s="38"/>
      <c r="J130" s="38"/>
      <c r="K130" s="38"/>
      <c r="L130" s="38"/>
      <c r="M130" s="38"/>
      <c r="N130" s="41"/>
      <c r="O130" s="41"/>
    </row>
    <row r="131" spans="1:15" ht="42.75" customHeight="1" x14ac:dyDescent="0.45">
      <c r="A131" s="42"/>
      <c r="B131" s="43"/>
      <c r="C131" s="38"/>
      <c r="D131" s="40"/>
      <c r="E131" s="41"/>
      <c r="F131" s="41"/>
      <c r="G131" s="41"/>
      <c r="H131" s="40"/>
      <c r="I131" s="38"/>
      <c r="J131" s="38"/>
      <c r="K131" s="38"/>
      <c r="L131" s="38"/>
      <c r="M131" s="38"/>
      <c r="N131" s="41"/>
      <c r="O131" s="41"/>
    </row>
    <row r="132" spans="1:15" ht="42.75" customHeight="1" x14ac:dyDescent="0.45">
      <c r="A132" s="42"/>
      <c r="B132" s="43"/>
      <c r="C132" s="38"/>
      <c r="D132" s="40"/>
      <c r="E132" s="41"/>
      <c r="F132" s="41"/>
      <c r="G132" s="41"/>
      <c r="H132" s="40"/>
      <c r="I132" s="38"/>
      <c r="J132" s="38"/>
      <c r="K132" s="38"/>
      <c r="L132" s="38"/>
      <c r="M132" s="38"/>
      <c r="N132" s="41"/>
      <c r="O132" s="41"/>
    </row>
    <row r="133" spans="1:15" ht="42.75" customHeight="1" x14ac:dyDescent="0.45">
      <c r="A133" s="42"/>
      <c r="B133" s="43"/>
      <c r="C133" s="38"/>
      <c r="D133" s="40"/>
      <c r="E133" s="41"/>
      <c r="F133" s="41"/>
      <c r="G133" s="41"/>
      <c r="H133" s="40"/>
      <c r="I133" s="38"/>
      <c r="J133" s="38"/>
      <c r="K133" s="38"/>
      <c r="L133" s="38"/>
      <c r="M133" s="38"/>
      <c r="N133" s="41"/>
      <c r="O133" s="41"/>
    </row>
    <row r="134" spans="1:15" ht="42.75" customHeight="1" x14ac:dyDescent="0.45">
      <c r="A134" s="42"/>
      <c r="B134" s="43"/>
      <c r="C134" s="38"/>
      <c r="D134" s="40"/>
      <c r="E134" s="41"/>
      <c r="F134" s="41"/>
      <c r="G134" s="41"/>
      <c r="H134" s="40"/>
      <c r="I134" s="38"/>
      <c r="J134" s="38"/>
      <c r="K134" s="38"/>
      <c r="L134" s="38"/>
      <c r="M134" s="38"/>
      <c r="N134" s="41"/>
      <c r="O134" s="41"/>
    </row>
    <row r="135" spans="1:15" ht="42.75" customHeight="1" x14ac:dyDescent="0.45">
      <c r="A135" s="42"/>
      <c r="B135" s="43"/>
      <c r="C135" s="38"/>
      <c r="D135" s="40"/>
      <c r="E135" s="41"/>
      <c r="F135" s="41"/>
      <c r="G135" s="41"/>
      <c r="H135" s="40"/>
      <c r="I135" s="38"/>
      <c r="J135" s="38"/>
      <c r="K135" s="38"/>
      <c r="L135" s="38"/>
      <c r="M135" s="38"/>
      <c r="N135" s="41"/>
      <c r="O135" s="41"/>
    </row>
    <row r="136" spans="1:15" ht="42.75" customHeight="1" x14ac:dyDescent="0.45">
      <c r="A136" s="42"/>
      <c r="B136" s="43"/>
      <c r="C136" s="38"/>
      <c r="D136" s="40"/>
      <c r="E136" s="41"/>
      <c r="F136" s="41"/>
      <c r="G136" s="41"/>
      <c r="H136" s="40"/>
      <c r="I136" s="38"/>
      <c r="J136" s="38"/>
      <c r="K136" s="38"/>
      <c r="L136" s="38"/>
      <c r="M136" s="38"/>
      <c r="N136" s="41"/>
      <c r="O136" s="41"/>
    </row>
    <row r="137" spans="1:15" ht="42.75" customHeight="1" x14ac:dyDescent="0.45">
      <c r="A137" s="42"/>
      <c r="B137" s="43"/>
      <c r="C137" s="38"/>
      <c r="D137" s="40"/>
      <c r="E137" s="41"/>
      <c r="F137" s="41"/>
      <c r="G137" s="41"/>
      <c r="H137" s="40"/>
      <c r="I137" s="38"/>
      <c r="J137" s="38"/>
      <c r="K137" s="38"/>
      <c r="L137" s="38"/>
      <c r="M137" s="38"/>
      <c r="N137" s="41"/>
      <c r="O137" s="41"/>
    </row>
    <row r="138" spans="1:15" ht="42.75" customHeight="1" x14ac:dyDescent="0.45">
      <c r="A138" s="42"/>
      <c r="B138" s="43"/>
      <c r="C138" s="38"/>
      <c r="D138" s="40"/>
      <c r="E138" s="41"/>
      <c r="F138" s="41"/>
      <c r="G138" s="41"/>
      <c r="H138" s="40"/>
      <c r="I138" s="38"/>
      <c r="J138" s="38"/>
      <c r="K138" s="38"/>
      <c r="L138" s="38"/>
      <c r="M138" s="38"/>
      <c r="N138" s="41"/>
      <c r="O138" s="41"/>
    </row>
    <row r="139" spans="1:15" ht="42.75" customHeight="1" x14ac:dyDescent="0.45">
      <c r="A139" s="42"/>
      <c r="B139" s="43"/>
      <c r="C139" s="38"/>
      <c r="D139" s="40"/>
      <c r="E139" s="41"/>
      <c r="F139" s="41"/>
      <c r="G139" s="41"/>
      <c r="H139" s="40"/>
      <c r="I139" s="38"/>
      <c r="J139" s="38"/>
      <c r="K139" s="38"/>
      <c r="L139" s="38"/>
      <c r="M139" s="38"/>
      <c r="N139" s="41"/>
      <c r="O139" s="41"/>
    </row>
    <row r="140" spans="1:15" ht="42.75" customHeight="1" x14ac:dyDescent="0.45">
      <c r="A140" s="42"/>
      <c r="B140" s="43"/>
      <c r="C140" s="38"/>
      <c r="D140" s="40"/>
      <c r="E140" s="41"/>
      <c r="F140" s="41"/>
      <c r="G140" s="41"/>
      <c r="H140" s="40"/>
      <c r="I140" s="38"/>
      <c r="J140" s="38"/>
      <c r="K140" s="38"/>
      <c r="L140" s="38"/>
      <c r="M140" s="38"/>
      <c r="N140" s="41"/>
      <c r="O140" s="41"/>
    </row>
    <row r="141" spans="1:15" ht="42.75" customHeight="1" x14ac:dyDescent="0.45">
      <c r="A141" s="42"/>
      <c r="B141" s="43"/>
      <c r="C141" s="38"/>
      <c r="D141" s="40"/>
      <c r="E141" s="41"/>
      <c r="F141" s="41"/>
      <c r="G141" s="41"/>
      <c r="H141" s="40"/>
      <c r="I141" s="38"/>
      <c r="J141" s="38"/>
      <c r="K141" s="38"/>
      <c r="L141" s="38"/>
      <c r="M141" s="38"/>
      <c r="N141" s="41"/>
      <c r="O141" s="41"/>
    </row>
    <row r="142" spans="1:15" ht="42.75" customHeight="1" x14ac:dyDescent="0.45">
      <c r="A142" s="42"/>
      <c r="B142" s="43"/>
      <c r="C142" s="38"/>
      <c r="D142" s="40"/>
      <c r="E142" s="41"/>
      <c r="F142" s="41"/>
      <c r="G142" s="41"/>
      <c r="H142" s="40"/>
      <c r="I142" s="38"/>
      <c r="J142" s="38"/>
      <c r="K142" s="38"/>
      <c r="L142" s="38"/>
      <c r="M142" s="38"/>
      <c r="N142" s="41"/>
      <c r="O142" s="41"/>
    </row>
    <row r="143" spans="1:15" ht="42.75" customHeight="1" x14ac:dyDescent="0.45">
      <c r="A143" s="42"/>
      <c r="B143" s="43"/>
      <c r="C143" s="38"/>
      <c r="D143" s="40"/>
      <c r="E143" s="41"/>
      <c r="F143" s="41"/>
      <c r="G143" s="41"/>
      <c r="H143" s="40"/>
      <c r="I143" s="38"/>
      <c r="J143" s="38"/>
      <c r="K143" s="38"/>
      <c r="L143" s="38"/>
      <c r="M143" s="38"/>
      <c r="N143" s="41"/>
      <c r="O143" s="41"/>
    </row>
    <row r="144" spans="1:15" ht="42.75" customHeight="1" x14ac:dyDescent="0.45">
      <c r="A144" s="42"/>
      <c r="B144" s="43"/>
      <c r="C144" s="38"/>
      <c r="D144" s="40"/>
      <c r="E144" s="41"/>
      <c r="F144" s="41"/>
      <c r="G144" s="41"/>
      <c r="H144" s="40"/>
      <c r="I144" s="38"/>
      <c r="J144" s="38"/>
      <c r="K144" s="38"/>
      <c r="L144" s="38"/>
      <c r="M144" s="38"/>
      <c r="N144" s="41"/>
      <c r="O144" s="41"/>
    </row>
    <row r="145" spans="1:15" ht="42.75" customHeight="1" x14ac:dyDescent="0.45">
      <c r="A145" s="42"/>
      <c r="B145" s="43"/>
      <c r="C145" s="38"/>
      <c r="D145" s="40"/>
      <c r="E145" s="41"/>
      <c r="F145" s="41"/>
      <c r="G145" s="41"/>
      <c r="H145" s="40"/>
      <c r="I145" s="38"/>
      <c r="J145" s="38"/>
      <c r="K145" s="38"/>
      <c r="L145" s="38"/>
      <c r="M145" s="38"/>
      <c r="N145" s="41"/>
      <c r="O145" s="41"/>
    </row>
    <row r="146" spans="1:15" ht="42.75" customHeight="1" x14ac:dyDescent="0.45">
      <c r="A146" s="42"/>
      <c r="B146" s="43"/>
      <c r="C146" s="38"/>
      <c r="D146" s="40"/>
      <c r="E146" s="41"/>
      <c r="F146" s="41"/>
      <c r="G146" s="41"/>
      <c r="H146" s="40"/>
      <c r="I146" s="38"/>
      <c r="J146" s="38"/>
      <c r="K146" s="38"/>
      <c r="L146" s="38"/>
      <c r="M146" s="38"/>
      <c r="N146" s="41"/>
      <c r="O146" s="41"/>
    </row>
    <row r="147" spans="1:15" ht="42.75" customHeight="1" x14ac:dyDescent="0.45">
      <c r="A147" s="42"/>
      <c r="B147" s="43"/>
      <c r="C147" s="38"/>
      <c r="D147" s="40"/>
      <c r="E147" s="41"/>
      <c r="F147" s="41"/>
      <c r="G147" s="41"/>
      <c r="H147" s="40"/>
      <c r="I147" s="38"/>
      <c r="J147" s="38"/>
      <c r="K147" s="38"/>
      <c r="L147" s="38"/>
      <c r="M147" s="38"/>
      <c r="N147" s="41"/>
      <c r="O147" s="41"/>
    </row>
    <row r="148" spans="1:15" ht="42.75" customHeight="1" x14ac:dyDescent="0.45">
      <c r="A148" s="42"/>
      <c r="B148" s="43"/>
      <c r="C148" s="38"/>
      <c r="D148" s="40"/>
      <c r="E148" s="41"/>
      <c r="F148" s="41"/>
      <c r="G148" s="41"/>
      <c r="H148" s="40"/>
      <c r="I148" s="38"/>
      <c r="J148" s="38"/>
      <c r="K148" s="38"/>
      <c r="L148" s="38"/>
      <c r="M148" s="38"/>
      <c r="N148" s="41"/>
      <c r="O148" s="41"/>
    </row>
    <row r="149" spans="1:15" ht="42.75" customHeight="1" x14ac:dyDescent="0.45">
      <c r="A149" s="42"/>
      <c r="B149" s="43"/>
      <c r="C149" s="38"/>
      <c r="D149" s="40"/>
      <c r="E149" s="41"/>
      <c r="F149" s="41"/>
      <c r="G149" s="41"/>
      <c r="H149" s="40"/>
      <c r="I149" s="38"/>
      <c r="J149" s="38"/>
      <c r="K149" s="38"/>
      <c r="L149" s="38"/>
      <c r="M149" s="38"/>
      <c r="N149" s="41"/>
      <c r="O149" s="41"/>
    </row>
    <row r="150" spans="1:15" ht="42.75" customHeight="1" x14ac:dyDescent="0.45">
      <c r="A150" s="42"/>
      <c r="B150" s="43"/>
      <c r="C150" s="38"/>
      <c r="D150" s="40"/>
      <c r="E150" s="41"/>
      <c r="F150" s="41"/>
      <c r="G150" s="41"/>
      <c r="H150" s="40"/>
      <c r="I150" s="38"/>
      <c r="J150" s="38"/>
      <c r="K150" s="38"/>
      <c r="L150" s="38"/>
      <c r="M150" s="38"/>
      <c r="N150" s="41"/>
      <c r="O150" s="41"/>
    </row>
    <row r="151" spans="1:15" ht="42.75" customHeight="1" x14ac:dyDescent="0.45">
      <c r="A151" s="42"/>
      <c r="B151" s="43"/>
      <c r="C151" s="38"/>
      <c r="D151" s="40"/>
      <c r="E151" s="41"/>
      <c r="F151" s="41"/>
      <c r="G151" s="41"/>
      <c r="H151" s="40"/>
      <c r="I151" s="38"/>
      <c r="J151" s="38"/>
      <c r="K151" s="38"/>
      <c r="L151" s="38"/>
      <c r="M151" s="38"/>
      <c r="N151" s="41"/>
      <c r="O151" s="41"/>
    </row>
    <row r="152" spans="1:15" ht="42.75" customHeight="1" x14ac:dyDescent="0.45">
      <c r="A152" s="42"/>
      <c r="B152" s="43"/>
      <c r="C152" s="38"/>
      <c r="D152" s="40"/>
      <c r="E152" s="41"/>
      <c r="F152" s="41"/>
      <c r="G152" s="41"/>
      <c r="H152" s="40"/>
      <c r="I152" s="38"/>
      <c r="J152" s="38"/>
      <c r="K152" s="38"/>
      <c r="L152" s="38"/>
      <c r="M152" s="38"/>
      <c r="N152" s="41"/>
      <c r="O152" s="41"/>
    </row>
    <row r="153" spans="1:15" ht="42.75" customHeight="1" x14ac:dyDescent="0.45">
      <c r="A153" s="42"/>
      <c r="B153" s="43"/>
      <c r="C153" s="38"/>
      <c r="D153" s="40"/>
      <c r="E153" s="41"/>
      <c r="F153" s="41"/>
      <c r="G153" s="41"/>
      <c r="H153" s="40"/>
      <c r="I153" s="38"/>
      <c r="J153" s="38"/>
      <c r="K153" s="38"/>
      <c r="L153" s="38"/>
      <c r="M153" s="38"/>
      <c r="N153" s="41"/>
      <c r="O153" s="41"/>
    </row>
    <row r="154" spans="1:15" ht="42.75" customHeight="1" x14ac:dyDescent="0.45">
      <c r="A154" s="42"/>
      <c r="B154" s="43"/>
      <c r="C154" s="38"/>
      <c r="D154" s="40"/>
      <c r="E154" s="41"/>
      <c r="F154" s="41"/>
      <c r="G154" s="41"/>
      <c r="H154" s="40"/>
      <c r="I154" s="38"/>
      <c r="J154" s="38"/>
      <c r="K154" s="38"/>
      <c r="L154" s="38"/>
      <c r="M154" s="38"/>
      <c r="N154" s="41"/>
      <c r="O154" s="41"/>
    </row>
    <row r="155" spans="1:15" ht="42.75" customHeight="1" x14ac:dyDescent="0.45">
      <c r="A155" s="42"/>
      <c r="B155" s="43"/>
      <c r="C155" s="38"/>
      <c r="D155" s="40"/>
      <c r="E155" s="41"/>
      <c r="F155" s="41"/>
      <c r="G155" s="41"/>
      <c r="H155" s="40"/>
      <c r="I155" s="38"/>
      <c r="J155" s="38"/>
      <c r="K155" s="38"/>
      <c r="L155" s="38"/>
      <c r="M155" s="38"/>
      <c r="N155" s="41"/>
      <c r="O155" s="41"/>
    </row>
    <row r="156" spans="1:15" ht="42.75" customHeight="1" x14ac:dyDescent="0.45">
      <c r="A156" s="42"/>
      <c r="B156" s="43"/>
      <c r="C156" s="38"/>
      <c r="D156" s="40"/>
      <c r="E156" s="41"/>
      <c r="F156" s="41"/>
      <c r="G156" s="41"/>
      <c r="H156" s="40"/>
      <c r="I156" s="38"/>
      <c r="J156" s="38"/>
      <c r="K156" s="38"/>
      <c r="L156" s="38"/>
      <c r="M156" s="38"/>
      <c r="N156" s="41"/>
      <c r="O156" s="41"/>
    </row>
    <row r="157" spans="1:15" ht="42.75" customHeight="1" x14ac:dyDescent="0.45">
      <c r="A157" s="42"/>
      <c r="B157" s="43"/>
      <c r="C157" s="38"/>
      <c r="D157" s="40"/>
      <c r="E157" s="41"/>
      <c r="F157" s="41"/>
      <c r="G157" s="41"/>
      <c r="H157" s="40"/>
      <c r="I157" s="38"/>
      <c r="J157" s="38"/>
      <c r="K157" s="38"/>
      <c r="L157" s="38"/>
      <c r="M157" s="38"/>
      <c r="N157" s="41"/>
      <c r="O157" s="41"/>
    </row>
    <row r="158" spans="1:15" ht="42.75" customHeight="1" x14ac:dyDescent="0.45">
      <c r="A158" s="42"/>
      <c r="B158" s="43"/>
      <c r="C158" s="38"/>
      <c r="D158" s="40"/>
      <c r="E158" s="41"/>
      <c r="F158" s="41"/>
      <c r="G158" s="41"/>
      <c r="H158" s="40"/>
      <c r="I158" s="38"/>
      <c r="J158" s="38"/>
      <c r="K158" s="38"/>
      <c r="L158" s="38"/>
      <c r="M158" s="38"/>
      <c r="N158" s="41"/>
      <c r="O158" s="41"/>
    </row>
    <row r="159" spans="1:15" ht="42.75" customHeight="1" x14ac:dyDescent="0.45">
      <c r="A159" s="42"/>
      <c r="B159" s="43"/>
      <c r="C159" s="38"/>
      <c r="D159" s="40"/>
      <c r="E159" s="41"/>
      <c r="F159" s="41"/>
      <c r="G159" s="41"/>
      <c r="H159" s="40"/>
      <c r="I159" s="38"/>
      <c r="J159" s="38"/>
      <c r="K159" s="38"/>
      <c r="L159" s="38"/>
      <c r="M159" s="38"/>
      <c r="N159" s="41"/>
      <c r="O159" s="41"/>
    </row>
    <row r="160" spans="1:15" ht="42.75" customHeight="1" x14ac:dyDescent="0.45">
      <c r="A160" s="42"/>
      <c r="B160" s="43"/>
      <c r="C160" s="38"/>
      <c r="D160" s="40"/>
      <c r="E160" s="41"/>
      <c r="F160" s="41"/>
      <c r="G160" s="41"/>
      <c r="H160" s="40"/>
      <c r="I160" s="38"/>
      <c r="J160" s="38"/>
      <c r="K160" s="38"/>
      <c r="L160" s="38"/>
      <c r="M160" s="38"/>
      <c r="N160" s="41"/>
      <c r="O160" s="41"/>
    </row>
    <row r="161" spans="1:15" ht="42.75" customHeight="1" x14ac:dyDescent="0.45">
      <c r="A161" s="42"/>
      <c r="B161" s="43"/>
      <c r="C161" s="38"/>
      <c r="D161" s="40"/>
      <c r="E161" s="41"/>
      <c r="F161" s="41"/>
      <c r="G161" s="41"/>
      <c r="H161" s="41"/>
      <c r="I161" s="38"/>
      <c r="J161" s="38"/>
      <c r="K161" s="38"/>
      <c r="L161" s="38"/>
      <c r="M161" s="38"/>
      <c r="N161" s="41"/>
      <c r="O161" s="41"/>
    </row>
    <row r="162" spans="1:15" ht="42.75" customHeight="1" x14ac:dyDescent="0.45">
      <c r="A162" s="42"/>
      <c r="B162" s="43"/>
      <c r="C162" s="38"/>
      <c r="D162" s="40"/>
      <c r="E162" s="41"/>
      <c r="F162" s="41"/>
      <c r="G162" s="41"/>
      <c r="H162" s="41"/>
      <c r="I162" s="38"/>
      <c r="J162" s="38"/>
      <c r="K162" s="38"/>
      <c r="L162" s="38"/>
      <c r="M162" s="38"/>
      <c r="N162" s="41"/>
      <c r="O162" s="41"/>
    </row>
    <row r="163" spans="1:15" ht="42.75" customHeight="1" x14ac:dyDescent="0.45">
      <c r="A163" s="42"/>
      <c r="B163" s="43"/>
      <c r="C163" s="38"/>
      <c r="D163" s="40"/>
      <c r="E163" s="41"/>
      <c r="F163" s="41"/>
      <c r="G163" s="41"/>
      <c r="H163" s="41"/>
      <c r="I163" s="38"/>
      <c r="J163" s="38"/>
      <c r="K163" s="38"/>
      <c r="L163" s="38"/>
      <c r="M163" s="38"/>
      <c r="N163" s="41"/>
      <c r="O163" s="41"/>
    </row>
    <row r="164" spans="1:15" ht="42.75" customHeight="1" x14ac:dyDescent="0.45">
      <c r="A164" s="42"/>
      <c r="B164" s="43"/>
      <c r="C164" s="38"/>
      <c r="D164" s="40"/>
      <c r="E164" s="41"/>
      <c r="F164" s="41"/>
      <c r="G164" s="41"/>
      <c r="H164" s="41"/>
      <c r="I164" s="38"/>
      <c r="J164" s="38"/>
      <c r="K164" s="38"/>
      <c r="L164" s="38"/>
      <c r="M164" s="38"/>
      <c r="N164" s="41"/>
      <c r="O164" s="41"/>
    </row>
    <row r="165" spans="1:15" ht="42.75" customHeight="1" x14ac:dyDescent="0.45">
      <c r="A165" s="42"/>
      <c r="B165" s="43"/>
      <c r="C165" s="38"/>
      <c r="D165" s="40"/>
      <c r="E165" s="41"/>
      <c r="F165" s="41"/>
      <c r="G165" s="41"/>
      <c r="H165" s="41"/>
      <c r="I165" s="38"/>
      <c r="J165" s="38"/>
      <c r="K165" s="38"/>
      <c r="L165" s="38"/>
      <c r="M165" s="38"/>
      <c r="N165" s="41"/>
      <c r="O165" s="41"/>
    </row>
    <row r="166" spans="1:15" ht="42.75" customHeight="1" x14ac:dyDescent="0.45">
      <c r="A166" s="42"/>
      <c r="B166" s="43"/>
      <c r="C166" s="38"/>
      <c r="D166" s="40"/>
      <c r="E166" s="41"/>
      <c r="F166" s="41"/>
      <c r="G166" s="41"/>
      <c r="H166" s="41"/>
      <c r="I166" s="38"/>
      <c r="J166" s="38"/>
      <c r="K166" s="38"/>
      <c r="L166" s="38"/>
      <c r="M166" s="38"/>
      <c r="N166" s="41"/>
      <c r="O166" s="41"/>
    </row>
    <row r="167" spans="1:15" ht="42.75" customHeight="1" x14ac:dyDescent="0.45">
      <c r="A167" s="42"/>
      <c r="B167" s="43"/>
      <c r="C167" s="38"/>
      <c r="D167" s="40"/>
      <c r="E167" s="41"/>
      <c r="F167" s="41"/>
      <c r="G167" s="41"/>
      <c r="H167" s="41"/>
      <c r="I167" s="38"/>
      <c r="J167" s="38"/>
      <c r="K167" s="38"/>
      <c r="L167" s="38"/>
      <c r="M167" s="38"/>
      <c r="N167" s="41"/>
      <c r="O167" s="41"/>
    </row>
    <row r="168" spans="1:15" ht="42.75" customHeight="1" x14ac:dyDescent="0.45">
      <c r="A168" s="42"/>
      <c r="B168" s="43"/>
      <c r="C168" s="38"/>
      <c r="D168" s="40"/>
      <c r="E168" s="41"/>
      <c r="F168" s="41"/>
      <c r="G168" s="41"/>
      <c r="H168" s="41"/>
      <c r="I168" s="38"/>
      <c r="J168" s="38"/>
      <c r="K168" s="38"/>
      <c r="L168" s="38"/>
      <c r="M168" s="38"/>
      <c r="N168" s="41"/>
      <c r="O168" s="41"/>
    </row>
    <row r="169" spans="1:15" ht="42.75" customHeight="1" x14ac:dyDescent="0.45">
      <c r="A169" s="42"/>
      <c r="B169" s="43"/>
      <c r="C169" s="38"/>
      <c r="D169" s="40"/>
      <c r="E169" s="41"/>
      <c r="F169" s="41"/>
      <c r="G169" s="41"/>
      <c r="H169" s="41"/>
      <c r="I169" s="38"/>
      <c r="J169" s="38"/>
      <c r="K169" s="38"/>
      <c r="L169" s="38"/>
      <c r="M169" s="38"/>
      <c r="N169" s="41"/>
      <c r="O169" s="41"/>
    </row>
    <row r="170" spans="1:15" ht="42.75" customHeight="1" x14ac:dyDescent="0.45">
      <c r="A170" s="42"/>
      <c r="B170" s="43"/>
      <c r="C170" s="38"/>
      <c r="D170" s="40"/>
      <c r="E170" s="41"/>
      <c r="F170" s="41"/>
      <c r="G170" s="41"/>
      <c r="H170" s="41"/>
      <c r="I170" s="38"/>
      <c r="J170" s="38"/>
      <c r="K170" s="38"/>
      <c r="L170" s="38"/>
      <c r="M170" s="38"/>
      <c r="N170" s="41"/>
      <c r="O170" s="41"/>
    </row>
    <row r="171" spans="1:15" ht="42.75" customHeight="1" x14ac:dyDescent="0.45">
      <c r="A171" s="42"/>
      <c r="B171" s="43"/>
      <c r="C171" s="38"/>
      <c r="D171" s="40"/>
      <c r="E171" s="41"/>
      <c r="F171" s="41"/>
      <c r="G171" s="41"/>
      <c r="H171" s="41"/>
      <c r="I171" s="38"/>
      <c r="J171" s="38"/>
      <c r="K171" s="38"/>
      <c r="L171" s="38"/>
      <c r="M171" s="38"/>
      <c r="N171" s="41"/>
      <c r="O171" s="41"/>
    </row>
    <row r="172" spans="1:15" ht="42.75" customHeight="1" x14ac:dyDescent="0.45">
      <c r="A172" s="42"/>
      <c r="B172" s="43"/>
      <c r="C172" s="38"/>
      <c r="D172" s="40"/>
      <c r="E172" s="41"/>
      <c r="F172" s="41"/>
      <c r="G172" s="41"/>
      <c r="H172" s="41"/>
      <c r="I172" s="38"/>
      <c r="J172" s="38"/>
      <c r="K172" s="38"/>
      <c r="L172" s="38"/>
      <c r="M172" s="38"/>
      <c r="N172" s="41"/>
      <c r="O172" s="41"/>
    </row>
    <row r="173" spans="1:15" ht="42.75" customHeight="1" x14ac:dyDescent="0.45">
      <c r="A173" s="42"/>
      <c r="B173" s="43"/>
      <c r="C173" s="38"/>
      <c r="D173" s="40"/>
      <c r="E173" s="41"/>
      <c r="F173" s="41"/>
      <c r="G173" s="41"/>
      <c r="H173" s="41"/>
      <c r="I173" s="38"/>
      <c r="J173" s="38"/>
      <c r="K173" s="38"/>
      <c r="L173" s="38"/>
      <c r="M173" s="38"/>
      <c r="N173" s="41"/>
      <c r="O173" s="41"/>
    </row>
    <row r="174" spans="1:15" ht="42.75" customHeight="1" x14ac:dyDescent="0.45">
      <c r="A174" s="42"/>
      <c r="B174" s="43"/>
      <c r="C174" s="38"/>
      <c r="D174" s="40"/>
      <c r="E174" s="41"/>
      <c r="F174" s="41"/>
      <c r="G174" s="41"/>
      <c r="H174" s="41"/>
      <c r="I174" s="38"/>
      <c r="J174" s="38"/>
      <c r="K174" s="38"/>
      <c r="L174" s="38"/>
      <c r="M174" s="38"/>
      <c r="N174" s="41"/>
      <c r="O174" s="41"/>
    </row>
    <row r="175" spans="1:15" ht="42.75" customHeight="1" x14ac:dyDescent="0.45">
      <c r="A175" s="42"/>
      <c r="B175" s="43"/>
      <c r="C175" s="38"/>
      <c r="D175" s="40"/>
      <c r="E175" s="41"/>
      <c r="F175" s="41"/>
      <c r="G175" s="41"/>
      <c r="H175" s="41"/>
      <c r="I175" s="38"/>
      <c r="J175" s="38"/>
      <c r="K175" s="38"/>
      <c r="L175" s="38"/>
      <c r="M175" s="38"/>
      <c r="N175" s="41"/>
      <c r="O175" s="41"/>
    </row>
    <row r="176" spans="1:15" ht="42.75" customHeight="1" x14ac:dyDescent="0.45">
      <c r="A176" s="42"/>
      <c r="B176" s="43"/>
      <c r="C176" s="38"/>
      <c r="D176" s="40"/>
      <c r="E176" s="41"/>
      <c r="F176" s="41"/>
      <c r="G176" s="41"/>
      <c r="H176" s="41"/>
      <c r="I176" s="38"/>
      <c r="J176" s="38"/>
      <c r="K176" s="38"/>
      <c r="L176" s="38"/>
      <c r="M176" s="38"/>
      <c r="N176" s="41"/>
      <c r="O176" s="41"/>
    </row>
    <row r="177" spans="1:15" ht="42.75" customHeight="1" x14ac:dyDescent="0.45">
      <c r="A177" s="42"/>
      <c r="B177" s="43"/>
      <c r="C177" s="38"/>
      <c r="D177" s="40"/>
      <c r="E177" s="41"/>
      <c r="F177" s="41"/>
      <c r="G177" s="41"/>
      <c r="H177" s="41"/>
      <c r="I177" s="38"/>
      <c r="J177" s="38"/>
      <c r="K177" s="38"/>
      <c r="L177" s="38"/>
      <c r="M177" s="38"/>
      <c r="N177" s="41"/>
      <c r="O177" s="41"/>
    </row>
    <row r="178" spans="1:15" ht="42.75" customHeight="1" x14ac:dyDescent="0.45">
      <c r="A178" s="42"/>
      <c r="B178" s="43"/>
      <c r="C178" s="38"/>
      <c r="D178" s="40"/>
      <c r="E178" s="41"/>
      <c r="F178" s="41"/>
      <c r="G178" s="41"/>
      <c r="H178" s="41"/>
      <c r="I178" s="38"/>
      <c r="J178" s="38"/>
      <c r="K178" s="38"/>
      <c r="L178" s="38"/>
      <c r="M178" s="38"/>
      <c r="N178" s="41"/>
      <c r="O178" s="41"/>
    </row>
    <row r="179" spans="1:15" ht="42.75" customHeight="1" x14ac:dyDescent="0.45">
      <c r="A179" s="42"/>
      <c r="B179" s="43"/>
      <c r="C179" s="38"/>
      <c r="D179" s="40"/>
      <c r="E179" s="41"/>
      <c r="F179" s="41"/>
      <c r="G179" s="41"/>
      <c r="H179" s="41"/>
      <c r="I179" s="38"/>
      <c r="J179" s="38"/>
      <c r="K179" s="38"/>
      <c r="L179" s="38"/>
      <c r="M179" s="38"/>
      <c r="N179" s="41"/>
      <c r="O179" s="41"/>
    </row>
    <row r="180" spans="1:15" ht="42.75" customHeight="1" x14ac:dyDescent="0.45">
      <c r="A180" s="42"/>
      <c r="B180" s="43"/>
      <c r="C180" s="38"/>
      <c r="D180" s="40"/>
      <c r="E180" s="41"/>
      <c r="F180" s="41"/>
      <c r="G180" s="41"/>
      <c r="H180" s="41"/>
      <c r="I180" s="38"/>
      <c r="J180" s="38"/>
      <c r="K180" s="38"/>
      <c r="L180" s="38"/>
      <c r="M180" s="38"/>
      <c r="N180" s="41"/>
      <c r="O180" s="41"/>
    </row>
    <row r="181" spans="1:15" ht="42.75" customHeight="1" x14ac:dyDescent="0.45">
      <c r="A181" s="42"/>
      <c r="B181" s="43"/>
      <c r="C181" s="38"/>
      <c r="D181" s="40"/>
      <c r="E181" s="41"/>
      <c r="F181" s="41"/>
      <c r="G181" s="41"/>
      <c r="H181" s="41"/>
      <c r="I181" s="38"/>
      <c r="J181" s="38"/>
      <c r="K181" s="38"/>
      <c r="L181" s="38"/>
      <c r="M181" s="38"/>
      <c r="N181" s="41"/>
      <c r="O181" s="41"/>
    </row>
    <row r="182" spans="1:15" ht="42.75" customHeight="1" x14ac:dyDescent="0.45">
      <c r="A182" s="42"/>
      <c r="B182" s="43"/>
      <c r="C182" s="38"/>
      <c r="D182" s="40"/>
      <c r="E182" s="41"/>
      <c r="F182" s="41"/>
      <c r="G182" s="41"/>
      <c r="H182" s="41"/>
      <c r="I182" s="38"/>
      <c r="J182" s="38"/>
      <c r="K182" s="38"/>
      <c r="L182" s="38"/>
      <c r="M182" s="38"/>
      <c r="N182" s="41"/>
      <c r="O182" s="41"/>
    </row>
    <row r="183" spans="1:15" ht="42.75" customHeight="1" x14ac:dyDescent="0.45">
      <c r="A183" s="42"/>
      <c r="B183" s="43"/>
      <c r="C183" s="38"/>
      <c r="D183" s="40"/>
      <c r="E183" s="41"/>
      <c r="F183" s="41"/>
      <c r="G183" s="41"/>
      <c r="H183" s="41"/>
      <c r="I183" s="38"/>
      <c r="J183" s="38"/>
      <c r="K183" s="38"/>
      <c r="L183" s="38"/>
      <c r="M183" s="38"/>
      <c r="N183" s="41"/>
      <c r="O183" s="41"/>
    </row>
    <row r="184" spans="1:15" ht="42.75" customHeight="1" x14ac:dyDescent="0.45">
      <c r="A184" s="42"/>
      <c r="B184" s="43"/>
      <c r="C184" s="38"/>
      <c r="D184" s="40"/>
      <c r="E184" s="41"/>
      <c r="F184" s="41"/>
      <c r="G184" s="41"/>
      <c r="H184" s="41"/>
      <c r="I184" s="38"/>
      <c r="J184" s="38"/>
      <c r="K184" s="38"/>
      <c r="L184" s="38"/>
      <c r="M184" s="38"/>
      <c r="N184" s="41"/>
      <c r="O184" s="41"/>
    </row>
    <row r="185" spans="1:15" ht="42.75" customHeight="1" x14ac:dyDescent="0.45">
      <c r="A185" s="42"/>
      <c r="B185" s="43"/>
      <c r="C185" s="38"/>
      <c r="D185" s="40"/>
      <c r="E185" s="41"/>
      <c r="F185" s="41"/>
      <c r="G185" s="41"/>
      <c r="H185" s="41"/>
      <c r="I185" s="38"/>
      <c r="J185" s="38"/>
      <c r="K185" s="38"/>
      <c r="L185" s="38"/>
      <c r="M185" s="38"/>
      <c r="N185" s="41"/>
      <c r="O185" s="41"/>
    </row>
    <row r="186" spans="1:15" ht="42.75" customHeight="1" x14ac:dyDescent="0.45">
      <c r="A186" s="42"/>
      <c r="B186" s="43"/>
      <c r="C186" s="38"/>
      <c r="D186" s="40"/>
      <c r="E186" s="41"/>
      <c r="F186" s="41"/>
      <c r="G186" s="41"/>
      <c r="H186" s="41"/>
      <c r="I186" s="38"/>
      <c r="J186" s="38"/>
      <c r="K186" s="38"/>
      <c r="L186" s="38"/>
      <c r="M186" s="38"/>
      <c r="N186" s="41"/>
      <c r="O186" s="41"/>
    </row>
    <row r="187" spans="1:15" ht="42.75" customHeight="1" x14ac:dyDescent="0.45">
      <c r="A187" s="42"/>
      <c r="B187" s="43"/>
      <c r="C187" s="38"/>
      <c r="D187" s="40"/>
      <c r="E187" s="41"/>
      <c r="F187" s="41"/>
      <c r="G187" s="41"/>
      <c r="H187" s="41"/>
      <c r="I187" s="38"/>
      <c r="J187" s="38"/>
      <c r="K187" s="38"/>
      <c r="L187" s="38"/>
      <c r="M187" s="38"/>
      <c r="N187" s="41"/>
      <c r="O187" s="41"/>
    </row>
    <row r="188" spans="1:15" ht="42.75" customHeight="1" x14ac:dyDescent="0.45">
      <c r="A188" s="42"/>
      <c r="B188" s="43"/>
      <c r="C188" s="38"/>
      <c r="D188" s="40"/>
      <c r="E188" s="41"/>
      <c r="F188" s="41"/>
      <c r="G188" s="41"/>
      <c r="H188" s="41"/>
      <c r="I188" s="38"/>
      <c r="J188" s="38"/>
      <c r="K188" s="38"/>
      <c r="L188" s="38"/>
      <c r="M188" s="38"/>
      <c r="N188" s="41"/>
      <c r="O188" s="41"/>
    </row>
    <row r="189" spans="1:15" ht="42.75" customHeight="1" x14ac:dyDescent="0.45">
      <c r="A189" s="42"/>
      <c r="B189" s="43"/>
      <c r="C189" s="38"/>
      <c r="D189" s="40"/>
      <c r="E189" s="41"/>
      <c r="F189" s="41"/>
      <c r="G189" s="41"/>
      <c r="H189" s="41"/>
      <c r="I189" s="38"/>
      <c r="J189" s="38"/>
      <c r="K189" s="38"/>
      <c r="L189" s="38"/>
      <c r="M189" s="38"/>
      <c r="N189" s="41"/>
      <c r="O189" s="41"/>
    </row>
    <row r="190" spans="1:15" ht="42.75" customHeight="1" x14ac:dyDescent="0.45">
      <c r="A190" s="42"/>
      <c r="B190" s="43"/>
      <c r="C190" s="38"/>
      <c r="D190" s="40"/>
      <c r="E190" s="41"/>
      <c r="F190" s="41"/>
      <c r="G190" s="41"/>
      <c r="H190" s="41"/>
      <c r="I190" s="38"/>
      <c r="J190" s="38"/>
      <c r="K190" s="38"/>
      <c r="L190" s="38"/>
      <c r="M190" s="38"/>
      <c r="N190" s="41"/>
      <c r="O190" s="41"/>
    </row>
    <row r="191" spans="1:15" ht="42.75" customHeight="1" x14ac:dyDescent="0.45">
      <c r="A191" s="42"/>
      <c r="B191" s="43"/>
      <c r="C191" s="38"/>
      <c r="D191" s="40"/>
      <c r="E191" s="41"/>
      <c r="F191" s="41"/>
      <c r="G191" s="41"/>
      <c r="H191" s="41"/>
      <c r="I191" s="38"/>
      <c r="J191" s="38"/>
      <c r="K191" s="38"/>
      <c r="L191" s="38"/>
      <c r="M191" s="38"/>
      <c r="N191" s="41"/>
      <c r="O191" s="41"/>
    </row>
    <row r="192" spans="1:15" ht="42.75" customHeight="1" x14ac:dyDescent="0.45">
      <c r="A192" s="42"/>
      <c r="B192" s="43"/>
      <c r="C192" s="38"/>
      <c r="D192" s="40"/>
      <c r="E192" s="41"/>
      <c r="F192" s="41"/>
      <c r="G192" s="41"/>
      <c r="H192" s="41"/>
      <c r="I192" s="38"/>
      <c r="J192" s="38"/>
      <c r="K192" s="38"/>
      <c r="L192" s="38"/>
      <c r="M192" s="38"/>
      <c r="N192" s="41"/>
      <c r="O192" s="41"/>
    </row>
    <row r="193" spans="1:15" ht="42.75" customHeight="1" x14ac:dyDescent="0.45">
      <c r="A193" s="42"/>
      <c r="B193" s="43"/>
      <c r="C193" s="38"/>
      <c r="D193" s="40"/>
      <c r="E193" s="41"/>
      <c r="F193" s="41"/>
      <c r="G193" s="41"/>
      <c r="H193" s="41"/>
      <c r="I193" s="38"/>
      <c r="J193" s="38"/>
      <c r="K193" s="38"/>
      <c r="L193" s="38"/>
      <c r="M193" s="38"/>
      <c r="N193" s="41"/>
      <c r="O193" s="41"/>
    </row>
    <row r="194" spans="1:15" ht="42.75" customHeight="1" x14ac:dyDescent="0.45">
      <c r="A194" s="42"/>
      <c r="B194" s="43"/>
      <c r="C194" s="38"/>
      <c r="D194" s="40"/>
      <c r="E194" s="41"/>
      <c r="F194" s="41"/>
      <c r="G194" s="41"/>
      <c r="H194" s="41"/>
      <c r="I194" s="38"/>
      <c r="J194" s="38"/>
      <c r="K194" s="38"/>
      <c r="L194" s="38"/>
      <c r="M194" s="38"/>
      <c r="N194" s="41"/>
      <c r="O194" s="41"/>
    </row>
    <row r="195" spans="1:15" ht="42.75" customHeight="1" x14ac:dyDescent="0.45">
      <c r="A195" s="42"/>
      <c r="B195" s="43"/>
      <c r="C195" s="38"/>
      <c r="D195" s="40"/>
      <c r="E195" s="41"/>
      <c r="F195" s="41"/>
      <c r="G195" s="41"/>
      <c r="H195" s="41"/>
      <c r="I195" s="38"/>
      <c r="J195" s="38"/>
      <c r="K195" s="38"/>
      <c r="L195" s="38"/>
      <c r="M195" s="38"/>
      <c r="N195" s="41"/>
      <c r="O195" s="41"/>
    </row>
    <row r="196" spans="1:15" ht="42.75" customHeight="1" x14ac:dyDescent="0.45">
      <c r="A196" s="42"/>
      <c r="B196" s="43"/>
      <c r="C196" s="38"/>
      <c r="D196" s="40"/>
      <c r="E196" s="41"/>
      <c r="F196" s="41"/>
      <c r="G196" s="41"/>
      <c r="H196" s="41"/>
      <c r="I196" s="38"/>
      <c r="J196" s="38"/>
      <c r="K196" s="38"/>
      <c r="L196" s="38"/>
      <c r="M196" s="38"/>
      <c r="N196" s="41"/>
      <c r="O196" s="41"/>
    </row>
    <row r="197" spans="1:15" ht="42.75" customHeight="1" x14ac:dyDescent="0.45">
      <c r="A197" s="42"/>
      <c r="B197" s="43"/>
      <c r="C197" s="38"/>
      <c r="D197" s="40"/>
      <c r="E197" s="41"/>
      <c r="F197" s="41"/>
      <c r="G197" s="41"/>
      <c r="H197" s="41"/>
      <c r="I197" s="38"/>
      <c r="J197" s="38"/>
      <c r="K197" s="38"/>
      <c r="L197" s="38"/>
      <c r="M197" s="38"/>
      <c r="N197" s="41"/>
      <c r="O197" s="41"/>
    </row>
    <row r="198" spans="1:15" ht="42.75" customHeight="1" x14ac:dyDescent="0.45">
      <c r="A198" s="42"/>
      <c r="B198" s="43"/>
      <c r="C198" s="38"/>
      <c r="D198" s="40"/>
      <c r="E198" s="41"/>
      <c r="F198" s="41"/>
      <c r="G198" s="41"/>
      <c r="H198" s="41"/>
      <c r="I198" s="38"/>
      <c r="J198" s="38"/>
      <c r="K198" s="38"/>
      <c r="L198" s="38"/>
      <c r="M198" s="38"/>
      <c r="N198" s="41"/>
      <c r="O198" s="41"/>
    </row>
    <row r="199" spans="1:15" ht="42.75" customHeight="1" x14ac:dyDescent="0.45">
      <c r="A199" s="42"/>
      <c r="B199" s="43"/>
      <c r="C199" s="38"/>
      <c r="D199" s="40"/>
      <c r="E199" s="41"/>
      <c r="F199" s="41"/>
      <c r="G199" s="41"/>
      <c r="H199" s="41"/>
      <c r="I199" s="38"/>
      <c r="J199" s="38"/>
      <c r="K199" s="38"/>
      <c r="L199" s="38"/>
      <c r="M199" s="38"/>
      <c r="N199" s="41"/>
      <c r="O199" s="41"/>
    </row>
    <row r="200" spans="1:15" ht="42.75" customHeight="1" x14ac:dyDescent="0.45">
      <c r="A200" s="42"/>
      <c r="B200" s="43"/>
      <c r="C200" s="38"/>
      <c r="D200" s="40"/>
      <c r="E200" s="41"/>
      <c r="F200" s="41"/>
      <c r="G200" s="41"/>
      <c r="H200" s="41"/>
      <c r="I200" s="38"/>
      <c r="J200" s="38"/>
      <c r="K200" s="38"/>
      <c r="L200" s="38"/>
      <c r="M200" s="38"/>
      <c r="N200" s="41"/>
      <c r="O200" s="41"/>
    </row>
    <row r="201" spans="1:15" ht="42.75" customHeight="1" x14ac:dyDescent="0.45">
      <c r="A201" s="42"/>
      <c r="B201" s="43"/>
      <c r="C201" s="38"/>
      <c r="D201" s="40"/>
      <c r="E201" s="41"/>
      <c r="F201" s="41"/>
      <c r="G201" s="41"/>
      <c r="H201" s="41"/>
      <c r="I201" s="38"/>
      <c r="J201" s="38"/>
      <c r="K201" s="38"/>
      <c r="L201" s="38"/>
      <c r="M201" s="38"/>
      <c r="N201" s="41"/>
      <c r="O201" s="41"/>
    </row>
    <row r="202" spans="1:15" ht="42.75" customHeight="1" x14ac:dyDescent="0.45">
      <c r="A202" s="42"/>
      <c r="B202" s="43"/>
      <c r="C202" s="38"/>
      <c r="D202" s="40"/>
      <c r="E202" s="41"/>
      <c r="F202" s="41"/>
      <c r="G202" s="41"/>
      <c r="H202" s="41"/>
      <c r="I202" s="38"/>
      <c r="J202" s="38"/>
      <c r="K202" s="38"/>
      <c r="L202" s="38"/>
      <c r="M202" s="38"/>
      <c r="N202" s="41"/>
      <c r="O202" s="41"/>
    </row>
    <row r="203" spans="1:15" ht="42.75" customHeight="1" x14ac:dyDescent="0.45">
      <c r="A203" s="42"/>
      <c r="B203" s="43"/>
      <c r="C203" s="38"/>
      <c r="D203" s="40"/>
      <c r="E203" s="41"/>
      <c r="F203" s="41"/>
      <c r="G203" s="41"/>
      <c r="H203" s="41"/>
      <c r="I203" s="38"/>
      <c r="J203" s="38"/>
      <c r="K203" s="38"/>
      <c r="L203" s="38"/>
      <c r="M203" s="38"/>
      <c r="N203" s="41"/>
      <c r="O203" s="41"/>
    </row>
    <row r="204" spans="1:15" ht="42.75" customHeight="1" x14ac:dyDescent="0.45">
      <c r="A204" s="42"/>
      <c r="B204" s="43"/>
      <c r="C204" s="38"/>
      <c r="D204" s="40"/>
      <c r="E204" s="41"/>
      <c r="F204" s="41"/>
      <c r="G204" s="41"/>
      <c r="H204" s="41"/>
      <c r="I204" s="38"/>
      <c r="J204" s="38"/>
      <c r="K204" s="38"/>
      <c r="L204" s="38"/>
      <c r="M204" s="38"/>
      <c r="N204" s="41"/>
      <c r="O204" s="41"/>
    </row>
    <row r="205" spans="1:15" ht="42.75" customHeight="1" x14ac:dyDescent="0.45">
      <c r="A205" s="42"/>
      <c r="B205" s="43"/>
      <c r="C205" s="38"/>
      <c r="D205" s="40"/>
      <c r="E205" s="41"/>
      <c r="F205" s="41"/>
      <c r="G205" s="41"/>
      <c r="H205" s="41"/>
      <c r="I205" s="38"/>
      <c r="J205" s="38"/>
      <c r="K205" s="38"/>
      <c r="L205" s="38"/>
      <c r="M205" s="38"/>
      <c r="N205" s="41"/>
      <c r="O205" s="41"/>
    </row>
    <row r="206" spans="1:15" ht="42.75" customHeight="1" x14ac:dyDescent="0.45">
      <c r="A206" s="42"/>
      <c r="B206" s="43"/>
      <c r="C206" s="38"/>
      <c r="D206" s="40"/>
      <c r="E206" s="41"/>
      <c r="F206" s="41"/>
      <c r="G206" s="41"/>
      <c r="H206" s="41"/>
      <c r="I206" s="38"/>
      <c r="J206" s="38"/>
      <c r="K206" s="38"/>
      <c r="L206" s="38"/>
      <c r="M206" s="38"/>
      <c r="N206" s="41"/>
      <c r="O206" s="41"/>
    </row>
    <row r="207" spans="1:15" ht="42.75" customHeight="1" x14ac:dyDescent="0.45">
      <c r="A207" s="42"/>
      <c r="B207" s="43"/>
      <c r="C207" s="38"/>
      <c r="D207" s="40"/>
      <c r="E207" s="41"/>
      <c r="F207" s="41"/>
      <c r="G207" s="41"/>
      <c r="H207" s="41"/>
      <c r="I207" s="38"/>
      <c r="J207" s="38"/>
      <c r="K207" s="38"/>
      <c r="L207" s="38"/>
      <c r="M207" s="38"/>
      <c r="N207" s="41"/>
      <c r="O207" s="41"/>
    </row>
    <row r="208" spans="1:15" ht="42.75" customHeight="1" x14ac:dyDescent="0.45">
      <c r="A208" s="42"/>
      <c r="B208" s="43"/>
      <c r="C208" s="38"/>
      <c r="D208" s="40"/>
      <c r="E208" s="41"/>
      <c r="F208" s="41"/>
      <c r="G208" s="41"/>
      <c r="H208" s="41"/>
      <c r="I208" s="38"/>
      <c r="J208" s="38"/>
      <c r="K208" s="38"/>
      <c r="L208" s="38"/>
      <c r="M208" s="38"/>
      <c r="N208" s="41"/>
      <c r="O208" s="41"/>
    </row>
    <row r="209" spans="1:15" ht="42.75" customHeight="1" x14ac:dyDescent="0.45">
      <c r="A209" s="42"/>
      <c r="B209" s="43"/>
      <c r="C209" s="38"/>
      <c r="D209" s="40"/>
      <c r="E209" s="41"/>
      <c r="F209" s="41"/>
      <c r="G209" s="41"/>
      <c r="H209" s="41"/>
      <c r="I209" s="38"/>
      <c r="J209" s="38"/>
      <c r="K209" s="38"/>
      <c r="L209" s="38"/>
      <c r="M209" s="38"/>
      <c r="N209" s="41"/>
      <c r="O209" s="41"/>
    </row>
    <row r="210" spans="1:15" ht="42.75" customHeight="1" x14ac:dyDescent="0.45">
      <c r="A210" s="42"/>
      <c r="B210" s="43"/>
      <c r="C210" s="38"/>
      <c r="D210" s="40"/>
      <c r="E210" s="41"/>
      <c r="F210" s="41"/>
      <c r="G210" s="41"/>
      <c r="H210" s="41"/>
      <c r="I210" s="38"/>
      <c r="J210" s="38"/>
      <c r="K210" s="38"/>
      <c r="L210" s="38"/>
      <c r="M210" s="38"/>
      <c r="N210" s="41"/>
      <c r="O210" s="41"/>
    </row>
    <row r="211" spans="1:15" ht="42.75" customHeight="1" x14ac:dyDescent="0.45">
      <c r="A211" s="42"/>
      <c r="B211" s="43"/>
      <c r="C211" s="38"/>
      <c r="D211" s="40"/>
      <c r="E211" s="41"/>
      <c r="F211" s="41"/>
      <c r="G211" s="41"/>
      <c r="H211" s="41"/>
      <c r="I211" s="38"/>
      <c r="J211" s="38"/>
      <c r="K211" s="38"/>
      <c r="L211" s="38"/>
      <c r="M211" s="38"/>
      <c r="N211" s="41"/>
      <c r="O211" s="41"/>
    </row>
    <row r="212" spans="1:15" ht="42.75" customHeight="1" x14ac:dyDescent="0.45">
      <c r="A212" s="42"/>
      <c r="B212" s="43"/>
      <c r="C212" s="38"/>
      <c r="D212" s="40"/>
      <c r="E212" s="41"/>
      <c r="F212" s="41"/>
      <c r="G212" s="41"/>
      <c r="H212" s="41"/>
      <c r="I212" s="38"/>
      <c r="J212" s="38"/>
      <c r="K212" s="38"/>
      <c r="L212" s="38"/>
      <c r="M212" s="38"/>
      <c r="N212" s="41"/>
      <c r="O212" s="41"/>
    </row>
    <row r="213" spans="1:15" ht="42.75" customHeight="1" x14ac:dyDescent="0.45">
      <c r="A213" s="42"/>
      <c r="B213" s="43"/>
      <c r="C213" s="38"/>
      <c r="D213" s="40"/>
      <c r="E213" s="41"/>
      <c r="F213" s="41"/>
      <c r="G213" s="41"/>
      <c r="H213" s="41"/>
      <c r="I213" s="38"/>
      <c r="J213" s="38"/>
      <c r="K213" s="38"/>
      <c r="L213" s="38"/>
      <c r="M213" s="38"/>
      <c r="N213" s="41"/>
      <c r="O213" s="41"/>
    </row>
    <row r="214" spans="1:15" ht="42.75" customHeight="1" x14ac:dyDescent="0.45">
      <c r="A214" s="42"/>
      <c r="B214" s="43"/>
      <c r="C214" s="38"/>
      <c r="D214" s="40"/>
      <c r="E214" s="41"/>
      <c r="F214" s="41"/>
      <c r="G214" s="41"/>
      <c r="H214" s="41"/>
      <c r="I214" s="38"/>
      <c r="J214" s="38"/>
      <c r="K214" s="38"/>
      <c r="L214" s="38"/>
      <c r="M214" s="38"/>
      <c r="N214" s="41"/>
      <c r="O214" s="41"/>
    </row>
    <row r="215" spans="1:15" ht="42.75" customHeight="1" x14ac:dyDescent="0.45">
      <c r="A215" s="42"/>
      <c r="B215" s="43"/>
      <c r="C215" s="38"/>
      <c r="D215" s="40"/>
      <c r="E215" s="41"/>
      <c r="F215" s="41"/>
      <c r="G215" s="41"/>
      <c r="H215" s="41"/>
      <c r="I215" s="38"/>
      <c r="J215" s="38"/>
      <c r="K215" s="38"/>
      <c r="L215" s="38"/>
      <c r="M215" s="38"/>
      <c r="N215" s="41"/>
      <c r="O215" s="41"/>
    </row>
    <row r="216" spans="1:15" ht="42.75" customHeight="1" x14ac:dyDescent="0.45">
      <c r="A216" s="42"/>
      <c r="B216" s="43"/>
      <c r="C216" s="38"/>
      <c r="D216" s="40"/>
      <c r="E216" s="41"/>
      <c r="F216" s="41"/>
      <c r="G216" s="41"/>
      <c r="H216" s="41"/>
      <c r="I216" s="38"/>
      <c r="J216" s="38"/>
      <c r="K216" s="38"/>
      <c r="L216" s="38"/>
      <c r="M216" s="38"/>
      <c r="N216" s="41"/>
      <c r="O216" s="41"/>
    </row>
    <row r="217" spans="1:15" ht="42.75" customHeight="1" x14ac:dyDescent="0.45">
      <c r="A217" s="42"/>
      <c r="B217" s="43"/>
      <c r="C217" s="38"/>
      <c r="D217" s="40"/>
      <c r="E217" s="41"/>
      <c r="F217" s="41"/>
      <c r="G217" s="41"/>
      <c r="H217" s="41"/>
      <c r="I217" s="38"/>
      <c r="J217" s="38"/>
      <c r="K217" s="38"/>
      <c r="L217" s="38"/>
      <c r="M217" s="38"/>
      <c r="N217" s="41"/>
      <c r="O217" s="41"/>
    </row>
    <row r="218" spans="1:15" ht="42.75" customHeight="1" x14ac:dyDescent="0.45">
      <c r="A218" s="42"/>
      <c r="B218" s="43"/>
      <c r="C218" s="38"/>
      <c r="D218" s="40"/>
      <c r="E218" s="41"/>
      <c r="F218" s="41"/>
      <c r="G218" s="41"/>
      <c r="H218" s="41"/>
      <c r="I218" s="38"/>
      <c r="J218" s="38"/>
      <c r="K218" s="38"/>
      <c r="L218" s="38"/>
      <c r="M218" s="38"/>
      <c r="N218" s="41"/>
      <c r="O218" s="41"/>
    </row>
    <row r="219" spans="1:15" ht="42.75" customHeight="1" x14ac:dyDescent="0.45">
      <c r="A219" s="42"/>
      <c r="B219" s="43"/>
      <c r="C219" s="38"/>
      <c r="D219" s="40"/>
      <c r="E219" s="41"/>
      <c r="F219" s="41"/>
      <c r="G219" s="41"/>
      <c r="H219" s="41"/>
      <c r="I219" s="38"/>
      <c r="J219" s="38"/>
      <c r="K219" s="38"/>
      <c r="L219" s="38"/>
      <c r="M219" s="38"/>
      <c r="N219" s="41"/>
      <c r="O219" s="41"/>
    </row>
    <row r="220" spans="1:15" ht="42.75" customHeight="1" x14ac:dyDescent="0.45">
      <c r="A220" s="42"/>
      <c r="B220" s="43"/>
      <c r="C220" s="38"/>
      <c r="D220" s="40"/>
      <c r="E220" s="41"/>
      <c r="F220" s="41"/>
      <c r="G220" s="41"/>
      <c r="H220" s="41"/>
      <c r="I220" s="38"/>
      <c r="J220" s="38"/>
      <c r="K220" s="38"/>
      <c r="L220" s="38"/>
      <c r="M220" s="38"/>
      <c r="N220" s="41"/>
      <c r="O220" s="41"/>
    </row>
    <row r="221" spans="1:15" ht="42.75" customHeight="1" x14ac:dyDescent="0.45">
      <c r="A221" s="42"/>
      <c r="B221" s="43"/>
      <c r="C221" s="38"/>
      <c r="D221" s="40"/>
      <c r="E221" s="41"/>
      <c r="F221" s="41"/>
      <c r="G221" s="41"/>
      <c r="H221" s="41"/>
      <c r="I221" s="38"/>
      <c r="J221" s="38"/>
      <c r="K221" s="38"/>
      <c r="L221" s="38"/>
      <c r="M221" s="38"/>
      <c r="N221" s="41"/>
      <c r="O221" s="41"/>
    </row>
    <row r="222" spans="1:15" ht="42.75" customHeight="1" x14ac:dyDescent="0.45">
      <c r="A222" s="42"/>
      <c r="B222" s="43"/>
      <c r="C222" s="38"/>
      <c r="D222" s="40"/>
      <c r="E222" s="41"/>
      <c r="F222" s="41"/>
      <c r="G222" s="41"/>
      <c r="H222" s="41"/>
      <c r="I222" s="38"/>
      <c r="J222" s="38"/>
      <c r="K222" s="38"/>
      <c r="L222" s="38"/>
      <c r="M222" s="38"/>
      <c r="N222" s="41"/>
      <c r="O222" s="41"/>
    </row>
    <row r="223" spans="1:15" ht="42.75" customHeight="1" x14ac:dyDescent="0.45">
      <c r="A223" s="42"/>
      <c r="B223" s="43"/>
      <c r="C223" s="38"/>
      <c r="D223" s="40"/>
      <c r="E223" s="41"/>
      <c r="F223" s="41"/>
      <c r="G223" s="41"/>
      <c r="H223" s="41"/>
      <c r="I223" s="38"/>
      <c r="J223" s="38"/>
      <c r="K223" s="38"/>
      <c r="L223" s="38"/>
      <c r="M223" s="38"/>
      <c r="N223" s="41"/>
      <c r="O223" s="41"/>
    </row>
    <row r="224" spans="1:15" ht="42.75" customHeight="1" x14ac:dyDescent="0.45">
      <c r="A224" s="42"/>
      <c r="B224" s="43"/>
      <c r="C224" s="38"/>
      <c r="D224" s="40"/>
      <c r="E224" s="41"/>
      <c r="F224" s="41"/>
      <c r="G224" s="41"/>
      <c r="H224" s="41"/>
      <c r="I224" s="38"/>
      <c r="J224" s="38"/>
      <c r="K224" s="38"/>
      <c r="L224" s="38"/>
      <c r="M224" s="38"/>
      <c r="N224" s="41"/>
      <c r="O224" s="41"/>
    </row>
    <row r="225" spans="1:15" ht="42.75" customHeight="1" x14ac:dyDescent="0.45">
      <c r="A225" s="42"/>
      <c r="B225" s="43"/>
      <c r="C225" s="38"/>
      <c r="D225" s="40"/>
      <c r="E225" s="41"/>
      <c r="F225" s="41"/>
      <c r="G225" s="41"/>
      <c r="H225" s="41"/>
      <c r="I225" s="38"/>
      <c r="J225" s="38"/>
      <c r="K225" s="38"/>
      <c r="L225" s="38"/>
      <c r="M225" s="38"/>
      <c r="N225" s="41"/>
      <c r="O225" s="41"/>
    </row>
    <row r="226" spans="1:15" ht="42.75" customHeight="1" x14ac:dyDescent="0.45">
      <c r="A226" s="42"/>
      <c r="B226" s="43"/>
      <c r="C226" s="38"/>
      <c r="D226" s="40"/>
      <c r="E226" s="41"/>
      <c r="F226" s="41"/>
      <c r="G226" s="41"/>
      <c r="H226" s="41"/>
      <c r="I226" s="38"/>
      <c r="J226" s="38"/>
      <c r="K226" s="38"/>
      <c r="L226" s="38"/>
      <c r="M226" s="38"/>
      <c r="N226" s="41"/>
      <c r="O226" s="41"/>
    </row>
    <row r="227" spans="1:15" ht="42.75" customHeight="1" x14ac:dyDescent="0.45">
      <c r="A227" s="42"/>
      <c r="B227" s="43"/>
      <c r="C227" s="38"/>
      <c r="D227" s="40"/>
      <c r="E227" s="41"/>
      <c r="F227" s="41"/>
      <c r="G227" s="41"/>
      <c r="H227" s="41"/>
      <c r="I227" s="38"/>
      <c r="J227" s="38"/>
      <c r="K227" s="38"/>
      <c r="L227" s="38"/>
      <c r="M227" s="38"/>
      <c r="N227" s="41"/>
      <c r="O227" s="41"/>
    </row>
    <row r="228" spans="1:15" ht="42.75" customHeight="1" x14ac:dyDescent="0.45">
      <c r="A228" s="42"/>
      <c r="B228" s="43"/>
      <c r="C228" s="38"/>
      <c r="D228" s="40"/>
      <c r="E228" s="41"/>
      <c r="F228" s="41"/>
      <c r="G228" s="41"/>
      <c r="H228" s="41"/>
      <c r="I228" s="38"/>
      <c r="J228" s="38"/>
      <c r="K228" s="38"/>
      <c r="L228" s="38"/>
      <c r="M228" s="38"/>
      <c r="N228" s="41"/>
      <c r="O228" s="41"/>
    </row>
    <row r="229" spans="1:15" ht="42.75" customHeight="1" x14ac:dyDescent="0.45">
      <c r="A229" s="42"/>
      <c r="B229" s="43"/>
      <c r="C229" s="38"/>
      <c r="D229" s="40"/>
      <c r="E229" s="41"/>
      <c r="F229" s="41"/>
      <c r="G229" s="41"/>
      <c r="H229" s="41"/>
      <c r="I229" s="38"/>
      <c r="J229" s="38"/>
      <c r="K229" s="38"/>
      <c r="L229" s="38"/>
      <c r="M229" s="38"/>
      <c r="N229" s="41"/>
      <c r="O229" s="41"/>
    </row>
    <row r="230" spans="1:15" ht="42.75" customHeight="1" x14ac:dyDescent="0.45">
      <c r="A230" s="42"/>
      <c r="B230" s="43"/>
      <c r="C230" s="38"/>
      <c r="D230" s="40"/>
      <c r="E230" s="41"/>
      <c r="F230" s="41"/>
      <c r="G230" s="41"/>
      <c r="H230" s="41"/>
      <c r="I230" s="38"/>
      <c r="J230" s="38"/>
      <c r="K230" s="38"/>
      <c r="L230" s="38"/>
      <c r="M230" s="38"/>
      <c r="N230" s="41"/>
      <c r="O230" s="41"/>
    </row>
    <row r="231" spans="1:15" ht="42.75" customHeight="1" x14ac:dyDescent="0.45">
      <c r="A231" s="42"/>
      <c r="B231" s="43"/>
      <c r="C231" s="38"/>
      <c r="D231" s="40"/>
      <c r="E231" s="41"/>
      <c r="F231" s="41"/>
      <c r="G231" s="41"/>
      <c r="H231" s="41"/>
      <c r="I231" s="38"/>
      <c r="J231" s="38"/>
      <c r="K231" s="38"/>
      <c r="L231" s="38"/>
      <c r="M231" s="38"/>
      <c r="N231" s="41"/>
      <c r="O231" s="41"/>
    </row>
    <row r="232" spans="1:15" ht="42.75" customHeight="1" x14ac:dyDescent="0.45">
      <c r="A232" s="42"/>
      <c r="B232" s="43"/>
      <c r="C232" s="38"/>
      <c r="D232" s="40"/>
      <c r="E232" s="41"/>
      <c r="F232" s="41"/>
      <c r="G232" s="41"/>
      <c r="H232" s="41"/>
      <c r="I232" s="38"/>
      <c r="J232" s="38"/>
      <c r="K232" s="38"/>
      <c r="L232" s="38"/>
      <c r="M232" s="38"/>
      <c r="N232" s="41"/>
      <c r="O232" s="41"/>
    </row>
    <row r="233" spans="1:15" ht="42.75" customHeight="1" x14ac:dyDescent="0.45">
      <c r="A233" s="42"/>
      <c r="B233" s="43"/>
      <c r="C233" s="38"/>
      <c r="D233" s="40"/>
      <c r="E233" s="41"/>
      <c r="F233" s="41"/>
      <c r="G233" s="41"/>
      <c r="H233" s="41"/>
      <c r="I233" s="38"/>
      <c r="J233" s="38"/>
      <c r="K233" s="38"/>
      <c r="L233" s="38"/>
      <c r="M233" s="38"/>
      <c r="N233" s="41"/>
      <c r="O233" s="41"/>
    </row>
    <row r="234" spans="1:15" ht="42.75" customHeight="1" x14ac:dyDescent="0.45">
      <c r="A234" s="42"/>
      <c r="B234" s="43"/>
      <c r="C234" s="38"/>
      <c r="D234" s="40"/>
      <c r="E234" s="41"/>
      <c r="F234" s="41"/>
      <c r="G234" s="41"/>
      <c r="H234" s="41"/>
      <c r="I234" s="38"/>
      <c r="J234" s="38"/>
      <c r="K234" s="38"/>
      <c r="L234" s="38"/>
      <c r="M234" s="38"/>
      <c r="N234" s="41"/>
      <c r="O234" s="41"/>
    </row>
    <row r="235" spans="1:15" ht="42.75" customHeight="1" x14ac:dyDescent="0.45">
      <c r="A235" s="42"/>
      <c r="B235" s="43"/>
      <c r="C235" s="38"/>
      <c r="D235" s="40"/>
      <c r="E235" s="41"/>
      <c r="F235" s="41"/>
      <c r="G235" s="41"/>
      <c r="H235" s="41"/>
      <c r="I235" s="38"/>
      <c r="J235" s="38"/>
      <c r="K235" s="38"/>
      <c r="L235" s="38"/>
      <c r="M235" s="38"/>
      <c r="N235" s="41"/>
      <c r="O235" s="41"/>
    </row>
    <row r="236" spans="1:15" ht="42.75" customHeight="1" x14ac:dyDescent="0.45">
      <c r="A236" s="42"/>
      <c r="B236" s="43"/>
      <c r="C236" s="38"/>
      <c r="D236" s="40"/>
      <c r="E236" s="41"/>
      <c r="F236" s="41"/>
      <c r="G236" s="41"/>
      <c r="H236" s="41"/>
      <c r="I236" s="38"/>
      <c r="J236" s="38"/>
      <c r="K236" s="38"/>
      <c r="L236" s="38"/>
      <c r="M236" s="38"/>
      <c r="N236" s="41"/>
      <c r="O236" s="41"/>
    </row>
    <row r="237" spans="1:15" ht="42.75" customHeight="1" x14ac:dyDescent="0.45">
      <c r="A237" s="42"/>
      <c r="B237" s="43"/>
      <c r="C237" s="38"/>
      <c r="D237" s="40"/>
      <c r="E237" s="41"/>
      <c r="F237" s="41"/>
      <c r="G237" s="41"/>
      <c r="H237" s="41"/>
      <c r="I237" s="38"/>
      <c r="J237" s="38"/>
      <c r="K237" s="38"/>
      <c r="L237" s="38"/>
      <c r="M237" s="38"/>
      <c r="N237" s="41"/>
      <c r="O237" s="41"/>
    </row>
    <row r="238" spans="1:15" ht="42.75" customHeight="1" x14ac:dyDescent="0.45">
      <c r="A238" s="42"/>
      <c r="B238" s="43"/>
      <c r="C238" s="38"/>
      <c r="D238" s="40"/>
      <c r="E238" s="41"/>
      <c r="F238" s="41"/>
      <c r="G238" s="41"/>
      <c r="H238" s="41"/>
      <c r="I238" s="38"/>
      <c r="J238" s="38"/>
      <c r="K238" s="38"/>
      <c r="L238" s="38"/>
      <c r="M238" s="38"/>
      <c r="N238" s="41"/>
      <c r="O238" s="41"/>
    </row>
    <row r="239" spans="1:15" ht="42.75" customHeight="1" x14ac:dyDescent="0.45">
      <c r="A239" s="42"/>
      <c r="B239" s="43"/>
      <c r="C239" s="38"/>
      <c r="D239" s="40"/>
      <c r="E239" s="41"/>
      <c r="F239" s="41"/>
      <c r="G239" s="41"/>
      <c r="H239" s="41"/>
      <c r="I239" s="38"/>
      <c r="J239" s="38"/>
      <c r="K239" s="38"/>
      <c r="L239" s="38"/>
      <c r="M239" s="38"/>
      <c r="N239" s="41"/>
      <c r="O239" s="41"/>
    </row>
    <row r="240" spans="1:15" ht="42.75" customHeight="1" x14ac:dyDescent="0.45">
      <c r="A240" s="42"/>
      <c r="B240" s="43"/>
      <c r="C240" s="38"/>
      <c r="D240" s="40"/>
      <c r="E240" s="41"/>
      <c r="F240" s="41"/>
      <c r="G240" s="41"/>
      <c r="H240" s="41"/>
      <c r="I240" s="38"/>
      <c r="J240" s="38"/>
      <c r="K240" s="38"/>
      <c r="L240" s="38"/>
      <c r="M240" s="38"/>
      <c r="N240" s="41"/>
      <c r="O240" s="41"/>
    </row>
    <row r="241" spans="1:15" ht="42.75" customHeight="1" x14ac:dyDescent="0.45">
      <c r="A241" s="42"/>
      <c r="B241" s="43"/>
      <c r="C241" s="38"/>
      <c r="D241" s="40"/>
      <c r="E241" s="41"/>
      <c r="F241" s="41"/>
      <c r="G241" s="41"/>
      <c r="H241" s="41"/>
      <c r="I241" s="38"/>
      <c r="J241" s="38"/>
      <c r="K241" s="38"/>
      <c r="L241" s="38"/>
      <c r="M241" s="38"/>
      <c r="N241" s="41"/>
      <c r="O241" s="41"/>
    </row>
    <row r="242" spans="1:15" ht="42.75" customHeight="1" x14ac:dyDescent="0.45">
      <c r="A242" s="42"/>
      <c r="B242" s="43"/>
      <c r="C242" s="38"/>
      <c r="D242" s="40"/>
      <c r="E242" s="41"/>
      <c r="F242" s="41"/>
      <c r="G242" s="41"/>
      <c r="H242" s="41"/>
      <c r="I242" s="38"/>
      <c r="J242" s="38"/>
      <c r="K242" s="38"/>
      <c r="L242" s="38"/>
      <c r="M242" s="38"/>
      <c r="N242" s="41"/>
      <c r="O242" s="41"/>
    </row>
    <row r="243" spans="1:15" ht="42.75" customHeight="1" x14ac:dyDescent="0.45">
      <c r="A243" s="42"/>
      <c r="B243" s="43"/>
      <c r="C243" s="38"/>
      <c r="D243" s="40"/>
      <c r="E243" s="41"/>
      <c r="F243" s="41"/>
      <c r="G243" s="41"/>
      <c r="H243" s="41"/>
      <c r="I243" s="38"/>
      <c r="J243" s="38"/>
      <c r="K243" s="38"/>
      <c r="L243" s="38"/>
      <c r="M243" s="38"/>
      <c r="N243" s="41"/>
      <c r="O243" s="41"/>
    </row>
    <row r="244" spans="1:15" ht="42.75" customHeight="1" x14ac:dyDescent="0.45">
      <c r="A244" s="42"/>
      <c r="B244" s="43"/>
      <c r="C244" s="38"/>
      <c r="D244" s="40"/>
      <c r="E244" s="41"/>
      <c r="F244" s="41"/>
      <c r="G244" s="41"/>
      <c r="H244" s="41"/>
      <c r="I244" s="38"/>
      <c r="J244" s="38"/>
      <c r="K244" s="38"/>
      <c r="L244" s="38"/>
      <c r="M244" s="38"/>
      <c r="N244" s="41"/>
      <c r="O244" s="41"/>
    </row>
    <row r="245" spans="1:15" ht="42.75" customHeight="1" x14ac:dyDescent="0.45">
      <c r="A245" s="42"/>
      <c r="B245" s="43"/>
      <c r="C245" s="38"/>
      <c r="D245" s="40"/>
      <c r="E245" s="41"/>
      <c r="F245" s="41"/>
      <c r="G245" s="41"/>
      <c r="H245" s="41"/>
      <c r="I245" s="38"/>
      <c r="J245" s="38"/>
      <c r="K245" s="38"/>
      <c r="L245" s="38"/>
      <c r="M245" s="38"/>
      <c r="N245" s="41"/>
      <c r="O245" s="41"/>
    </row>
    <row r="246" spans="1:15" ht="42.75" customHeight="1" x14ac:dyDescent="0.45">
      <c r="A246" s="42"/>
      <c r="B246" s="43"/>
      <c r="C246" s="38"/>
      <c r="D246" s="40"/>
      <c r="E246" s="41"/>
      <c r="F246" s="41"/>
      <c r="G246" s="41"/>
      <c r="H246" s="41"/>
      <c r="I246" s="38"/>
      <c r="J246" s="38"/>
      <c r="K246" s="38"/>
      <c r="L246" s="38"/>
      <c r="M246" s="38"/>
      <c r="N246" s="41"/>
      <c r="O246" s="41"/>
    </row>
    <row r="247" spans="1:15" ht="42.75" customHeight="1" x14ac:dyDescent="0.45">
      <c r="A247" s="42"/>
      <c r="B247" s="43"/>
      <c r="C247" s="38"/>
      <c r="D247" s="40"/>
      <c r="E247" s="41"/>
      <c r="F247" s="41"/>
      <c r="G247" s="41"/>
      <c r="H247" s="41"/>
      <c r="I247" s="38"/>
      <c r="J247" s="38"/>
      <c r="K247" s="38"/>
      <c r="L247" s="38"/>
      <c r="M247" s="38"/>
      <c r="N247" s="41"/>
      <c r="O247" s="41"/>
    </row>
    <row r="248" spans="1:15" ht="42.75" customHeight="1" x14ac:dyDescent="0.45">
      <c r="A248" s="42"/>
      <c r="B248" s="43"/>
      <c r="C248" s="38"/>
      <c r="D248" s="40"/>
      <c r="E248" s="41"/>
      <c r="F248" s="41"/>
      <c r="G248" s="41"/>
      <c r="H248" s="41"/>
      <c r="I248" s="38"/>
      <c r="J248" s="38"/>
      <c r="K248" s="38"/>
      <c r="L248" s="38"/>
      <c r="M248" s="38"/>
      <c r="N248" s="41"/>
      <c r="O248" s="41"/>
    </row>
    <row r="249" spans="1:15" ht="42.75" customHeight="1" x14ac:dyDescent="0.45">
      <c r="A249" s="42"/>
      <c r="B249" s="43"/>
      <c r="C249" s="38"/>
      <c r="D249" s="40"/>
      <c r="E249" s="41"/>
      <c r="F249" s="41"/>
      <c r="G249" s="41"/>
      <c r="H249" s="41"/>
      <c r="I249" s="38"/>
      <c r="J249" s="38"/>
      <c r="K249" s="38"/>
      <c r="L249" s="38"/>
      <c r="M249" s="38"/>
      <c r="N249" s="41"/>
      <c r="O249" s="41"/>
    </row>
    <row r="250" spans="1:15" ht="42.75" customHeight="1" x14ac:dyDescent="0.45">
      <c r="A250" s="42"/>
      <c r="B250" s="43"/>
      <c r="C250" s="38"/>
      <c r="D250" s="40"/>
      <c r="E250" s="41"/>
      <c r="F250" s="41"/>
      <c r="G250" s="41"/>
      <c r="H250" s="41"/>
      <c r="I250" s="38"/>
      <c r="J250" s="38"/>
      <c r="K250" s="38"/>
      <c r="L250" s="38"/>
      <c r="M250" s="38"/>
      <c r="N250" s="41"/>
      <c r="O250" s="41"/>
    </row>
    <row r="251" spans="1:15" ht="42.75" customHeight="1" x14ac:dyDescent="0.45">
      <c r="A251" s="42"/>
      <c r="B251" s="43"/>
      <c r="C251" s="38"/>
      <c r="D251" s="40"/>
      <c r="E251" s="41"/>
      <c r="F251" s="41"/>
      <c r="G251" s="41"/>
      <c r="H251" s="41"/>
      <c r="I251" s="38"/>
      <c r="J251" s="38"/>
      <c r="K251" s="38"/>
      <c r="L251" s="38"/>
      <c r="M251" s="38"/>
      <c r="N251" s="41"/>
      <c r="O251" s="41"/>
    </row>
    <row r="252" spans="1:15" ht="42.75" customHeight="1" x14ac:dyDescent="0.45">
      <c r="A252" s="42"/>
      <c r="B252" s="43"/>
      <c r="C252" s="38"/>
      <c r="D252" s="40"/>
      <c r="E252" s="41"/>
      <c r="F252" s="41"/>
      <c r="G252" s="41"/>
      <c r="H252" s="41"/>
      <c r="I252" s="38"/>
      <c r="J252" s="38"/>
      <c r="K252" s="38"/>
      <c r="L252" s="38"/>
      <c r="M252" s="38"/>
      <c r="N252" s="41"/>
      <c r="O252" s="41"/>
    </row>
    <row r="253" spans="1:15" ht="42.75" customHeight="1" x14ac:dyDescent="0.45">
      <c r="A253" s="42"/>
      <c r="B253" s="43"/>
      <c r="C253" s="38"/>
      <c r="D253" s="40"/>
      <c r="E253" s="41"/>
      <c r="F253" s="41"/>
      <c r="G253" s="41"/>
      <c r="H253" s="41"/>
      <c r="I253" s="38"/>
      <c r="J253" s="38"/>
      <c r="K253" s="38"/>
      <c r="L253" s="38"/>
      <c r="M253" s="38"/>
      <c r="N253" s="41"/>
      <c r="O253" s="41"/>
    </row>
    <row r="254" spans="1:15" ht="42.75" customHeight="1" x14ac:dyDescent="0.45">
      <c r="A254" s="42"/>
      <c r="B254" s="43"/>
      <c r="C254" s="38"/>
      <c r="D254" s="40"/>
      <c r="E254" s="41"/>
      <c r="F254" s="41"/>
      <c r="G254" s="41"/>
      <c r="H254" s="41"/>
      <c r="I254" s="38"/>
      <c r="J254" s="38"/>
      <c r="K254" s="38"/>
      <c r="L254" s="38"/>
      <c r="M254" s="38"/>
      <c r="N254" s="41"/>
      <c r="O254" s="41"/>
    </row>
    <row r="255" spans="1:15" ht="42.75" customHeight="1" x14ac:dyDescent="0.45">
      <c r="A255" s="42"/>
      <c r="B255" s="43"/>
      <c r="C255" s="38"/>
      <c r="D255" s="40"/>
      <c r="E255" s="41"/>
      <c r="F255" s="41"/>
      <c r="G255" s="41"/>
      <c r="H255" s="41"/>
      <c r="I255" s="38"/>
      <c r="J255" s="38"/>
      <c r="K255" s="38"/>
      <c r="L255" s="38"/>
      <c r="M255" s="38"/>
      <c r="N255" s="41"/>
      <c r="O255" s="41"/>
    </row>
    <row r="256" spans="1:15" ht="42.75" customHeight="1" x14ac:dyDescent="0.45">
      <c r="A256" s="42"/>
      <c r="B256" s="43"/>
      <c r="C256" s="38"/>
      <c r="D256" s="40"/>
      <c r="E256" s="41"/>
      <c r="F256" s="41"/>
      <c r="G256" s="41"/>
      <c r="H256" s="41"/>
      <c r="I256" s="38"/>
      <c r="J256" s="38"/>
      <c r="K256" s="38"/>
      <c r="L256" s="38"/>
      <c r="M256" s="38"/>
      <c r="N256" s="41"/>
      <c r="O256" s="41"/>
    </row>
    <row r="257" spans="1:15" ht="42.75" customHeight="1" x14ac:dyDescent="0.45">
      <c r="A257" s="42"/>
      <c r="B257" s="43"/>
      <c r="C257" s="38"/>
      <c r="D257" s="40"/>
      <c r="E257" s="41"/>
      <c r="F257" s="41"/>
      <c r="G257" s="41"/>
      <c r="H257" s="41"/>
      <c r="I257" s="38"/>
      <c r="J257" s="38"/>
      <c r="K257" s="38"/>
      <c r="L257" s="38"/>
      <c r="M257" s="38"/>
      <c r="N257" s="41"/>
      <c r="O257" s="41"/>
    </row>
    <row r="258" spans="1:15" ht="42.75" customHeight="1" x14ac:dyDescent="0.45">
      <c r="A258" s="42"/>
      <c r="B258" s="43"/>
      <c r="C258" s="38"/>
      <c r="D258" s="40"/>
      <c r="E258" s="41"/>
      <c r="F258" s="41"/>
      <c r="G258" s="41"/>
      <c r="H258" s="41"/>
      <c r="I258" s="38"/>
      <c r="J258" s="38"/>
      <c r="K258" s="38"/>
      <c r="L258" s="38"/>
      <c r="M258" s="38"/>
      <c r="N258" s="41"/>
      <c r="O258" s="41"/>
    </row>
    <row r="259" spans="1:15" ht="42.75" customHeight="1" x14ac:dyDescent="0.45">
      <c r="A259" s="42"/>
      <c r="B259" s="43"/>
      <c r="C259" s="38"/>
      <c r="D259" s="40"/>
      <c r="E259" s="41"/>
      <c r="F259" s="41"/>
      <c r="G259" s="41"/>
      <c r="H259" s="41"/>
      <c r="I259" s="38"/>
      <c r="J259" s="38"/>
      <c r="K259" s="38"/>
      <c r="L259" s="38"/>
      <c r="M259" s="38"/>
      <c r="N259" s="41"/>
      <c r="O259" s="41"/>
    </row>
    <row r="260" spans="1:15" ht="42.75" customHeight="1" x14ac:dyDescent="0.45">
      <c r="A260" s="42"/>
      <c r="B260" s="43"/>
      <c r="C260" s="38"/>
      <c r="D260" s="40"/>
      <c r="E260" s="41"/>
      <c r="F260" s="41"/>
      <c r="G260" s="41"/>
      <c r="H260" s="41"/>
      <c r="I260" s="38"/>
      <c r="J260" s="38"/>
      <c r="K260" s="38"/>
      <c r="L260" s="38"/>
      <c r="M260" s="38"/>
      <c r="N260" s="41"/>
      <c r="O260" s="41"/>
    </row>
    <row r="261" spans="1:15" ht="42.75" customHeight="1" x14ac:dyDescent="0.45">
      <c r="A261" s="42"/>
      <c r="B261" s="43"/>
      <c r="C261" s="38"/>
      <c r="D261" s="40"/>
      <c r="E261" s="41"/>
      <c r="F261" s="41"/>
      <c r="G261" s="41"/>
      <c r="H261" s="41"/>
      <c r="I261" s="38"/>
      <c r="J261" s="38"/>
      <c r="K261" s="38"/>
      <c r="L261" s="38"/>
      <c r="M261" s="38"/>
      <c r="N261" s="41"/>
      <c r="O261" s="41"/>
    </row>
    <row r="262" spans="1:15" ht="42.75" customHeight="1" x14ac:dyDescent="0.45">
      <c r="A262" s="42"/>
      <c r="B262" s="43"/>
      <c r="C262" s="38"/>
      <c r="D262" s="40"/>
      <c r="E262" s="41"/>
      <c r="F262" s="41"/>
      <c r="G262" s="41"/>
      <c r="H262" s="41"/>
      <c r="I262" s="38"/>
      <c r="J262" s="38"/>
      <c r="K262" s="38"/>
      <c r="L262" s="38"/>
      <c r="M262" s="38"/>
      <c r="N262" s="41"/>
      <c r="O262" s="41"/>
    </row>
    <row r="263" spans="1:15" ht="42.75" customHeight="1" x14ac:dyDescent="0.45">
      <c r="A263" s="42"/>
      <c r="B263" s="43"/>
      <c r="C263" s="38"/>
      <c r="D263" s="40"/>
      <c r="E263" s="41"/>
      <c r="F263" s="41"/>
      <c r="G263" s="41"/>
      <c r="H263" s="41"/>
      <c r="I263" s="38"/>
      <c r="J263" s="38"/>
      <c r="K263" s="38"/>
      <c r="L263" s="38"/>
      <c r="M263" s="38"/>
      <c r="N263" s="41"/>
      <c r="O263" s="41"/>
    </row>
    <row r="264" spans="1:15" ht="42.75" customHeight="1" x14ac:dyDescent="0.45">
      <c r="A264" s="42"/>
      <c r="B264" s="43"/>
      <c r="C264" s="38"/>
      <c r="D264" s="40"/>
      <c r="E264" s="41"/>
      <c r="F264" s="41"/>
      <c r="G264" s="41"/>
      <c r="H264" s="41"/>
      <c r="I264" s="38"/>
      <c r="J264" s="38"/>
      <c r="K264" s="38"/>
      <c r="L264" s="38"/>
      <c r="M264" s="38"/>
      <c r="N264" s="41"/>
      <c r="O264" s="41"/>
    </row>
    <row r="265" spans="1:15" ht="42.75" customHeight="1" x14ac:dyDescent="0.45">
      <c r="A265" s="42"/>
      <c r="B265" s="43"/>
      <c r="C265" s="38"/>
      <c r="D265" s="40"/>
      <c r="E265" s="41"/>
      <c r="F265" s="41"/>
      <c r="G265" s="41"/>
      <c r="H265" s="41"/>
      <c r="I265" s="38"/>
      <c r="J265" s="38"/>
      <c r="K265" s="38"/>
      <c r="L265" s="38"/>
      <c r="M265" s="38"/>
      <c r="N265" s="41"/>
      <c r="O265" s="41"/>
    </row>
    <row r="266" spans="1:15" ht="42.75" customHeight="1" x14ac:dyDescent="0.45">
      <c r="A266" s="42"/>
      <c r="B266" s="43"/>
      <c r="C266" s="38"/>
      <c r="D266" s="40"/>
      <c r="E266" s="41"/>
      <c r="F266" s="41"/>
      <c r="G266" s="41"/>
      <c r="H266" s="41"/>
      <c r="I266" s="38"/>
      <c r="J266" s="38"/>
      <c r="K266" s="38"/>
      <c r="L266" s="38"/>
      <c r="M266" s="38"/>
      <c r="N266" s="41"/>
      <c r="O266" s="41"/>
    </row>
    <row r="267" spans="1:15" ht="42.75" customHeight="1" x14ac:dyDescent="0.45">
      <c r="A267" s="42"/>
      <c r="B267" s="43"/>
      <c r="C267" s="38"/>
      <c r="D267" s="40"/>
      <c r="E267" s="41"/>
      <c r="F267" s="41"/>
      <c r="G267" s="41"/>
      <c r="H267" s="41"/>
      <c r="I267" s="38"/>
      <c r="J267" s="38"/>
      <c r="K267" s="38"/>
      <c r="L267" s="38"/>
      <c r="M267" s="38"/>
      <c r="N267" s="41"/>
      <c r="O267" s="41"/>
    </row>
    <row r="268" spans="1:15" ht="42.75" customHeight="1" x14ac:dyDescent="0.45">
      <c r="A268" s="42"/>
      <c r="B268" s="43"/>
      <c r="C268" s="38"/>
      <c r="D268" s="40"/>
      <c r="E268" s="41"/>
      <c r="F268" s="41"/>
      <c r="G268" s="41"/>
      <c r="H268" s="41"/>
      <c r="I268" s="38"/>
      <c r="J268" s="38"/>
      <c r="K268" s="38"/>
      <c r="L268" s="38"/>
      <c r="M268" s="38"/>
      <c r="N268" s="41"/>
      <c r="O268" s="41"/>
    </row>
    <row r="269" spans="1:15" ht="42.75" customHeight="1" x14ac:dyDescent="0.45">
      <c r="A269" s="42"/>
      <c r="B269" s="43"/>
      <c r="C269" s="38"/>
      <c r="D269" s="40"/>
      <c r="E269" s="41"/>
      <c r="F269" s="41"/>
      <c r="G269" s="41"/>
      <c r="H269" s="41"/>
      <c r="I269" s="38"/>
      <c r="J269" s="38"/>
      <c r="K269" s="38"/>
      <c r="L269" s="38"/>
      <c r="M269" s="38"/>
      <c r="N269" s="41"/>
      <c r="O269" s="41"/>
    </row>
    <row r="270" spans="1:15" ht="42.75" customHeight="1" x14ac:dyDescent="0.45">
      <c r="A270" s="42"/>
      <c r="B270" s="43"/>
      <c r="C270" s="38"/>
      <c r="D270" s="40"/>
      <c r="E270" s="41"/>
      <c r="F270" s="41"/>
      <c r="G270" s="41"/>
      <c r="H270" s="41"/>
      <c r="I270" s="38"/>
      <c r="J270" s="38"/>
      <c r="K270" s="38"/>
      <c r="L270" s="38"/>
      <c r="M270" s="38"/>
      <c r="N270" s="41"/>
      <c r="O270" s="41"/>
    </row>
    <row r="271" spans="1:15" ht="42.75" customHeight="1" x14ac:dyDescent="0.45">
      <c r="A271" s="42"/>
      <c r="B271" s="43"/>
      <c r="C271" s="38"/>
      <c r="D271" s="40"/>
      <c r="E271" s="41"/>
      <c r="F271" s="41"/>
      <c r="G271" s="41"/>
      <c r="H271" s="41"/>
      <c r="I271" s="38"/>
      <c r="J271" s="38"/>
      <c r="K271" s="38"/>
      <c r="L271" s="38"/>
      <c r="M271" s="38"/>
      <c r="N271" s="41"/>
      <c r="O271" s="41"/>
    </row>
    <row r="272" spans="1:15" ht="42.75" customHeight="1" x14ac:dyDescent="0.45">
      <c r="A272" s="42"/>
      <c r="B272" s="43"/>
      <c r="C272" s="38"/>
      <c r="D272" s="40"/>
      <c r="E272" s="41"/>
      <c r="F272" s="41"/>
      <c r="G272" s="41"/>
      <c r="H272" s="41"/>
      <c r="I272" s="38"/>
      <c r="J272" s="38"/>
      <c r="K272" s="38"/>
      <c r="L272" s="38"/>
      <c r="M272" s="38"/>
      <c r="N272" s="41"/>
      <c r="O272" s="41"/>
    </row>
    <row r="273" spans="1:15" ht="42.75" customHeight="1" x14ac:dyDescent="0.45">
      <c r="A273" s="42"/>
      <c r="B273" s="43"/>
      <c r="C273" s="38"/>
      <c r="D273" s="40"/>
      <c r="E273" s="41"/>
      <c r="F273" s="41"/>
      <c r="G273" s="41"/>
      <c r="H273" s="41"/>
      <c r="I273" s="38"/>
      <c r="J273" s="38"/>
      <c r="K273" s="38"/>
      <c r="L273" s="38"/>
      <c r="M273" s="38"/>
      <c r="N273" s="41"/>
      <c r="O273" s="41"/>
    </row>
    <row r="274" spans="1:15" ht="42.75" customHeight="1" x14ac:dyDescent="0.45">
      <c r="A274" s="42"/>
      <c r="B274" s="43"/>
      <c r="C274" s="38"/>
      <c r="D274" s="40"/>
      <c r="E274" s="41"/>
      <c r="F274" s="41"/>
      <c r="G274" s="41"/>
      <c r="H274" s="41"/>
      <c r="I274" s="38"/>
      <c r="J274" s="38"/>
      <c r="K274" s="38"/>
      <c r="L274" s="38"/>
      <c r="M274" s="38"/>
      <c r="N274" s="41"/>
      <c r="O274" s="41"/>
    </row>
    <row r="275" spans="1:15" ht="42.75" customHeight="1" x14ac:dyDescent="0.45">
      <c r="A275" s="42"/>
      <c r="B275" s="43"/>
      <c r="C275" s="38"/>
      <c r="D275" s="40"/>
      <c r="E275" s="41"/>
      <c r="F275" s="41"/>
      <c r="G275" s="41"/>
      <c r="H275" s="41"/>
      <c r="I275" s="38"/>
      <c r="J275" s="38"/>
      <c r="K275" s="38"/>
      <c r="L275" s="38"/>
      <c r="M275" s="38"/>
      <c r="N275" s="41"/>
      <c r="O275" s="41"/>
    </row>
    <row r="276" spans="1:15" ht="42.75" customHeight="1" x14ac:dyDescent="0.45">
      <c r="A276" s="42"/>
      <c r="B276" s="43"/>
      <c r="C276" s="38"/>
      <c r="D276" s="40"/>
      <c r="E276" s="41"/>
      <c r="F276" s="41"/>
      <c r="G276" s="41"/>
      <c r="H276" s="41"/>
      <c r="I276" s="38"/>
      <c r="J276" s="38"/>
      <c r="K276" s="38"/>
      <c r="L276" s="38"/>
      <c r="M276" s="38"/>
      <c r="N276" s="41"/>
      <c r="O276" s="41"/>
    </row>
    <row r="277" spans="1:15" ht="42.75" customHeight="1" x14ac:dyDescent="0.45">
      <c r="A277" s="42"/>
      <c r="B277" s="43"/>
      <c r="C277" s="38"/>
      <c r="D277" s="40"/>
      <c r="E277" s="41"/>
      <c r="F277" s="41"/>
      <c r="G277" s="41"/>
      <c r="H277" s="41"/>
      <c r="I277" s="38"/>
      <c r="J277" s="38"/>
      <c r="K277" s="38"/>
      <c r="L277" s="38"/>
      <c r="M277" s="38"/>
      <c r="N277" s="41"/>
      <c r="O277" s="41"/>
    </row>
    <row r="278" spans="1:15" ht="42.75" customHeight="1" x14ac:dyDescent="0.45">
      <c r="A278" s="42"/>
      <c r="B278" s="43"/>
      <c r="C278" s="38"/>
      <c r="D278" s="40"/>
      <c r="E278" s="41"/>
      <c r="F278" s="41"/>
      <c r="G278" s="41"/>
      <c r="H278" s="41"/>
      <c r="I278" s="38"/>
      <c r="J278" s="38"/>
      <c r="K278" s="38"/>
      <c r="L278" s="38"/>
      <c r="M278" s="38"/>
      <c r="N278" s="41"/>
      <c r="O278" s="41"/>
    </row>
    <row r="279" spans="1:15" ht="42.75" customHeight="1" x14ac:dyDescent="0.45">
      <c r="A279" s="42"/>
      <c r="B279" s="43"/>
      <c r="C279" s="38"/>
      <c r="D279" s="40"/>
      <c r="E279" s="41"/>
      <c r="F279" s="41"/>
      <c r="G279" s="41"/>
      <c r="H279" s="41"/>
      <c r="I279" s="38"/>
      <c r="J279" s="38"/>
      <c r="K279" s="38"/>
      <c r="L279" s="38"/>
      <c r="M279" s="38"/>
      <c r="N279" s="41"/>
      <c r="O279" s="41"/>
    </row>
    <row r="280" spans="1:15" ht="42.75" customHeight="1" x14ac:dyDescent="0.45">
      <c r="A280" s="42"/>
      <c r="B280" s="43"/>
      <c r="C280" s="38"/>
      <c r="D280" s="40"/>
      <c r="E280" s="41"/>
      <c r="F280" s="41"/>
      <c r="G280" s="41"/>
      <c r="H280" s="41"/>
      <c r="I280" s="38"/>
      <c r="J280" s="38"/>
      <c r="K280" s="38"/>
      <c r="L280" s="38"/>
      <c r="M280" s="38"/>
      <c r="N280" s="41"/>
      <c r="O280" s="41"/>
    </row>
    <row r="281" spans="1:15" ht="42.75" customHeight="1" x14ac:dyDescent="0.45">
      <c r="A281" s="42"/>
      <c r="B281" s="43"/>
      <c r="C281" s="38"/>
      <c r="D281" s="40"/>
      <c r="E281" s="41"/>
      <c r="F281" s="41"/>
      <c r="G281" s="41"/>
      <c r="H281" s="41"/>
      <c r="I281" s="38"/>
      <c r="J281" s="38"/>
      <c r="K281" s="38"/>
      <c r="L281" s="38"/>
      <c r="M281" s="38"/>
      <c r="N281" s="41"/>
      <c r="O281" s="41"/>
    </row>
    <row r="282" spans="1:15" ht="42.75" customHeight="1" x14ac:dyDescent="0.45">
      <c r="A282" s="42"/>
      <c r="B282" s="43"/>
      <c r="C282" s="38"/>
      <c r="D282" s="40"/>
      <c r="E282" s="41"/>
      <c r="F282" s="41"/>
      <c r="G282" s="41"/>
      <c r="H282" s="41"/>
      <c r="I282" s="38"/>
      <c r="J282" s="38"/>
      <c r="K282" s="38"/>
      <c r="L282" s="38"/>
      <c r="M282" s="38"/>
      <c r="N282" s="41"/>
      <c r="O282" s="41"/>
    </row>
    <row r="283" spans="1:15" ht="42.75" customHeight="1" x14ac:dyDescent="0.45">
      <c r="A283" s="42"/>
      <c r="B283" s="43"/>
      <c r="C283" s="38"/>
      <c r="D283" s="40"/>
      <c r="E283" s="41"/>
      <c r="F283" s="41"/>
      <c r="G283" s="41"/>
      <c r="H283" s="41"/>
      <c r="I283" s="38"/>
      <c r="J283" s="38"/>
      <c r="K283" s="38"/>
      <c r="L283" s="38"/>
      <c r="M283" s="38"/>
      <c r="N283" s="41"/>
      <c r="O283" s="41"/>
    </row>
    <row r="284" spans="1:15" ht="42.75" customHeight="1" x14ac:dyDescent="0.45">
      <c r="A284" s="42"/>
      <c r="B284" s="43"/>
      <c r="C284" s="38"/>
      <c r="D284" s="40"/>
      <c r="E284" s="41"/>
      <c r="F284" s="41"/>
      <c r="G284" s="41"/>
      <c r="H284" s="41"/>
      <c r="I284" s="38"/>
      <c r="J284" s="38"/>
      <c r="K284" s="38"/>
      <c r="L284" s="38"/>
      <c r="M284" s="38"/>
      <c r="N284" s="41"/>
      <c r="O284" s="41"/>
    </row>
    <row r="285" spans="1:15" ht="42.75" customHeight="1" x14ac:dyDescent="0.45">
      <c r="A285" s="42"/>
      <c r="B285" s="43"/>
      <c r="C285" s="38"/>
      <c r="D285" s="40"/>
      <c r="E285" s="41"/>
      <c r="F285" s="41"/>
      <c r="G285" s="41"/>
      <c r="H285" s="41"/>
      <c r="I285" s="38"/>
      <c r="J285" s="38"/>
      <c r="K285" s="38"/>
      <c r="L285" s="38"/>
      <c r="M285" s="38"/>
      <c r="N285" s="41"/>
      <c r="O285" s="41"/>
    </row>
    <row r="286" spans="1:15" ht="42.75" customHeight="1" x14ac:dyDescent="0.45">
      <c r="A286" s="42"/>
      <c r="B286" s="43"/>
      <c r="C286" s="38"/>
      <c r="D286" s="40"/>
      <c r="E286" s="41"/>
      <c r="F286" s="41"/>
      <c r="G286" s="41"/>
      <c r="H286" s="41"/>
      <c r="I286" s="38"/>
      <c r="J286" s="38"/>
      <c r="K286" s="38"/>
      <c r="L286" s="38"/>
      <c r="M286" s="38"/>
      <c r="N286" s="41"/>
      <c r="O286" s="41"/>
    </row>
    <row r="287" spans="1:15" ht="42.75" customHeight="1" x14ac:dyDescent="0.45">
      <c r="A287" s="42"/>
      <c r="B287" s="43"/>
      <c r="C287" s="38"/>
      <c r="D287" s="40"/>
      <c r="E287" s="41"/>
      <c r="F287" s="41"/>
      <c r="G287" s="41"/>
      <c r="H287" s="41"/>
      <c r="I287" s="38"/>
      <c r="J287" s="38"/>
      <c r="K287" s="38"/>
      <c r="L287" s="38"/>
      <c r="M287" s="38"/>
      <c r="N287" s="41"/>
      <c r="O287" s="41"/>
    </row>
    <row r="288" spans="1:15" ht="42.75" customHeight="1" x14ac:dyDescent="0.45">
      <c r="A288" s="42"/>
      <c r="B288" s="43"/>
      <c r="C288" s="38"/>
      <c r="D288" s="40"/>
      <c r="E288" s="41"/>
      <c r="F288" s="41"/>
      <c r="G288" s="41"/>
      <c r="H288" s="41"/>
      <c r="I288" s="38"/>
      <c r="J288" s="38"/>
      <c r="K288" s="38"/>
      <c r="L288" s="38"/>
      <c r="M288" s="38"/>
      <c r="N288" s="41"/>
      <c r="O288" s="41"/>
    </row>
    <row r="289" spans="1:15" ht="42.75" customHeight="1" x14ac:dyDescent="0.45">
      <c r="A289" s="42"/>
      <c r="B289" s="43"/>
      <c r="C289" s="38"/>
      <c r="D289" s="40"/>
      <c r="E289" s="41"/>
      <c r="F289" s="41"/>
      <c r="G289" s="41"/>
      <c r="H289" s="41"/>
      <c r="I289" s="38"/>
      <c r="J289" s="38"/>
      <c r="K289" s="38"/>
      <c r="L289" s="38"/>
      <c r="M289" s="38"/>
      <c r="N289" s="41"/>
      <c r="O289" s="41"/>
    </row>
    <row r="290" spans="1:15" ht="42.75" customHeight="1" x14ac:dyDescent="0.45">
      <c r="A290" s="42"/>
      <c r="B290" s="43"/>
      <c r="C290" s="38"/>
      <c r="D290" s="40"/>
      <c r="E290" s="41"/>
      <c r="F290" s="41"/>
      <c r="G290" s="41"/>
      <c r="H290" s="41"/>
      <c r="I290" s="38"/>
      <c r="J290" s="38"/>
      <c r="K290" s="38"/>
      <c r="L290" s="38"/>
      <c r="M290" s="38"/>
      <c r="N290" s="41"/>
      <c r="O290" s="41"/>
    </row>
    <row r="291" spans="1:15" ht="42.75" customHeight="1" x14ac:dyDescent="0.45">
      <c r="A291" s="42"/>
      <c r="B291" s="43"/>
      <c r="C291" s="38"/>
      <c r="D291" s="40"/>
      <c r="E291" s="41"/>
      <c r="F291" s="41"/>
      <c r="G291" s="41"/>
      <c r="H291" s="41"/>
      <c r="I291" s="38"/>
      <c r="J291" s="38"/>
      <c r="K291" s="38"/>
      <c r="L291" s="38"/>
      <c r="M291" s="38"/>
      <c r="N291" s="41"/>
      <c r="O291" s="41"/>
    </row>
    <row r="292" spans="1:15" ht="42.75" customHeight="1" x14ac:dyDescent="0.45">
      <c r="A292" s="42"/>
      <c r="B292" s="43"/>
      <c r="C292" s="38"/>
      <c r="D292" s="40"/>
      <c r="E292" s="41"/>
      <c r="F292" s="41"/>
      <c r="G292" s="41"/>
      <c r="H292" s="41"/>
      <c r="I292" s="38"/>
      <c r="J292" s="38"/>
      <c r="K292" s="38"/>
      <c r="L292" s="38"/>
      <c r="M292" s="38"/>
      <c r="N292" s="41"/>
      <c r="O292" s="41"/>
    </row>
    <row r="293" spans="1:15" ht="42.75" customHeight="1" x14ac:dyDescent="0.45">
      <c r="A293" s="42"/>
      <c r="B293" s="43"/>
      <c r="C293" s="38"/>
      <c r="D293" s="40"/>
      <c r="E293" s="41"/>
      <c r="F293" s="41"/>
      <c r="G293" s="41"/>
      <c r="H293" s="41"/>
      <c r="I293" s="38"/>
      <c r="J293" s="38"/>
      <c r="K293" s="38"/>
      <c r="L293" s="38"/>
      <c r="M293" s="38"/>
      <c r="N293" s="41"/>
      <c r="O293" s="41"/>
    </row>
    <row r="294" spans="1:15" ht="42.75" customHeight="1" x14ac:dyDescent="0.45">
      <c r="A294" s="42"/>
      <c r="B294" s="43"/>
      <c r="C294" s="38"/>
      <c r="D294" s="40"/>
      <c r="E294" s="41"/>
      <c r="F294" s="41"/>
      <c r="G294" s="41"/>
      <c r="H294" s="41"/>
      <c r="I294" s="38"/>
      <c r="J294" s="38"/>
      <c r="K294" s="38"/>
      <c r="L294" s="38"/>
      <c r="M294" s="38"/>
      <c r="N294" s="41"/>
      <c r="O294" s="41"/>
    </row>
    <row r="295" spans="1:15" ht="42.75" customHeight="1" x14ac:dyDescent="0.45">
      <c r="A295" s="42"/>
      <c r="B295" s="43"/>
      <c r="C295" s="38"/>
      <c r="D295" s="40"/>
      <c r="E295" s="41"/>
      <c r="F295" s="41"/>
      <c r="G295" s="41"/>
      <c r="H295" s="41"/>
      <c r="I295" s="38"/>
      <c r="J295" s="38"/>
      <c r="K295" s="38"/>
      <c r="L295" s="38"/>
      <c r="M295" s="38"/>
      <c r="N295" s="41"/>
      <c r="O295" s="41"/>
    </row>
    <row r="296" spans="1:15" ht="42.75" customHeight="1" x14ac:dyDescent="0.45">
      <c r="A296" s="42"/>
      <c r="B296" s="43"/>
      <c r="C296" s="38"/>
      <c r="D296" s="40"/>
      <c r="E296" s="41"/>
      <c r="F296" s="41"/>
      <c r="G296" s="41"/>
      <c r="H296" s="41"/>
      <c r="I296" s="38"/>
      <c r="J296" s="38"/>
      <c r="K296" s="38"/>
      <c r="L296" s="38"/>
      <c r="M296" s="38"/>
      <c r="N296" s="41"/>
      <c r="O296" s="41"/>
    </row>
    <row r="297" spans="1:15" ht="42.75" customHeight="1" x14ac:dyDescent="0.45">
      <c r="A297" s="42"/>
      <c r="B297" s="43"/>
      <c r="C297" s="38"/>
      <c r="D297" s="38"/>
      <c r="E297" s="41"/>
      <c r="F297" s="41"/>
      <c r="G297" s="41"/>
      <c r="H297" s="41"/>
      <c r="I297" s="38"/>
      <c r="J297" s="38"/>
      <c r="K297" s="38"/>
      <c r="L297" s="38"/>
      <c r="M297" s="38"/>
      <c r="N297" s="41"/>
      <c r="O297" s="41"/>
    </row>
    <row r="298" spans="1:15" ht="42.75" customHeight="1" x14ac:dyDescent="0.45">
      <c r="A298" s="42"/>
      <c r="B298" s="43"/>
      <c r="C298" s="38"/>
      <c r="D298" s="38"/>
      <c r="E298" s="41"/>
      <c r="F298" s="41"/>
      <c r="G298" s="41"/>
      <c r="H298" s="41"/>
      <c r="I298" s="38"/>
      <c r="J298" s="38"/>
      <c r="K298" s="38"/>
      <c r="L298" s="38"/>
      <c r="M298" s="38"/>
      <c r="N298" s="41"/>
      <c r="O298" s="41"/>
    </row>
    <row r="299" spans="1:15" ht="42.75" customHeight="1" x14ac:dyDescent="0.45">
      <c r="A299" s="42"/>
      <c r="B299" s="43"/>
      <c r="C299" s="38"/>
      <c r="D299" s="38"/>
      <c r="E299" s="41"/>
      <c r="F299" s="41"/>
      <c r="G299" s="41"/>
      <c r="H299" s="41"/>
      <c r="I299" s="38"/>
      <c r="J299" s="38"/>
      <c r="K299" s="38"/>
      <c r="L299" s="38"/>
      <c r="M299" s="38"/>
      <c r="N299" s="41"/>
      <c r="O299" s="41"/>
    </row>
    <row r="300" spans="1:15" ht="42.75" customHeight="1" x14ac:dyDescent="0.45">
      <c r="A300" s="42"/>
      <c r="B300" s="43"/>
      <c r="C300" s="38"/>
      <c r="D300" s="38"/>
      <c r="E300" s="41"/>
      <c r="F300" s="41"/>
      <c r="G300" s="41"/>
      <c r="H300" s="41"/>
      <c r="I300" s="38"/>
      <c r="J300" s="38"/>
      <c r="K300" s="38"/>
      <c r="L300" s="38"/>
      <c r="M300" s="38"/>
      <c r="N300" s="41"/>
      <c r="O300" s="41"/>
    </row>
  </sheetData>
  <sheetProtection algorithmName="SHA-512" hashValue="DRVH4KaONUEJ6ZA8omc59cQKp7xLuDImPV/YeL71Y20vxYFmpQSKThKYe6JS49d1Gt96vseo1I5KxzDUUIJzSw==" saltValue="QB92rCivsJiieXKQEZ54bA==" spinCount="100000" sheet="1" formatCells="0" insertRows="0"/>
  <mergeCells count="21">
    <mergeCell ref="H13:I14"/>
    <mergeCell ref="A15:A16"/>
    <mergeCell ref="B15:B16"/>
    <mergeCell ref="C15:D16"/>
    <mergeCell ref="E15:F16"/>
    <mergeCell ref="G15:G16"/>
    <mergeCell ref="H15:I16"/>
    <mergeCell ref="A13:A14"/>
    <mergeCell ref="B13:B14"/>
    <mergeCell ref="C13:D14"/>
    <mergeCell ref="E13:F14"/>
    <mergeCell ref="G13:G14"/>
    <mergeCell ref="A1:J6"/>
    <mergeCell ref="A7:A11"/>
    <mergeCell ref="B7:B11"/>
    <mergeCell ref="C7:D9"/>
    <mergeCell ref="E7:F9"/>
    <mergeCell ref="G7:G9"/>
    <mergeCell ref="H7:J9"/>
    <mergeCell ref="C10:D11"/>
    <mergeCell ref="E10:J11"/>
  </mergeCells>
  <conditionalFormatting sqref="A1:A999">
    <cfRule type="expression" dxfId="52" priority="2">
      <formula>$C1="Option"</formula>
    </cfRule>
  </conditionalFormatting>
  <conditionalFormatting sqref="A19:C26">
    <cfRule type="expression" dxfId="51" priority="3">
      <formula>$F19="Fermeture"</formula>
    </cfRule>
    <cfRule type="expression" dxfId="50" priority="4">
      <formula>$F19="Modification"</formula>
    </cfRule>
    <cfRule type="expression" dxfId="49" priority="5">
      <formula>$F19="Création"</formula>
    </cfRule>
  </conditionalFormatting>
  <conditionalFormatting sqref="A1:O9 A10:E10 K10:O11 A11:D11 A12:O12 A13:H13 J13:O16 A14:F14 A15:H15 A16:F16 A17:O18 D19:O23 D24:N24 D25:O26 A27:O30 A31:G33 L31:O33 A34:A35 C34:O35 A36:O36 A37:A40 A41:O999">
    <cfRule type="expression" dxfId="48" priority="6">
      <formula>$F1="Modification"</formula>
    </cfRule>
    <cfRule type="expression" dxfId="47" priority="7">
      <formula>$F1="Création"</formula>
    </cfRule>
  </conditionalFormatting>
  <conditionalFormatting sqref="A1:O9 K10:O11 A12:O12 J13:O16 A17:O18 D19:O23 D24:N24 D25:O26 A27:O30 L31:O33 C34:O35 A36:O36 A41:O999 A10:E10 A11:D11 A13:H13 A14:F14 A15:H15 A16:F16 A31:G33 A34:A35 A37:A40">
    <cfRule type="expression" dxfId="46" priority="8">
      <formula>$F1="Fermeture"</formula>
    </cfRule>
  </conditionalFormatting>
  <conditionalFormatting sqref="B34">
    <cfRule type="expression" dxfId="45" priority="9">
      <formula>$F34="Fermeture"</formula>
    </cfRule>
    <cfRule type="expression" dxfId="44" priority="10">
      <formula>$F34="Modification"</formula>
    </cfRule>
    <cfRule type="expression" dxfId="43" priority="11">
      <formula>$F34="Création"</formula>
    </cfRule>
  </conditionalFormatting>
  <conditionalFormatting sqref="B40:C40">
    <cfRule type="expression" dxfId="42" priority="12">
      <formula>$F40="Fermeture"</formula>
    </cfRule>
    <cfRule type="expression" dxfId="41" priority="13">
      <formula>$F40="Modification"</formula>
    </cfRule>
    <cfRule type="expression" dxfId="40" priority="14">
      <formula>$F40="Création"</formula>
    </cfRule>
  </conditionalFormatting>
  <conditionalFormatting sqref="B37:O39">
    <cfRule type="expression" dxfId="39" priority="15">
      <formula>$F37="Fermeture"</formula>
    </cfRule>
    <cfRule type="expression" dxfId="38" priority="16">
      <formula>$F37="Modification"</formula>
    </cfRule>
    <cfRule type="expression" dxfId="37" priority="17">
      <formula>$F37="Création"</formula>
    </cfRule>
  </conditionalFormatting>
  <conditionalFormatting sqref="C40">
    <cfRule type="expression" dxfId="36" priority="18">
      <formula>$F38="Fermeture"</formula>
    </cfRule>
    <cfRule type="expression" dxfId="35" priority="19">
      <formula>$F38="Modification"</formula>
    </cfRule>
    <cfRule type="expression" dxfId="34" priority="20">
      <formula>$F38="Création"</formula>
    </cfRule>
  </conditionalFormatting>
  <conditionalFormatting sqref="D40 F40:L40">
    <cfRule type="expression" dxfId="33" priority="21">
      <formula>$F40="Fermeture"</formula>
    </cfRule>
    <cfRule type="expression" dxfId="32" priority="22">
      <formula>$F40="Modification"</formula>
    </cfRule>
    <cfRule type="expression" dxfId="31" priority="23">
      <formula>$F40="Création"</formula>
    </cfRule>
  </conditionalFormatting>
  <conditionalFormatting sqref="E40">
    <cfRule type="expression" dxfId="30" priority="24">
      <formula>$F40="Fermeture"</formula>
    </cfRule>
    <cfRule type="expression" dxfId="29" priority="25">
      <formula>$F40="Modification"</formula>
    </cfRule>
    <cfRule type="expression" dxfId="28" priority="26">
      <formula>$F40="Création"</formula>
    </cfRule>
    <cfRule type="expression" dxfId="27" priority="27">
      <formula>#REF!="Option"</formula>
    </cfRule>
  </conditionalFormatting>
  <conditionalFormatting sqref="G1:N30 D1:E39 G31:G33 L31:N33 D41:E999">
    <cfRule type="expression" dxfId="26" priority="28">
      <formula>$C1="Option"</formula>
    </cfRule>
  </conditionalFormatting>
  <conditionalFormatting sqref="G34:N999 D40">
    <cfRule type="expression" dxfId="25" priority="29">
      <formula>$C34="Option"</formula>
    </cfRule>
  </conditionalFormatting>
  <conditionalFormatting sqref="M40:N40">
    <cfRule type="expression" dxfId="24" priority="30">
      <formula>$F40="Fermeture"</formula>
    </cfRule>
    <cfRule type="expression" dxfId="23" priority="31">
      <formula>$F40="Modification"</formula>
    </cfRule>
    <cfRule type="expression" dxfId="22" priority="32">
      <formula>$F40="Création"</formula>
    </cfRule>
  </conditionalFormatting>
  <conditionalFormatting sqref="N1:N36 N41:N999">
    <cfRule type="expression" dxfId="21" priority="33">
      <formula>$M1="Porteuse"</formula>
    </cfRule>
  </conditionalFormatting>
  <conditionalFormatting sqref="N37:N40">
    <cfRule type="expression" dxfId="20" priority="34">
      <formula>$M37="Porteuse"</formula>
    </cfRule>
  </conditionalFormatting>
  <conditionalFormatting sqref="O24">
    <cfRule type="expression" dxfId="19" priority="35">
      <formula>$F24="Fermeture"</formula>
    </cfRule>
    <cfRule type="expression" dxfId="18" priority="36">
      <formula>$F24="Modification"</formula>
    </cfRule>
    <cfRule type="expression" dxfId="17" priority="37">
      <formula>$F24="Création"</formula>
    </cfRule>
  </conditionalFormatting>
  <dataValidations count="6">
    <dataValidation type="list" allowBlank="1" showInputMessage="1" showErrorMessage="1" sqref="L19:L300" xr:uid="{00000000-0002-0000-0500-000000000000}">
      <formula1>"Anglais"</formula1>
      <formula2>0</formula2>
    </dataValidation>
    <dataValidation type="list" allowBlank="1" showInputMessage="1" showErrorMessage="1" sqref="M19:M300" xr:uid="{00000000-0002-0000-0500-000001000000}">
      <formula1>List_Mutualisation</formula1>
      <formula2>0</formula2>
    </dataValidation>
    <dataValidation type="list" allowBlank="1" showInputMessage="1" showErrorMessage="1" sqref="H19:H30 H34:H300" xr:uid="{00000000-0002-0000-0500-000002000000}">
      <formula1>List_CNU</formula1>
      <formula2>0</formula2>
    </dataValidation>
    <dataValidation type="list" allowBlank="1" showInputMessage="1" showErrorMessage="1" sqref="C19:C300" xr:uid="{00000000-0002-0000-0500-000003000000}">
      <formula1>"UE,ECUE,BLOC,OPTION,Parcours Pédagogique"</formula1>
      <formula2>0</formula2>
    </dataValidation>
    <dataValidation type="list" allowBlank="1" showInputMessage="1" showErrorMessage="1" sqref="F19:F300" xr:uid="{00000000-0002-0000-0500-000004000000}">
      <formula1>List_Statut</formula1>
      <formula2>0</formula2>
    </dataValidation>
    <dataValidation type="list" allowBlank="1" showInputMessage="1" showErrorMessage="1" sqref="E19:E300" xr:uid="{00000000-0002-0000-0500-000005000000}">
      <formula1>List_Type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300"/>
  <sheetViews>
    <sheetView tabSelected="1" zoomScaleNormal="100" workbookViewId="0">
      <pane ySplit="18" topLeftCell="A19" activePane="bottomLeft" state="frozen"/>
      <selection pane="bottomLeft" activeCell="W25" sqref="W25"/>
    </sheetView>
  </sheetViews>
  <sheetFormatPr baseColWidth="10" defaultColWidth="11.54296875" defaultRowHeight="14.5" x14ac:dyDescent="0.35"/>
  <cols>
    <col min="1" max="1" width="39" style="20" customWidth="1"/>
    <col min="2" max="2" width="50.7265625" style="20" customWidth="1"/>
    <col min="3" max="3" width="15.453125" style="50" customWidth="1"/>
    <col min="4" max="4" width="20.81640625" style="20" customWidth="1"/>
    <col min="5" max="6" width="15.453125" style="20" customWidth="1"/>
    <col min="7" max="7" width="22.7265625" style="20" customWidth="1"/>
    <col min="8" max="8" width="27.1796875" style="20" customWidth="1"/>
    <col min="9" max="9" width="35.26953125" style="20" customWidth="1"/>
    <col min="10" max="10" width="19.453125" style="20" customWidth="1"/>
    <col min="11" max="11" width="40.7265625" style="20" customWidth="1"/>
    <col min="12" max="12" width="31.7265625" style="20" customWidth="1"/>
    <col min="13" max="13" width="22.453125" style="20" customWidth="1"/>
    <col min="14" max="17" width="20.26953125" style="20" customWidth="1"/>
    <col min="18" max="18" width="21.81640625" style="20" customWidth="1"/>
    <col min="19" max="19" width="20.453125" style="20" customWidth="1"/>
    <col min="20" max="20" width="17.26953125" style="20" customWidth="1"/>
    <col min="21" max="21" width="44" style="20" customWidth="1"/>
    <col min="22" max="22" width="46.453125" style="20" customWidth="1"/>
  </cols>
  <sheetData>
    <row r="1" spans="1:21" x14ac:dyDescent="0.35">
      <c r="A1" s="93"/>
      <c r="B1" s="93"/>
      <c r="C1" s="93"/>
      <c r="D1" s="93"/>
      <c r="E1" s="93"/>
      <c r="F1" s="93"/>
      <c r="G1" s="93"/>
      <c r="H1" s="93"/>
      <c r="I1" s="93"/>
      <c r="J1" s="51"/>
    </row>
    <row r="2" spans="1:21" x14ac:dyDescent="0.35">
      <c r="A2" s="93"/>
      <c r="B2" s="93"/>
      <c r="C2" s="93"/>
      <c r="D2" s="93"/>
      <c r="E2" s="93"/>
      <c r="F2" s="93"/>
      <c r="G2" s="93"/>
      <c r="H2" s="93"/>
      <c r="I2" s="93"/>
      <c r="J2" s="51"/>
    </row>
    <row r="3" spans="1:21" x14ac:dyDescent="0.35">
      <c r="A3" s="93"/>
      <c r="B3" s="93"/>
      <c r="C3" s="93"/>
      <c r="D3" s="93"/>
      <c r="E3" s="93"/>
      <c r="F3" s="93"/>
      <c r="G3" s="93"/>
      <c r="H3" s="93"/>
      <c r="I3" s="93"/>
      <c r="J3" s="51"/>
    </row>
    <row r="4" spans="1:21" x14ac:dyDescent="0.35">
      <c r="A4" s="93"/>
      <c r="B4" s="93"/>
      <c r="C4" s="93"/>
      <c r="D4" s="93"/>
      <c r="E4" s="93"/>
      <c r="F4" s="93"/>
      <c r="G4" s="93"/>
      <c r="H4" s="93"/>
      <c r="I4" s="93"/>
      <c r="J4" s="51"/>
    </row>
    <row r="5" spans="1:21" x14ac:dyDescent="0.35">
      <c r="A5" s="93"/>
      <c r="B5" s="93"/>
      <c r="C5" s="93"/>
      <c r="D5" s="93"/>
      <c r="E5" s="93"/>
      <c r="F5" s="93"/>
      <c r="G5" s="93"/>
      <c r="H5" s="93"/>
      <c r="I5" s="93"/>
      <c r="J5" s="51"/>
    </row>
    <row r="6" spans="1:21" x14ac:dyDescent="0.35">
      <c r="A6" s="93"/>
      <c r="B6" s="93"/>
      <c r="C6" s="93"/>
      <c r="D6" s="93"/>
      <c r="E6" s="93"/>
      <c r="F6" s="93"/>
      <c r="G6" s="93"/>
      <c r="H6" s="93"/>
      <c r="I6" s="93"/>
      <c r="J6" s="51"/>
    </row>
    <row r="7" spans="1:21" ht="14.25" customHeight="1" x14ac:dyDescent="0.35">
      <c r="A7" s="94" t="s">
        <v>215</v>
      </c>
      <c r="B7" s="96">
        <f>'Fiche Générale'!B3</f>
        <v>0</v>
      </c>
      <c r="C7" s="94" t="s">
        <v>259</v>
      </c>
      <c r="D7" s="94"/>
      <c r="E7" s="102">
        <f>'Fiche Générale'!B4</f>
        <v>0</v>
      </c>
      <c r="F7" s="102"/>
      <c r="G7" s="94" t="s">
        <v>260</v>
      </c>
      <c r="H7" s="96">
        <f>'Fiche Générale'!B5</f>
        <v>0</v>
      </c>
      <c r="I7" s="96"/>
      <c r="J7" s="52"/>
      <c r="K7" s="53"/>
    </row>
    <row r="8" spans="1:21" ht="14.25" customHeight="1" x14ac:dyDescent="0.35">
      <c r="A8" s="94"/>
      <c r="B8" s="96"/>
      <c r="C8" s="94"/>
      <c r="D8" s="94"/>
      <c r="E8" s="102"/>
      <c r="F8" s="102"/>
      <c r="G8" s="94"/>
      <c r="H8" s="96"/>
      <c r="I8" s="96"/>
      <c r="J8" s="52"/>
      <c r="K8" s="53"/>
    </row>
    <row r="9" spans="1:21" ht="14.25" customHeight="1" x14ac:dyDescent="0.35">
      <c r="A9" s="94"/>
      <c r="B9" s="96"/>
      <c r="C9" s="94"/>
      <c r="D9" s="94"/>
      <c r="E9" s="102"/>
      <c r="F9" s="102"/>
      <c r="G9" s="94"/>
      <c r="H9" s="96"/>
      <c r="I9" s="96"/>
      <c r="J9" s="52"/>
      <c r="K9" s="53"/>
    </row>
    <row r="10" spans="1:21" ht="14.25" customHeight="1" x14ac:dyDescent="0.35">
      <c r="A10" s="94"/>
      <c r="B10" s="96"/>
      <c r="C10" s="97" t="s">
        <v>218</v>
      </c>
      <c r="D10" s="97"/>
      <c r="E10" s="98">
        <f>'Fiche Générale'!B9</f>
        <v>0</v>
      </c>
      <c r="F10" s="98"/>
      <c r="G10" s="98"/>
      <c r="H10" s="98"/>
      <c r="I10" s="98"/>
      <c r="J10" s="54"/>
      <c r="K10" s="53"/>
    </row>
    <row r="11" spans="1:21" ht="14.25" customHeight="1" x14ac:dyDescent="0.35">
      <c r="A11" s="94"/>
      <c r="B11" s="96"/>
      <c r="C11" s="97"/>
      <c r="D11" s="97"/>
      <c r="E11" s="98"/>
      <c r="F11" s="98"/>
      <c r="G11" s="98"/>
      <c r="H11" s="98"/>
      <c r="I11" s="98"/>
      <c r="J11" s="54"/>
      <c r="K11" s="53"/>
    </row>
    <row r="12" spans="1:21" x14ac:dyDescent="0.35">
      <c r="C12" s="20"/>
      <c r="I12" s="55"/>
      <c r="J12" s="55"/>
      <c r="M12" s="99" t="s">
        <v>261</v>
      </c>
      <c r="N12" s="99"/>
      <c r="O12" s="99"/>
      <c r="P12" s="99"/>
      <c r="Q12" s="99"/>
      <c r="R12" s="99" t="s">
        <v>262</v>
      </c>
      <c r="S12" s="99"/>
      <c r="T12" s="99"/>
      <c r="U12" s="99"/>
    </row>
    <row r="13" spans="1:21" x14ac:dyDescent="0.35">
      <c r="A13" s="99" t="s">
        <v>219</v>
      </c>
      <c r="B13" s="103" t="str">
        <f>'S6 Maquette'!B13:B14</f>
        <v>3 ème Année de Licence</v>
      </c>
      <c r="C13" s="103"/>
      <c r="D13" s="99" t="s">
        <v>263</v>
      </c>
      <c r="E13" s="103">
        <f>'S6 Maquette'!E13:F14</f>
        <v>0</v>
      </c>
      <c r="F13" s="103"/>
      <c r="G13" s="103"/>
      <c r="I13" s="55"/>
      <c r="J13" s="55"/>
      <c r="M13" s="99"/>
      <c r="N13" s="99"/>
      <c r="O13" s="99"/>
      <c r="P13" s="99"/>
      <c r="Q13" s="99"/>
      <c r="R13" s="99"/>
      <c r="S13" s="99"/>
      <c r="T13" s="99"/>
      <c r="U13" s="99"/>
    </row>
    <row r="14" spans="1:21" x14ac:dyDescent="0.35">
      <c r="A14" s="99"/>
      <c r="B14" s="103"/>
      <c r="C14" s="103"/>
      <c r="D14" s="99"/>
      <c r="E14" s="103"/>
      <c r="F14" s="103"/>
      <c r="G14" s="103"/>
      <c r="I14" s="55"/>
      <c r="J14" s="55"/>
      <c r="M14" s="99" t="s">
        <v>264</v>
      </c>
      <c r="N14" s="99" t="s">
        <v>265</v>
      </c>
      <c r="O14" s="99"/>
      <c r="P14" s="99" t="s">
        <v>266</v>
      </c>
      <c r="Q14" s="99"/>
      <c r="R14" s="93"/>
      <c r="S14" s="104"/>
      <c r="T14" s="104"/>
      <c r="U14" s="99"/>
    </row>
    <row r="15" spans="1:21" x14ac:dyDescent="0.35">
      <c r="A15" s="99" t="s">
        <v>267</v>
      </c>
      <c r="B15" s="105" t="str">
        <f>'S6 Maquette'!B15:B16</f>
        <v>Semestre 6</v>
      </c>
      <c r="C15" s="105"/>
      <c r="D15" s="99" t="s">
        <v>268</v>
      </c>
      <c r="E15" s="103">
        <f>'S6 Maquette'!E15:F16</f>
        <v>0</v>
      </c>
      <c r="F15" s="103"/>
      <c r="G15" s="103"/>
      <c r="I15" s="55"/>
      <c r="J15" s="55"/>
      <c r="M15" s="99"/>
      <c r="N15" s="99"/>
      <c r="O15" s="99"/>
      <c r="P15" s="99"/>
      <c r="Q15" s="99"/>
      <c r="R15" s="93"/>
      <c r="S15" s="104"/>
      <c r="T15" s="104"/>
      <c r="U15" s="99"/>
    </row>
    <row r="16" spans="1:21" x14ac:dyDescent="0.35">
      <c r="A16" s="99"/>
      <c r="B16" s="105"/>
      <c r="C16" s="105"/>
      <c r="D16" s="99"/>
      <c r="E16" s="103"/>
      <c r="F16" s="103"/>
      <c r="G16" s="103"/>
      <c r="I16" s="55"/>
      <c r="J16" s="55"/>
      <c r="M16" s="99"/>
      <c r="N16" s="99"/>
      <c r="O16" s="99"/>
      <c r="P16" s="99"/>
      <c r="Q16" s="99"/>
      <c r="R16" s="93"/>
      <c r="S16" s="104"/>
      <c r="T16" s="104"/>
      <c r="U16" s="99"/>
    </row>
    <row r="17" spans="1:22" x14ac:dyDescent="0.35">
      <c r="L17" s="22"/>
      <c r="M17" s="99"/>
      <c r="N17" s="99"/>
      <c r="O17" s="99"/>
      <c r="P17" s="99"/>
      <c r="Q17" s="99"/>
      <c r="R17" s="93"/>
      <c r="S17" s="104"/>
      <c r="T17" s="104"/>
      <c r="U17" s="99"/>
    </row>
    <row r="18" spans="1:22" ht="59.25" customHeight="1" x14ac:dyDescent="0.35">
      <c r="A18" s="23" t="s">
        <v>269</v>
      </c>
      <c r="B18" s="57" t="s">
        <v>270</v>
      </c>
      <c r="C18" s="23" t="s">
        <v>5</v>
      </c>
      <c r="D18" s="23" t="s">
        <v>271</v>
      </c>
      <c r="E18" s="23" t="s">
        <v>272</v>
      </c>
      <c r="F18" s="23" t="s">
        <v>273</v>
      </c>
      <c r="G18" s="23" t="s">
        <v>274</v>
      </c>
      <c r="H18" s="23" t="s">
        <v>275</v>
      </c>
      <c r="I18" s="23" t="s">
        <v>276</v>
      </c>
      <c r="J18" s="23" t="s">
        <v>277</v>
      </c>
      <c r="K18" s="23" t="s">
        <v>278</v>
      </c>
      <c r="L18" s="23" t="s">
        <v>279</v>
      </c>
      <c r="M18" s="23" t="s">
        <v>280</v>
      </c>
      <c r="N18" s="23" t="s">
        <v>270</v>
      </c>
      <c r="O18" s="23" t="s">
        <v>281</v>
      </c>
      <c r="P18" s="23" t="s">
        <v>270</v>
      </c>
      <c r="Q18" s="23" t="s">
        <v>283</v>
      </c>
      <c r="R18" s="23" t="s">
        <v>284</v>
      </c>
      <c r="S18" s="23" t="s">
        <v>270</v>
      </c>
      <c r="T18" s="23" t="s">
        <v>281</v>
      </c>
      <c r="U18" s="24" t="s">
        <v>285</v>
      </c>
      <c r="V18" s="24" t="s">
        <v>286</v>
      </c>
    </row>
    <row r="19" spans="1:22" ht="30" customHeight="1" x14ac:dyDescent="0.35">
      <c r="A19" s="58" t="str">
        <f>'S6 Maquette'!B19</f>
        <v>UE Competences transversales 6</v>
      </c>
      <c r="B19" s="59" t="str">
        <f>'S6 Maquette'!C19</f>
        <v>UE</v>
      </c>
      <c r="C19" s="60">
        <f>'S6 Maquette'!F19</f>
        <v>0</v>
      </c>
      <c r="D19" s="61"/>
      <c r="E19" s="61"/>
      <c r="F19" s="61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3"/>
    </row>
    <row r="20" spans="1:22" ht="30" customHeight="1" x14ac:dyDescent="0.35">
      <c r="A20" s="58" t="str">
        <f>'S6 Maquette'!B20</f>
        <v>Competences numeriques 3</v>
      </c>
      <c r="B20" s="59" t="str">
        <f>'S6 Maquette'!C20</f>
        <v>ECUE</v>
      </c>
      <c r="C20" s="60">
        <f>'S6 Maquette'!F20</f>
        <v>0</v>
      </c>
      <c r="D20" s="61"/>
      <c r="E20" s="61"/>
      <c r="F20" s="61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3"/>
    </row>
    <row r="21" spans="1:22" ht="30" customHeight="1" x14ac:dyDescent="0.35">
      <c r="A21" s="58" t="str">
        <f>'S6 Maquette'!B21</f>
        <v xml:space="preserve">Competences informationnelles 3 </v>
      </c>
      <c r="B21" s="59" t="str">
        <f>'S6 Maquette'!C21</f>
        <v>ECUE</v>
      </c>
      <c r="C21" s="60">
        <f>'S6 Maquette'!F21</f>
        <v>0</v>
      </c>
      <c r="D21" s="61"/>
      <c r="E21" s="61"/>
      <c r="F21" s="61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3"/>
    </row>
    <row r="22" spans="1:22" ht="30" customHeight="1" x14ac:dyDescent="0.35">
      <c r="A22" s="58" t="str">
        <f>'S6 Maquette'!B22</f>
        <v>Anglais 6</v>
      </c>
      <c r="B22" s="59" t="str">
        <f>'S6 Maquette'!C22</f>
        <v>ECUE</v>
      </c>
      <c r="C22" s="60">
        <f>'S6 Maquette'!F22</f>
        <v>0</v>
      </c>
      <c r="D22" s="61"/>
      <c r="E22" s="61"/>
      <c r="F22" s="61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3"/>
    </row>
    <row r="23" spans="1:22" ht="30" customHeight="1" x14ac:dyDescent="0.35">
      <c r="A23" s="74">
        <f>'S6 Maquette'!B23</f>
        <v>0</v>
      </c>
      <c r="B23" s="75">
        <f>'S6 Maquette'!C23</f>
        <v>0</v>
      </c>
      <c r="C23" s="66"/>
      <c r="D23" s="34"/>
      <c r="E23" s="34"/>
      <c r="F23" s="34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3"/>
    </row>
    <row r="24" spans="1:22" ht="30" customHeight="1" x14ac:dyDescent="0.35">
      <c r="A24" s="74" t="str">
        <f>'S6 Maquette'!B24</f>
        <v>Théorie de probabilités</v>
      </c>
      <c r="B24" s="75" t="str">
        <f>'S6 Maquette'!C24</f>
        <v>UE</v>
      </c>
      <c r="C24" s="66"/>
      <c r="D24" s="34"/>
      <c r="E24" s="34"/>
      <c r="F24" s="34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8" t="s">
        <v>306</v>
      </c>
    </row>
    <row r="25" spans="1:22" ht="30" customHeight="1" x14ac:dyDescent="0.35">
      <c r="A25" s="74" t="str">
        <f>'S6 Maquette'!B25</f>
        <v>Analyse complexe</v>
      </c>
      <c r="B25" s="75" t="str">
        <f>'S6 Maquette'!C25</f>
        <v>UE</v>
      </c>
      <c r="C25" s="66">
        <f>'S6 Maquette'!F25</f>
        <v>0</v>
      </c>
      <c r="D25" s="34"/>
      <c r="E25" s="34"/>
      <c r="F25" s="34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3"/>
    </row>
    <row r="26" spans="1:22" ht="30" customHeight="1" x14ac:dyDescent="0.35">
      <c r="A26" s="74" t="str">
        <f>'S6 Maquette'!B26</f>
        <v>Analyse numérique II</v>
      </c>
      <c r="B26" s="75" t="str">
        <f>'S6 Maquette'!C26</f>
        <v>UE</v>
      </c>
      <c r="C26" s="66"/>
      <c r="D26" s="34"/>
      <c r="E26" s="34"/>
      <c r="F26" s="34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3"/>
    </row>
    <row r="27" spans="1:22" ht="30" customHeight="1" x14ac:dyDescent="0.35">
      <c r="A27" s="76">
        <f>'S6 Maquette'!B27</f>
        <v>0</v>
      </c>
      <c r="B27" s="76">
        <f>'S6 Maquette'!C27</f>
        <v>0</v>
      </c>
      <c r="C27" s="69">
        <f>'S6 Maquette'!F27</f>
        <v>0</v>
      </c>
      <c r="D27" s="38"/>
      <c r="E27" s="38"/>
      <c r="F27" s="38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70"/>
    </row>
    <row r="28" spans="1:22" ht="30" customHeight="1" x14ac:dyDescent="0.35">
      <c r="A28" s="76">
        <f>'S6 Maquette'!B28</f>
        <v>0</v>
      </c>
      <c r="B28" s="76">
        <f>'S6 Maquette'!C28</f>
        <v>0</v>
      </c>
      <c r="C28" s="69">
        <f>'S6 Maquette'!F28</f>
        <v>0</v>
      </c>
      <c r="D28" s="38"/>
      <c r="E28" s="38"/>
      <c r="F28" s="38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70"/>
    </row>
    <row r="29" spans="1:22" ht="30" customHeight="1" x14ac:dyDescent="0.35">
      <c r="A29" s="76" t="str">
        <f>'S6 Maquette'!B29</f>
        <v>Optique physique</v>
      </c>
      <c r="B29" s="76" t="str">
        <f>'S6 Maquette'!C29</f>
        <v>UE</v>
      </c>
      <c r="C29" s="69">
        <f>'S6 Maquette'!F29</f>
        <v>0</v>
      </c>
      <c r="D29" s="38"/>
      <c r="E29" s="38"/>
      <c r="F29" s="3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70"/>
    </row>
    <row r="30" spans="1:22" ht="30" customHeight="1" x14ac:dyDescent="0.35">
      <c r="A30" s="76" t="str">
        <f>'S6 Maquette'!B30</f>
        <v>Min 1 max 1</v>
      </c>
      <c r="B30" s="76" t="str">
        <f>'S6 Maquette'!C30</f>
        <v>OPTION</v>
      </c>
      <c r="C30" s="69">
        <f>'S6 Maquette'!F30</f>
        <v>0</v>
      </c>
      <c r="D30" s="38"/>
      <c r="E30" s="38"/>
      <c r="F30" s="38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70"/>
    </row>
    <row r="31" spans="1:22" ht="30" customHeight="1" x14ac:dyDescent="0.35">
      <c r="A31" s="56" t="str">
        <f>'S6 Maquette'!B31</f>
        <v>Physique quantique 2</v>
      </c>
      <c r="B31" s="56" t="str">
        <f>'S6 Maquette'!C31</f>
        <v>UE</v>
      </c>
      <c r="C31" s="69">
        <f>'S6 Maquette'!F31</f>
        <v>0</v>
      </c>
      <c r="D31" s="38"/>
      <c r="E31" s="38"/>
      <c r="F31" s="38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70"/>
    </row>
    <row r="32" spans="1:22" ht="30" customHeight="1" x14ac:dyDescent="0.35">
      <c r="A32" s="56" t="str">
        <f>'S6 Maquette'!B32</f>
        <v>Mécanique des milieux continus</v>
      </c>
      <c r="B32" s="56" t="str">
        <f>'S6 Maquette'!C32</f>
        <v>UE</v>
      </c>
      <c r="C32" s="69">
        <f>'S6 Maquette'!F32</f>
        <v>0</v>
      </c>
      <c r="D32" s="38"/>
      <c r="E32" s="38"/>
      <c r="F32" s="38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70"/>
    </row>
    <row r="33" spans="1:22" ht="30" customHeight="1" x14ac:dyDescent="0.35">
      <c r="A33" s="56" t="str">
        <f>'S6 Maquette'!B33</f>
        <v>Méthodes expérimentales et signal pour MP</v>
      </c>
      <c r="B33" s="56" t="str">
        <f>'S6 Maquette'!C33</f>
        <v>UE</v>
      </c>
      <c r="C33" s="69">
        <f>'S6 Maquette'!F33</f>
        <v>0</v>
      </c>
      <c r="D33" s="38"/>
      <c r="E33" s="38"/>
      <c r="F33" s="38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70"/>
    </row>
    <row r="34" spans="1:22" ht="30" customHeight="1" x14ac:dyDescent="0.35">
      <c r="A34" s="56" t="str">
        <f>'S6 Maquette'!B34</f>
        <v>Méthodes expérimentales et signal</v>
      </c>
      <c r="B34" s="56" t="str">
        <f>'S6 Maquette'!C34</f>
        <v>ECUE</v>
      </c>
      <c r="C34" s="69">
        <f>'S6 Maquette'!F34</f>
        <v>0</v>
      </c>
      <c r="D34" s="38"/>
      <c r="E34" s="38"/>
      <c r="F34" s="38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70"/>
    </row>
    <row r="35" spans="1:22" ht="30" customHeight="1" x14ac:dyDescent="0.35">
      <c r="A35" s="56" t="str">
        <f>'S6 Maquette'!B35</f>
        <v>Projet MP (fait partie des CT)</v>
      </c>
      <c r="B35" s="56" t="str">
        <f>'S6 Maquette'!C35</f>
        <v>UE</v>
      </c>
      <c r="C35" s="69">
        <f>'S6 Maquette'!F35</f>
        <v>0</v>
      </c>
      <c r="D35" s="38"/>
      <c r="E35" s="38" t="s">
        <v>307</v>
      </c>
      <c r="F35" s="38" t="s">
        <v>307</v>
      </c>
      <c r="G35" s="21" t="s">
        <v>307</v>
      </c>
      <c r="H35" s="21" t="s">
        <v>307</v>
      </c>
      <c r="I35" s="21"/>
      <c r="J35" s="21"/>
      <c r="K35" s="21" t="s">
        <v>10</v>
      </c>
      <c r="L35" s="21"/>
      <c r="M35" s="21">
        <v>2</v>
      </c>
      <c r="N35" s="21"/>
      <c r="O35" s="21"/>
      <c r="P35" s="21" t="s">
        <v>37</v>
      </c>
      <c r="Q35" s="21"/>
      <c r="R35" s="21"/>
      <c r="S35" s="21"/>
      <c r="T35" s="21"/>
      <c r="U35" s="21"/>
      <c r="V35" s="70" t="s">
        <v>308</v>
      </c>
    </row>
    <row r="36" spans="1:22" ht="30" customHeight="1" x14ac:dyDescent="0.35">
      <c r="A36" s="56">
        <f>'S6 Maquette'!B36</f>
        <v>0</v>
      </c>
      <c r="B36" s="56">
        <f>'S6 Maquette'!C36</f>
        <v>0</v>
      </c>
      <c r="C36" s="69">
        <f>'S6 Maquette'!F36</f>
        <v>0</v>
      </c>
      <c r="D36" s="38"/>
      <c r="E36" s="38"/>
      <c r="F36" s="38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70"/>
    </row>
    <row r="37" spans="1:22" ht="30" customHeight="1" x14ac:dyDescent="0.35">
      <c r="A37" s="56" t="str">
        <f>'S6 Maquette'!B37</f>
        <v>Remédiation mathématiques L3 mathématiques</v>
      </c>
      <c r="B37" s="56">
        <f>'S6 Maquette'!C37</f>
        <v>0</v>
      </c>
      <c r="C37" s="69">
        <f>'S6 Maquette'!F37</f>
        <v>0</v>
      </c>
      <c r="D37" s="38"/>
      <c r="E37" s="38"/>
      <c r="F37" s="38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70"/>
    </row>
    <row r="38" spans="1:22" ht="30" customHeight="1" x14ac:dyDescent="0.35">
      <c r="A38" s="56">
        <f>'S6 Maquette'!B38</f>
        <v>0</v>
      </c>
      <c r="B38" s="56">
        <f>'S6 Maquette'!C38</f>
        <v>0</v>
      </c>
      <c r="C38" s="69">
        <f>'S6 Maquette'!F38</f>
        <v>0</v>
      </c>
      <c r="D38" s="38"/>
      <c r="E38" s="38"/>
      <c r="F38" s="38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70"/>
    </row>
    <row r="39" spans="1:22" ht="30" customHeight="1" x14ac:dyDescent="0.35">
      <c r="A39" s="56" t="str">
        <f>'S6 Maquette'!B39</f>
        <v>UE facultative du portail ST ou de la L3</v>
      </c>
      <c r="B39" s="56">
        <f>'S6 Maquette'!C39</f>
        <v>0</v>
      </c>
      <c r="C39" s="69">
        <f>'S6 Maquette'!F39</f>
        <v>0</v>
      </c>
      <c r="D39" s="38"/>
      <c r="E39" s="38"/>
      <c r="F39" s="38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70"/>
    </row>
    <row r="40" spans="1:22" ht="30" customHeight="1" x14ac:dyDescent="0.35">
      <c r="A40" s="56">
        <f>'S6 Maquette'!B40</f>
        <v>0</v>
      </c>
      <c r="B40" s="56">
        <f>'S6 Maquette'!C40</f>
        <v>0</v>
      </c>
      <c r="C40" s="69">
        <f>'S6 Maquette'!F40</f>
        <v>0</v>
      </c>
      <c r="D40" s="38"/>
      <c r="E40" s="38"/>
      <c r="F40" s="38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70"/>
    </row>
    <row r="41" spans="1:22" ht="30" customHeight="1" x14ac:dyDescent="0.35">
      <c r="A41" s="56">
        <f>'S6 Maquette'!B41</f>
        <v>0</v>
      </c>
      <c r="B41" s="56">
        <f>'S6 Maquette'!C41</f>
        <v>0</v>
      </c>
      <c r="C41" s="69">
        <f>'S6 Maquette'!F41</f>
        <v>0</v>
      </c>
      <c r="D41" s="38"/>
      <c r="E41" s="38"/>
      <c r="F41" s="38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70"/>
    </row>
    <row r="42" spans="1:22" ht="30" customHeight="1" x14ac:dyDescent="0.35">
      <c r="A42" s="56">
        <f>'S6 Maquette'!B42</f>
        <v>0</v>
      </c>
      <c r="B42" s="56">
        <f>'S6 Maquette'!C42</f>
        <v>0</v>
      </c>
      <c r="C42" s="69">
        <f>'S6 Maquette'!F42</f>
        <v>0</v>
      </c>
      <c r="D42" s="38"/>
      <c r="E42" s="38"/>
      <c r="F42" s="38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70"/>
    </row>
    <row r="43" spans="1:22" ht="30" customHeight="1" x14ac:dyDescent="0.35">
      <c r="A43" s="56">
        <f>'S6 Maquette'!B43</f>
        <v>0</v>
      </c>
      <c r="B43" s="56">
        <f>'S6 Maquette'!C43</f>
        <v>0</v>
      </c>
      <c r="C43" s="69">
        <f>'S6 Maquette'!F43</f>
        <v>0</v>
      </c>
      <c r="D43" s="38"/>
      <c r="E43" s="38"/>
      <c r="F43" s="38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70"/>
    </row>
    <row r="44" spans="1:22" ht="30" customHeight="1" x14ac:dyDescent="0.35">
      <c r="A44" s="56">
        <f>'S6 Maquette'!B44</f>
        <v>0</v>
      </c>
      <c r="B44" s="56">
        <f>'S6 Maquette'!C44</f>
        <v>0</v>
      </c>
      <c r="C44" s="69">
        <f>'S6 Maquette'!F44</f>
        <v>0</v>
      </c>
      <c r="D44" s="38"/>
      <c r="E44" s="38"/>
      <c r="F44" s="38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70"/>
    </row>
    <row r="45" spans="1:22" ht="30" customHeight="1" x14ac:dyDescent="0.35">
      <c r="A45" s="56">
        <f>'S6 Maquette'!B45</f>
        <v>0</v>
      </c>
      <c r="B45" s="56">
        <f>'S6 Maquette'!C45</f>
        <v>0</v>
      </c>
      <c r="C45" s="69">
        <f>'S6 Maquette'!F45</f>
        <v>0</v>
      </c>
      <c r="D45" s="38"/>
      <c r="E45" s="38"/>
      <c r="F45" s="38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70"/>
    </row>
    <row r="46" spans="1:22" ht="30" customHeight="1" x14ac:dyDescent="0.35">
      <c r="A46" s="56">
        <f>'S6 Maquette'!B46</f>
        <v>0</v>
      </c>
      <c r="B46" s="56">
        <f>'S6 Maquette'!C46</f>
        <v>0</v>
      </c>
      <c r="C46" s="69">
        <f>'S6 Maquette'!F46</f>
        <v>0</v>
      </c>
      <c r="D46" s="38"/>
      <c r="E46" s="38"/>
      <c r="F46" s="38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70"/>
    </row>
    <row r="47" spans="1:22" ht="30" customHeight="1" x14ac:dyDescent="0.35">
      <c r="A47" s="56">
        <f>'S6 Maquette'!B47</f>
        <v>0</v>
      </c>
      <c r="B47" s="56">
        <f>'S6 Maquette'!C47</f>
        <v>0</v>
      </c>
      <c r="C47" s="69">
        <f>'S6 Maquette'!F47</f>
        <v>0</v>
      </c>
      <c r="D47" s="38"/>
      <c r="E47" s="38"/>
      <c r="F47" s="38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70"/>
    </row>
    <row r="48" spans="1:22" ht="30" customHeight="1" x14ac:dyDescent="0.35">
      <c r="A48" s="56">
        <f>'S6 Maquette'!B48</f>
        <v>0</v>
      </c>
      <c r="B48" s="56">
        <f>'S6 Maquette'!C48</f>
        <v>0</v>
      </c>
      <c r="C48" s="69">
        <f>'S6 Maquette'!F48</f>
        <v>0</v>
      </c>
      <c r="D48" s="38"/>
      <c r="E48" s="38"/>
      <c r="F48" s="38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70"/>
    </row>
    <row r="49" spans="1:22" ht="30" customHeight="1" x14ac:dyDescent="0.35">
      <c r="A49" s="56">
        <f>'S6 Maquette'!B49</f>
        <v>0</v>
      </c>
      <c r="B49" s="56">
        <f>'S6 Maquette'!C49</f>
        <v>0</v>
      </c>
      <c r="C49" s="69">
        <f>'S6 Maquette'!F49</f>
        <v>0</v>
      </c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70"/>
    </row>
    <row r="50" spans="1:22" ht="30" customHeight="1" x14ac:dyDescent="0.35">
      <c r="A50" s="56">
        <f>'S6 Maquette'!B50</f>
        <v>0</v>
      </c>
      <c r="B50" s="56">
        <f>'S6 Maquette'!C50</f>
        <v>0</v>
      </c>
      <c r="C50" s="69">
        <f>'S6 Maquette'!F50</f>
        <v>0</v>
      </c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70"/>
    </row>
    <row r="51" spans="1:22" ht="30" customHeight="1" x14ac:dyDescent="0.35">
      <c r="A51" s="56">
        <f>'S6 Maquette'!B51</f>
        <v>0</v>
      </c>
      <c r="B51" s="56">
        <f>'S6 Maquette'!C51</f>
        <v>0</v>
      </c>
      <c r="C51" s="69">
        <f>'S6 Maquette'!F51</f>
        <v>0</v>
      </c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70"/>
    </row>
    <row r="52" spans="1:22" ht="30" customHeight="1" x14ac:dyDescent="0.35">
      <c r="A52" s="56">
        <f>'S6 Maquette'!B52</f>
        <v>0</v>
      </c>
      <c r="B52" s="56">
        <f>'S6 Maquette'!C52</f>
        <v>0</v>
      </c>
      <c r="C52" s="69">
        <f>'S6 Maquette'!F52</f>
        <v>0</v>
      </c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70"/>
    </row>
    <row r="53" spans="1:22" ht="30" customHeight="1" x14ac:dyDescent="0.35">
      <c r="A53" s="56">
        <f>'S6 Maquette'!B53</f>
        <v>0</v>
      </c>
      <c r="B53" s="56">
        <f>'S6 Maquette'!C53</f>
        <v>0</v>
      </c>
      <c r="C53" s="69">
        <f>'S6 Maquette'!F53</f>
        <v>0</v>
      </c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70"/>
    </row>
    <row r="54" spans="1:22" ht="30" customHeight="1" x14ac:dyDescent="0.35">
      <c r="A54" s="56">
        <f>'S6 Maquette'!B54</f>
        <v>0</v>
      </c>
      <c r="B54" s="56">
        <f>'S6 Maquette'!C54</f>
        <v>0</v>
      </c>
      <c r="C54" s="69">
        <f>'S6 Maquette'!F54</f>
        <v>0</v>
      </c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70"/>
    </row>
    <row r="55" spans="1:22" ht="30" customHeight="1" x14ac:dyDescent="0.35">
      <c r="A55" s="56">
        <f>'S6 Maquette'!B55</f>
        <v>0</v>
      </c>
      <c r="B55" s="56">
        <f>'S6 Maquette'!C55</f>
        <v>0</v>
      </c>
      <c r="C55" s="69">
        <f>'S6 Maquette'!F55</f>
        <v>0</v>
      </c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70"/>
    </row>
    <row r="56" spans="1:22" ht="30" customHeight="1" x14ac:dyDescent="0.35">
      <c r="A56" s="56">
        <f>'S6 Maquette'!B56</f>
        <v>0</v>
      </c>
      <c r="B56" s="56">
        <f>'S6 Maquette'!C56</f>
        <v>0</v>
      </c>
      <c r="C56" s="69">
        <f>'S6 Maquette'!F56</f>
        <v>0</v>
      </c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70"/>
    </row>
    <row r="57" spans="1:22" ht="30" customHeight="1" x14ac:dyDescent="0.35">
      <c r="A57" s="56">
        <f>'S6 Maquette'!B57</f>
        <v>0</v>
      </c>
      <c r="B57" s="56">
        <f>'S6 Maquette'!C57</f>
        <v>0</v>
      </c>
      <c r="C57" s="69">
        <f>'S6 Maquette'!F57</f>
        <v>0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70"/>
    </row>
    <row r="58" spans="1:22" ht="30" customHeight="1" x14ac:dyDescent="0.35">
      <c r="A58" s="56">
        <f>'S6 Maquette'!B58</f>
        <v>0</v>
      </c>
      <c r="B58" s="56">
        <f>'S6 Maquette'!C58</f>
        <v>0</v>
      </c>
      <c r="C58" s="69">
        <f>'S6 Maquette'!F58</f>
        <v>0</v>
      </c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70"/>
    </row>
    <row r="59" spans="1:22" ht="30" customHeight="1" x14ac:dyDescent="0.35">
      <c r="A59" s="56">
        <f>'S6 Maquette'!B59</f>
        <v>0</v>
      </c>
      <c r="B59" s="56">
        <f>'S6 Maquette'!C59</f>
        <v>0</v>
      </c>
      <c r="C59" s="69">
        <f>'S6 Maquette'!F59</f>
        <v>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70"/>
    </row>
    <row r="60" spans="1:22" ht="30" customHeight="1" x14ac:dyDescent="0.35">
      <c r="A60" s="56">
        <f>'S6 Maquette'!B60</f>
        <v>0</v>
      </c>
      <c r="B60" s="56">
        <f>'S6 Maquette'!C60</f>
        <v>0</v>
      </c>
      <c r="C60" s="69">
        <f>'S6 Maquette'!F60</f>
        <v>0</v>
      </c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70"/>
    </row>
    <row r="61" spans="1:22" ht="30" customHeight="1" x14ac:dyDescent="0.35">
      <c r="A61" s="56">
        <f>'S6 Maquette'!B61</f>
        <v>0</v>
      </c>
      <c r="B61" s="56">
        <f>'S6 Maquette'!C61</f>
        <v>0</v>
      </c>
      <c r="C61" s="69">
        <f>'S6 Maquette'!F61</f>
        <v>0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70"/>
    </row>
    <row r="62" spans="1:22" ht="30" customHeight="1" x14ac:dyDescent="0.35">
      <c r="A62" s="56">
        <f>'S6 Maquette'!B62</f>
        <v>0</v>
      </c>
      <c r="B62" s="56">
        <f>'S6 Maquette'!C62</f>
        <v>0</v>
      </c>
      <c r="C62" s="69">
        <f>'S6 Maquette'!F62</f>
        <v>0</v>
      </c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70"/>
    </row>
    <row r="63" spans="1:22" ht="30" customHeight="1" x14ac:dyDescent="0.35">
      <c r="A63" s="56">
        <f>'S6 Maquette'!B63</f>
        <v>0</v>
      </c>
      <c r="B63" s="56">
        <f>'S6 Maquette'!C63</f>
        <v>0</v>
      </c>
      <c r="C63" s="69">
        <f>'S6 Maquette'!F63</f>
        <v>0</v>
      </c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70"/>
    </row>
    <row r="64" spans="1:22" ht="30" customHeight="1" x14ac:dyDescent="0.35">
      <c r="A64" s="56">
        <f>'S6 Maquette'!B64</f>
        <v>0</v>
      </c>
      <c r="B64" s="56">
        <f>'S6 Maquette'!C64</f>
        <v>0</v>
      </c>
      <c r="C64" s="69">
        <f>'S6 Maquette'!F64</f>
        <v>0</v>
      </c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70"/>
    </row>
    <row r="65" spans="1:22" ht="30" customHeight="1" x14ac:dyDescent="0.35">
      <c r="A65" s="56">
        <f>'S6 Maquette'!B65</f>
        <v>0</v>
      </c>
      <c r="B65" s="56">
        <f>'S6 Maquette'!C65</f>
        <v>0</v>
      </c>
      <c r="C65" s="69">
        <f>'S6 Maquette'!F65</f>
        <v>0</v>
      </c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70"/>
    </row>
    <row r="66" spans="1:22" ht="30" customHeight="1" x14ac:dyDescent="0.35">
      <c r="A66" s="56">
        <f>'S6 Maquette'!B66</f>
        <v>0</v>
      </c>
      <c r="B66" s="56">
        <f>'S6 Maquette'!C66</f>
        <v>0</v>
      </c>
      <c r="C66" s="69">
        <f>'S6 Maquette'!F66</f>
        <v>0</v>
      </c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70"/>
    </row>
    <row r="67" spans="1:22" ht="30" customHeight="1" x14ac:dyDescent="0.35">
      <c r="A67" s="56">
        <f>'S6 Maquette'!B67</f>
        <v>0</v>
      </c>
      <c r="B67" s="56">
        <f>'S6 Maquette'!C67</f>
        <v>0</v>
      </c>
      <c r="C67" s="69">
        <f>'S6 Maquette'!F67</f>
        <v>0</v>
      </c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70"/>
    </row>
    <row r="68" spans="1:22" ht="30" customHeight="1" x14ac:dyDescent="0.35">
      <c r="A68" s="56">
        <f>'S6 Maquette'!B68</f>
        <v>0</v>
      </c>
      <c r="B68" s="56">
        <f>'S6 Maquette'!C68</f>
        <v>0</v>
      </c>
      <c r="C68" s="69">
        <f>'S6 Maquette'!F68</f>
        <v>0</v>
      </c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70"/>
    </row>
    <row r="69" spans="1:22" ht="30" customHeight="1" x14ac:dyDescent="0.35">
      <c r="A69" s="56">
        <f>'S6 Maquette'!B69</f>
        <v>0</v>
      </c>
      <c r="B69" s="56">
        <f>'S6 Maquette'!C69</f>
        <v>0</v>
      </c>
      <c r="C69" s="69">
        <f>'S6 Maquette'!F69</f>
        <v>0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70"/>
    </row>
    <row r="70" spans="1:22" ht="30" customHeight="1" x14ac:dyDescent="0.35">
      <c r="A70" s="56">
        <f>'S6 Maquette'!B70</f>
        <v>0</v>
      </c>
      <c r="B70" s="56">
        <f>'S6 Maquette'!C70</f>
        <v>0</v>
      </c>
      <c r="C70" s="69">
        <f>'S6 Maquette'!F70</f>
        <v>0</v>
      </c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70"/>
    </row>
    <row r="71" spans="1:22" ht="30" customHeight="1" x14ac:dyDescent="0.35">
      <c r="A71" s="56">
        <f>'S6 Maquette'!B71</f>
        <v>0</v>
      </c>
      <c r="B71" s="56">
        <f>'S6 Maquette'!C71</f>
        <v>0</v>
      </c>
      <c r="C71" s="69">
        <f>'S6 Maquette'!F71</f>
        <v>0</v>
      </c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70"/>
    </row>
    <row r="72" spans="1:22" ht="30" customHeight="1" x14ac:dyDescent="0.35">
      <c r="A72" s="56">
        <f>'S6 Maquette'!B72</f>
        <v>0</v>
      </c>
      <c r="B72" s="56">
        <f>'S6 Maquette'!C72</f>
        <v>0</v>
      </c>
      <c r="C72" s="69">
        <f>'S6 Maquette'!F72</f>
        <v>0</v>
      </c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70"/>
    </row>
    <row r="73" spans="1:22" ht="30" customHeight="1" x14ac:dyDescent="0.35">
      <c r="A73" s="56">
        <f>'S6 Maquette'!B73</f>
        <v>0</v>
      </c>
      <c r="B73" s="56">
        <f>'S6 Maquette'!C73</f>
        <v>0</v>
      </c>
      <c r="C73" s="69">
        <f>'S6 Maquette'!F73</f>
        <v>0</v>
      </c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70"/>
    </row>
    <row r="74" spans="1:22" ht="30" customHeight="1" x14ac:dyDescent="0.35">
      <c r="A74" s="56">
        <f>'S6 Maquette'!B74</f>
        <v>0</v>
      </c>
      <c r="B74" s="56">
        <f>'S6 Maquette'!C74</f>
        <v>0</v>
      </c>
      <c r="C74" s="69">
        <f>'S6 Maquette'!F74</f>
        <v>0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70"/>
    </row>
    <row r="75" spans="1:22" ht="30" customHeight="1" x14ac:dyDescent="0.35">
      <c r="A75" s="56">
        <f>'S6 Maquette'!B75</f>
        <v>0</v>
      </c>
      <c r="B75" s="56">
        <f>'S6 Maquette'!C75</f>
        <v>0</v>
      </c>
      <c r="C75" s="69">
        <f>'S6 Maquette'!F75</f>
        <v>0</v>
      </c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70"/>
    </row>
    <row r="76" spans="1:22" ht="30" customHeight="1" x14ac:dyDescent="0.35">
      <c r="A76" s="56">
        <f>'S6 Maquette'!B76</f>
        <v>0</v>
      </c>
      <c r="B76" s="56">
        <f>'S6 Maquette'!C76</f>
        <v>0</v>
      </c>
      <c r="C76" s="69">
        <f>'S6 Maquette'!F76</f>
        <v>0</v>
      </c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70"/>
    </row>
    <row r="77" spans="1:22" ht="30" customHeight="1" x14ac:dyDescent="0.35">
      <c r="A77" s="56">
        <f>'S6 Maquette'!B77</f>
        <v>0</v>
      </c>
      <c r="B77" s="56">
        <f>'S6 Maquette'!C77</f>
        <v>0</v>
      </c>
      <c r="C77" s="69">
        <f>'S6 Maquette'!F77</f>
        <v>0</v>
      </c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70"/>
    </row>
    <row r="78" spans="1:22" ht="30" customHeight="1" x14ac:dyDescent="0.35">
      <c r="A78" s="56">
        <f>'S6 Maquette'!B78</f>
        <v>0</v>
      </c>
      <c r="B78" s="56">
        <f>'S6 Maquette'!C78</f>
        <v>0</v>
      </c>
      <c r="C78" s="69">
        <f>'S6 Maquette'!F78</f>
        <v>0</v>
      </c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70"/>
    </row>
    <row r="79" spans="1:22" ht="30" customHeight="1" x14ac:dyDescent="0.35">
      <c r="A79" s="56">
        <f>'S6 Maquette'!B79</f>
        <v>0</v>
      </c>
      <c r="B79" s="56">
        <f>'S6 Maquette'!C79</f>
        <v>0</v>
      </c>
      <c r="C79" s="69">
        <f>'S6 Maquette'!F79</f>
        <v>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70"/>
    </row>
    <row r="80" spans="1:22" ht="30" customHeight="1" x14ac:dyDescent="0.35">
      <c r="A80" s="56">
        <f>'S6 Maquette'!B80</f>
        <v>0</v>
      </c>
      <c r="B80" s="56">
        <f>'S6 Maquette'!C80</f>
        <v>0</v>
      </c>
      <c r="C80" s="69">
        <f>'S6 Maquette'!F80</f>
        <v>0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70"/>
    </row>
    <row r="81" spans="1:22" ht="30" customHeight="1" x14ac:dyDescent="0.35">
      <c r="A81" s="56">
        <f>'S6 Maquette'!B81</f>
        <v>0</v>
      </c>
      <c r="B81" s="56">
        <f>'S6 Maquette'!C81</f>
        <v>0</v>
      </c>
      <c r="C81" s="69">
        <f>'S6 Maquette'!F81</f>
        <v>0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70"/>
    </row>
    <row r="82" spans="1:22" ht="30" customHeight="1" x14ac:dyDescent="0.35">
      <c r="A82" s="56">
        <f>'S6 Maquette'!B82</f>
        <v>0</v>
      </c>
      <c r="B82" s="56">
        <f>'S6 Maquette'!C82</f>
        <v>0</v>
      </c>
      <c r="C82" s="69">
        <f>'S6 Maquette'!F82</f>
        <v>0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70"/>
    </row>
    <row r="83" spans="1:22" ht="30" customHeight="1" x14ac:dyDescent="0.35">
      <c r="A83" s="56">
        <f>'S6 Maquette'!B83</f>
        <v>0</v>
      </c>
      <c r="B83" s="56">
        <f>'S6 Maquette'!C83</f>
        <v>0</v>
      </c>
      <c r="C83" s="69">
        <f>'S6 Maquette'!F83</f>
        <v>0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70"/>
    </row>
    <row r="84" spans="1:22" ht="30" customHeight="1" x14ac:dyDescent="0.35">
      <c r="A84" s="56">
        <f>'S6 Maquette'!B84</f>
        <v>0</v>
      </c>
      <c r="B84" s="56">
        <f>'S6 Maquette'!C84</f>
        <v>0</v>
      </c>
      <c r="C84" s="69">
        <f>'S6 Maquette'!F84</f>
        <v>0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70"/>
    </row>
    <row r="85" spans="1:22" ht="30" customHeight="1" x14ac:dyDescent="0.35">
      <c r="A85" s="56">
        <f>'S6 Maquette'!B85</f>
        <v>0</v>
      </c>
      <c r="B85" s="56">
        <f>'S6 Maquette'!C85</f>
        <v>0</v>
      </c>
      <c r="C85" s="69">
        <f>'S6 Maquette'!F85</f>
        <v>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70"/>
    </row>
    <row r="86" spans="1:22" ht="30" customHeight="1" x14ac:dyDescent="0.35">
      <c r="A86" s="56">
        <f>'S6 Maquette'!B86</f>
        <v>0</v>
      </c>
      <c r="B86" s="56">
        <f>'S6 Maquette'!C86</f>
        <v>0</v>
      </c>
      <c r="C86" s="69">
        <f>'S6 Maquette'!F86</f>
        <v>0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70"/>
    </row>
    <row r="87" spans="1:22" ht="30" customHeight="1" x14ac:dyDescent="0.35">
      <c r="A87" s="56">
        <f>'S6 Maquette'!B87</f>
        <v>0</v>
      </c>
      <c r="B87" s="56">
        <f>'S6 Maquette'!C87</f>
        <v>0</v>
      </c>
      <c r="C87" s="69">
        <f>'S6 Maquette'!F87</f>
        <v>0</v>
      </c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70"/>
    </row>
    <row r="88" spans="1:22" ht="30" customHeight="1" x14ac:dyDescent="0.35">
      <c r="A88" s="56">
        <f>'S6 Maquette'!B88</f>
        <v>0</v>
      </c>
      <c r="B88" s="56">
        <f>'S6 Maquette'!C88</f>
        <v>0</v>
      </c>
      <c r="C88" s="69">
        <f>'S6 Maquette'!F88</f>
        <v>0</v>
      </c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70"/>
    </row>
    <row r="89" spans="1:22" ht="30" customHeight="1" x14ac:dyDescent="0.35">
      <c r="A89" s="56">
        <f>'S6 Maquette'!B89</f>
        <v>0</v>
      </c>
      <c r="B89" s="56">
        <f>'S6 Maquette'!C89</f>
        <v>0</v>
      </c>
      <c r="C89" s="69">
        <f>'S6 Maquette'!F89</f>
        <v>0</v>
      </c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70"/>
    </row>
    <row r="90" spans="1:22" ht="30" customHeight="1" x14ac:dyDescent="0.35">
      <c r="A90" s="56">
        <f>'S6 Maquette'!B90</f>
        <v>0</v>
      </c>
      <c r="B90" s="56">
        <f>'S6 Maquette'!C90</f>
        <v>0</v>
      </c>
      <c r="C90" s="69">
        <f>'S6 Maquette'!F90</f>
        <v>0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70"/>
    </row>
    <row r="91" spans="1:22" ht="30" customHeight="1" x14ac:dyDescent="0.35">
      <c r="A91" s="56">
        <f>'S6 Maquette'!B91</f>
        <v>0</v>
      </c>
      <c r="B91" s="56">
        <f>'S6 Maquette'!C91</f>
        <v>0</v>
      </c>
      <c r="C91" s="69">
        <f>'S6 Maquette'!F91</f>
        <v>0</v>
      </c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70"/>
    </row>
    <row r="92" spans="1:22" ht="30" customHeight="1" x14ac:dyDescent="0.35">
      <c r="A92" s="56">
        <f>'S6 Maquette'!B92</f>
        <v>0</v>
      </c>
      <c r="B92" s="56">
        <f>'S6 Maquette'!C92</f>
        <v>0</v>
      </c>
      <c r="C92" s="69">
        <f>'S6 Maquette'!F92</f>
        <v>0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70"/>
    </row>
    <row r="93" spans="1:22" ht="30" customHeight="1" x14ac:dyDescent="0.35">
      <c r="A93" s="56">
        <f>'S6 Maquette'!B93</f>
        <v>0</v>
      </c>
      <c r="B93" s="56">
        <f>'S6 Maquette'!C93</f>
        <v>0</v>
      </c>
      <c r="C93" s="69">
        <f>'S6 Maquette'!F93</f>
        <v>0</v>
      </c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70"/>
    </row>
    <row r="94" spans="1:22" ht="30" customHeight="1" x14ac:dyDescent="0.35">
      <c r="A94" s="56">
        <f>'S6 Maquette'!B94</f>
        <v>0</v>
      </c>
      <c r="B94" s="56">
        <f>'S6 Maquette'!C94</f>
        <v>0</v>
      </c>
      <c r="C94" s="69">
        <f>'S6 Maquette'!F94</f>
        <v>0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70"/>
    </row>
    <row r="95" spans="1:22" ht="30" customHeight="1" x14ac:dyDescent="0.35">
      <c r="A95" s="56">
        <f>'S6 Maquette'!B95</f>
        <v>0</v>
      </c>
      <c r="B95" s="56">
        <f>'S6 Maquette'!C95</f>
        <v>0</v>
      </c>
      <c r="C95" s="69">
        <f>'S6 Maquette'!F95</f>
        <v>0</v>
      </c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70"/>
    </row>
    <row r="96" spans="1:22" ht="30" customHeight="1" x14ac:dyDescent="0.35">
      <c r="A96" s="56">
        <f>'S6 Maquette'!B96</f>
        <v>0</v>
      </c>
      <c r="B96" s="56">
        <f>'S6 Maquette'!C96</f>
        <v>0</v>
      </c>
      <c r="C96" s="69">
        <f>'S6 Maquette'!F96</f>
        <v>0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70"/>
    </row>
    <row r="97" spans="1:22" ht="30" customHeight="1" x14ac:dyDescent="0.35">
      <c r="A97" s="56">
        <f>'S6 Maquette'!B97</f>
        <v>0</v>
      </c>
      <c r="B97" s="56">
        <f>'S6 Maquette'!C97</f>
        <v>0</v>
      </c>
      <c r="C97" s="69">
        <f>'S6 Maquette'!F97</f>
        <v>0</v>
      </c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70"/>
    </row>
    <row r="98" spans="1:22" ht="30" customHeight="1" x14ac:dyDescent="0.35">
      <c r="A98" s="56">
        <f>'S6 Maquette'!B98</f>
        <v>0</v>
      </c>
      <c r="B98" s="56">
        <f>'S6 Maquette'!C98</f>
        <v>0</v>
      </c>
      <c r="C98" s="69">
        <f>'S6 Maquette'!F98</f>
        <v>0</v>
      </c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70"/>
    </row>
    <row r="99" spans="1:22" ht="30" customHeight="1" x14ac:dyDescent="0.35">
      <c r="A99" s="56">
        <f>'S6 Maquette'!B99</f>
        <v>0</v>
      </c>
      <c r="B99" s="56">
        <f>'S6 Maquette'!C99</f>
        <v>0</v>
      </c>
      <c r="C99" s="69">
        <f>'S6 Maquette'!F99</f>
        <v>0</v>
      </c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70"/>
    </row>
    <row r="100" spans="1:22" ht="30" customHeight="1" x14ac:dyDescent="0.35">
      <c r="A100" s="56">
        <f>'S6 Maquette'!B100</f>
        <v>0</v>
      </c>
      <c r="B100" s="56">
        <f>'S6 Maquette'!C100</f>
        <v>0</v>
      </c>
      <c r="C100" s="69">
        <f>'S6 Maquette'!F100</f>
        <v>0</v>
      </c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70"/>
    </row>
    <row r="101" spans="1:22" ht="30" customHeight="1" x14ac:dyDescent="0.35">
      <c r="A101" s="56">
        <f>'S6 Maquette'!B101</f>
        <v>0</v>
      </c>
      <c r="B101" s="56">
        <f>'S6 Maquette'!C101</f>
        <v>0</v>
      </c>
      <c r="C101" s="69">
        <f>'S6 Maquette'!F101</f>
        <v>0</v>
      </c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70"/>
    </row>
    <row r="102" spans="1:22" ht="30" customHeight="1" x14ac:dyDescent="0.35">
      <c r="A102" s="56">
        <f>'S6 Maquette'!B102</f>
        <v>0</v>
      </c>
      <c r="B102" s="56">
        <f>'S6 Maquette'!C102</f>
        <v>0</v>
      </c>
      <c r="C102" s="69">
        <f>'S6 Maquette'!F102</f>
        <v>0</v>
      </c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70"/>
    </row>
    <row r="103" spans="1:22" ht="30" customHeight="1" x14ac:dyDescent="0.35">
      <c r="A103" s="56">
        <f>'S6 Maquette'!B103</f>
        <v>0</v>
      </c>
      <c r="B103" s="56">
        <f>'S6 Maquette'!C103</f>
        <v>0</v>
      </c>
      <c r="C103" s="69">
        <f>'S6 Maquette'!F103</f>
        <v>0</v>
      </c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70"/>
    </row>
    <row r="104" spans="1:22" ht="30" customHeight="1" x14ac:dyDescent="0.35">
      <c r="A104" s="56">
        <f>'S6 Maquette'!B104</f>
        <v>0</v>
      </c>
      <c r="B104" s="56">
        <f>'S6 Maquette'!C104</f>
        <v>0</v>
      </c>
      <c r="C104" s="69">
        <f>'S6 Maquette'!F104</f>
        <v>0</v>
      </c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70"/>
    </row>
    <row r="105" spans="1:22" ht="30" customHeight="1" x14ac:dyDescent="0.35">
      <c r="A105" s="56">
        <f>'S6 Maquette'!B105</f>
        <v>0</v>
      </c>
      <c r="B105" s="56">
        <f>'S6 Maquette'!C105</f>
        <v>0</v>
      </c>
      <c r="C105" s="69">
        <f>'S6 Maquette'!F105</f>
        <v>0</v>
      </c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70"/>
    </row>
    <row r="106" spans="1:22" ht="30" customHeight="1" x14ac:dyDescent="0.35">
      <c r="A106" s="56">
        <f>'S6 Maquette'!B106</f>
        <v>0</v>
      </c>
      <c r="B106" s="56">
        <f>'S6 Maquette'!C106</f>
        <v>0</v>
      </c>
      <c r="C106" s="69">
        <f>'S6 Maquette'!F106</f>
        <v>0</v>
      </c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70"/>
    </row>
    <row r="107" spans="1:22" ht="30" customHeight="1" x14ac:dyDescent="0.35">
      <c r="A107" s="56">
        <f>'S6 Maquette'!B107</f>
        <v>0</v>
      </c>
      <c r="B107" s="56">
        <f>'S6 Maquette'!C107</f>
        <v>0</v>
      </c>
      <c r="C107" s="69">
        <f>'S6 Maquette'!F107</f>
        <v>0</v>
      </c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70"/>
    </row>
    <row r="108" spans="1:22" ht="30" customHeight="1" x14ac:dyDescent="0.35">
      <c r="A108" s="56">
        <f>'S6 Maquette'!B108</f>
        <v>0</v>
      </c>
      <c r="B108" s="56">
        <f>'S6 Maquette'!C108</f>
        <v>0</v>
      </c>
      <c r="C108" s="69">
        <f>'S6 Maquette'!F108</f>
        <v>0</v>
      </c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70"/>
    </row>
    <row r="109" spans="1:22" ht="30" customHeight="1" x14ac:dyDescent="0.35">
      <c r="A109" s="56">
        <f>'S6 Maquette'!B109</f>
        <v>0</v>
      </c>
      <c r="B109" s="56">
        <f>'S6 Maquette'!C109</f>
        <v>0</v>
      </c>
      <c r="C109" s="69">
        <f>'S6 Maquette'!F109</f>
        <v>0</v>
      </c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70"/>
    </row>
    <row r="110" spans="1:22" ht="30" customHeight="1" x14ac:dyDescent="0.35">
      <c r="A110" s="56">
        <f>'S6 Maquette'!B110</f>
        <v>0</v>
      </c>
      <c r="B110" s="56">
        <f>'S6 Maquette'!C110</f>
        <v>0</v>
      </c>
      <c r="C110" s="69">
        <f>'S6 Maquette'!F110</f>
        <v>0</v>
      </c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70"/>
    </row>
    <row r="111" spans="1:22" ht="30" customHeight="1" x14ac:dyDescent="0.35">
      <c r="A111" s="56">
        <f>'S6 Maquette'!B111</f>
        <v>0</v>
      </c>
      <c r="B111" s="56">
        <f>'S6 Maquette'!C111</f>
        <v>0</v>
      </c>
      <c r="C111" s="69">
        <f>'S6 Maquette'!F111</f>
        <v>0</v>
      </c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70"/>
    </row>
    <row r="112" spans="1:22" ht="30" customHeight="1" x14ac:dyDescent="0.35">
      <c r="A112" s="56">
        <f>'S6 Maquette'!B112</f>
        <v>0</v>
      </c>
      <c r="B112" s="56">
        <f>'S6 Maquette'!C112</f>
        <v>0</v>
      </c>
      <c r="C112" s="69">
        <f>'S6 Maquette'!F112</f>
        <v>0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70"/>
    </row>
    <row r="113" spans="1:22" ht="30" customHeight="1" x14ac:dyDescent="0.35">
      <c r="A113" s="56">
        <f>'S6 Maquette'!B113</f>
        <v>0</v>
      </c>
      <c r="B113" s="56">
        <f>'S6 Maquette'!C113</f>
        <v>0</v>
      </c>
      <c r="C113" s="69">
        <f>'S6 Maquette'!F113</f>
        <v>0</v>
      </c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70"/>
    </row>
    <row r="114" spans="1:22" ht="30" customHeight="1" x14ac:dyDescent="0.35">
      <c r="A114" s="56">
        <f>'S6 Maquette'!B114</f>
        <v>0</v>
      </c>
      <c r="B114" s="56">
        <f>'S6 Maquette'!C114</f>
        <v>0</v>
      </c>
      <c r="C114" s="69">
        <f>'S6 Maquette'!F114</f>
        <v>0</v>
      </c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70"/>
    </row>
    <row r="115" spans="1:22" ht="30" customHeight="1" x14ac:dyDescent="0.35">
      <c r="A115" s="56">
        <f>'S6 Maquette'!B115</f>
        <v>0</v>
      </c>
      <c r="B115" s="56">
        <f>'S6 Maquette'!C115</f>
        <v>0</v>
      </c>
      <c r="C115" s="69">
        <f>'S6 Maquette'!F115</f>
        <v>0</v>
      </c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70"/>
    </row>
    <row r="116" spans="1:22" ht="30" customHeight="1" x14ac:dyDescent="0.35">
      <c r="A116" s="56">
        <f>'S6 Maquette'!B116</f>
        <v>0</v>
      </c>
      <c r="B116" s="56">
        <f>'S6 Maquette'!C116</f>
        <v>0</v>
      </c>
      <c r="C116" s="69">
        <f>'S6 Maquette'!F116</f>
        <v>0</v>
      </c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70"/>
    </row>
    <row r="117" spans="1:22" ht="30" customHeight="1" x14ac:dyDescent="0.35">
      <c r="A117" s="56">
        <f>'S6 Maquette'!B117</f>
        <v>0</v>
      </c>
      <c r="B117" s="56">
        <f>'S6 Maquette'!C117</f>
        <v>0</v>
      </c>
      <c r="C117" s="69">
        <f>'S6 Maquette'!F117</f>
        <v>0</v>
      </c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70"/>
    </row>
    <row r="118" spans="1:22" ht="30" customHeight="1" x14ac:dyDescent="0.35">
      <c r="A118" s="56">
        <f>'S6 Maquette'!B118</f>
        <v>0</v>
      </c>
      <c r="B118" s="56">
        <f>'S6 Maquette'!C118</f>
        <v>0</v>
      </c>
      <c r="C118" s="69">
        <f>'S6 Maquette'!F118</f>
        <v>0</v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70"/>
    </row>
    <row r="119" spans="1:22" ht="30" customHeight="1" x14ac:dyDescent="0.35">
      <c r="A119" s="56">
        <f>'S6 Maquette'!B119</f>
        <v>0</v>
      </c>
      <c r="B119" s="56">
        <f>'S6 Maquette'!C119</f>
        <v>0</v>
      </c>
      <c r="C119" s="69">
        <f>'S6 Maquette'!F119</f>
        <v>0</v>
      </c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70"/>
    </row>
    <row r="120" spans="1:22" ht="30" customHeight="1" x14ac:dyDescent="0.35">
      <c r="A120" s="56">
        <f>'S6 Maquette'!B120</f>
        <v>0</v>
      </c>
      <c r="B120" s="56">
        <f>'S6 Maquette'!C120</f>
        <v>0</v>
      </c>
      <c r="C120" s="69">
        <f>'S6 Maquette'!F120</f>
        <v>0</v>
      </c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70"/>
    </row>
    <row r="121" spans="1:22" ht="30" customHeight="1" x14ac:dyDescent="0.35">
      <c r="A121" s="56">
        <f>'S6 Maquette'!B121</f>
        <v>0</v>
      </c>
      <c r="B121" s="56">
        <f>'S6 Maquette'!C121</f>
        <v>0</v>
      </c>
      <c r="C121" s="69">
        <f>'S6 Maquette'!F121</f>
        <v>0</v>
      </c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70"/>
    </row>
    <row r="122" spans="1:22" ht="30" customHeight="1" x14ac:dyDescent="0.35">
      <c r="A122" s="56">
        <f>'S6 Maquette'!B122</f>
        <v>0</v>
      </c>
      <c r="B122" s="56">
        <f>'S6 Maquette'!C122</f>
        <v>0</v>
      </c>
      <c r="C122" s="69">
        <f>'S6 Maquette'!F122</f>
        <v>0</v>
      </c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70"/>
    </row>
    <row r="123" spans="1:22" ht="30" customHeight="1" x14ac:dyDescent="0.35">
      <c r="A123" s="56">
        <f>'S6 Maquette'!B123</f>
        <v>0</v>
      </c>
      <c r="B123" s="56">
        <f>'S6 Maquette'!C123</f>
        <v>0</v>
      </c>
      <c r="C123" s="69">
        <f>'S6 Maquette'!F123</f>
        <v>0</v>
      </c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70"/>
    </row>
    <row r="124" spans="1:22" ht="30" customHeight="1" x14ac:dyDescent="0.35">
      <c r="A124" s="56">
        <f>'S6 Maquette'!B124</f>
        <v>0</v>
      </c>
      <c r="B124" s="56">
        <f>'S6 Maquette'!C124</f>
        <v>0</v>
      </c>
      <c r="C124" s="69">
        <f>'S6 Maquette'!F124</f>
        <v>0</v>
      </c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70"/>
    </row>
    <row r="125" spans="1:22" ht="30" customHeight="1" x14ac:dyDescent="0.35">
      <c r="A125" s="56">
        <f>'S6 Maquette'!B125</f>
        <v>0</v>
      </c>
      <c r="B125" s="56">
        <f>'S6 Maquette'!C125</f>
        <v>0</v>
      </c>
      <c r="C125" s="69">
        <f>'S6 Maquette'!F125</f>
        <v>0</v>
      </c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70"/>
    </row>
    <row r="126" spans="1:22" ht="30" customHeight="1" x14ac:dyDescent="0.35">
      <c r="A126" s="56">
        <f>'S6 Maquette'!B126</f>
        <v>0</v>
      </c>
      <c r="B126" s="56">
        <f>'S6 Maquette'!C126</f>
        <v>0</v>
      </c>
      <c r="C126" s="69">
        <f>'S6 Maquette'!F126</f>
        <v>0</v>
      </c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70"/>
    </row>
    <row r="127" spans="1:22" ht="30" customHeight="1" x14ac:dyDescent="0.35">
      <c r="A127" s="56">
        <f>'S6 Maquette'!B127</f>
        <v>0</v>
      </c>
      <c r="B127" s="56">
        <f>'S6 Maquette'!C127</f>
        <v>0</v>
      </c>
      <c r="C127" s="69">
        <f>'S6 Maquette'!F127</f>
        <v>0</v>
      </c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70"/>
    </row>
    <row r="128" spans="1:22" ht="30" customHeight="1" x14ac:dyDescent="0.35">
      <c r="A128" s="56">
        <f>'S6 Maquette'!B128</f>
        <v>0</v>
      </c>
      <c r="B128" s="56">
        <f>'S6 Maquette'!C128</f>
        <v>0</v>
      </c>
      <c r="C128" s="69">
        <f>'S6 Maquette'!F128</f>
        <v>0</v>
      </c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70"/>
    </row>
    <row r="129" spans="1:22" ht="30" customHeight="1" x14ac:dyDescent="0.35">
      <c r="A129" s="56">
        <f>'S6 Maquette'!B129</f>
        <v>0</v>
      </c>
      <c r="B129" s="56">
        <f>'S6 Maquette'!C129</f>
        <v>0</v>
      </c>
      <c r="C129" s="69">
        <f>'S6 Maquette'!F129</f>
        <v>0</v>
      </c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70"/>
    </row>
    <row r="130" spans="1:22" ht="30" customHeight="1" x14ac:dyDescent="0.35">
      <c r="A130" s="56">
        <f>'S6 Maquette'!B130</f>
        <v>0</v>
      </c>
      <c r="B130" s="56">
        <f>'S6 Maquette'!C130</f>
        <v>0</v>
      </c>
      <c r="C130" s="69">
        <f>'S6 Maquette'!F130</f>
        <v>0</v>
      </c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70"/>
    </row>
    <row r="131" spans="1:22" ht="30" customHeight="1" x14ac:dyDescent="0.35">
      <c r="A131" s="56">
        <f>'S6 Maquette'!B131</f>
        <v>0</v>
      </c>
      <c r="B131" s="56">
        <f>'S6 Maquette'!C131</f>
        <v>0</v>
      </c>
      <c r="C131" s="69">
        <f>'S6 Maquette'!F131</f>
        <v>0</v>
      </c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70"/>
    </row>
    <row r="132" spans="1:22" ht="30" customHeight="1" x14ac:dyDescent="0.35">
      <c r="A132" s="56">
        <f>'S6 Maquette'!B132</f>
        <v>0</v>
      </c>
      <c r="B132" s="56">
        <f>'S6 Maquette'!C132</f>
        <v>0</v>
      </c>
      <c r="C132" s="69">
        <f>'S6 Maquette'!F132</f>
        <v>0</v>
      </c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70"/>
    </row>
    <row r="133" spans="1:22" ht="30" customHeight="1" x14ac:dyDescent="0.35">
      <c r="A133" s="56">
        <f>'S6 Maquette'!B133</f>
        <v>0</v>
      </c>
      <c r="B133" s="56">
        <f>'S6 Maquette'!C133</f>
        <v>0</v>
      </c>
      <c r="C133" s="69">
        <f>'S6 Maquette'!F133</f>
        <v>0</v>
      </c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70"/>
    </row>
    <row r="134" spans="1:22" ht="30" customHeight="1" x14ac:dyDescent="0.35">
      <c r="A134" s="56">
        <f>'S6 Maquette'!B134</f>
        <v>0</v>
      </c>
      <c r="B134" s="56">
        <f>'S6 Maquette'!C134</f>
        <v>0</v>
      </c>
      <c r="C134" s="69">
        <f>'S6 Maquette'!F134</f>
        <v>0</v>
      </c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70"/>
    </row>
    <row r="135" spans="1:22" ht="30" customHeight="1" x14ac:dyDescent="0.35">
      <c r="A135" s="56">
        <f>'S6 Maquette'!B135</f>
        <v>0</v>
      </c>
      <c r="B135" s="56">
        <f>'S6 Maquette'!C135</f>
        <v>0</v>
      </c>
      <c r="C135" s="69">
        <f>'S6 Maquette'!F135</f>
        <v>0</v>
      </c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70"/>
    </row>
    <row r="136" spans="1:22" ht="30" customHeight="1" x14ac:dyDescent="0.35">
      <c r="A136" s="56">
        <f>'S6 Maquette'!B136</f>
        <v>0</v>
      </c>
      <c r="B136" s="56">
        <f>'S6 Maquette'!C136</f>
        <v>0</v>
      </c>
      <c r="C136" s="69">
        <f>'S6 Maquette'!F136</f>
        <v>0</v>
      </c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70"/>
    </row>
    <row r="137" spans="1:22" ht="30" customHeight="1" x14ac:dyDescent="0.35">
      <c r="A137" s="56">
        <f>'S6 Maquette'!B137</f>
        <v>0</v>
      </c>
      <c r="B137" s="56">
        <f>'S6 Maquette'!C137</f>
        <v>0</v>
      </c>
      <c r="C137" s="69">
        <f>'S6 Maquette'!F137</f>
        <v>0</v>
      </c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70"/>
    </row>
    <row r="138" spans="1:22" ht="30" customHeight="1" x14ac:dyDescent="0.35">
      <c r="A138" s="56">
        <f>'S6 Maquette'!B138</f>
        <v>0</v>
      </c>
      <c r="B138" s="56">
        <f>'S6 Maquette'!C138</f>
        <v>0</v>
      </c>
      <c r="C138" s="69">
        <f>'S6 Maquette'!F138</f>
        <v>0</v>
      </c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70"/>
    </row>
    <row r="139" spans="1:22" ht="30" customHeight="1" x14ac:dyDescent="0.35">
      <c r="A139" s="56">
        <f>'S6 Maquette'!B139</f>
        <v>0</v>
      </c>
      <c r="B139" s="56">
        <f>'S6 Maquette'!C139</f>
        <v>0</v>
      </c>
      <c r="C139" s="69">
        <f>'S6 Maquette'!F139</f>
        <v>0</v>
      </c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70"/>
    </row>
    <row r="140" spans="1:22" ht="30" customHeight="1" x14ac:dyDescent="0.35">
      <c r="A140" s="56">
        <f>'S6 Maquette'!B140</f>
        <v>0</v>
      </c>
      <c r="B140" s="56">
        <f>'S6 Maquette'!C140</f>
        <v>0</v>
      </c>
      <c r="C140" s="69">
        <f>'S6 Maquette'!F140</f>
        <v>0</v>
      </c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70"/>
    </row>
    <row r="141" spans="1:22" ht="30" customHeight="1" x14ac:dyDescent="0.35">
      <c r="A141" s="56">
        <f>'S6 Maquette'!B141</f>
        <v>0</v>
      </c>
      <c r="B141" s="56">
        <f>'S6 Maquette'!C141</f>
        <v>0</v>
      </c>
      <c r="C141" s="69">
        <f>'S6 Maquette'!F141</f>
        <v>0</v>
      </c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70"/>
    </row>
    <row r="142" spans="1:22" ht="30" customHeight="1" x14ac:dyDescent="0.35">
      <c r="A142" s="56">
        <f>'S6 Maquette'!B142</f>
        <v>0</v>
      </c>
      <c r="B142" s="56">
        <f>'S6 Maquette'!C142</f>
        <v>0</v>
      </c>
      <c r="C142" s="69">
        <f>'S6 Maquette'!F142</f>
        <v>0</v>
      </c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70"/>
    </row>
    <row r="143" spans="1:22" ht="30" customHeight="1" x14ac:dyDescent="0.35">
      <c r="A143" s="56">
        <f>'S6 Maquette'!B143</f>
        <v>0</v>
      </c>
      <c r="B143" s="56">
        <f>'S6 Maquette'!C143</f>
        <v>0</v>
      </c>
      <c r="C143" s="69">
        <f>'S6 Maquette'!F143</f>
        <v>0</v>
      </c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70"/>
    </row>
    <row r="144" spans="1:22" ht="30" customHeight="1" x14ac:dyDescent="0.35">
      <c r="A144" s="56">
        <f>'S6 Maquette'!B144</f>
        <v>0</v>
      </c>
      <c r="B144" s="56">
        <f>'S6 Maquette'!C144</f>
        <v>0</v>
      </c>
      <c r="C144" s="69">
        <f>'S6 Maquette'!F144</f>
        <v>0</v>
      </c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70"/>
    </row>
    <row r="145" spans="1:22" ht="30" customHeight="1" x14ac:dyDescent="0.35">
      <c r="A145" s="56">
        <f>'S6 Maquette'!B145</f>
        <v>0</v>
      </c>
      <c r="B145" s="56">
        <f>'S6 Maquette'!C145</f>
        <v>0</v>
      </c>
      <c r="C145" s="69">
        <f>'S6 Maquette'!F145</f>
        <v>0</v>
      </c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70"/>
    </row>
    <row r="146" spans="1:22" ht="30" customHeight="1" x14ac:dyDescent="0.35">
      <c r="A146" s="56">
        <f>'S6 Maquette'!B146</f>
        <v>0</v>
      </c>
      <c r="B146" s="56">
        <f>'S6 Maquette'!C146</f>
        <v>0</v>
      </c>
      <c r="C146" s="69">
        <f>'S6 Maquette'!F146</f>
        <v>0</v>
      </c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70"/>
    </row>
    <row r="147" spans="1:22" ht="30" customHeight="1" x14ac:dyDescent="0.35">
      <c r="A147" s="56">
        <f>'S6 Maquette'!B147</f>
        <v>0</v>
      </c>
      <c r="B147" s="56">
        <f>'S6 Maquette'!C147</f>
        <v>0</v>
      </c>
      <c r="C147" s="69">
        <f>'S6 Maquette'!F147</f>
        <v>0</v>
      </c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70"/>
    </row>
    <row r="148" spans="1:22" ht="30" customHeight="1" x14ac:dyDescent="0.35">
      <c r="A148" s="56">
        <f>'S6 Maquette'!B148</f>
        <v>0</v>
      </c>
      <c r="B148" s="56">
        <f>'S6 Maquette'!C148</f>
        <v>0</v>
      </c>
      <c r="C148" s="69">
        <f>'S6 Maquette'!F148</f>
        <v>0</v>
      </c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70"/>
    </row>
    <row r="149" spans="1:22" ht="30" customHeight="1" x14ac:dyDescent="0.35">
      <c r="A149" s="56">
        <f>'S6 Maquette'!B149</f>
        <v>0</v>
      </c>
      <c r="B149" s="56">
        <f>'S6 Maquette'!C149</f>
        <v>0</v>
      </c>
      <c r="C149" s="69">
        <f>'S6 Maquette'!F149</f>
        <v>0</v>
      </c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70"/>
    </row>
    <row r="150" spans="1:22" ht="30" customHeight="1" x14ac:dyDescent="0.35">
      <c r="A150" s="56">
        <f>'S6 Maquette'!B150</f>
        <v>0</v>
      </c>
      <c r="B150" s="56">
        <f>'S6 Maquette'!C150</f>
        <v>0</v>
      </c>
      <c r="C150" s="69">
        <f>'S6 Maquette'!F150</f>
        <v>0</v>
      </c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70"/>
    </row>
    <row r="151" spans="1:22" ht="30" customHeight="1" x14ac:dyDescent="0.35">
      <c r="A151" s="56">
        <f>'S6 Maquette'!B151</f>
        <v>0</v>
      </c>
      <c r="B151" s="56">
        <f>'S6 Maquette'!C151</f>
        <v>0</v>
      </c>
      <c r="C151" s="69">
        <f>'S6 Maquette'!F151</f>
        <v>0</v>
      </c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70"/>
    </row>
    <row r="152" spans="1:22" ht="30" customHeight="1" x14ac:dyDescent="0.35">
      <c r="A152" s="56">
        <f>'S6 Maquette'!B152</f>
        <v>0</v>
      </c>
      <c r="B152" s="56">
        <f>'S6 Maquette'!C152</f>
        <v>0</v>
      </c>
      <c r="C152" s="69">
        <f>'S6 Maquette'!F152</f>
        <v>0</v>
      </c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70"/>
    </row>
    <row r="153" spans="1:22" ht="30" customHeight="1" x14ac:dyDescent="0.35">
      <c r="A153" s="56">
        <f>'S6 Maquette'!B153</f>
        <v>0</v>
      </c>
      <c r="B153" s="56">
        <f>'S6 Maquette'!C153</f>
        <v>0</v>
      </c>
      <c r="C153" s="69">
        <f>'S6 Maquette'!F153</f>
        <v>0</v>
      </c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70"/>
    </row>
    <row r="154" spans="1:22" ht="30" customHeight="1" x14ac:dyDescent="0.35">
      <c r="A154" s="56">
        <f>'S6 Maquette'!B154</f>
        <v>0</v>
      </c>
      <c r="B154" s="56">
        <f>'S6 Maquette'!C154</f>
        <v>0</v>
      </c>
      <c r="C154" s="69">
        <f>'S6 Maquette'!F154</f>
        <v>0</v>
      </c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70"/>
    </row>
    <row r="155" spans="1:22" ht="30" customHeight="1" x14ac:dyDescent="0.35">
      <c r="A155" s="56">
        <f>'S6 Maquette'!B155</f>
        <v>0</v>
      </c>
      <c r="B155" s="56">
        <f>'S6 Maquette'!C155</f>
        <v>0</v>
      </c>
      <c r="C155" s="69">
        <f>'S6 Maquette'!F155</f>
        <v>0</v>
      </c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70"/>
    </row>
    <row r="156" spans="1:22" ht="30" customHeight="1" x14ac:dyDescent="0.35">
      <c r="A156" s="56">
        <f>'S6 Maquette'!B156</f>
        <v>0</v>
      </c>
      <c r="B156" s="56">
        <f>'S6 Maquette'!C156</f>
        <v>0</v>
      </c>
      <c r="C156" s="69">
        <f>'S6 Maquette'!F156</f>
        <v>0</v>
      </c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70"/>
    </row>
    <row r="157" spans="1:22" ht="30" customHeight="1" x14ac:dyDescent="0.35">
      <c r="A157" s="56">
        <f>'S6 Maquette'!B157</f>
        <v>0</v>
      </c>
      <c r="B157" s="56">
        <f>'S6 Maquette'!C157</f>
        <v>0</v>
      </c>
      <c r="C157" s="69">
        <f>'S6 Maquette'!F157</f>
        <v>0</v>
      </c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70"/>
    </row>
    <row r="158" spans="1:22" ht="30" customHeight="1" x14ac:dyDescent="0.35">
      <c r="A158" s="56">
        <f>'S6 Maquette'!B158</f>
        <v>0</v>
      </c>
      <c r="B158" s="56">
        <f>'S6 Maquette'!C158</f>
        <v>0</v>
      </c>
      <c r="C158" s="69">
        <f>'S6 Maquette'!F158</f>
        <v>0</v>
      </c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70"/>
    </row>
    <row r="159" spans="1:22" ht="30" customHeight="1" x14ac:dyDescent="0.35">
      <c r="A159" s="56">
        <f>'S6 Maquette'!B159</f>
        <v>0</v>
      </c>
      <c r="B159" s="56">
        <f>'S6 Maquette'!C159</f>
        <v>0</v>
      </c>
      <c r="C159" s="69">
        <f>'S6 Maquette'!F159</f>
        <v>0</v>
      </c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70"/>
    </row>
    <row r="160" spans="1:22" ht="30" customHeight="1" x14ac:dyDescent="0.35">
      <c r="A160" s="56">
        <f>'S6 Maquette'!B160</f>
        <v>0</v>
      </c>
      <c r="B160" s="56">
        <f>'S6 Maquette'!C160</f>
        <v>0</v>
      </c>
      <c r="C160" s="69">
        <f>'S6 Maquette'!F160</f>
        <v>0</v>
      </c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70"/>
    </row>
    <row r="161" spans="1:22" ht="30" customHeight="1" x14ac:dyDescent="0.35">
      <c r="A161" s="56">
        <f>'S6 Maquette'!B161</f>
        <v>0</v>
      </c>
      <c r="B161" s="56">
        <f>'S6 Maquette'!C161</f>
        <v>0</v>
      </c>
      <c r="C161" s="69">
        <f>'S6 Maquette'!F161</f>
        <v>0</v>
      </c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70"/>
    </row>
    <row r="162" spans="1:22" ht="30" customHeight="1" x14ac:dyDescent="0.35">
      <c r="A162" s="56">
        <f>'S6 Maquette'!B162</f>
        <v>0</v>
      </c>
      <c r="B162" s="56">
        <f>'S6 Maquette'!C162</f>
        <v>0</v>
      </c>
      <c r="C162" s="69">
        <f>'S6 Maquette'!F162</f>
        <v>0</v>
      </c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70"/>
    </row>
    <row r="163" spans="1:22" ht="30" customHeight="1" x14ac:dyDescent="0.35">
      <c r="A163" s="56">
        <f>'S6 Maquette'!B163</f>
        <v>0</v>
      </c>
      <c r="B163" s="56">
        <f>'S6 Maquette'!C163</f>
        <v>0</v>
      </c>
      <c r="C163" s="69">
        <f>'S6 Maquette'!F163</f>
        <v>0</v>
      </c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70"/>
    </row>
    <row r="164" spans="1:22" ht="30" customHeight="1" x14ac:dyDescent="0.35">
      <c r="A164" s="56">
        <f>'S6 Maquette'!B164</f>
        <v>0</v>
      </c>
      <c r="B164" s="56">
        <f>'S6 Maquette'!C164</f>
        <v>0</v>
      </c>
      <c r="C164" s="69">
        <f>'S6 Maquette'!F164</f>
        <v>0</v>
      </c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70"/>
    </row>
    <row r="165" spans="1:22" ht="30" customHeight="1" x14ac:dyDescent="0.35">
      <c r="A165" s="56">
        <f>'S6 Maquette'!B165</f>
        <v>0</v>
      </c>
      <c r="B165" s="56">
        <f>'S6 Maquette'!C165</f>
        <v>0</v>
      </c>
      <c r="C165" s="69">
        <f>'S6 Maquette'!F165</f>
        <v>0</v>
      </c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70"/>
    </row>
    <row r="166" spans="1:22" ht="30" customHeight="1" x14ac:dyDescent="0.35">
      <c r="A166" s="56">
        <f>'S6 Maquette'!B166</f>
        <v>0</v>
      </c>
      <c r="B166" s="56">
        <f>'S6 Maquette'!C166</f>
        <v>0</v>
      </c>
      <c r="C166" s="69">
        <f>'S6 Maquette'!F166</f>
        <v>0</v>
      </c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70"/>
    </row>
    <row r="167" spans="1:22" ht="30" customHeight="1" x14ac:dyDescent="0.35">
      <c r="A167" s="56">
        <f>'S6 Maquette'!B167</f>
        <v>0</v>
      </c>
      <c r="B167" s="56">
        <f>'S6 Maquette'!C167</f>
        <v>0</v>
      </c>
      <c r="C167" s="69">
        <f>'S6 Maquette'!F167</f>
        <v>0</v>
      </c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70"/>
    </row>
    <row r="168" spans="1:22" ht="30" customHeight="1" x14ac:dyDescent="0.35">
      <c r="A168" s="56">
        <f>'S6 Maquette'!B168</f>
        <v>0</v>
      </c>
      <c r="B168" s="56">
        <f>'S6 Maquette'!C168</f>
        <v>0</v>
      </c>
      <c r="C168" s="69">
        <f>'S6 Maquette'!F168</f>
        <v>0</v>
      </c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70"/>
    </row>
    <row r="169" spans="1:22" ht="30" customHeight="1" x14ac:dyDescent="0.35">
      <c r="A169" s="56">
        <f>'S6 Maquette'!B169</f>
        <v>0</v>
      </c>
      <c r="B169" s="56">
        <f>'S6 Maquette'!C169</f>
        <v>0</v>
      </c>
      <c r="C169" s="69">
        <f>'S6 Maquette'!F169</f>
        <v>0</v>
      </c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70"/>
    </row>
    <row r="170" spans="1:22" ht="30" customHeight="1" x14ac:dyDescent="0.35">
      <c r="A170" s="56">
        <f>'S6 Maquette'!B170</f>
        <v>0</v>
      </c>
      <c r="B170" s="56">
        <f>'S6 Maquette'!C170</f>
        <v>0</v>
      </c>
      <c r="C170" s="69">
        <f>'S6 Maquette'!F170</f>
        <v>0</v>
      </c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70"/>
    </row>
    <row r="171" spans="1:22" ht="30" customHeight="1" x14ac:dyDescent="0.35">
      <c r="A171" s="56">
        <f>'S6 Maquette'!B171</f>
        <v>0</v>
      </c>
      <c r="B171" s="56">
        <f>'S6 Maquette'!C171</f>
        <v>0</v>
      </c>
      <c r="C171" s="69">
        <f>'S6 Maquette'!F171</f>
        <v>0</v>
      </c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70"/>
    </row>
    <row r="172" spans="1:22" ht="30" customHeight="1" x14ac:dyDescent="0.35">
      <c r="A172" s="56">
        <f>'S6 Maquette'!B172</f>
        <v>0</v>
      </c>
      <c r="B172" s="56">
        <f>'S6 Maquette'!C172</f>
        <v>0</v>
      </c>
      <c r="C172" s="69">
        <f>'S6 Maquette'!F172</f>
        <v>0</v>
      </c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70"/>
    </row>
    <row r="173" spans="1:22" ht="30" customHeight="1" x14ac:dyDescent="0.35">
      <c r="A173" s="56">
        <f>'S6 Maquette'!B173</f>
        <v>0</v>
      </c>
      <c r="B173" s="56">
        <f>'S6 Maquette'!C173</f>
        <v>0</v>
      </c>
      <c r="C173" s="69">
        <f>'S6 Maquette'!F173</f>
        <v>0</v>
      </c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70"/>
    </row>
    <row r="174" spans="1:22" ht="30" customHeight="1" x14ac:dyDescent="0.35">
      <c r="A174" s="56">
        <f>'S6 Maquette'!B174</f>
        <v>0</v>
      </c>
      <c r="B174" s="56">
        <f>'S6 Maquette'!C174</f>
        <v>0</v>
      </c>
      <c r="C174" s="69">
        <f>'S6 Maquette'!F174</f>
        <v>0</v>
      </c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70"/>
    </row>
    <row r="175" spans="1:22" ht="30" customHeight="1" x14ac:dyDescent="0.35">
      <c r="A175" s="56">
        <f>'S6 Maquette'!B175</f>
        <v>0</v>
      </c>
      <c r="B175" s="56">
        <f>'S6 Maquette'!C175</f>
        <v>0</v>
      </c>
      <c r="C175" s="69">
        <f>'S6 Maquette'!F175</f>
        <v>0</v>
      </c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70"/>
    </row>
    <row r="176" spans="1:22" ht="30" customHeight="1" x14ac:dyDescent="0.35">
      <c r="A176" s="56">
        <f>'S6 Maquette'!B176</f>
        <v>0</v>
      </c>
      <c r="B176" s="56">
        <f>'S6 Maquette'!C176</f>
        <v>0</v>
      </c>
      <c r="C176" s="69">
        <f>'S6 Maquette'!F176</f>
        <v>0</v>
      </c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70"/>
    </row>
    <row r="177" spans="1:22" ht="30" customHeight="1" x14ac:dyDescent="0.35">
      <c r="A177" s="56">
        <f>'S6 Maquette'!B177</f>
        <v>0</v>
      </c>
      <c r="B177" s="56">
        <f>'S6 Maquette'!C177</f>
        <v>0</v>
      </c>
      <c r="C177" s="69">
        <f>'S6 Maquette'!F177</f>
        <v>0</v>
      </c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70"/>
    </row>
    <row r="178" spans="1:22" ht="30" customHeight="1" x14ac:dyDescent="0.35">
      <c r="A178" s="56">
        <f>'S6 Maquette'!B178</f>
        <v>0</v>
      </c>
      <c r="B178" s="56">
        <f>'S6 Maquette'!C178</f>
        <v>0</v>
      </c>
      <c r="C178" s="69">
        <f>'S6 Maquette'!F178</f>
        <v>0</v>
      </c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70"/>
    </row>
    <row r="179" spans="1:22" ht="30" customHeight="1" x14ac:dyDescent="0.35">
      <c r="A179" s="56">
        <f>'S6 Maquette'!B179</f>
        <v>0</v>
      </c>
      <c r="B179" s="56">
        <f>'S6 Maquette'!C179</f>
        <v>0</v>
      </c>
      <c r="C179" s="69">
        <f>'S6 Maquette'!F179</f>
        <v>0</v>
      </c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70"/>
    </row>
    <row r="180" spans="1:22" ht="30" customHeight="1" x14ac:dyDescent="0.35">
      <c r="A180" s="56">
        <f>'S6 Maquette'!B180</f>
        <v>0</v>
      </c>
      <c r="B180" s="56">
        <f>'S6 Maquette'!C180</f>
        <v>0</v>
      </c>
      <c r="C180" s="69">
        <f>'S6 Maquette'!F180</f>
        <v>0</v>
      </c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70"/>
    </row>
    <row r="181" spans="1:22" ht="30" customHeight="1" x14ac:dyDescent="0.35">
      <c r="A181" s="56">
        <f>'S6 Maquette'!B181</f>
        <v>0</v>
      </c>
      <c r="B181" s="56">
        <f>'S6 Maquette'!C181</f>
        <v>0</v>
      </c>
      <c r="C181" s="69">
        <f>'S6 Maquette'!F181</f>
        <v>0</v>
      </c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70"/>
    </row>
    <row r="182" spans="1:22" ht="30" customHeight="1" x14ac:dyDescent="0.35">
      <c r="A182" s="56">
        <f>'S6 Maquette'!B182</f>
        <v>0</v>
      </c>
      <c r="B182" s="56">
        <f>'S6 Maquette'!C182</f>
        <v>0</v>
      </c>
      <c r="C182" s="69">
        <f>'S6 Maquette'!F182</f>
        <v>0</v>
      </c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70"/>
    </row>
    <row r="183" spans="1:22" ht="30" customHeight="1" x14ac:dyDescent="0.35">
      <c r="A183" s="56">
        <f>'S6 Maquette'!B183</f>
        <v>0</v>
      </c>
      <c r="B183" s="56">
        <f>'S6 Maquette'!C183</f>
        <v>0</v>
      </c>
      <c r="C183" s="69">
        <f>'S6 Maquette'!F183</f>
        <v>0</v>
      </c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70"/>
    </row>
    <row r="184" spans="1:22" ht="30" customHeight="1" x14ac:dyDescent="0.35">
      <c r="A184" s="56">
        <f>'S6 Maquette'!B184</f>
        <v>0</v>
      </c>
      <c r="B184" s="56">
        <f>'S6 Maquette'!C184</f>
        <v>0</v>
      </c>
      <c r="C184" s="69">
        <f>'S6 Maquette'!F184</f>
        <v>0</v>
      </c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70"/>
    </row>
    <row r="185" spans="1:22" ht="30" customHeight="1" x14ac:dyDescent="0.35">
      <c r="A185" s="56">
        <f>'S6 Maquette'!B185</f>
        <v>0</v>
      </c>
      <c r="B185" s="56">
        <f>'S6 Maquette'!C185</f>
        <v>0</v>
      </c>
      <c r="C185" s="69">
        <f>'S6 Maquette'!F185</f>
        <v>0</v>
      </c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70"/>
    </row>
    <row r="186" spans="1:22" ht="30" customHeight="1" x14ac:dyDescent="0.35">
      <c r="A186" s="56">
        <f>'S6 Maquette'!B186</f>
        <v>0</v>
      </c>
      <c r="B186" s="56">
        <f>'S6 Maquette'!C186</f>
        <v>0</v>
      </c>
      <c r="C186" s="69">
        <f>'S6 Maquette'!F186</f>
        <v>0</v>
      </c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70"/>
    </row>
    <row r="187" spans="1:22" ht="30" customHeight="1" x14ac:dyDescent="0.35">
      <c r="A187" s="56">
        <f>'S6 Maquette'!B187</f>
        <v>0</v>
      </c>
      <c r="B187" s="56">
        <f>'S6 Maquette'!C187</f>
        <v>0</v>
      </c>
      <c r="C187" s="69">
        <f>'S6 Maquette'!F187</f>
        <v>0</v>
      </c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70"/>
    </row>
    <row r="188" spans="1:22" ht="30" customHeight="1" x14ac:dyDescent="0.35">
      <c r="A188" s="56">
        <f>'S6 Maquette'!B188</f>
        <v>0</v>
      </c>
      <c r="B188" s="56">
        <f>'S6 Maquette'!C188</f>
        <v>0</v>
      </c>
      <c r="C188" s="69">
        <f>'S6 Maquette'!F188</f>
        <v>0</v>
      </c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70"/>
    </row>
    <row r="189" spans="1:22" ht="30" customHeight="1" x14ac:dyDescent="0.35">
      <c r="A189" s="56">
        <f>'S6 Maquette'!B189</f>
        <v>0</v>
      </c>
      <c r="B189" s="56">
        <f>'S6 Maquette'!C189</f>
        <v>0</v>
      </c>
      <c r="C189" s="69">
        <f>'S6 Maquette'!F189</f>
        <v>0</v>
      </c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70"/>
    </row>
    <row r="190" spans="1:22" ht="30" customHeight="1" x14ac:dyDescent="0.35">
      <c r="A190" s="56">
        <f>'S6 Maquette'!B190</f>
        <v>0</v>
      </c>
      <c r="B190" s="56">
        <f>'S6 Maquette'!C190</f>
        <v>0</v>
      </c>
      <c r="C190" s="69">
        <f>'S6 Maquette'!F190</f>
        <v>0</v>
      </c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70"/>
    </row>
    <row r="191" spans="1:22" ht="30" customHeight="1" x14ac:dyDescent="0.35">
      <c r="A191" s="56">
        <f>'S6 Maquette'!B191</f>
        <v>0</v>
      </c>
      <c r="B191" s="56">
        <f>'S6 Maquette'!C191</f>
        <v>0</v>
      </c>
      <c r="C191" s="69">
        <f>'S6 Maquette'!F191</f>
        <v>0</v>
      </c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70"/>
    </row>
    <row r="192" spans="1:22" ht="30" customHeight="1" x14ac:dyDescent="0.35">
      <c r="A192" s="56">
        <f>'S6 Maquette'!B192</f>
        <v>0</v>
      </c>
      <c r="B192" s="56">
        <f>'S6 Maquette'!C192</f>
        <v>0</v>
      </c>
      <c r="C192" s="69">
        <f>'S6 Maquette'!F192</f>
        <v>0</v>
      </c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70"/>
    </row>
    <row r="193" spans="1:22" ht="30" customHeight="1" x14ac:dyDescent="0.35">
      <c r="A193" s="56">
        <f>'S6 Maquette'!B193</f>
        <v>0</v>
      </c>
      <c r="B193" s="56">
        <f>'S6 Maquette'!C193</f>
        <v>0</v>
      </c>
      <c r="C193" s="69">
        <f>'S6 Maquette'!F193</f>
        <v>0</v>
      </c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70"/>
    </row>
    <row r="194" spans="1:22" ht="30" customHeight="1" x14ac:dyDescent="0.35">
      <c r="A194" s="56">
        <f>'S6 Maquette'!B194</f>
        <v>0</v>
      </c>
      <c r="B194" s="56">
        <f>'S6 Maquette'!C194</f>
        <v>0</v>
      </c>
      <c r="C194" s="69">
        <f>'S6 Maquette'!F194</f>
        <v>0</v>
      </c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70"/>
    </row>
    <row r="195" spans="1:22" ht="30" customHeight="1" x14ac:dyDescent="0.35">
      <c r="A195" s="56">
        <f>'S6 Maquette'!B195</f>
        <v>0</v>
      </c>
      <c r="B195" s="56">
        <f>'S6 Maquette'!C195</f>
        <v>0</v>
      </c>
      <c r="C195" s="69">
        <f>'S6 Maquette'!F195</f>
        <v>0</v>
      </c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70"/>
    </row>
    <row r="196" spans="1:22" ht="30" customHeight="1" x14ac:dyDescent="0.35">
      <c r="A196" s="56">
        <f>'S6 Maquette'!B196</f>
        <v>0</v>
      </c>
      <c r="B196" s="56">
        <f>'S6 Maquette'!C196</f>
        <v>0</v>
      </c>
      <c r="C196" s="69">
        <f>'S6 Maquette'!F196</f>
        <v>0</v>
      </c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70"/>
    </row>
    <row r="197" spans="1:22" ht="30" customHeight="1" x14ac:dyDescent="0.35">
      <c r="A197" s="56">
        <f>'S6 Maquette'!B197</f>
        <v>0</v>
      </c>
      <c r="B197" s="56">
        <f>'S6 Maquette'!C197</f>
        <v>0</v>
      </c>
      <c r="C197" s="69">
        <f>'S6 Maquette'!F197</f>
        <v>0</v>
      </c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70"/>
    </row>
    <row r="198" spans="1:22" ht="30" customHeight="1" x14ac:dyDescent="0.35">
      <c r="A198" s="56">
        <f>'S6 Maquette'!B198</f>
        <v>0</v>
      </c>
      <c r="B198" s="56">
        <f>'S6 Maquette'!C198</f>
        <v>0</v>
      </c>
      <c r="C198" s="69">
        <f>'S6 Maquette'!F198</f>
        <v>0</v>
      </c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70"/>
    </row>
    <row r="199" spans="1:22" ht="30" customHeight="1" x14ac:dyDescent="0.35">
      <c r="A199" s="56">
        <f>'S6 Maquette'!B199</f>
        <v>0</v>
      </c>
      <c r="B199" s="56">
        <f>'S6 Maquette'!C199</f>
        <v>0</v>
      </c>
      <c r="C199" s="69">
        <f>'S6 Maquette'!F199</f>
        <v>0</v>
      </c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70"/>
    </row>
    <row r="200" spans="1:22" ht="30" customHeight="1" x14ac:dyDescent="0.35">
      <c r="A200" s="56">
        <f>'S6 Maquette'!B200</f>
        <v>0</v>
      </c>
      <c r="B200" s="56">
        <f>'S6 Maquette'!C200</f>
        <v>0</v>
      </c>
      <c r="C200" s="69">
        <f>'S6 Maquette'!F200</f>
        <v>0</v>
      </c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70"/>
    </row>
    <row r="201" spans="1:22" ht="30" customHeight="1" x14ac:dyDescent="0.35">
      <c r="A201" s="56">
        <f>'S6 Maquette'!B201</f>
        <v>0</v>
      </c>
      <c r="B201" s="56">
        <f>'S6 Maquette'!C201</f>
        <v>0</v>
      </c>
      <c r="C201" s="69">
        <f>'S6 Maquette'!F201</f>
        <v>0</v>
      </c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70"/>
    </row>
    <row r="202" spans="1:22" ht="30" customHeight="1" x14ac:dyDescent="0.35">
      <c r="A202" s="56">
        <f>'S6 Maquette'!B202</f>
        <v>0</v>
      </c>
      <c r="B202" s="56">
        <f>'S6 Maquette'!C202</f>
        <v>0</v>
      </c>
      <c r="C202" s="69">
        <f>'S6 Maquette'!F202</f>
        <v>0</v>
      </c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70"/>
    </row>
    <row r="203" spans="1:22" ht="30" customHeight="1" x14ac:dyDescent="0.35">
      <c r="A203" s="56">
        <f>'S6 Maquette'!B203</f>
        <v>0</v>
      </c>
      <c r="B203" s="56">
        <f>'S6 Maquette'!C203</f>
        <v>0</v>
      </c>
      <c r="C203" s="69">
        <f>'S6 Maquette'!F203</f>
        <v>0</v>
      </c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70"/>
    </row>
    <row r="204" spans="1:22" ht="30" customHeight="1" x14ac:dyDescent="0.35">
      <c r="A204" s="56">
        <f>'S6 Maquette'!B204</f>
        <v>0</v>
      </c>
      <c r="B204" s="56">
        <f>'S6 Maquette'!C204</f>
        <v>0</v>
      </c>
      <c r="C204" s="69">
        <f>'S6 Maquette'!F204</f>
        <v>0</v>
      </c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70"/>
    </row>
    <row r="205" spans="1:22" ht="30" customHeight="1" x14ac:dyDescent="0.35">
      <c r="A205" s="56">
        <f>'S6 Maquette'!B205</f>
        <v>0</v>
      </c>
      <c r="B205" s="56">
        <f>'S6 Maquette'!C205</f>
        <v>0</v>
      </c>
      <c r="C205" s="69">
        <f>'S6 Maquette'!F205</f>
        <v>0</v>
      </c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70"/>
    </row>
    <row r="206" spans="1:22" ht="30" customHeight="1" x14ac:dyDescent="0.35">
      <c r="A206" s="56">
        <f>'S6 Maquette'!B206</f>
        <v>0</v>
      </c>
      <c r="B206" s="56">
        <f>'S6 Maquette'!C206</f>
        <v>0</v>
      </c>
      <c r="C206" s="69">
        <f>'S6 Maquette'!F206</f>
        <v>0</v>
      </c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70"/>
    </row>
    <row r="207" spans="1:22" ht="30" customHeight="1" x14ac:dyDescent="0.35">
      <c r="A207" s="56">
        <f>'S6 Maquette'!B207</f>
        <v>0</v>
      </c>
      <c r="B207" s="56">
        <f>'S6 Maquette'!C207</f>
        <v>0</v>
      </c>
      <c r="C207" s="69">
        <f>'S6 Maquette'!F207</f>
        <v>0</v>
      </c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70"/>
    </row>
    <row r="208" spans="1:22" ht="30" customHeight="1" x14ac:dyDescent="0.35">
      <c r="A208" s="56">
        <f>'S6 Maquette'!B208</f>
        <v>0</v>
      </c>
      <c r="B208" s="56">
        <f>'S6 Maquette'!C208</f>
        <v>0</v>
      </c>
      <c r="C208" s="69">
        <f>'S6 Maquette'!F208</f>
        <v>0</v>
      </c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70"/>
    </row>
    <row r="209" spans="1:22" ht="30" customHeight="1" x14ac:dyDescent="0.35">
      <c r="A209" s="56">
        <f>'S6 Maquette'!B209</f>
        <v>0</v>
      </c>
      <c r="B209" s="56">
        <f>'S6 Maquette'!C209</f>
        <v>0</v>
      </c>
      <c r="C209" s="69">
        <f>'S6 Maquette'!F209</f>
        <v>0</v>
      </c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70"/>
    </row>
    <row r="210" spans="1:22" ht="30" customHeight="1" x14ac:dyDescent="0.35">
      <c r="A210" s="56">
        <f>'S6 Maquette'!B210</f>
        <v>0</v>
      </c>
      <c r="B210" s="56">
        <f>'S6 Maquette'!C210</f>
        <v>0</v>
      </c>
      <c r="C210" s="69">
        <f>'S6 Maquette'!F210</f>
        <v>0</v>
      </c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70"/>
    </row>
    <row r="211" spans="1:22" ht="30" customHeight="1" x14ac:dyDescent="0.35">
      <c r="A211" s="56">
        <f>'S6 Maquette'!B211</f>
        <v>0</v>
      </c>
      <c r="B211" s="56">
        <f>'S6 Maquette'!C211</f>
        <v>0</v>
      </c>
      <c r="C211" s="69">
        <f>'S6 Maquette'!F211</f>
        <v>0</v>
      </c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70"/>
    </row>
    <row r="212" spans="1:22" ht="30" customHeight="1" x14ac:dyDescent="0.35">
      <c r="A212" s="56">
        <f>'S6 Maquette'!B212</f>
        <v>0</v>
      </c>
      <c r="B212" s="56">
        <f>'S6 Maquette'!C212</f>
        <v>0</v>
      </c>
      <c r="C212" s="69">
        <f>'S6 Maquette'!F212</f>
        <v>0</v>
      </c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70"/>
    </row>
    <row r="213" spans="1:22" ht="30" customHeight="1" x14ac:dyDescent="0.35">
      <c r="A213" s="56">
        <f>'S6 Maquette'!B213</f>
        <v>0</v>
      </c>
      <c r="B213" s="56">
        <f>'S6 Maquette'!C213</f>
        <v>0</v>
      </c>
      <c r="C213" s="69">
        <f>'S6 Maquette'!F213</f>
        <v>0</v>
      </c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70"/>
    </row>
    <row r="214" spans="1:22" ht="30" customHeight="1" x14ac:dyDescent="0.35">
      <c r="A214" s="56">
        <f>'S6 Maquette'!B214</f>
        <v>0</v>
      </c>
      <c r="B214" s="56">
        <f>'S6 Maquette'!C214</f>
        <v>0</v>
      </c>
      <c r="C214" s="69">
        <f>'S6 Maquette'!F214</f>
        <v>0</v>
      </c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70"/>
    </row>
    <row r="215" spans="1:22" ht="30" customHeight="1" x14ac:dyDescent="0.35">
      <c r="A215" s="56">
        <f>'S6 Maquette'!B215</f>
        <v>0</v>
      </c>
      <c r="B215" s="56">
        <f>'S6 Maquette'!C215</f>
        <v>0</v>
      </c>
      <c r="C215" s="69">
        <f>'S6 Maquette'!F215</f>
        <v>0</v>
      </c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70"/>
    </row>
    <row r="216" spans="1:22" ht="30" customHeight="1" x14ac:dyDescent="0.35">
      <c r="A216" s="56">
        <f>'S6 Maquette'!B216</f>
        <v>0</v>
      </c>
      <c r="B216" s="56">
        <f>'S6 Maquette'!C216</f>
        <v>0</v>
      </c>
      <c r="C216" s="69">
        <f>'S6 Maquette'!F216</f>
        <v>0</v>
      </c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70"/>
    </row>
    <row r="217" spans="1:22" ht="30" customHeight="1" x14ac:dyDescent="0.35">
      <c r="A217" s="56">
        <f>'S6 Maquette'!B217</f>
        <v>0</v>
      </c>
      <c r="B217" s="56">
        <f>'S6 Maquette'!C217</f>
        <v>0</v>
      </c>
      <c r="C217" s="69">
        <f>'S6 Maquette'!F217</f>
        <v>0</v>
      </c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70"/>
    </row>
    <row r="218" spans="1:22" ht="30" customHeight="1" x14ac:dyDescent="0.35">
      <c r="A218" s="56">
        <f>'S6 Maquette'!B218</f>
        <v>0</v>
      </c>
      <c r="B218" s="56">
        <f>'S6 Maquette'!C218</f>
        <v>0</v>
      </c>
      <c r="C218" s="69">
        <f>'S6 Maquette'!F218</f>
        <v>0</v>
      </c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70"/>
    </row>
    <row r="219" spans="1:22" ht="30" customHeight="1" x14ac:dyDescent="0.35">
      <c r="A219" s="56">
        <f>'S6 Maquette'!B219</f>
        <v>0</v>
      </c>
      <c r="B219" s="56">
        <f>'S6 Maquette'!C219</f>
        <v>0</v>
      </c>
      <c r="C219" s="69">
        <f>'S6 Maquette'!F219</f>
        <v>0</v>
      </c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70"/>
    </row>
    <row r="220" spans="1:22" ht="30" customHeight="1" x14ac:dyDescent="0.35">
      <c r="A220" s="56">
        <f>'S6 Maquette'!B220</f>
        <v>0</v>
      </c>
      <c r="B220" s="56">
        <f>'S6 Maquette'!C220</f>
        <v>0</v>
      </c>
      <c r="C220" s="69">
        <f>'S6 Maquette'!F220</f>
        <v>0</v>
      </c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70"/>
    </row>
    <row r="221" spans="1:22" ht="30" customHeight="1" x14ac:dyDescent="0.35">
      <c r="A221" s="56">
        <f>'S6 Maquette'!B221</f>
        <v>0</v>
      </c>
      <c r="B221" s="56">
        <f>'S6 Maquette'!C221</f>
        <v>0</v>
      </c>
      <c r="C221" s="69">
        <f>'S6 Maquette'!F221</f>
        <v>0</v>
      </c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70"/>
    </row>
    <row r="222" spans="1:22" ht="30" customHeight="1" x14ac:dyDescent="0.35">
      <c r="A222" s="56">
        <f>'S6 Maquette'!B222</f>
        <v>0</v>
      </c>
      <c r="B222" s="56">
        <f>'S6 Maquette'!C222</f>
        <v>0</v>
      </c>
      <c r="C222" s="69">
        <f>'S6 Maquette'!F222</f>
        <v>0</v>
      </c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70"/>
    </row>
    <row r="223" spans="1:22" ht="30" customHeight="1" x14ac:dyDescent="0.35">
      <c r="A223" s="56">
        <f>'S6 Maquette'!B223</f>
        <v>0</v>
      </c>
      <c r="B223" s="56">
        <f>'S6 Maquette'!C223</f>
        <v>0</v>
      </c>
      <c r="C223" s="69">
        <f>'S6 Maquette'!F223</f>
        <v>0</v>
      </c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70"/>
    </row>
    <row r="224" spans="1:22" ht="30" customHeight="1" x14ac:dyDescent="0.35">
      <c r="A224" s="56">
        <f>'S6 Maquette'!B224</f>
        <v>0</v>
      </c>
      <c r="B224" s="56">
        <f>'S6 Maquette'!C224</f>
        <v>0</v>
      </c>
      <c r="C224" s="69">
        <f>'S6 Maquette'!F224</f>
        <v>0</v>
      </c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70"/>
    </row>
    <row r="225" spans="1:22" ht="30" customHeight="1" x14ac:dyDescent="0.35">
      <c r="A225" s="56">
        <f>'S6 Maquette'!B225</f>
        <v>0</v>
      </c>
      <c r="B225" s="56">
        <f>'S6 Maquette'!C225</f>
        <v>0</v>
      </c>
      <c r="C225" s="69">
        <f>'S6 Maquette'!F225</f>
        <v>0</v>
      </c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70"/>
    </row>
    <row r="226" spans="1:22" ht="30" customHeight="1" x14ac:dyDescent="0.35">
      <c r="A226" s="56">
        <f>'S6 Maquette'!B226</f>
        <v>0</v>
      </c>
      <c r="B226" s="56">
        <f>'S6 Maquette'!C226</f>
        <v>0</v>
      </c>
      <c r="C226" s="69">
        <f>'S6 Maquette'!F226</f>
        <v>0</v>
      </c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70"/>
    </row>
    <row r="227" spans="1:22" ht="30" customHeight="1" x14ac:dyDescent="0.35">
      <c r="A227" s="56">
        <f>'S6 Maquette'!B227</f>
        <v>0</v>
      </c>
      <c r="B227" s="56">
        <f>'S6 Maquette'!C227</f>
        <v>0</v>
      </c>
      <c r="C227" s="69">
        <f>'S6 Maquette'!F227</f>
        <v>0</v>
      </c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70"/>
    </row>
    <row r="228" spans="1:22" ht="30" customHeight="1" x14ac:dyDescent="0.35">
      <c r="A228" s="56">
        <f>'S6 Maquette'!B228</f>
        <v>0</v>
      </c>
      <c r="B228" s="56">
        <f>'S6 Maquette'!C228</f>
        <v>0</v>
      </c>
      <c r="C228" s="69">
        <f>'S6 Maquette'!F228</f>
        <v>0</v>
      </c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70"/>
    </row>
    <row r="229" spans="1:22" ht="30" customHeight="1" x14ac:dyDescent="0.35">
      <c r="A229" s="56">
        <f>'S6 Maquette'!B229</f>
        <v>0</v>
      </c>
      <c r="B229" s="56">
        <f>'S6 Maquette'!C229</f>
        <v>0</v>
      </c>
      <c r="C229" s="69">
        <f>'S6 Maquette'!F229</f>
        <v>0</v>
      </c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70"/>
    </row>
    <row r="230" spans="1:22" ht="30" customHeight="1" x14ac:dyDescent="0.35">
      <c r="A230" s="56">
        <f>'S6 Maquette'!B230</f>
        <v>0</v>
      </c>
      <c r="B230" s="56">
        <f>'S6 Maquette'!C230</f>
        <v>0</v>
      </c>
      <c r="C230" s="69">
        <f>'S6 Maquette'!F230</f>
        <v>0</v>
      </c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70"/>
    </row>
    <row r="231" spans="1:22" ht="30" customHeight="1" x14ac:dyDescent="0.35">
      <c r="A231" s="56">
        <f>'S6 Maquette'!B231</f>
        <v>0</v>
      </c>
      <c r="B231" s="56">
        <f>'S6 Maquette'!C231</f>
        <v>0</v>
      </c>
      <c r="C231" s="69">
        <f>'S6 Maquette'!F231</f>
        <v>0</v>
      </c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70"/>
    </row>
    <row r="232" spans="1:22" ht="30" customHeight="1" x14ac:dyDescent="0.35">
      <c r="A232" s="56">
        <f>'S6 Maquette'!B232</f>
        <v>0</v>
      </c>
      <c r="B232" s="56">
        <f>'S6 Maquette'!C232</f>
        <v>0</v>
      </c>
      <c r="C232" s="69">
        <f>'S6 Maquette'!F232</f>
        <v>0</v>
      </c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70"/>
    </row>
    <row r="233" spans="1:22" ht="30" customHeight="1" x14ac:dyDescent="0.35">
      <c r="A233" s="56">
        <f>'S6 Maquette'!B233</f>
        <v>0</v>
      </c>
      <c r="B233" s="56">
        <f>'S6 Maquette'!C233</f>
        <v>0</v>
      </c>
      <c r="C233" s="69">
        <f>'S6 Maquette'!F233</f>
        <v>0</v>
      </c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70"/>
    </row>
    <row r="234" spans="1:22" ht="30" customHeight="1" x14ac:dyDescent="0.35">
      <c r="A234" s="56">
        <f>'S6 Maquette'!B234</f>
        <v>0</v>
      </c>
      <c r="B234" s="56">
        <f>'S6 Maquette'!C234</f>
        <v>0</v>
      </c>
      <c r="C234" s="69">
        <f>'S6 Maquette'!F234</f>
        <v>0</v>
      </c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70"/>
    </row>
    <row r="235" spans="1:22" ht="30" customHeight="1" x14ac:dyDescent="0.35">
      <c r="A235" s="56">
        <f>'S6 Maquette'!B235</f>
        <v>0</v>
      </c>
      <c r="B235" s="56">
        <f>'S6 Maquette'!C235</f>
        <v>0</v>
      </c>
      <c r="C235" s="69">
        <f>'S6 Maquette'!F235</f>
        <v>0</v>
      </c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70"/>
    </row>
    <row r="236" spans="1:22" ht="30" customHeight="1" x14ac:dyDescent="0.35">
      <c r="A236" s="56">
        <f>'S6 Maquette'!B236</f>
        <v>0</v>
      </c>
      <c r="B236" s="56">
        <f>'S6 Maquette'!C236</f>
        <v>0</v>
      </c>
      <c r="C236" s="69">
        <f>'S6 Maquette'!F236</f>
        <v>0</v>
      </c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70"/>
    </row>
    <row r="237" spans="1:22" ht="30" customHeight="1" x14ac:dyDescent="0.35">
      <c r="A237" s="56">
        <f>'S6 Maquette'!B237</f>
        <v>0</v>
      </c>
      <c r="B237" s="56">
        <f>'S6 Maquette'!C237</f>
        <v>0</v>
      </c>
      <c r="C237" s="69">
        <f>'S6 Maquette'!F237</f>
        <v>0</v>
      </c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70"/>
    </row>
    <row r="238" spans="1:22" ht="30" customHeight="1" x14ac:dyDescent="0.35">
      <c r="A238" s="56">
        <f>'S6 Maquette'!B238</f>
        <v>0</v>
      </c>
      <c r="B238" s="56">
        <f>'S6 Maquette'!C238</f>
        <v>0</v>
      </c>
      <c r="C238" s="69">
        <f>'S6 Maquette'!F238</f>
        <v>0</v>
      </c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70"/>
    </row>
    <row r="239" spans="1:22" ht="30" customHeight="1" x14ac:dyDescent="0.35">
      <c r="A239" s="56">
        <f>'S6 Maquette'!B239</f>
        <v>0</v>
      </c>
      <c r="B239" s="56">
        <f>'S6 Maquette'!C239</f>
        <v>0</v>
      </c>
      <c r="C239" s="69">
        <f>'S6 Maquette'!F239</f>
        <v>0</v>
      </c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70"/>
    </row>
    <row r="240" spans="1:22" ht="30" customHeight="1" x14ac:dyDescent="0.35">
      <c r="A240" s="56">
        <f>'S6 Maquette'!B240</f>
        <v>0</v>
      </c>
      <c r="B240" s="56">
        <f>'S6 Maquette'!C240</f>
        <v>0</v>
      </c>
      <c r="C240" s="69">
        <f>'S6 Maquette'!F240</f>
        <v>0</v>
      </c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70"/>
    </row>
    <row r="241" spans="1:22" ht="30" customHeight="1" x14ac:dyDescent="0.35">
      <c r="A241" s="56">
        <f>'S6 Maquette'!B241</f>
        <v>0</v>
      </c>
      <c r="B241" s="56">
        <f>'S6 Maquette'!C241</f>
        <v>0</v>
      </c>
      <c r="C241" s="69">
        <f>'S6 Maquette'!F241</f>
        <v>0</v>
      </c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70"/>
    </row>
    <row r="242" spans="1:22" ht="30" customHeight="1" x14ac:dyDescent="0.35">
      <c r="A242" s="56">
        <f>'S6 Maquette'!B242</f>
        <v>0</v>
      </c>
      <c r="B242" s="56">
        <f>'S6 Maquette'!C242</f>
        <v>0</v>
      </c>
      <c r="C242" s="69">
        <f>'S6 Maquette'!F242</f>
        <v>0</v>
      </c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70"/>
    </row>
    <row r="243" spans="1:22" ht="30" customHeight="1" x14ac:dyDescent="0.35">
      <c r="A243" s="56">
        <f>'S6 Maquette'!B243</f>
        <v>0</v>
      </c>
      <c r="B243" s="56">
        <f>'S6 Maquette'!C243</f>
        <v>0</v>
      </c>
      <c r="C243" s="69">
        <f>'S6 Maquette'!F243</f>
        <v>0</v>
      </c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70"/>
    </row>
    <row r="244" spans="1:22" ht="30" customHeight="1" x14ac:dyDescent="0.35">
      <c r="A244" s="56">
        <f>'S6 Maquette'!B244</f>
        <v>0</v>
      </c>
      <c r="B244" s="56">
        <f>'S6 Maquette'!C244</f>
        <v>0</v>
      </c>
      <c r="C244" s="69">
        <f>'S6 Maquette'!F244</f>
        <v>0</v>
      </c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70"/>
    </row>
    <row r="245" spans="1:22" ht="30" customHeight="1" x14ac:dyDescent="0.35">
      <c r="A245" s="56">
        <f>'S6 Maquette'!B245</f>
        <v>0</v>
      </c>
      <c r="B245" s="56">
        <f>'S6 Maquette'!C245</f>
        <v>0</v>
      </c>
      <c r="C245" s="69">
        <f>'S6 Maquette'!F245</f>
        <v>0</v>
      </c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70"/>
    </row>
    <row r="246" spans="1:22" ht="30" customHeight="1" x14ac:dyDescent="0.35">
      <c r="A246" s="56">
        <f>'S6 Maquette'!B246</f>
        <v>0</v>
      </c>
      <c r="B246" s="56">
        <f>'S6 Maquette'!C246</f>
        <v>0</v>
      </c>
      <c r="C246" s="69">
        <f>'S6 Maquette'!F246</f>
        <v>0</v>
      </c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70"/>
    </row>
    <row r="247" spans="1:22" ht="30" customHeight="1" x14ac:dyDescent="0.35">
      <c r="A247" s="56">
        <f>'S6 Maquette'!B247</f>
        <v>0</v>
      </c>
      <c r="B247" s="56">
        <f>'S6 Maquette'!C247</f>
        <v>0</v>
      </c>
      <c r="C247" s="69">
        <f>'S6 Maquette'!F247</f>
        <v>0</v>
      </c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70"/>
    </row>
    <row r="248" spans="1:22" ht="30" customHeight="1" x14ac:dyDescent="0.35">
      <c r="A248" s="56">
        <f>'S6 Maquette'!B248</f>
        <v>0</v>
      </c>
      <c r="B248" s="56">
        <f>'S6 Maquette'!C248</f>
        <v>0</v>
      </c>
      <c r="C248" s="69">
        <f>'S6 Maquette'!F248</f>
        <v>0</v>
      </c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70"/>
    </row>
    <row r="249" spans="1:22" ht="30" customHeight="1" x14ac:dyDescent="0.35">
      <c r="A249" s="56">
        <f>'S6 Maquette'!B249</f>
        <v>0</v>
      </c>
      <c r="B249" s="56">
        <f>'S6 Maquette'!C249</f>
        <v>0</v>
      </c>
      <c r="C249" s="69">
        <f>'S6 Maquette'!F249</f>
        <v>0</v>
      </c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70"/>
    </row>
    <row r="250" spans="1:22" ht="30" customHeight="1" x14ac:dyDescent="0.35">
      <c r="A250" s="56">
        <f>'S6 Maquette'!B250</f>
        <v>0</v>
      </c>
      <c r="B250" s="56">
        <f>'S6 Maquette'!C250</f>
        <v>0</v>
      </c>
      <c r="C250" s="69">
        <f>'S6 Maquette'!F250</f>
        <v>0</v>
      </c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70"/>
    </row>
    <row r="251" spans="1:22" ht="30" customHeight="1" x14ac:dyDescent="0.35">
      <c r="A251" s="56">
        <f>'S6 Maquette'!B251</f>
        <v>0</v>
      </c>
      <c r="B251" s="56">
        <f>'S6 Maquette'!C251</f>
        <v>0</v>
      </c>
      <c r="C251" s="69">
        <f>'S6 Maquette'!F251</f>
        <v>0</v>
      </c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70"/>
    </row>
    <row r="252" spans="1:22" ht="30" customHeight="1" x14ac:dyDescent="0.35">
      <c r="A252" s="56">
        <f>'S6 Maquette'!B252</f>
        <v>0</v>
      </c>
      <c r="B252" s="56">
        <f>'S6 Maquette'!C252</f>
        <v>0</v>
      </c>
      <c r="C252" s="69">
        <f>'S6 Maquette'!F252</f>
        <v>0</v>
      </c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70"/>
    </row>
    <row r="253" spans="1:22" ht="30" customHeight="1" x14ac:dyDescent="0.35">
      <c r="A253" s="56">
        <f>'S6 Maquette'!B253</f>
        <v>0</v>
      </c>
      <c r="B253" s="56">
        <f>'S6 Maquette'!C253</f>
        <v>0</v>
      </c>
      <c r="C253" s="69">
        <f>'S6 Maquette'!F253</f>
        <v>0</v>
      </c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70"/>
    </row>
    <row r="254" spans="1:22" ht="30" customHeight="1" x14ac:dyDescent="0.35">
      <c r="A254" s="56">
        <f>'S6 Maquette'!B254</f>
        <v>0</v>
      </c>
      <c r="B254" s="56">
        <f>'S6 Maquette'!C254</f>
        <v>0</v>
      </c>
      <c r="C254" s="69">
        <f>'S6 Maquette'!F254</f>
        <v>0</v>
      </c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70"/>
    </row>
    <row r="255" spans="1:22" ht="30" customHeight="1" x14ac:dyDescent="0.35">
      <c r="A255" s="56">
        <f>'S6 Maquette'!B255</f>
        <v>0</v>
      </c>
      <c r="B255" s="56">
        <f>'S6 Maquette'!C255</f>
        <v>0</v>
      </c>
      <c r="C255" s="69">
        <f>'S6 Maquette'!F255</f>
        <v>0</v>
      </c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70"/>
    </row>
    <row r="256" spans="1:22" ht="30" customHeight="1" x14ac:dyDescent="0.35">
      <c r="A256" s="56">
        <f>'S6 Maquette'!B256</f>
        <v>0</v>
      </c>
      <c r="B256" s="56">
        <f>'S6 Maquette'!C256</f>
        <v>0</v>
      </c>
      <c r="C256" s="69">
        <f>'S6 Maquette'!F256</f>
        <v>0</v>
      </c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70"/>
    </row>
    <row r="257" spans="1:22" ht="30" customHeight="1" x14ac:dyDescent="0.35">
      <c r="A257" s="56">
        <f>'S6 Maquette'!B257</f>
        <v>0</v>
      </c>
      <c r="B257" s="56">
        <f>'S6 Maquette'!C257</f>
        <v>0</v>
      </c>
      <c r="C257" s="69">
        <f>'S6 Maquette'!F257</f>
        <v>0</v>
      </c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70"/>
    </row>
    <row r="258" spans="1:22" ht="30" customHeight="1" x14ac:dyDescent="0.35">
      <c r="A258" s="56">
        <f>'S6 Maquette'!B258</f>
        <v>0</v>
      </c>
      <c r="B258" s="56">
        <f>'S6 Maquette'!C258</f>
        <v>0</v>
      </c>
      <c r="C258" s="69">
        <f>'S6 Maquette'!F258</f>
        <v>0</v>
      </c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70"/>
    </row>
    <row r="259" spans="1:22" ht="30" customHeight="1" x14ac:dyDescent="0.35">
      <c r="A259" s="56">
        <f>'S6 Maquette'!B259</f>
        <v>0</v>
      </c>
      <c r="B259" s="56">
        <f>'S6 Maquette'!C259</f>
        <v>0</v>
      </c>
      <c r="C259" s="69">
        <f>'S6 Maquette'!F259</f>
        <v>0</v>
      </c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70"/>
    </row>
    <row r="260" spans="1:22" ht="30" customHeight="1" x14ac:dyDescent="0.35">
      <c r="A260" s="56">
        <f>'S6 Maquette'!B260</f>
        <v>0</v>
      </c>
      <c r="B260" s="56">
        <f>'S6 Maquette'!C260</f>
        <v>0</v>
      </c>
      <c r="C260" s="69">
        <f>'S6 Maquette'!F260</f>
        <v>0</v>
      </c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70"/>
    </row>
    <row r="261" spans="1:22" ht="30" customHeight="1" x14ac:dyDescent="0.35">
      <c r="A261" s="56">
        <f>'S6 Maquette'!B261</f>
        <v>0</v>
      </c>
      <c r="B261" s="56">
        <f>'S6 Maquette'!C261</f>
        <v>0</v>
      </c>
      <c r="C261" s="69">
        <f>'S6 Maquette'!F261</f>
        <v>0</v>
      </c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70"/>
    </row>
    <row r="262" spans="1:22" ht="30" customHeight="1" x14ac:dyDescent="0.35">
      <c r="A262" s="56">
        <f>'S6 Maquette'!B262</f>
        <v>0</v>
      </c>
      <c r="B262" s="56">
        <f>'S6 Maquette'!C262</f>
        <v>0</v>
      </c>
      <c r="C262" s="69">
        <f>'S6 Maquette'!F262</f>
        <v>0</v>
      </c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70"/>
    </row>
    <row r="263" spans="1:22" ht="30" customHeight="1" x14ac:dyDescent="0.35">
      <c r="A263" s="56">
        <f>'S6 Maquette'!B263</f>
        <v>0</v>
      </c>
      <c r="B263" s="56">
        <f>'S6 Maquette'!C263</f>
        <v>0</v>
      </c>
      <c r="C263" s="69">
        <f>'S6 Maquette'!F263</f>
        <v>0</v>
      </c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70"/>
    </row>
    <row r="264" spans="1:22" ht="30" customHeight="1" x14ac:dyDescent="0.35">
      <c r="A264" s="56">
        <f>'S6 Maquette'!B264</f>
        <v>0</v>
      </c>
      <c r="B264" s="56">
        <f>'S6 Maquette'!C264</f>
        <v>0</v>
      </c>
      <c r="C264" s="69">
        <f>'S6 Maquette'!F264</f>
        <v>0</v>
      </c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70"/>
    </row>
    <row r="265" spans="1:22" ht="30" customHeight="1" x14ac:dyDescent="0.35">
      <c r="A265" s="56">
        <f>'S6 Maquette'!B265</f>
        <v>0</v>
      </c>
      <c r="B265" s="56">
        <f>'S6 Maquette'!C265</f>
        <v>0</v>
      </c>
      <c r="C265" s="69">
        <f>'S6 Maquette'!F265</f>
        <v>0</v>
      </c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70"/>
    </row>
    <row r="266" spans="1:22" ht="30" customHeight="1" x14ac:dyDescent="0.35">
      <c r="A266" s="56">
        <f>'S6 Maquette'!B266</f>
        <v>0</v>
      </c>
      <c r="B266" s="56">
        <f>'S6 Maquette'!C266</f>
        <v>0</v>
      </c>
      <c r="C266" s="69">
        <f>'S6 Maquette'!F266</f>
        <v>0</v>
      </c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70"/>
    </row>
    <row r="267" spans="1:22" ht="30" customHeight="1" x14ac:dyDescent="0.35">
      <c r="A267" s="56">
        <f>'S6 Maquette'!B267</f>
        <v>0</v>
      </c>
      <c r="B267" s="56">
        <f>'S6 Maquette'!C267</f>
        <v>0</v>
      </c>
      <c r="C267" s="69">
        <f>'S6 Maquette'!F267</f>
        <v>0</v>
      </c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70"/>
    </row>
    <row r="268" spans="1:22" ht="30" customHeight="1" x14ac:dyDescent="0.35">
      <c r="A268" s="56">
        <f>'S6 Maquette'!B268</f>
        <v>0</v>
      </c>
      <c r="B268" s="56">
        <f>'S6 Maquette'!C268</f>
        <v>0</v>
      </c>
      <c r="C268" s="69">
        <f>'S6 Maquette'!F268</f>
        <v>0</v>
      </c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70"/>
    </row>
    <row r="269" spans="1:22" ht="30" customHeight="1" x14ac:dyDescent="0.35">
      <c r="A269" s="56">
        <f>'S6 Maquette'!B269</f>
        <v>0</v>
      </c>
      <c r="B269" s="56">
        <f>'S6 Maquette'!C269</f>
        <v>0</v>
      </c>
      <c r="C269" s="69">
        <f>'S6 Maquette'!F269</f>
        <v>0</v>
      </c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70"/>
    </row>
    <row r="270" spans="1:22" ht="30" customHeight="1" x14ac:dyDescent="0.35">
      <c r="A270" s="56">
        <f>'S6 Maquette'!B270</f>
        <v>0</v>
      </c>
      <c r="B270" s="56">
        <f>'S6 Maquette'!C270</f>
        <v>0</v>
      </c>
      <c r="C270" s="69">
        <f>'S6 Maquette'!F270</f>
        <v>0</v>
      </c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70"/>
    </row>
    <row r="271" spans="1:22" ht="30" customHeight="1" x14ac:dyDescent="0.35">
      <c r="A271" s="56">
        <f>'S6 Maquette'!B271</f>
        <v>0</v>
      </c>
      <c r="B271" s="56">
        <f>'S6 Maquette'!C271</f>
        <v>0</v>
      </c>
      <c r="C271" s="69">
        <f>'S6 Maquette'!F271</f>
        <v>0</v>
      </c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70"/>
    </row>
    <row r="272" spans="1:22" ht="30" customHeight="1" x14ac:dyDescent="0.35">
      <c r="A272" s="56">
        <f>'S6 Maquette'!B272</f>
        <v>0</v>
      </c>
      <c r="B272" s="56">
        <f>'S6 Maquette'!C272</f>
        <v>0</v>
      </c>
      <c r="C272" s="69">
        <f>'S6 Maquette'!F272</f>
        <v>0</v>
      </c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70"/>
    </row>
    <row r="273" spans="1:22" ht="30" customHeight="1" x14ac:dyDescent="0.35">
      <c r="A273" s="56">
        <f>'S6 Maquette'!B273</f>
        <v>0</v>
      </c>
      <c r="B273" s="56">
        <f>'S6 Maquette'!C273</f>
        <v>0</v>
      </c>
      <c r="C273" s="69">
        <f>'S6 Maquette'!F273</f>
        <v>0</v>
      </c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70"/>
    </row>
    <row r="274" spans="1:22" ht="30" customHeight="1" x14ac:dyDescent="0.35">
      <c r="A274" s="56">
        <f>'S6 Maquette'!B274</f>
        <v>0</v>
      </c>
      <c r="B274" s="56">
        <f>'S6 Maquette'!C274</f>
        <v>0</v>
      </c>
      <c r="C274" s="69">
        <f>'S6 Maquette'!F274</f>
        <v>0</v>
      </c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70"/>
    </row>
    <row r="275" spans="1:22" ht="30" customHeight="1" x14ac:dyDescent="0.35">
      <c r="A275" s="56">
        <f>'S6 Maquette'!B275</f>
        <v>0</v>
      </c>
      <c r="B275" s="56">
        <f>'S6 Maquette'!C275</f>
        <v>0</v>
      </c>
      <c r="C275" s="69">
        <f>'S6 Maquette'!F275</f>
        <v>0</v>
      </c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70"/>
    </row>
    <row r="276" spans="1:22" ht="30" customHeight="1" x14ac:dyDescent="0.35">
      <c r="A276" s="56">
        <f>'S6 Maquette'!B276</f>
        <v>0</v>
      </c>
      <c r="B276" s="56">
        <f>'S6 Maquette'!C276</f>
        <v>0</v>
      </c>
      <c r="C276" s="69">
        <f>'S6 Maquette'!F276</f>
        <v>0</v>
      </c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70"/>
    </row>
    <row r="277" spans="1:22" ht="30" customHeight="1" x14ac:dyDescent="0.35">
      <c r="A277" s="56">
        <f>'S6 Maquette'!B277</f>
        <v>0</v>
      </c>
      <c r="B277" s="56">
        <f>'S6 Maquette'!C277</f>
        <v>0</v>
      </c>
      <c r="C277" s="69">
        <f>'S6 Maquette'!F277</f>
        <v>0</v>
      </c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70"/>
    </row>
    <row r="278" spans="1:22" ht="30" customHeight="1" x14ac:dyDescent="0.35">
      <c r="A278" s="56">
        <f>'S6 Maquette'!B278</f>
        <v>0</v>
      </c>
      <c r="B278" s="56">
        <f>'S6 Maquette'!C278</f>
        <v>0</v>
      </c>
      <c r="C278" s="69">
        <f>'S6 Maquette'!F278</f>
        <v>0</v>
      </c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70"/>
    </row>
    <row r="279" spans="1:22" ht="30" customHeight="1" x14ac:dyDescent="0.35">
      <c r="A279" s="56">
        <f>'S6 Maquette'!B279</f>
        <v>0</v>
      </c>
      <c r="B279" s="56">
        <f>'S6 Maquette'!C279</f>
        <v>0</v>
      </c>
      <c r="C279" s="69">
        <f>'S6 Maquette'!F279</f>
        <v>0</v>
      </c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70"/>
    </row>
    <row r="280" spans="1:22" ht="30" customHeight="1" x14ac:dyDescent="0.35">
      <c r="A280" s="56">
        <f>'S6 Maquette'!B280</f>
        <v>0</v>
      </c>
      <c r="B280" s="56">
        <f>'S6 Maquette'!C280</f>
        <v>0</v>
      </c>
      <c r="C280" s="69">
        <f>'S6 Maquette'!F280</f>
        <v>0</v>
      </c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70"/>
    </row>
    <row r="281" spans="1:22" ht="30" customHeight="1" x14ac:dyDescent="0.35">
      <c r="A281" s="56">
        <f>'S6 Maquette'!B281</f>
        <v>0</v>
      </c>
      <c r="B281" s="56">
        <f>'S6 Maquette'!C281</f>
        <v>0</v>
      </c>
      <c r="C281" s="69">
        <f>'S6 Maquette'!F281</f>
        <v>0</v>
      </c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70"/>
    </row>
    <row r="282" spans="1:22" ht="30" customHeight="1" x14ac:dyDescent="0.35">
      <c r="A282" s="56">
        <f>'S6 Maquette'!B282</f>
        <v>0</v>
      </c>
      <c r="B282" s="56">
        <f>'S6 Maquette'!C282</f>
        <v>0</v>
      </c>
      <c r="C282" s="69">
        <f>'S6 Maquette'!F282</f>
        <v>0</v>
      </c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70"/>
    </row>
    <row r="283" spans="1:22" ht="30" customHeight="1" x14ac:dyDescent="0.35">
      <c r="A283" s="56">
        <f>'S6 Maquette'!B283</f>
        <v>0</v>
      </c>
      <c r="B283" s="56">
        <f>'S6 Maquette'!C283</f>
        <v>0</v>
      </c>
      <c r="C283" s="69">
        <f>'S6 Maquette'!F283</f>
        <v>0</v>
      </c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70"/>
    </row>
    <row r="284" spans="1:22" ht="30" customHeight="1" x14ac:dyDescent="0.35">
      <c r="A284" s="56">
        <f>'S6 Maquette'!B284</f>
        <v>0</v>
      </c>
      <c r="B284" s="56">
        <f>'S6 Maquette'!C284</f>
        <v>0</v>
      </c>
      <c r="C284" s="69">
        <f>'S6 Maquette'!F284</f>
        <v>0</v>
      </c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70"/>
    </row>
    <row r="285" spans="1:22" ht="30" customHeight="1" x14ac:dyDescent="0.35">
      <c r="A285" s="56">
        <f>'S6 Maquette'!B285</f>
        <v>0</v>
      </c>
      <c r="B285" s="56">
        <f>'S6 Maquette'!C285</f>
        <v>0</v>
      </c>
      <c r="C285" s="69">
        <f>'S6 Maquette'!F285</f>
        <v>0</v>
      </c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70"/>
    </row>
    <row r="286" spans="1:22" ht="30" customHeight="1" x14ac:dyDescent="0.35">
      <c r="A286" s="56">
        <f>'S6 Maquette'!B286</f>
        <v>0</v>
      </c>
      <c r="B286" s="56">
        <f>'S6 Maquette'!C286</f>
        <v>0</v>
      </c>
      <c r="C286" s="69">
        <f>'S6 Maquette'!F286</f>
        <v>0</v>
      </c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70"/>
    </row>
    <row r="287" spans="1:22" ht="30" customHeight="1" x14ac:dyDescent="0.35">
      <c r="A287" s="56">
        <f>'S6 Maquette'!B287</f>
        <v>0</v>
      </c>
      <c r="B287" s="56">
        <f>'S6 Maquette'!C287</f>
        <v>0</v>
      </c>
      <c r="C287" s="69">
        <f>'S6 Maquette'!F287</f>
        <v>0</v>
      </c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70"/>
    </row>
    <row r="288" spans="1:22" ht="30" customHeight="1" x14ac:dyDescent="0.35">
      <c r="A288" s="56">
        <f>'S6 Maquette'!B288</f>
        <v>0</v>
      </c>
      <c r="B288" s="56">
        <f>'S6 Maquette'!C288</f>
        <v>0</v>
      </c>
      <c r="C288" s="69">
        <f>'S6 Maquette'!F288</f>
        <v>0</v>
      </c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70"/>
    </row>
    <row r="289" spans="1:22" ht="30" customHeight="1" x14ac:dyDescent="0.35">
      <c r="A289" s="56">
        <f>'S6 Maquette'!B289</f>
        <v>0</v>
      </c>
      <c r="B289" s="56">
        <f>'S6 Maquette'!C289</f>
        <v>0</v>
      </c>
      <c r="C289" s="69">
        <f>'S6 Maquette'!F289</f>
        <v>0</v>
      </c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70"/>
    </row>
    <row r="290" spans="1:22" ht="30" customHeight="1" x14ac:dyDescent="0.35">
      <c r="A290" s="56">
        <f>'S6 Maquette'!B290</f>
        <v>0</v>
      </c>
      <c r="B290" s="56">
        <f>'S6 Maquette'!C290</f>
        <v>0</v>
      </c>
      <c r="C290" s="69">
        <f>'S6 Maquette'!F290</f>
        <v>0</v>
      </c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70"/>
    </row>
    <row r="291" spans="1:22" ht="30" customHeight="1" x14ac:dyDescent="0.35">
      <c r="A291" s="56">
        <f>'S6 Maquette'!B291</f>
        <v>0</v>
      </c>
      <c r="B291" s="56">
        <f>'S6 Maquette'!C291</f>
        <v>0</v>
      </c>
      <c r="C291" s="69">
        <f>'S6 Maquette'!F291</f>
        <v>0</v>
      </c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70"/>
    </row>
    <row r="292" spans="1:22" ht="30" customHeight="1" x14ac:dyDescent="0.35">
      <c r="A292" s="56">
        <f>'S6 Maquette'!B292</f>
        <v>0</v>
      </c>
      <c r="B292" s="56">
        <f>'S6 Maquette'!C292</f>
        <v>0</v>
      </c>
      <c r="C292" s="69">
        <f>'S6 Maquette'!F292</f>
        <v>0</v>
      </c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70"/>
    </row>
    <row r="293" spans="1:22" ht="30" customHeight="1" x14ac:dyDescent="0.35">
      <c r="A293" s="56">
        <f>'S6 Maquette'!B293</f>
        <v>0</v>
      </c>
      <c r="B293" s="56">
        <f>'S6 Maquette'!C293</f>
        <v>0</v>
      </c>
      <c r="C293" s="69">
        <f>'S6 Maquette'!F293</f>
        <v>0</v>
      </c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70"/>
    </row>
    <row r="294" spans="1:22" ht="30" customHeight="1" x14ac:dyDescent="0.35">
      <c r="A294" s="56">
        <f>'S6 Maquette'!B294</f>
        <v>0</v>
      </c>
      <c r="B294" s="56">
        <f>'S6 Maquette'!C294</f>
        <v>0</v>
      </c>
      <c r="C294" s="69">
        <f>'S6 Maquette'!F294</f>
        <v>0</v>
      </c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70"/>
    </row>
    <row r="295" spans="1:22" ht="30" customHeight="1" x14ac:dyDescent="0.35">
      <c r="A295" s="56">
        <f>'S6 Maquette'!B295</f>
        <v>0</v>
      </c>
      <c r="B295" s="56">
        <f>'S6 Maquette'!C295</f>
        <v>0</v>
      </c>
      <c r="C295" s="69">
        <f>'S6 Maquette'!F295</f>
        <v>0</v>
      </c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70"/>
    </row>
    <row r="296" spans="1:22" ht="30" customHeight="1" x14ac:dyDescent="0.35">
      <c r="A296" s="56">
        <f>'S6 Maquette'!B296</f>
        <v>0</v>
      </c>
      <c r="B296" s="56">
        <f>'S6 Maquette'!C296</f>
        <v>0</v>
      </c>
      <c r="C296" s="69">
        <f>'S6 Maquette'!F296</f>
        <v>0</v>
      </c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70"/>
    </row>
    <row r="297" spans="1:22" ht="30" customHeight="1" x14ac:dyDescent="0.35">
      <c r="A297" s="56">
        <f>'S6 Maquette'!B297</f>
        <v>0</v>
      </c>
      <c r="B297" s="56">
        <f>'S6 Maquette'!C297</f>
        <v>0</v>
      </c>
      <c r="C297" s="69">
        <f>'S6 Maquette'!F297</f>
        <v>0</v>
      </c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70"/>
    </row>
    <row r="298" spans="1:22" ht="30" customHeight="1" x14ac:dyDescent="0.35">
      <c r="A298" s="56">
        <f>'S6 Maquette'!B298</f>
        <v>0</v>
      </c>
      <c r="B298" s="56">
        <f>'S6 Maquette'!C298</f>
        <v>0</v>
      </c>
      <c r="C298" s="69">
        <f>'S6 Maquette'!F298</f>
        <v>0</v>
      </c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70"/>
    </row>
    <row r="299" spans="1:22" ht="30" customHeight="1" x14ac:dyDescent="0.35">
      <c r="A299" s="56">
        <f>'S6 Maquette'!B299</f>
        <v>0</v>
      </c>
      <c r="B299" s="56">
        <f>'S6 Maquette'!C299</f>
        <v>0</v>
      </c>
      <c r="C299" s="69">
        <f>'S6 Maquette'!F299</f>
        <v>0</v>
      </c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70"/>
    </row>
    <row r="300" spans="1:22" ht="30" customHeight="1" x14ac:dyDescent="0.35">
      <c r="A300" s="56">
        <f>'S6 Maquette'!B300</f>
        <v>0</v>
      </c>
      <c r="B300" s="56">
        <f>'S6 Maquette'!C300</f>
        <v>0</v>
      </c>
      <c r="C300" s="69">
        <f>'S6 Maquette'!F300</f>
        <v>0</v>
      </c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70"/>
    </row>
  </sheetData>
  <sheetProtection algorithmName="SHA-512" hashValue="lA9xmyXfKSkCY/seEmX/OWwdL3sTKjbQLRzQw6Mh9xqfEvlrqvD6eMKGHUQ9uy2mw8utLfejgcFkR/vww8/zzg==" saltValue="p1dI1tsS1Q3S/tpHA+Pvnw==" spinCount="100000" sheet="1" formatCells="0" insertRows="0"/>
  <mergeCells count="26">
    <mergeCell ref="M12:Q13"/>
    <mergeCell ref="R12:U13"/>
    <mergeCell ref="A13:A14"/>
    <mergeCell ref="B13:C14"/>
    <mergeCell ref="D13:D14"/>
    <mergeCell ref="E13:G14"/>
    <mergeCell ref="M14:M17"/>
    <mergeCell ref="N14:O17"/>
    <mergeCell ref="P14:Q17"/>
    <mergeCell ref="R14:R17"/>
    <mergeCell ref="S14:S17"/>
    <mergeCell ref="T14:T17"/>
    <mergeCell ref="U14:U17"/>
    <mergeCell ref="A15:A16"/>
    <mergeCell ref="B15:C16"/>
    <mergeCell ref="D15:D16"/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E15:G16"/>
  </mergeCells>
  <conditionalFormatting sqref="A1:A17 A301:A999">
    <cfRule type="expression" dxfId="16" priority="2">
      <formula>$C1="Parcours Pédagogique"</formula>
    </cfRule>
    <cfRule type="expression" dxfId="15" priority="3">
      <formula>$C1="BLOC"</formula>
    </cfRule>
    <cfRule type="expression" dxfId="14" priority="4">
      <formula>$C1="OPTION"</formula>
    </cfRule>
  </conditionalFormatting>
  <conditionalFormatting sqref="A16:U298 V16">
    <cfRule type="expression" dxfId="13" priority="5">
      <formula>$C16="Modification MCC"</formula>
    </cfRule>
  </conditionalFormatting>
  <conditionalFormatting sqref="A18:U300 V18">
    <cfRule type="expression" dxfId="12" priority="6">
      <formula>$C18="Modification"</formula>
    </cfRule>
  </conditionalFormatting>
  <conditionalFormatting sqref="B1:U9 B10:E10 J10:U11 B11:D11 B12:M12 R12 B13:L13 B14:N14 P14 R14:U17 B15:M17 B301:U999">
    <cfRule type="expression" dxfId="11" priority="7">
      <formula>$D1="Création"</formula>
    </cfRule>
    <cfRule type="expression" dxfId="10" priority="8">
      <formula>$D1="Fermeture"</formula>
    </cfRule>
  </conditionalFormatting>
  <conditionalFormatting sqref="C1:U11 C12:M12 R12:U13 C13:L13 C14:U999">
    <cfRule type="expression" dxfId="9" priority="9">
      <formula>$B1="Option"</formula>
    </cfRule>
  </conditionalFormatting>
  <conditionalFormatting sqref="J1:J999">
    <cfRule type="expression" dxfId="8" priority="10">
      <formula>$I1="NON"</formula>
    </cfRule>
  </conditionalFormatting>
  <conditionalFormatting sqref="L18:L300 N18:O300">
    <cfRule type="expression" dxfId="7" priority="11">
      <formula>$K18="CCI (CC Intégral)"</formula>
    </cfRule>
  </conditionalFormatting>
  <conditionalFormatting sqref="L18:M300 P18:Q300">
    <cfRule type="expression" dxfId="6" priority="12">
      <formula>$K18="CT (Contrôle terminal)"</formula>
    </cfRule>
  </conditionalFormatting>
  <conditionalFormatting sqref="P18:Q300">
    <cfRule type="expression" dxfId="5" priority="13">
      <formula>$K18="CC&amp;CT"</formula>
    </cfRule>
  </conditionalFormatting>
  <conditionalFormatting sqref="R14:U17 B15:M17 B1:U9 J10:U11 B12:M12 B13:L13 B14:N14 B301:U999 B10:E10 B11:D11 R12 P14">
    <cfRule type="expression" dxfId="4" priority="14">
      <formula>$D1="Modification"</formula>
    </cfRule>
  </conditionalFormatting>
  <conditionalFormatting sqref="S1:T999">
    <cfRule type="expression" dxfId="3" priority="15">
      <formula>$R1="Autres"</formula>
    </cfRule>
  </conditionalFormatting>
  <conditionalFormatting sqref="U1:U999 V18">
    <cfRule type="expression" dxfId="2" priority="16">
      <formula>$R1="CT (Contrôle terminal)"</formula>
    </cfRule>
  </conditionalFormatting>
  <conditionalFormatting sqref="V18 A18:U300">
    <cfRule type="expression" dxfId="1" priority="17">
      <formula>$C18="Création"</formula>
    </cfRule>
    <cfRule type="expression" dxfId="0" priority="18">
      <formula>$C18="Fermeture"</formula>
    </cfRule>
  </conditionalFormatting>
  <dataValidations count="6">
    <dataValidation type="list" allowBlank="1" showInputMessage="1" showErrorMessage="1" sqref="E19:I19 E20:F48 H20:I22 G23:I48 E49:I300" xr:uid="{00000000-0002-0000-0600-000000000000}">
      <formula1>"OUI,NON"</formula1>
      <formula2>0</formula2>
    </dataValidation>
    <dataValidation type="list" allowBlank="1" showInputMessage="1" showErrorMessage="1" sqref="R19:R300" xr:uid="{00000000-0002-0000-0600-000001000000}">
      <formula1>"CT (Contrôle terminal),Autres"</formula1>
      <formula2>0</formula2>
    </dataValidation>
    <dataValidation type="list" allowBlank="1" showInputMessage="1" showErrorMessage="1" sqref="D1:D6" xr:uid="{00000000-0002-0000-0600-000002000000}">
      <formula1>"Obligatoire,Facultatif,Complémentaire"</formula1>
      <formula2>0</formula2>
    </dataValidation>
    <dataValidation type="list" allowBlank="1" showInputMessage="1" showErrorMessage="1" sqref="C19:C300" xr:uid="{00000000-0002-0000-0600-000003000000}">
      <formula1>"Modification MCC"</formula1>
      <formula2>0</formula2>
    </dataValidation>
    <dataValidation type="list" allowBlank="1" showInputMessage="1" showErrorMessage="1" sqref="K19:K300" xr:uid="{00000000-0002-0000-0600-000004000000}">
      <formula1>List_Controle2</formula1>
      <formula2>0</formula2>
    </dataValidation>
    <dataValidation type="list" allowBlank="1" showInputMessage="1" showErrorMessage="1" sqref="N19:N300 P19:P300 S19:S300" xr:uid="{00000000-0002-0000-0600-000005000000}">
      <formula1>List_Controle</formula1>
      <formula2>0</formula2>
    </dataValidation>
  </dataValidations>
  <pageMargins left="0.7" right="0.7" top="0.75" bottom="0.75" header="0.511811023622047" footer="0.511811023622047"/>
  <pageSetup paperSize="9" orientation="portrait" horizontalDpi="300" verticalDpi="30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DC9C176C50A84E9A8AF7C7D463447F" ma:contentTypeVersion="18" ma:contentTypeDescription="Crée un document." ma:contentTypeScope="" ma:versionID="745d5421ccff5d391ab15b12a3b4219f">
  <xsd:schema xmlns:xsd="http://www.w3.org/2001/XMLSchema" xmlns:xs="http://www.w3.org/2001/XMLSchema" xmlns:p="http://schemas.microsoft.com/office/2006/metadata/properties" xmlns:ns2="73857628-8896-45d2-9588-389e3f86bc7e" xmlns:ns3="4d60c402-de11-45ec-818b-eb3874089cab" targetNamespace="http://schemas.microsoft.com/office/2006/metadata/properties" ma:root="true" ma:fieldsID="603bad3b5d7e0f5f12f2d2809a47fa1a" ns2:_="" ns3:_="">
    <xsd:import namespace="73857628-8896-45d2-9588-389e3f86bc7e"/>
    <xsd:import namespace="4d60c402-de11-45ec-818b-eb3874089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57628-8896-45d2-9588-389e3f86bc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60c402-de11-45ec-818b-eb3874089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baf2a03-4c8d-4d02-b018-a9990dd6f82d}" ma:internalName="TaxCatchAll" ma:showField="CatchAllData" ma:web="4d60c402-de11-45ec-818b-eb3874089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60c402-de11-45ec-818b-eb3874089cab" xsi:nil="true"/>
    <lcf76f155ced4ddcb4097134ff3c332f xmlns="73857628-8896-45d2-9588-389e3f86bc7e">
      <Terms xmlns="http://schemas.microsoft.com/office/infopath/2007/PartnerControls"/>
    </lcf76f155ced4ddcb4097134ff3c332f>
    <SharedWithUsers xmlns="4d60c402-de11-45ec-818b-eb3874089cab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2CB30D-4DEF-4B7C-AC69-C65031249E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857628-8896-45d2-9588-389e3f86bc7e"/>
    <ds:schemaRef ds:uri="4d60c402-de11-45ec-818b-eb3874089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FF6D8A-44C6-499B-A77F-80807EB25B98}">
  <ds:schemaRefs>
    <ds:schemaRef ds:uri="http://schemas.microsoft.com/office/2006/metadata/properties"/>
    <ds:schemaRef ds:uri="http://schemas.microsoft.com/office/infopath/2007/PartnerControls"/>
    <ds:schemaRef ds:uri="4d60c402-de11-45ec-818b-eb3874089cab"/>
    <ds:schemaRef ds:uri="73857628-8896-45d2-9588-389e3f86bc7e"/>
  </ds:schemaRefs>
</ds:datastoreItem>
</file>

<file path=customXml/itemProps3.xml><?xml version="1.0" encoding="utf-8"?>
<ds:datastoreItem xmlns:ds="http://schemas.openxmlformats.org/officeDocument/2006/customXml" ds:itemID="{B3996734-60BD-4BD5-B150-C04968BC92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17</vt:i4>
      </vt:variant>
    </vt:vector>
  </HeadingPairs>
  <TitlesOfParts>
    <vt:vector size="24" baseType="lpstr">
      <vt:lpstr>Listes</vt:lpstr>
      <vt:lpstr>Calcul</vt:lpstr>
      <vt:lpstr>Fiche Générale</vt:lpstr>
      <vt:lpstr>S5 Maquette</vt:lpstr>
      <vt:lpstr>S5 MCC</vt:lpstr>
      <vt:lpstr>S6 Maquette</vt:lpstr>
      <vt:lpstr>S6 MCC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Mouhamed Ladhari</cp:lastModifiedBy>
  <cp:revision>5</cp:revision>
  <dcterms:created xsi:type="dcterms:W3CDTF">2022-09-27T13:03:25Z</dcterms:created>
  <dcterms:modified xsi:type="dcterms:W3CDTF">2025-11-19T10:02:08Z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0x01010026DC9C176C50A84E9A8AF7C7D463447F</vt:lpwstr>
  </property>
  <property fmtid="{D5CDD505-2E9C-101B-9397-08002B2CF9AE}" pid="3" name="MediaServiceImageTags">
    <vt:lpwstr/>
  </property>
  <property fmtid="{D5CDD505-2E9C-101B-9397-08002B2CF9AE}" pid="4" name="Order">
    <vt:r8>184900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