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showInkAnnotation="0" codeName="ThisWorkbook"/>
  <mc:AlternateContent xmlns:mc="http://schemas.openxmlformats.org/markup-compatibility/2006">
    <mc:Choice Requires="x15">
      <x15ac:absPath xmlns:x15ac="http://schemas.microsoft.com/office/spreadsheetml/2010/11/ac" url="/Users/bartolo/Desktop/MCC pour DU_DE de CREATES/"/>
    </mc:Choice>
  </mc:AlternateContent>
  <xr:revisionPtr revIDLastSave="0" documentId="13_ncr:1_{E134DB18-FEA4-684E-87CE-0C6B45EB992F}" xr6:coauthVersionLast="47" xr6:coauthVersionMax="47" xr10:uidLastSave="{00000000-0000-0000-0000-000000000000}"/>
  <bookViews>
    <workbookView xWindow="0" yWindow="500" windowWidth="29040" windowHeight="15840" activeTab="1" xr2:uid="{00000000-000D-0000-FFFF-FFFF00000000}"/>
  </bookViews>
  <sheets>
    <sheet name="Fiche générale" sheetId="6" r:id="rId1"/>
    <sheet name="Semestre 1" sheetId="32" r:id="rId2"/>
    <sheet name="Semestre 2" sheetId="47" r:id="rId3"/>
    <sheet name="Semestre 3" sheetId="48" r:id="rId4"/>
    <sheet name="Semestre 4" sheetId="49" r:id="rId5"/>
    <sheet name="Listes" sheetId="3" state="hidden" r:id="rId6"/>
  </sheets>
  <externalReferences>
    <externalReference r:id="rId7"/>
    <externalReference r:id="rId8"/>
    <externalReference r:id="rId9"/>
    <externalReference r:id="rId10"/>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Listes!#REF!</definedName>
    <definedName name="Type_contrôle">Listes!$B$2:$B$4</definedName>
    <definedName name="_xlnm.Print_Area" localSheetId="0">'Fiche générale'!$A$1:$I$25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9" l="1"/>
  <c r="B3" i="49"/>
  <c r="B2" i="49"/>
  <c r="K15" i="48"/>
  <c r="B3" i="48"/>
  <c r="B2" i="48"/>
  <c r="K15" i="47"/>
  <c r="B3" i="47"/>
  <c r="B2" i="47"/>
  <c r="B4" i="49" l="1"/>
  <c r="K15" i="32"/>
  <c r="B3" i="32"/>
  <c r="B2" i="32"/>
  <c r="B4"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<sst xmlns="http://schemas.openxmlformats.org/spreadsheetml/2006/main" count="287" uniqueCount="115">
  <si>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</si>
  <si>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</si>
  <si>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</si>
  <si>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</si>
  <si>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</si>
  <si>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</si>
  <si>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</si>
  <si>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</si>
  <si>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</si>
  <si>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</si>
  <si>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</si>
  <si>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</si>
  <si>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</si>
  <si>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</si>
  <si>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</si>
  <si>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</si>
  <si>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</si>
  <si>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</si>
  <si>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</si>
  <si>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</si>
  <si>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</si>
  <si>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</si>
  <si>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</si>
  <si>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</si>
  <si>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</si>
  <si>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</si>
  <si>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</si>
  <si>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</si>
  <si>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</si>
  <si>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</si>
  <si>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</si>
  <si>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</si>
  <si>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</si>
  <si>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</si>
  <si>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</si>
  <si>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</si>
  <si>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</si>
  <si>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</si>
  <si>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</si>
  <si>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</si>
  <si>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</si>
  <si>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</si>
  <si>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</si>
  <si>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</si>
  <si>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</si>
  <si>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</si>
  <si>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</si>
  <si>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</si>
  <si>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</si>
  <si>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</si>
  <si>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</si>
  <si>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</si>
  <si>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</si>
  <si>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</si>
  <si>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</si>
  <si>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</si>
  <si>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</si>
  <si>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</si>
  <si>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</si>
  <si>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</si>
  <si>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</si>
  <si>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</si>
  <si>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</si>
  <si>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</si>
  <si>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</si>
  <si>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</si>
  <si>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</si>
  <si>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</si>
  <si>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</si>
  <si>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</si>
  <si>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</si>
  <si>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</si>
  <si>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</si>
  <si>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</si>
  <si>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</si>
  <si>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</si>
  <si>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</si>
  <si>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</si>
  <si>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</si>
  <si>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</si>
  <si>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</si>
  <si>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</si>
  <si>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</si>
  <si>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</si>
  <si>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</si>
  <si>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Type Diplôme :  DU/DIU/DE</t>
  </si>
  <si>
    <t>IMREDD</t>
  </si>
  <si>
    <t>Session unique</t>
  </si>
  <si>
    <t>note pour passer = 10. Les Ue sont  compensables sauf le mémoire.</t>
  </si>
  <si>
    <t>non compensable</t>
  </si>
  <si>
    <t>moins de 10 pour le mémoire</t>
  </si>
  <si>
    <t>oui, 5 fois</t>
  </si>
  <si>
    <t>UE Littérature française</t>
  </si>
  <si>
    <t>UE Littérature comparée</t>
  </si>
  <si>
    <t>UE Langue et style</t>
  </si>
  <si>
    <t>UE Optionnelle</t>
  </si>
  <si>
    <t>UE Mémoire</t>
  </si>
  <si>
    <t>       Littérature francaise 5</t>
  </si>
  <si>
    <t>       Langue francaise 5</t>
  </si>
  <si>
    <t>Littérature française 2 : Analyses littéraires Master à distance HMELDL1</t>
  </si>
  <si>
    <t>Approfondissement littérature comparée (PPCE)</t>
  </si>
  <si>
    <t>       Littérature francaise 6</t>
  </si>
  <si>
    <t>       Littérature comparée 4</t>
  </si>
  <si>
    <t>Initiation à la stylistique</t>
  </si>
  <si>
    <t>       Histoire littéraire 3</t>
  </si>
  <si>
    <t>HUUCL10</t>
  </si>
  <si>
    <t>HUUCL11</t>
  </si>
  <si>
    <t>HUUCL13</t>
  </si>
  <si>
    <t>HUUCL12</t>
  </si>
  <si>
    <t>HUUCL20</t>
  </si>
  <si>
    <t>HUUCL21</t>
  </si>
  <si>
    <t>HUUCL22</t>
  </si>
  <si>
    <t>HUUCL23</t>
  </si>
  <si>
    <t>HD1CL24</t>
  </si>
  <si>
    <t>Oui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</si>
</sst>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sz val="11"/>
      <color rgb="FFFF0000"/>
      <name val="Calibri"/>
      <family val="2"/>
      <scheme val="minor"/>
    </font>
    <font>
      <sz val="8"/>
      <color rgb="FF000000"/>
      <name val="Segoe UI"/>
      <charset val="1"/>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21" fillId="0" borderId="0" applyNumberFormat="0" applyFill="0" applyBorder="0" applyAlignment="0" applyProtection="0"/>
  </cellStyleXfs>
  <cellXfs count="133">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0" fillId="0" borderId="15" xfId="0" applyBorder="1" applyProtection="1">
      <protection locked="0"/>
    </xf>
    <xf numFmtId="0" fontId="0" fillId="0" borderId="16" xfId="0"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0" fillId="0" borderId="17" xfId="0" applyBorder="1" applyAlignment="1" applyProtection="1">
      <alignment vertical="center" wrapText="1"/>
      <protection locked="0"/>
    </xf>
    <xf numFmtId="0" fontId="21" fillId="0" borderId="8" xfId="1" applyBorder="1"/>
    <xf numFmtId="0" fontId="21" fillId="0" borderId="5" xfId="1" applyBorder="1"/>
    <xf numFmtId="0" fontId="21" fillId="0" borderId="6" xfId="1" applyBorder="1"/>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21" fillId="0" borderId="11" xfId="1" applyBorder="1" applyProtection="1">
      <protection locked="0"/>
    </xf>
    <xf numFmtId="0" fontId="21" fillId="0" borderId="12" xfId="1" applyBorder="1" applyProtection="1">
      <protection locked="0"/>
    </xf>
    <xf numFmtId="0" fontId="21" fillId="0" borderId="13" xfId="1" applyBorder="1" applyProtection="1">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2">
    <cellStyle name="Lien hypertexte" xfId="1" builtinId="8"/>
    <cellStyle name="Normal" xfId="0" builtinId="0"/>
  </cellStyles>
  <dxfs count="11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checked="Checked"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LaCie/Scolarite&#769;/2022-2023/CALENDRIER%20SHS/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LaCie/Scolarite&#769;/2022-2023/CALENDRIER%20SHS/Users\omajerowicz\Library\Containers\com.microsoft.Excel\Data\Documents\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LaCie/Scolarite&#769;/2022-2023/CALENDRIER%20SHS/Users\omajerowicz\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workbookViewId="0">
      <selection activeCell="A17" sqref="A17:I17"/>
    </sheetView>
  </sheetViews>
  <sheetFormatPr baseColWidth="10" defaultRowHeight="15" x14ac:dyDescent="0.2"/>
  <cols>
    <col min="1" max="1" width="29.33203125" customWidth="1"/>
    <col min="2" max="2" width="27.5" customWidth="1"/>
    <col min="3" max="3" width="18.83203125" bestFit="1" customWidth="1"/>
    <col min="10" max="10" width="5.5" customWidth="1"/>
  </cols>
  <sheetData>
    <row r="1" spans="1:10" ht="24" x14ac:dyDescent="0.3">
      <c r="A1" s="82" t="s">
        <v>68</v>
      </c>
      <c r="B1" s="83"/>
      <c r="C1" s="84"/>
      <c r="D1" s="84"/>
      <c r="E1" s="84"/>
      <c r="F1" s="84"/>
      <c r="G1" s="84"/>
      <c r="H1" s="84"/>
      <c r="I1" s="85"/>
      <c r="J1" s="17"/>
    </row>
    <row r="2" spans="1:10" s="10" customFormat="1" ht="25" customHeight="1" x14ac:dyDescent="0.35">
      <c r="A2" s="20" t="s">
        <v>26</v>
      </c>
      <c r="B2" s="51" t="s">
        <v>69</v>
      </c>
      <c r="C2" s="81"/>
      <c r="D2" s="81"/>
      <c r="E2" s="81"/>
      <c r="F2" s="81"/>
      <c r="G2" s="81"/>
      <c r="H2" s="81"/>
      <c r="I2" s="81"/>
      <c r="J2" s="11"/>
    </row>
    <row r="3" spans="1:10" s="9" customFormat="1" ht="25" customHeight="1" x14ac:dyDescent="0.35">
      <c r="A3" s="21" t="s">
        <v>24</v>
      </c>
      <c r="B3" s="86"/>
      <c r="C3" s="87"/>
      <c r="D3" s="87"/>
      <c r="E3" s="87"/>
      <c r="F3" s="87"/>
      <c r="G3" s="87"/>
      <c r="H3" s="87"/>
      <c r="I3" s="88"/>
      <c r="J3" s="18"/>
    </row>
    <row r="4" spans="1:10" s="9" customFormat="1" ht="25" customHeight="1" x14ac:dyDescent="0.35">
      <c r="A4" s="20" t="s">
        <v>83</v>
      </c>
      <c r="B4" s="52" t="s">
        <v>87</v>
      </c>
      <c r="C4" s="16" t="s">
        <v>60</v>
      </c>
      <c r="D4" s="19"/>
      <c r="E4" s="19"/>
      <c r="F4" s="19"/>
      <c r="G4" s="19"/>
      <c r="H4" s="19"/>
      <c r="I4" s="19"/>
      <c r="J4" s="18"/>
    </row>
    <row r="5" spans="1:10" ht="20" customHeight="1" x14ac:dyDescent="0.2">
      <c r="A5" s="89" t="s">
        <v>32</v>
      </c>
      <c r="B5" s="90"/>
      <c r="C5" s="90"/>
      <c r="D5" s="90"/>
      <c r="E5" s="90"/>
      <c r="F5" s="90"/>
      <c r="G5" s="90"/>
      <c r="H5" s="90"/>
      <c r="I5" s="91"/>
    </row>
    <row r="6" spans="1:10" x14ac:dyDescent="0.2">
      <c r="A6" s="13" t="s">
        <v>27</v>
      </c>
      <c r="B6" s="12"/>
      <c r="C6" s="12"/>
      <c r="D6" s="12"/>
      <c r="E6" s="12"/>
      <c r="F6" s="12"/>
      <c r="G6" s="12"/>
      <c r="H6" s="12"/>
      <c r="I6" s="12"/>
    </row>
    <row r="7" spans="1:10" x14ac:dyDescent="0.2">
      <c r="A7" s="92" t="s">
        <v>28</v>
      </c>
      <c r="B7" s="93"/>
      <c r="C7" s="93"/>
      <c r="D7" s="93"/>
      <c r="E7" s="93"/>
      <c r="F7" s="93"/>
      <c r="G7" s="93"/>
      <c r="H7" s="93"/>
      <c r="I7" s="94"/>
    </row>
    <row r="8" spans="1:10" s="9" customFormat="1" x14ac:dyDescent="0.2">
      <c r="A8" s="75" t="s">
        <v>88</v>
      </c>
      <c r="B8" s="76"/>
      <c r="C8" s="76"/>
      <c r="D8" s="76"/>
      <c r="E8" s="76"/>
      <c r="F8" s="76"/>
      <c r="G8" s="76"/>
      <c r="H8" s="76"/>
      <c r="I8" s="77"/>
    </row>
    <row r="9" spans="1:10" x14ac:dyDescent="0.2">
      <c r="A9" s="66"/>
      <c r="B9" s="67"/>
      <c r="C9" s="67"/>
      <c r="D9" s="67"/>
      <c r="E9" s="67"/>
      <c r="F9" s="67"/>
      <c r="G9" s="67"/>
      <c r="H9" s="67"/>
      <c r="I9" s="68"/>
    </row>
    <row r="10" spans="1:10" x14ac:dyDescent="0.2">
      <c r="A10" s="95" t="s">
        <v>29</v>
      </c>
      <c r="B10" s="96"/>
      <c r="C10" s="96"/>
      <c r="D10" s="96"/>
      <c r="E10" s="96"/>
      <c r="F10" s="96"/>
      <c r="G10" s="96"/>
      <c r="H10" s="96"/>
      <c r="I10" s="97"/>
    </row>
    <row r="11" spans="1:10" s="9" customFormat="1" x14ac:dyDescent="0.2">
      <c r="A11" s="75" t="s">
        <v>89</v>
      </c>
      <c r="B11" s="76"/>
      <c r="C11" s="76"/>
      <c r="D11" s="76"/>
      <c r="E11" s="76"/>
      <c r="F11" s="76"/>
      <c r="G11" s="76"/>
      <c r="H11" s="76"/>
      <c r="I11" s="77"/>
    </row>
    <row r="12" spans="1:10" x14ac:dyDescent="0.2">
      <c r="A12" s="66"/>
      <c r="B12" s="67"/>
      <c r="C12" s="67"/>
      <c r="D12" s="67"/>
      <c r="E12" s="67"/>
      <c r="F12" s="67"/>
      <c r="G12" s="67"/>
      <c r="H12" s="67"/>
      <c r="I12" s="68"/>
    </row>
    <row r="13" spans="1:10" s="14" customFormat="1" x14ac:dyDescent="0.2">
      <c r="A13" s="95" t="s">
        <v>30</v>
      </c>
      <c r="B13" s="96"/>
      <c r="C13" s="96"/>
      <c r="D13" s="96"/>
      <c r="E13" s="96"/>
      <c r="F13" s="96"/>
      <c r="G13" s="96"/>
      <c r="H13" s="96"/>
      <c r="I13" s="97"/>
    </row>
    <row r="14" spans="1:10" s="23" customFormat="1" x14ac:dyDescent="0.2">
      <c r="A14" s="75">
        <v>10</v>
      </c>
      <c r="B14" s="76"/>
      <c r="C14" s="76"/>
      <c r="D14" s="76"/>
      <c r="E14" s="76"/>
      <c r="F14" s="76"/>
      <c r="G14" s="76"/>
      <c r="H14" s="76"/>
      <c r="I14" s="77"/>
    </row>
    <row r="15" spans="1:10" x14ac:dyDescent="0.2">
      <c r="A15" s="66"/>
      <c r="B15" s="67"/>
      <c r="C15" s="67"/>
      <c r="D15" s="67"/>
      <c r="E15" s="67"/>
      <c r="F15" s="67"/>
      <c r="G15" s="67"/>
      <c r="H15" s="67"/>
      <c r="I15" s="68"/>
    </row>
    <row r="16" spans="1:10" s="14" customFormat="1" x14ac:dyDescent="0.2">
      <c r="A16" s="95" t="s">
        <v>31</v>
      </c>
      <c r="B16" s="96"/>
      <c r="C16" s="96"/>
      <c r="D16" s="96"/>
      <c r="E16" s="96"/>
      <c r="F16" s="96"/>
      <c r="G16" s="96"/>
      <c r="H16" s="96"/>
      <c r="I16" s="97"/>
    </row>
    <row r="17" spans="1:9" s="23" customFormat="1" x14ac:dyDescent="0.2">
      <c r="A17" s="75" t="s">
        <v>90</v>
      </c>
      <c r="B17" s="76"/>
      <c r="C17" s="76"/>
      <c r="D17" s="76"/>
      <c r="E17" s="76"/>
      <c r="F17" s="76"/>
      <c r="G17" s="76"/>
      <c r="H17" s="76"/>
      <c r="I17" s="77"/>
    </row>
    <row r="18" spans="1:9" x14ac:dyDescent="0.2">
      <c r="A18" s="66"/>
      <c r="B18" s="67"/>
      <c r="C18" s="67"/>
      <c r="D18" s="67"/>
      <c r="E18" s="67"/>
      <c r="F18" s="67"/>
      <c r="G18" s="67"/>
      <c r="H18" s="67"/>
      <c r="I18" s="68"/>
    </row>
    <row r="19" spans="1:9" ht="20" customHeight="1" x14ac:dyDescent="0.2">
      <c r="A19" s="69" t="s">
        <v>33</v>
      </c>
      <c r="B19" s="70"/>
      <c r="C19" s="70"/>
      <c r="D19" s="70"/>
      <c r="E19" s="70"/>
      <c r="F19" s="70"/>
      <c r="G19" s="70"/>
      <c r="H19" s="70"/>
      <c r="I19" s="71"/>
    </row>
    <row r="20" spans="1:9" s="9" customFormat="1" x14ac:dyDescent="0.2">
      <c r="A20" s="98" t="s">
        <v>91</v>
      </c>
      <c r="B20" s="99"/>
      <c r="C20" s="99"/>
      <c r="D20" s="99"/>
      <c r="E20" s="99"/>
      <c r="F20" s="99"/>
      <c r="G20" s="99"/>
      <c r="H20" s="99"/>
      <c r="I20" s="100"/>
    </row>
    <row r="21" spans="1:9" x14ac:dyDescent="0.2">
      <c r="A21" s="66"/>
      <c r="B21" s="67"/>
      <c r="C21" s="67"/>
      <c r="D21" s="67"/>
      <c r="E21" s="67"/>
      <c r="F21" s="67"/>
      <c r="G21" s="67"/>
      <c r="H21" s="67"/>
      <c r="I21" s="68"/>
    </row>
    <row r="22" spans="1:9" ht="20" customHeight="1" x14ac:dyDescent="0.2">
      <c r="A22" s="69" t="s">
        <v>56</v>
      </c>
      <c r="B22" s="70"/>
      <c r="C22" s="70"/>
      <c r="D22" s="70"/>
      <c r="E22" s="70"/>
      <c r="F22" s="70"/>
      <c r="G22" s="70"/>
      <c r="H22" s="70"/>
      <c r="I22" s="71"/>
    </row>
    <row r="23" spans="1:9" x14ac:dyDescent="0.2">
      <c r="A23" s="78" t="s">
        <v>84</v>
      </c>
      <c r="B23" s="79"/>
      <c r="C23" s="79"/>
      <c r="D23" s="79"/>
      <c r="E23" s="79"/>
      <c r="F23" s="79"/>
      <c r="G23" s="79"/>
      <c r="H23" s="79"/>
      <c r="I23" s="80"/>
    </row>
    <row r="24" spans="1:9" x14ac:dyDescent="0.2">
      <c r="A24" s="72"/>
      <c r="B24" s="73"/>
      <c r="C24" s="73"/>
      <c r="D24" s="73"/>
      <c r="E24" s="73"/>
      <c r="F24" s="73"/>
      <c r="G24" s="73"/>
      <c r="H24" s="73"/>
      <c r="I24" s="74"/>
    </row>
    <row r="25" spans="1:9" x14ac:dyDescent="0.2">
      <c r="A25" s="63"/>
      <c r="B25" s="64"/>
      <c r="C25" s="64"/>
      <c r="D25" s="64"/>
      <c r="E25" s="64"/>
      <c r="F25" s="64"/>
      <c r="G25" s="64"/>
      <c r="H25" s="64"/>
      <c r="I25" s="65"/>
    </row>
  </sheetData>
  <sheetProtection formatCells="0" formatColumns="0" formatRows="0"/>
  <dataConsolidate/>
  <mergeCells count="23">
    <mergeCell ref="C2:I2"/>
    <mergeCell ref="A1:I1"/>
    <mergeCell ref="A21:I21"/>
    <mergeCell ref="B3:I3"/>
    <mergeCell ref="A5:I5"/>
    <mergeCell ref="A9:I9"/>
    <mergeCell ref="A7:I7"/>
    <mergeCell ref="A10:I10"/>
    <mergeCell ref="A13:I13"/>
    <mergeCell ref="A16:I16"/>
    <mergeCell ref="A19:I19"/>
    <mergeCell ref="A11:I11"/>
    <mergeCell ref="A8:I8"/>
    <mergeCell ref="A20:I20"/>
    <mergeCell ref="A25:I25"/>
    <mergeCell ref="A12:I12"/>
    <mergeCell ref="A22:I22"/>
    <mergeCell ref="A24:I24"/>
    <mergeCell ref="A17:I17"/>
    <mergeCell ref="A14:I14"/>
    <mergeCell ref="A15:I15"/>
    <mergeCell ref="A18:I18"/>
    <mergeCell ref="A23:I23"/>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tabSelected="1" topLeftCell="A8" zoomScale="133" zoomScaleNormal="70" zoomScalePageLayoutView="85" workbookViewId="0">
      <selection activeCell="J18" sqref="J18:J27"/>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15" t="s">
        <v>68</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f>'Fiche générale'!B3:I3</f>
        <v>0</v>
      </c>
      <c r="C3" s="118"/>
      <c r="D3" s="118"/>
      <c r="E3" s="118"/>
      <c r="F3" s="118"/>
      <c r="G3" s="118"/>
      <c r="H3" s="118"/>
      <c r="I3" s="118"/>
      <c r="J3" s="119"/>
      <c r="K3"/>
    </row>
    <row r="4" spans="1:18" ht="20" customHeight="1" x14ac:dyDescent="0.25">
      <c r="A4" s="24" t="s">
        <v>17</v>
      </c>
      <c r="B4" s="25"/>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05"/>
      <c r="F13" s="105"/>
      <c r="G13" s="36"/>
      <c r="H13" s="33"/>
      <c r="I13" s="33"/>
    </row>
    <row r="14" spans="1:18" ht="26.25" customHeight="1" x14ac:dyDescent="0.2">
      <c r="B14" s="35"/>
      <c r="C14" s="33"/>
      <c r="D14" s="33"/>
      <c r="E14" s="36"/>
      <c r="F14" s="36"/>
      <c r="G14" s="36"/>
      <c r="H14" s="33"/>
      <c r="I14" s="33"/>
      <c r="J14" s="106" t="s">
        <v>18</v>
      </c>
      <c r="K14" s="107"/>
      <c r="L14" s="108"/>
      <c r="M14" s="106" t="s">
        <v>19</v>
      </c>
      <c r="N14" s="108"/>
      <c r="O14" s="101" t="s">
        <v>65</v>
      </c>
      <c r="P14" s="102"/>
      <c r="Q14" s="103"/>
      <c r="R14" s="104" t="s">
        <v>66</v>
      </c>
    </row>
    <row r="15" spans="1:18" ht="39.75" customHeight="1" x14ac:dyDescent="0.2">
      <c r="C15" s="37"/>
      <c r="D15" s="37"/>
      <c r="E15" s="38"/>
      <c r="F15" s="38"/>
      <c r="G15" s="38"/>
      <c r="H15" s="38"/>
      <c r="I15" s="39"/>
      <c r="J15" s="40" t="s">
        <v>20</v>
      </c>
      <c r="K15" s="109" t="str">
        <f>IF(H17="CCI (CC Intégral)","CT pour les dispensés","Contrôle Terminal")</f>
        <v>Contrôle Terminal</v>
      </c>
      <c r="L15" s="110"/>
      <c r="M15" s="109" t="s">
        <v>21</v>
      </c>
      <c r="N15" s="110"/>
      <c r="O15" s="43" t="s">
        <v>67</v>
      </c>
      <c r="P15" s="57" t="s">
        <v>21</v>
      </c>
      <c r="Q15" s="58"/>
      <c r="R15" s="104"/>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4"/>
    </row>
    <row r="17" spans="1:18" ht="15" customHeight="1" x14ac:dyDescent="0.2">
      <c r="A17" s="1" t="s">
        <v>0</v>
      </c>
      <c r="B17" s="59" t="s">
        <v>92</v>
      </c>
      <c r="C17" s="2" t="s">
        <v>105</v>
      </c>
      <c r="D17" s="3">
        <v>6</v>
      </c>
      <c r="E17" s="3">
        <v>1</v>
      </c>
      <c r="F17" s="3" t="s">
        <v>114</v>
      </c>
      <c r="G17" s="3" t="s">
        <v>114</v>
      </c>
      <c r="H17" s="3"/>
      <c r="I17" s="3"/>
      <c r="J17" s="1"/>
      <c r="K17" s="1"/>
      <c r="L17" s="1"/>
      <c r="M17" s="1"/>
      <c r="N17" s="1"/>
      <c r="O17" s="1"/>
      <c r="P17" s="1"/>
      <c r="Q17" s="1"/>
      <c r="R17" s="1"/>
    </row>
    <row r="18" spans="1:18" ht="15" customHeight="1" x14ac:dyDescent="0.2">
      <c r="A18" s="1" t="s">
        <v>37</v>
      </c>
      <c r="B18" s="60" t="s">
        <v>97</v>
      </c>
      <c r="C18" s="2"/>
      <c r="D18" s="3"/>
      <c r="E18" s="3"/>
      <c r="F18" s="3"/>
      <c r="G18" s="3"/>
      <c r="H18" s="3" t="s">
        <v>61</v>
      </c>
      <c r="I18" s="3"/>
      <c r="J18" s="1">
        <v>3</v>
      </c>
      <c r="K18" s="1"/>
      <c r="L18" s="1"/>
      <c r="M18" s="1"/>
      <c r="N18" s="1"/>
      <c r="O18" s="1"/>
      <c r="P18" s="1"/>
      <c r="Q18" s="1"/>
      <c r="R18" s="1"/>
    </row>
    <row r="19" spans="1:18" s="9" customFormat="1" ht="15" customHeight="1" x14ac:dyDescent="0.2">
      <c r="A19" s="3"/>
      <c r="B19" s="59"/>
      <c r="C19" s="55"/>
      <c r="D19" s="3"/>
      <c r="E19" s="3"/>
      <c r="F19" s="3"/>
      <c r="G19" s="3"/>
      <c r="H19" s="3"/>
      <c r="I19" s="3"/>
      <c r="J19" s="3"/>
      <c r="K19" s="3"/>
      <c r="L19" s="3"/>
      <c r="M19" s="3"/>
      <c r="N19" s="3"/>
      <c r="O19" s="1"/>
      <c r="P19" s="1"/>
      <c r="Q19" s="1"/>
      <c r="R19" s="1"/>
    </row>
    <row r="20" spans="1:18" ht="15" customHeight="1" x14ac:dyDescent="0.2">
      <c r="A20" s="1" t="s">
        <v>0</v>
      </c>
      <c r="B20" s="59" t="s">
        <v>93</v>
      </c>
      <c r="C20" s="2" t="s">
        <v>106</v>
      </c>
      <c r="D20" s="3">
        <v>6</v>
      </c>
      <c r="E20" s="3">
        <v>1</v>
      </c>
      <c r="F20" s="3" t="s">
        <v>114</v>
      </c>
      <c r="G20" s="3" t="s">
        <v>114</v>
      </c>
      <c r="H20" s="3"/>
      <c r="I20" s="3"/>
      <c r="J20" s="1"/>
      <c r="K20" s="1"/>
      <c r="L20" s="1"/>
      <c r="M20" s="1"/>
      <c r="N20" s="1"/>
      <c r="O20" s="1"/>
      <c r="P20" s="1"/>
      <c r="Q20" s="1"/>
      <c r="R20" s="1"/>
    </row>
    <row r="21" spans="1:18" ht="15" customHeight="1" x14ac:dyDescent="0.2">
      <c r="A21" s="1" t="s">
        <v>37</v>
      </c>
      <c r="B21" s="59" t="s">
        <v>100</v>
      </c>
      <c r="C21" s="2"/>
      <c r="D21" s="3"/>
      <c r="E21" s="3"/>
      <c r="F21" s="3"/>
      <c r="G21" s="3"/>
      <c r="H21" s="3" t="s">
        <v>61</v>
      </c>
      <c r="I21" s="3"/>
      <c r="J21" s="1">
        <v>3</v>
      </c>
      <c r="K21" s="1"/>
      <c r="L21" s="1"/>
      <c r="M21" s="1"/>
      <c r="N21" s="1"/>
      <c r="O21" s="1"/>
      <c r="P21" s="1"/>
      <c r="Q21" s="1"/>
      <c r="R21" s="1"/>
    </row>
    <row r="22" spans="1:18" ht="14.25" customHeight="1" x14ac:dyDescent="0.2">
      <c r="A22" s="1"/>
      <c r="B22" s="59"/>
      <c r="C22" s="2"/>
      <c r="D22" s="3"/>
      <c r="E22" s="3"/>
      <c r="F22" s="3"/>
      <c r="G22" s="3"/>
      <c r="H22" s="3"/>
      <c r="I22" s="3"/>
      <c r="J22" s="1"/>
      <c r="K22" s="1"/>
      <c r="L22" s="1"/>
      <c r="M22" s="1"/>
      <c r="N22" s="1"/>
      <c r="O22" s="1"/>
      <c r="P22" s="1"/>
      <c r="Q22" s="1"/>
      <c r="R22" s="1"/>
    </row>
    <row r="23" spans="1:18" ht="15" customHeight="1" x14ac:dyDescent="0.2">
      <c r="A23" s="1" t="s">
        <v>0</v>
      </c>
      <c r="B23" s="59" t="s">
        <v>94</v>
      </c>
      <c r="C23" s="1" t="s">
        <v>108</v>
      </c>
      <c r="D23" s="3">
        <v>6</v>
      </c>
      <c r="E23" s="3">
        <v>1</v>
      </c>
      <c r="F23" s="3" t="s">
        <v>114</v>
      </c>
      <c r="G23" s="3" t="s">
        <v>114</v>
      </c>
      <c r="H23" s="3"/>
      <c r="I23" s="3"/>
      <c r="J23" s="1"/>
      <c r="K23" s="1"/>
      <c r="L23" s="1"/>
      <c r="M23" s="1"/>
      <c r="N23" s="1"/>
      <c r="O23" s="1"/>
      <c r="P23" s="1"/>
      <c r="Q23" s="1"/>
      <c r="R23" s="1"/>
    </row>
    <row r="24" spans="1:18" ht="15" customHeight="1" x14ac:dyDescent="0.2">
      <c r="A24" s="1" t="s">
        <v>37</v>
      </c>
      <c r="B24" s="62" t="s">
        <v>98</v>
      </c>
      <c r="C24" s="4"/>
      <c r="D24" s="3"/>
      <c r="E24" s="3"/>
      <c r="F24" s="3"/>
      <c r="G24" s="3"/>
      <c r="H24" s="3" t="s">
        <v>61</v>
      </c>
      <c r="I24" s="3"/>
      <c r="J24" s="1">
        <v>3</v>
      </c>
      <c r="K24" s="1"/>
      <c r="L24" s="1"/>
      <c r="M24" s="1"/>
      <c r="N24" s="1"/>
      <c r="O24" s="1"/>
      <c r="P24" s="1"/>
      <c r="Q24" s="1"/>
      <c r="R24" s="1"/>
    </row>
    <row r="25" spans="1:18" ht="15" customHeight="1" x14ac:dyDescent="0.2">
      <c r="A25" s="1"/>
      <c r="B25" s="59"/>
      <c r="C25" s="2"/>
      <c r="D25" s="3"/>
      <c r="E25" s="3"/>
      <c r="F25" s="3"/>
      <c r="G25" s="3"/>
      <c r="H25" s="3"/>
      <c r="I25" s="3"/>
      <c r="J25" s="1"/>
      <c r="K25" s="1"/>
      <c r="L25" s="1"/>
      <c r="M25" s="1"/>
      <c r="N25" s="1"/>
      <c r="O25" s="1"/>
      <c r="P25" s="1"/>
      <c r="Q25" s="1"/>
      <c r="R25" s="1"/>
    </row>
    <row r="26" spans="1:18" ht="15" customHeight="1" x14ac:dyDescent="0.2">
      <c r="A26" s="1" t="s">
        <v>0</v>
      </c>
      <c r="B26" s="59" t="s">
        <v>95</v>
      </c>
      <c r="C26" s="2" t="s">
        <v>107</v>
      </c>
      <c r="D26" s="3">
        <v>6</v>
      </c>
      <c r="E26" s="3">
        <v>1</v>
      </c>
      <c r="F26" s="3" t="s">
        <v>114</v>
      </c>
      <c r="G26" s="3" t="s">
        <v>114</v>
      </c>
      <c r="H26" s="3"/>
      <c r="I26" s="3"/>
      <c r="J26" s="1"/>
      <c r="K26" s="1"/>
      <c r="L26" s="1"/>
      <c r="M26" s="1"/>
      <c r="N26" s="1"/>
      <c r="O26" s="1"/>
      <c r="P26" s="1"/>
      <c r="Q26" s="1"/>
      <c r="R26" s="1"/>
    </row>
    <row r="27" spans="1:18" ht="15" customHeight="1" x14ac:dyDescent="0.2">
      <c r="A27" s="1" t="s">
        <v>37</v>
      </c>
      <c r="B27" s="61" t="s">
        <v>99</v>
      </c>
      <c r="C27" s="2"/>
      <c r="D27" s="3"/>
      <c r="E27" s="3"/>
      <c r="F27" s="3"/>
      <c r="G27" s="3"/>
      <c r="H27" s="3" t="s">
        <v>61</v>
      </c>
      <c r="I27" s="3"/>
      <c r="J27" s="1">
        <v>3</v>
      </c>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O14:Q14"/>
    <mergeCell ref="R14:R16"/>
    <mergeCell ref="E13:F13"/>
    <mergeCell ref="J14:L14"/>
    <mergeCell ref="M14:N14"/>
    <mergeCell ref="K15:L15"/>
    <mergeCell ref="M15:N15"/>
  </mergeCells>
  <conditionalFormatting sqref="J15:K15 M15 E9 G9 A16:N16">
    <cfRule type="expression" dxfId="118" priority="24">
      <formula>$A$11=2</formula>
    </cfRule>
    <cfRule type="expression" dxfId="117" priority="25">
      <formula>$A$11=3</formula>
    </cfRule>
    <cfRule type="expression" dxfId="116" priority="26">
      <formula>$A$11=1</formula>
    </cfRule>
  </conditionalFormatting>
  <conditionalFormatting sqref="I17:I52 K17:L52">
    <cfRule type="expression" dxfId="115" priority="23">
      <formula>$H17="CCI (CC Intégral)"</formula>
    </cfRule>
  </conditionalFormatting>
  <conditionalFormatting sqref="I17:J52">
    <cfRule type="expression" dxfId="114" priority="22">
      <formula>$H17="CT (Contrôle terminal)"</formula>
    </cfRule>
  </conditionalFormatting>
  <conditionalFormatting sqref="K15:L16">
    <cfRule type="expression" dxfId="113" priority="18">
      <formula>$H$17="CCI (CC Intégral)"</formula>
    </cfRule>
  </conditionalFormatting>
  <conditionalFormatting sqref="O15">
    <cfRule type="expression" dxfId="112" priority="15">
      <formula>$A$11=2</formula>
    </cfRule>
    <cfRule type="expression" dxfId="111" priority="16">
      <formula>$A$11=3</formula>
    </cfRule>
    <cfRule type="expression" dxfId="110" priority="17">
      <formula>$A$11=1</formula>
    </cfRule>
  </conditionalFormatting>
  <conditionalFormatting sqref="P15:Q15">
    <cfRule type="expression" dxfId="109" priority="12">
      <formula>$A$11=2</formula>
    </cfRule>
    <cfRule type="expression" dxfId="108" priority="13">
      <formula>$A$11=3</formula>
    </cfRule>
    <cfRule type="expression" dxfId="107" priority="14">
      <formula>$A$11=1</formula>
    </cfRule>
  </conditionalFormatting>
  <conditionalFormatting sqref="P16:Q16">
    <cfRule type="expression" dxfId="106" priority="9">
      <formula>$A$11=2</formula>
    </cfRule>
    <cfRule type="expression" dxfId="105" priority="10">
      <formula>$A$11=4</formula>
    </cfRule>
    <cfRule type="expression" dxfId="104" priority="11">
      <formula>$A$11=1</formula>
    </cfRule>
  </conditionalFormatting>
  <conditionalFormatting sqref="O16">
    <cfRule type="expression" dxfId="103" priority="6">
      <formula>$A$11=2</formula>
    </cfRule>
    <cfRule type="expression" dxfId="102" priority="7">
      <formula>$A$11=4</formula>
    </cfRule>
    <cfRule type="expression" dxfId="101" priority="8">
      <formula>$A$11=1</formula>
    </cfRule>
  </conditionalFormatting>
  <dataValidations count="5">
    <dataValidation type="list" allowBlank="1" showInputMessage="1" showErrorMessage="1" sqref="M17:M52 K17:K52" xr:uid="{00000000-0002-0000-0100-000000000000}">
      <formula1>Nature_contrôle</formula1>
    </dataValidation>
    <dataValidation type="list" allowBlank="1" showInputMessage="1" showErrorMessage="1" sqref="H17:H52" xr:uid="{00000000-0002-0000-0100-000001000000}">
      <formula1>Type_contrôle</formula1>
    </dataValidation>
    <dataValidation type="list" allowBlank="1" showInputMessage="1" showErrorMessage="1" sqref="A17:A52" xr:uid="{00000000-0002-0000-0100-000002000000}">
      <formula1>Nat_ELP</formula1>
    </dataValidation>
    <dataValidation type="list" allowBlank="1" showInputMessage="1" showErrorMessage="1" sqref="F17:G52" xr:uid="{00000000-0002-0000-0100-000003000000}">
      <formula1>"Oui,Non"</formula1>
    </dataValidation>
    <dataValidation type="list" allowBlank="1" showInputMessage="1" showErrorMessage="1" errorTitle="Nature" error="Utiliser la liste déroulante" promptTitle="Nature" prompt="Utiliser la liste déroulante" sqref="O17:P52"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C61FB34-8EEF-4D32-BD84-4CF349AC658C}">
            <xm:f>'Fiche générale'!$B$4="Seconde chance"</xm:f>
            <x14:dxf>
              <fill>
                <patternFill>
                  <bgColor theme="1"/>
                </patternFill>
              </fill>
            </x14:dxf>
          </x14:cfRule>
          <x14:cfRule type="expression" priority="20" id="{D6620899-8FD5-4480-BB3A-00CBC195B98E}">
            <xm:f>'Fiche générale'!$B$4="Session unique"</xm:f>
            <x14:dxf>
              <fill>
                <patternFill>
                  <bgColor theme="1"/>
                </patternFill>
              </fill>
            </x14:dxf>
          </x14:cfRule>
          <x14:cfRule type="expression" priority="21" id="{D31FD503-BCB6-4FE4-9D7B-963FEFCE07DE}">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63728E94-2BF4-4751-B0F4-B97856A7196C}">
            <xm:f>'Fiche générale'!$B$4="Deux sessions"</xm:f>
            <x14:dxf>
              <fill>
                <patternFill>
                  <bgColor theme="1"/>
                </patternFill>
              </fill>
            </x14:dxf>
          </x14:cfRule>
          <x14:cfRule type="expression" priority="4" id="{DB54481E-98A7-4DC1-9E00-B73A7454029D}">
            <xm:f>'/Volumes/LaCie/Scolarité/2022-2023/CALENDRIER SHS/\Users\omajerowicz\Library\Containers\com.microsoft.Excel\Data\Documents\C:\Users\beluafi\Desktop\DOC Maquette - MCC\[MCC-Portail &amp; L1 L2.xlsx]Fiche générale'!#REF!="Deux sessions"</xm:f>
            <x14:dxf>
              <fill>
                <patternFill>
                  <bgColor theme="1"/>
                </patternFill>
              </fill>
            </x14:dxf>
          </x14:cfRule>
          <x14:cfRule type="expression" priority="5" id="{9DB12C89-564B-4AAE-9055-E959F48CC41A}">
            <xm:f>'/Volumes/LaCie/Scolarité/2022-2023/CALENDRIER SHS/\Users\omajerowicz\Library\Containers\com.microsoft.Excel\Data\Documents\Z:\DEVE\Cellule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17DD10AB-0262-4E4D-A844-A1101008F24A}">
            <xm:f>'Fiche générale'!$B$4="Session unique"</xm:f>
            <x14:dxf>
              <fill>
                <patternFill>
                  <bgColor theme="1"/>
                </patternFill>
              </fill>
            </x14:dxf>
          </x14:cfRule>
          <xm:sqref>M14:R52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topLeftCell="A34" zoomScaleNormal="70" zoomScalePageLayoutView="85" workbookViewId="0">
      <selection activeCell="K35" sqref="K35"/>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5" t="s">
        <v>85</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f>'Fiche générale'!B3:I3</f>
        <v>0</v>
      </c>
      <c r="C3" s="118"/>
      <c r="D3" s="118"/>
      <c r="E3" s="118"/>
      <c r="F3" s="118"/>
      <c r="G3" s="118"/>
      <c r="H3" s="118"/>
      <c r="I3" s="118"/>
      <c r="J3" s="119"/>
      <c r="K3"/>
    </row>
    <row r="4" spans="1:18" ht="20" customHeight="1" x14ac:dyDescent="0.25">
      <c r="A4" s="24" t="s">
        <v>17</v>
      </c>
      <c r="B4" s="25"/>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05"/>
      <c r="F13" s="105"/>
      <c r="G13" s="36"/>
      <c r="H13" s="33"/>
      <c r="I13" s="33"/>
    </row>
    <row r="14" spans="1:18" ht="26.25" customHeight="1" x14ac:dyDescent="0.2">
      <c r="B14" s="35"/>
      <c r="C14" s="33"/>
      <c r="D14" s="33"/>
      <c r="E14" s="36"/>
      <c r="F14" s="36"/>
      <c r="G14" s="36"/>
      <c r="H14" s="33"/>
      <c r="I14" s="33"/>
      <c r="J14" s="106" t="s">
        <v>18</v>
      </c>
      <c r="K14" s="107"/>
      <c r="L14" s="108"/>
      <c r="M14" s="106" t="s">
        <v>19</v>
      </c>
      <c r="N14" s="108"/>
      <c r="O14" s="101" t="s">
        <v>65</v>
      </c>
      <c r="P14" s="102"/>
      <c r="Q14" s="103"/>
      <c r="R14" s="104" t="s">
        <v>66</v>
      </c>
    </row>
    <row r="15" spans="1:18" ht="39.75" customHeight="1" x14ac:dyDescent="0.2">
      <c r="C15" s="37"/>
      <c r="D15" s="37"/>
      <c r="E15" s="38"/>
      <c r="F15" s="38"/>
      <c r="G15" s="38"/>
      <c r="H15" s="38"/>
      <c r="I15" s="39"/>
      <c r="J15" s="40" t="s">
        <v>20</v>
      </c>
      <c r="K15" s="109" t="str">
        <f>IF(H17="CCI (CC Intégral)","CT pour les dispensés","Contrôle Terminal")</f>
        <v>Contrôle Terminal</v>
      </c>
      <c r="L15" s="110"/>
      <c r="M15" s="109" t="s">
        <v>21</v>
      </c>
      <c r="N15" s="110"/>
      <c r="O15" s="43" t="s">
        <v>67</v>
      </c>
      <c r="P15" s="57" t="s">
        <v>21</v>
      </c>
      <c r="Q15" s="58"/>
      <c r="R15" s="104"/>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4"/>
    </row>
    <row r="17" spans="1:18" ht="15" customHeight="1" x14ac:dyDescent="0.2">
      <c r="A17" s="1" t="s">
        <v>0</v>
      </c>
      <c r="B17" s="59" t="s">
        <v>92</v>
      </c>
      <c r="C17" s="2" t="s">
        <v>109</v>
      </c>
      <c r="D17" s="3">
        <v>6</v>
      </c>
      <c r="E17" s="3">
        <v>1</v>
      </c>
      <c r="F17" s="3" t="s">
        <v>114</v>
      </c>
      <c r="G17" s="3" t="s">
        <v>114</v>
      </c>
      <c r="H17" s="3"/>
      <c r="I17" s="3"/>
      <c r="J17" s="1"/>
      <c r="K17" s="1"/>
      <c r="L17" s="1"/>
      <c r="M17" s="1"/>
      <c r="N17" s="1"/>
      <c r="O17" s="1"/>
      <c r="P17" s="1"/>
      <c r="Q17" s="1"/>
      <c r="R17" s="1"/>
    </row>
    <row r="18" spans="1:18" ht="15" customHeight="1" x14ac:dyDescent="0.2">
      <c r="A18" s="1" t="s">
        <v>37</v>
      </c>
      <c r="B18" s="60" t="s">
        <v>101</v>
      </c>
      <c r="C18" s="2"/>
      <c r="D18" s="3"/>
      <c r="E18" s="3"/>
      <c r="F18" s="3"/>
      <c r="G18" s="3"/>
      <c r="H18" s="3" t="s">
        <v>61</v>
      </c>
      <c r="I18" s="3"/>
      <c r="J18" s="1">
        <v>3</v>
      </c>
      <c r="K18" s="1"/>
      <c r="L18" s="1"/>
      <c r="M18" s="1"/>
      <c r="N18" s="1"/>
      <c r="O18" s="1"/>
      <c r="P18" s="1"/>
      <c r="Q18" s="1"/>
      <c r="R18" s="1"/>
    </row>
    <row r="19" spans="1:18" s="9" customFormat="1" ht="15" customHeight="1" x14ac:dyDescent="0.2">
      <c r="A19" s="3"/>
      <c r="B19" s="59"/>
      <c r="C19" s="55"/>
      <c r="D19" s="3"/>
      <c r="E19" s="3"/>
      <c r="F19" s="3"/>
      <c r="G19" s="3"/>
      <c r="H19" s="3"/>
      <c r="I19" s="3"/>
      <c r="J19" s="3"/>
      <c r="K19" s="3"/>
      <c r="L19" s="3"/>
      <c r="M19" s="3"/>
      <c r="N19" s="3"/>
      <c r="O19" s="1"/>
      <c r="P19" s="1"/>
      <c r="Q19" s="1"/>
      <c r="R19" s="1"/>
    </row>
    <row r="20" spans="1:18" ht="15" customHeight="1" x14ac:dyDescent="0.2">
      <c r="A20" s="1" t="s">
        <v>0</v>
      </c>
      <c r="B20" s="59" t="s">
        <v>93</v>
      </c>
      <c r="C20" s="2" t="s">
        <v>110</v>
      </c>
      <c r="D20" s="3">
        <v>6</v>
      </c>
      <c r="E20" s="3">
        <v>1</v>
      </c>
      <c r="F20" s="3" t="s">
        <v>114</v>
      </c>
      <c r="G20" s="3" t="s">
        <v>114</v>
      </c>
      <c r="H20" s="3"/>
      <c r="I20" s="3"/>
      <c r="J20" s="1"/>
      <c r="K20" s="1"/>
      <c r="L20" s="1"/>
      <c r="M20" s="1"/>
      <c r="N20" s="1"/>
      <c r="O20" s="1"/>
      <c r="P20" s="1"/>
      <c r="Q20" s="1"/>
      <c r="R20" s="1"/>
    </row>
    <row r="21" spans="1:18" ht="15" customHeight="1" x14ac:dyDescent="0.2">
      <c r="A21" s="1" t="s">
        <v>37</v>
      </c>
      <c r="B21" s="60" t="s">
        <v>102</v>
      </c>
      <c r="C21" s="2"/>
      <c r="D21" s="3"/>
      <c r="E21" s="3"/>
      <c r="F21" s="3"/>
      <c r="G21" s="3"/>
      <c r="H21" s="3" t="s">
        <v>61</v>
      </c>
      <c r="I21" s="3"/>
      <c r="J21" s="1">
        <v>3</v>
      </c>
      <c r="K21" s="1"/>
      <c r="L21" s="1"/>
      <c r="M21" s="1"/>
      <c r="N21" s="1"/>
      <c r="O21" s="1"/>
      <c r="P21" s="1"/>
      <c r="Q21" s="1"/>
      <c r="R21" s="1"/>
    </row>
    <row r="22" spans="1:18" ht="14.25" customHeight="1" x14ac:dyDescent="0.2">
      <c r="A22" s="1"/>
      <c r="B22" s="59"/>
      <c r="C22" s="2"/>
      <c r="D22" s="3"/>
      <c r="E22" s="3"/>
      <c r="F22" s="3"/>
      <c r="G22" s="3"/>
      <c r="H22" s="3"/>
      <c r="I22" s="3"/>
      <c r="J22" s="1"/>
      <c r="K22" s="1"/>
      <c r="L22" s="1"/>
      <c r="M22" s="1"/>
      <c r="N22" s="1"/>
      <c r="O22" s="1"/>
      <c r="P22" s="1"/>
      <c r="Q22" s="1"/>
      <c r="R22" s="1"/>
    </row>
    <row r="23" spans="1:18" ht="15" customHeight="1" x14ac:dyDescent="0.2">
      <c r="A23" s="1" t="s">
        <v>0</v>
      </c>
      <c r="B23" s="59" t="s">
        <v>94</v>
      </c>
      <c r="C23" s="1" t="s">
        <v>111</v>
      </c>
      <c r="D23" s="3">
        <v>6</v>
      </c>
      <c r="E23" s="3">
        <v>1</v>
      </c>
      <c r="F23" s="3" t="s">
        <v>114</v>
      </c>
      <c r="G23" s="3" t="s">
        <v>114</v>
      </c>
      <c r="H23" s="3"/>
      <c r="I23" s="3"/>
      <c r="J23" s="1"/>
      <c r="K23" s="1"/>
      <c r="L23" s="1"/>
      <c r="M23" s="1"/>
      <c r="N23" s="1"/>
      <c r="O23" s="1"/>
      <c r="P23" s="1"/>
      <c r="Q23" s="1"/>
      <c r="R23" s="1"/>
    </row>
    <row r="24" spans="1:18" ht="15" customHeight="1" x14ac:dyDescent="0.2">
      <c r="A24" s="1" t="s">
        <v>37</v>
      </c>
      <c r="B24" s="59" t="s">
        <v>103</v>
      </c>
      <c r="C24" s="4"/>
      <c r="D24" s="3"/>
      <c r="E24" s="3"/>
      <c r="F24" s="3"/>
      <c r="G24" s="3"/>
      <c r="H24" s="3" t="s">
        <v>61</v>
      </c>
      <c r="I24" s="3"/>
      <c r="J24" s="1">
        <v>3</v>
      </c>
      <c r="K24" s="1"/>
      <c r="L24" s="1"/>
      <c r="M24" s="1"/>
      <c r="N24" s="1"/>
      <c r="O24" s="1"/>
      <c r="P24" s="1"/>
      <c r="Q24" s="1"/>
      <c r="R24" s="1"/>
    </row>
    <row r="25" spans="1:18" ht="15" customHeight="1" x14ac:dyDescent="0.2">
      <c r="A25" s="1"/>
      <c r="B25" s="59"/>
      <c r="C25" s="2"/>
      <c r="D25" s="3"/>
      <c r="E25" s="3"/>
      <c r="F25" s="3"/>
      <c r="G25" s="3"/>
      <c r="H25" s="3"/>
      <c r="I25" s="3"/>
      <c r="J25" s="1"/>
      <c r="K25" s="1"/>
      <c r="L25" s="1"/>
      <c r="M25" s="1"/>
      <c r="N25" s="1"/>
      <c r="O25" s="1"/>
      <c r="P25" s="1"/>
      <c r="Q25" s="1"/>
      <c r="R25" s="1"/>
    </row>
    <row r="26" spans="1:18" ht="15" customHeight="1" x14ac:dyDescent="0.2">
      <c r="A26" s="1" t="s">
        <v>0</v>
      </c>
      <c r="B26" s="59" t="s">
        <v>95</v>
      </c>
      <c r="C26" s="2" t="s">
        <v>112</v>
      </c>
      <c r="D26" s="3">
        <v>6</v>
      </c>
      <c r="E26" s="3">
        <v>1</v>
      </c>
      <c r="F26" s="3" t="s">
        <v>114</v>
      </c>
      <c r="G26" s="3" t="s">
        <v>114</v>
      </c>
      <c r="H26" s="3"/>
      <c r="I26" s="3"/>
      <c r="J26" s="1"/>
      <c r="K26" s="1"/>
      <c r="L26" s="1"/>
      <c r="M26" s="1"/>
      <c r="N26" s="1"/>
      <c r="O26" s="1"/>
      <c r="P26" s="1"/>
      <c r="Q26" s="1"/>
      <c r="R26" s="1"/>
    </row>
    <row r="27" spans="1:18" ht="15" customHeight="1" x14ac:dyDescent="0.2">
      <c r="A27" s="1" t="s">
        <v>37</v>
      </c>
      <c r="B27" s="60" t="s">
        <v>104</v>
      </c>
      <c r="C27" s="2"/>
      <c r="D27" s="3"/>
      <c r="E27" s="3"/>
      <c r="F27" s="3"/>
      <c r="G27" s="3"/>
      <c r="H27" s="3" t="s">
        <v>61</v>
      </c>
      <c r="I27" s="3"/>
      <c r="J27" s="1">
        <v>3</v>
      </c>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t="s">
        <v>0</v>
      </c>
      <c r="B29" s="1" t="s">
        <v>96</v>
      </c>
      <c r="C29" s="2" t="s">
        <v>113</v>
      </c>
      <c r="D29" s="3">
        <v>6</v>
      </c>
      <c r="E29" s="1">
        <v>1</v>
      </c>
      <c r="F29" s="1" t="s">
        <v>114</v>
      </c>
      <c r="G29" s="1" t="s">
        <v>114</v>
      </c>
      <c r="H29" s="1"/>
      <c r="I29" s="1"/>
      <c r="J29" s="1"/>
      <c r="K29" s="1"/>
      <c r="L29" s="1"/>
      <c r="M29" s="1"/>
      <c r="N29" s="1"/>
      <c r="O29" s="1"/>
      <c r="P29" s="1"/>
      <c r="Q29" s="1"/>
      <c r="R29" s="1"/>
    </row>
    <row r="30" spans="1:18" ht="15" customHeight="1" x14ac:dyDescent="0.2">
      <c r="A30" s="1"/>
      <c r="B30" s="1"/>
      <c r="C30" s="1"/>
      <c r="D30" s="3"/>
      <c r="E30" s="1"/>
      <c r="F30" s="1"/>
      <c r="G30" s="1"/>
      <c r="H30" s="1" t="s">
        <v>62</v>
      </c>
      <c r="I30" s="1"/>
      <c r="J30" s="1"/>
      <c r="K30" s="1" t="s">
        <v>14</v>
      </c>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O14:Q14"/>
    <mergeCell ref="R14:R16"/>
    <mergeCell ref="K15:L15"/>
    <mergeCell ref="M15:N15"/>
  </mergeCells>
  <conditionalFormatting sqref="J15:K15 M15 E9 G9 A16:N16">
    <cfRule type="expression" dxfId="93" priority="24">
      <formula>$A$11=2</formula>
    </cfRule>
    <cfRule type="expression" dxfId="92" priority="25">
      <formula>$A$11=3</formula>
    </cfRule>
    <cfRule type="expression" dxfId="91" priority="26">
      <formula>$A$11=1</formula>
    </cfRule>
  </conditionalFormatting>
  <conditionalFormatting sqref="I17:I52 K17:L52">
    <cfRule type="expression" dxfId="90" priority="23">
      <formula>$H17="CCI (CC Intégral)"</formula>
    </cfRule>
  </conditionalFormatting>
  <conditionalFormatting sqref="I17:J17 I28:J52 I18:I27">
    <cfRule type="expression" dxfId="89" priority="22">
      <formula>$H17="CT (Contrôle terminal)"</formula>
    </cfRule>
  </conditionalFormatting>
  <conditionalFormatting sqref="K15:L16">
    <cfRule type="expression" dxfId="88" priority="19">
      <formula>$H$17="CCI (CC Intégral)"</formula>
    </cfRule>
  </conditionalFormatting>
  <conditionalFormatting sqref="O15">
    <cfRule type="expression" dxfId="87" priority="16">
      <formula>$A$11=2</formula>
    </cfRule>
    <cfRule type="expression" dxfId="86" priority="17">
      <formula>$A$11=3</formula>
    </cfRule>
    <cfRule type="expression" dxfId="85" priority="18">
      <formula>$A$11=1</formula>
    </cfRule>
  </conditionalFormatting>
  <conditionalFormatting sqref="P15:Q15">
    <cfRule type="expression" dxfId="84" priority="13">
      <formula>$A$11=2</formula>
    </cfRule>
    <cfRule type="expression" dxfId="83" priority="14">
      <formula>$A$11=3</formula>
    </cfRule>
    <cfRule type="expression" dxfId="82" priority="15">
      <formula>$A$11=1</formula>
    </cfRule>
  </conditionalFormatting>
  <conditionalFormatting sqref="P16:Q16">
    <cfRule type="expression" dxfId="81" priority="10">
      <formula>$A$11=2</formula>
    </cfRule>
    <cfRule type="expression" dxfId="80" priority="11">
      <formula>$A$11=4</formula>
    </cfRule>
    <cfRule type="expression" dxfId="79" priority="12">
      <formula>$A$11=1</formula>
    </cfRule>
  </conditionalFormatting>
  <conditionalFormatting sqref="O16">
    <cfRule type="expression" dxfId="78" priority="7">
      <formula>$A$11=2</formula>
    </cfRule>
    <cfRule type="expression" dxfId="77" priority="8">
      <formula>$A$11=4</formula>
    </cfRule>
    <cfRule type="expression" dxfId="76" priority="9">
      <formula>$A$11=1</formula>
    </cfRule>
  </conditionalFormatting>
  <conditionalFormatting sqref="J18:J27">
    <cfRule type="expression" dxfId="75" priority="1">
      <formula>$H18="CT (Contrôle terminal)"</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formula1>liste_nature_controle</formula1>
    </dataValidation>
    <dataValidation type="list" allowBlank="1" showInputMessage="1" showErrorMessage="1" sqref="F17:G52" xr:uid="{00000000-0002-0000-0200-000001000000}">
      <formula1>"Oui,Non"</formula1>
    </dataValidation>
    <dataValidation type="list" allowBlank="1" showInputMessage="1" showErrorMessage="1" sqref="A17:A52" xr:uid="{00000000-0002-0000-0200-000002000000}">
      <formula1>Nat_ELP</formula1>
    </dataValidation>
    <dataValidation type="list" allowBlank="1" showInputMessage="1" showErrorMessage="1" sqref="H17:H52" xr:uid="{00000000-0002-0000-0200-000003000000}">
      <formula1>Type_contrôle</formula1>
    </dataValidation>
    <dataValidation type="list" allowBlank="1" showInputMessage="1" showErrorMessage="1" sqref="M17:M52 K17:K52"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7B4732C-9CAF-486C-9C4E-1AB274EC0D9D}">
            <xm:f>'Fiche générale'!$B$4="Seconde chance"</xm:f>
            <x14:dxf>
              <fill>
                <patternFill>
                  <bgColor theme="1"/>
                </patternFill>
              </fill>
            </x14:dxf>
          </x14:cfRule>
          <x14:cfRule type="expression" priority="20" id="{03CDF081-BB61-487D-AF2D-99275421D4F5}">
            <xm:f>'Fiche générale'!$B$4="Session unique"</xm:f>
            <x14:dxf>
              <fill>
                <patternFill>
                  <bgColor theme="1"/>
                </patternFill>
              </fill>
            </x14:dxf>
          </x14:cfRule>
          <x14:cfRule type="expression" priority="21" id="{2909D7E0-8007-422E-8693-C2391393798B}">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3" id="{5C629169-80F0-442A-842C-6CC53BF8CB59}">
            <xm:f>'Fiche générale'!$B$4="Deux sessions"</xm:f>
            <x14:dxf>
              <fill>
                <patternFill>
                  <bgColor theme="1"/>
                </patternFill>
              </fill>
            </x14:dxf>
          </x14:cfRule>
          <x14:cfRule type="expression" priority="5" id="{02C84510-625A-4937-A8A4-EC1396EE937D}">
            <xm:f>'/Volumes/LaCie/Scolarité/2022-2023/CALENDRIER SHS/\Users\omajerowicz\Library\Containers\com.microsoft.Excel\Data\Documents\C:\Users\beluafi\Desktop\DOC Maquette - MCC\[MCC-Portail &amp; L1 L2.xlsx]Fiche générale'!#REF!="Deux sessions"</xm:f>
            <x14:dxf>
              <fill>
                <patternFill>
                  <bgColor theme="1"/>
                </patternFill>
              </fill>
            </x14:dxf>
          </x14:cfRule>
          <x14:cfRule type="expression" priority="6" id="{6F535EA4-31B6-475B-9043-69BF36A975E6}">
            <xm:f>'/Volumes/LaCie/Scolarité/2022-2023/CALENDRIER SHS/\Users\omajerowicz\Library\Containers\com.microsoft.Excel\Data\Documents\Z:\DEVE\Cellule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2" id="{316036D9-3E20-468F-B8E0-29E5B7754A85}">
            <xm:f>'Fiche générale'!$B$4="Session unique"</xm:f>
            <x14:dxf>
              <fill>
                <patternFill>
                  <bgColor theme="1"/>
                </patternFill>
              </fill>
            </x14:dxf>
          </x14:cfRule>
          <xm:sqref>M14:R52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95"/>
  <sheetViews>
    <sheetView showGridLines="0" showZeros="0" zoomScale="70" zoomScaleNormal="70" zoomScalePageLayoutView="85" workbookViewId="0">
      <selection activeCell="D4" sqref="D4:E4"/>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5" t="s">
        <v>85</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f>'Fiche générale'!B3:I3</f>
        <v>0</v>
      </c>
      <c r="C3" s="118"/>
      <c r="D3" s="118"/>
      <c r="E3" s="118"/>
      <c r="F3" s="118"/>
      <c r="G3" s="118"/>
      <c r="H3" s="118"/>
      <c r="I3" s="118"/>
      <c r="J3" s="119"/>
      <c r="K3"/>
    </row>
    <row r="4" spans="1:18" ht="20" customHeight="1" x14ac:dyDescent="0.25">
      <c r="A4" s="24" t="s">
        <v>17</v>
      </c>
      <c r="B4" s="25" t="e">
        <f>'Fiche générale'!#REF!</f>
        <v>#REF!</v>
      </c>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1</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05"/>
      <c r="F13" s="105"/>
      <c r="G13" s="36"/>
      <c r="H13" s="33"/>
      <c r="I13" s="33"/>
    </row>
    <row r="14" spans="1:18" ht="26.25" customHeight="1" x14ac:dyDescent="0.2">
      <c r="B14" s="35"/>
      <c r="C14" s="33"/>
      <c r="D14" s="33"/>
      <c r="E14" s="36"/>
      <c r="F14" s="36"/>
      <c r="G14" s="36"/>
      <c r="H14" s="33"/>
      <c r="I14" s="33"/>
      <c r="J14" s="106" t="s">
        <v>18</v>
      </c>
      <c r="K14" s="107"/>
      <c r="L14" s="108"/>
      <c r="M14" s="106" t="s">
        <v>19</v>
      </c>
      <c r="N14" s="108"/>
      <c r="O14" s="101" t="s">
        <v>65</v>
      </c>
      <c r="P14" s="102"/>
      <c r="Q14" s="103"/>
      <c r="R14" s="104" t="s">
        <v>66</v>
      </c>
    </row>
    <row r="15" spans="1:18" ht="39.75" customHeight="1" x14ac:dyDescent="0.2">
      <c r="C15" s="37"/>
      <c r="D15" s="37"/>
      <c r="E15" s="38"/>
      <c r="F15" s="38"/>
      <c r="G15" s="38"/>
      <c r="H15" s="38"/>
      <c r="I15" s="39"/>
      <c r="J15" s="40" t="s">
        <v>20</v>
      </c>
      <c r="K15" s="109" t="str">
        <f>IF(H17="CCI (CC Intégral)","CT pour les dispensés","Contrôle Terminal")</f>
        <v>Contrôle Terminal</v>
      </c>
      <c r="L15" s="110"/>
      <c r="M15" s="109" t="s">
        <v>21</v>
      </c>
      <c r="N15" s="110"/>
      <c r="O15" s="43" t="s">
        <v>67</v>
      </c>
      <c r="P15" s="57" t="s">
        <v>21</v>
      </c>
      <c r="Q15" s="58"/>
      <c r="R15" s="104"/>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4"/>
    </row>
    <row r="17" spans="1:18" ht="15" customHeight="1" x14ac:dyDescent="0.2">
      <c r="A17" s="1"/>
      <c r="B17" s="2"/>
      <c r="C17" s="2"/>
      <c r="D17" s="3"/>
      <c r="E17" s="3"/>
      <c r="F17" s="3"/>
      <c r="G17" s="3"/>
      <c r="H17" s="3"/>
      <c r="I17" s="3"/>
      <c r="J17" s="1"/>
      <c r="K17" s="1"/>
      <c r="L17" s="1"/>
      <c r="M17" s="1"/>
      <c r="N17" s="1"/>
      <c r="O17" s="1"/>
      <c r="P17" s="1"/>
      <c r="Q17" s="1"/>
      <c r="R17" s="1"/>
    </row>
    <row r="18" spans="1:18" ht="15" customHeight="1" x14ac:dyDescent="0.2">
      <c r="A18" s="1"/>
      <c r="B18" s="2"/>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106"/>
      <c r="K351" s="107"/>
      <c r="L351" s="108"/>
      <c r="M351" s="53"/>
      <c r="N351" s="53"/>
    </row>
    <row r="352" spans="1:14" ht="16" x14ac:dyDescent="0.2">
      <c r="A352" s="53"/>
      <c r="B352" s="54"/>
      <c r="C352" s="54"/>
      <c r="D352" s="54"/>
      <c r="E352" s="54"/>
      <c r="F352" s="54"/>
      <c r="G352" s="54"/>
      <c r="H352" s="54"/>
      <c r="I352" s="54"/>
      <c r="J352" s="40"/>
      <c r="K352" s="109"/>
      <c r="L352" s="110"/>
      <c r="M352" s="53"/>
      <c r="N352" s="53"/>
    </row>
    <row r="353" spans="1:14" ht="16" x14ac:dyDescent="0.2">
      <c r="A353" s="53"/>
      <c r="B353" s="54"/>
      <c r="C353" s="54"/>
      <c r="D353" s="54"/>
      <c r="E353" s="54"/>
      <c r="F353" s="54"/>
      <c r="G353" s="54"/>
      <c r="H353" s="54"/>
      <c r="I353" s="54"/>
      <c r="J353" s="43"/>
      <c r="K353" s="43"/>
      <c r="L353" s="43"/>
      <c r="M353" s="53"/>
      <c r="N353" s="53"/>
    </row>
    <row r="354" spans="1:14" x14ac:dyDescent="0.2">
      <c r="A354" s="53"/>
      <c r="B354" s="54"/>
      <c r="C354" s="54"/>
      <c r="D354" s="54"/>
      <c r="E354" s="54"/>
      <c r="F354" s="54"/>
      <c r="G354" s="54"/>
      <c r="H354" s="54"/>
      <c r="I354" s="54"/>
      <c r="J354" s="1"/>
      <c r="K354" s="1"/>
      <c r="L354" s="1"/>
      <c r="M354" s="53"/>
      <c r="N354" s="53"/>
    </row>
    <row r="355" spans="1:14" x14ac:dyDescent="0.2">
      <c r="A355" s="53"/>
      <c r="B355" s="54"/>
      <c r="C355" s="54"/>
      <c r="D355" s="54"/>
      <c r="E355" s="54"/>
      <c r="F355" s="54"/>
      <c r="G355" s="54"/>
      <c r="H355" s="54"/>
      <c r="I355" s="54"/>
      <c r="J355" s="1"/>
      <c r="K355" s="1"/>
      <c r="L355" s="1"/>
      <c r="M355" s="53"/>
      <c r="N355" s="53"/>
    </row>
    <row r="356" spans="1:14" x14ac:dyDescent="0.2">
      <c r="A356" s="53"/>
      <c r="B356" s="54"/>
      <c r="C356" s="54"/>
      <c r="D356" s="54"/>
      <c r="E356" s="54"/>
      <c r="F356" s="54"/>
      <c r="G356" s="54"/>
      <c r="H356" s="54"/>
      <c r="I356" s="54"/>
      <c r="J356" s="3"/>
      <c r="K356" s="3"/>
      <c r="L356" s="3"/>
      <c r="M356" s="53"/>
      <c r="N356" s="53"/>
    </row>
    <row r="357" spans="1:14" x14ac:dyDescent="0.2">
      <c r="A357" s="53"/>
      <c r="B357" s="54"/>
      <c r="C357" s="54"/>
      <c r="D357" s="54"/>
      <c r="E357" s="54"/>
      <c r="F357" s="54"/>
      <c r="G357" s="54"/>
      <c r="H357" s="54"/>
      <c r="I357" s="54"/>
      <c r="J357" s="1"/>
      <c r="K357" s="1"/>
      <c r="L357" s="1"/>
      <c r="M357" s="53"/>
      <c r="N357" s="53"/>
    </row>
    <row r="358" spans="1:14" x14ac:dyDescent="0.2">
      <c r="A358" s="53"/>
      <c r="B358" s="54"/>
      <c r="C358" s="54"/>
      <c r="D358" s="54"/>
      <c r="E358" s="54"/>
      <c r="F358" s="54"/>
      <c r="G358" s="54"/>
      <c r="H358" s="54"/>
      <c r="I358" s="54"/>
      <c r="J358" s="1"/>
      <c r="K358" s="1"/>
      <c r="L358" s="1"/>
      <c r="M358" s="53"/>
      <c r="N358" s="53"/>
    </row>
    <row r="359" spans="1:14" x14ac:dyDescent="0.2">
      <c r="A359" s="53"/>
      <c r="B359" s="54"/>
      <c r="C359" s="54"/>
      <c r="D359" s="54"/>
      <c r="E359" s="54"/>
      <c r="F359" s="54"/>
      <c r="G359" s="54"/>
      <c r="H359" s="54"/>
      <c r="I359" s="54"/>
      <c r="J359" s="1"/>
      <c r="K359" s="1"/>
      <c r="L359" s="1"/>
      <c r="M359" s="53"/>
      <c r="N359" s="53"/>
    </row>
    <row r="360" spans="1:14" x14ac:dyDescent="0.2">
      <c r="A360" s="53"/>
      <c r="B360" s="54"/>
      <c r="C360" s="54"/>
      <c r="D360" s="54"/>
      <c r="E360" s="54"/>
      <c r="F360" s="54"/>
      <c r="G360" s="54"/>
      <c r="H360" s="54"/>
      <c r="I360" s="54"/>
      <c r="J360" s="1"/>
      <c r="K360" s="1"/>
      <c r="L360" s="1"/>
      <c r="M360" s="53"/>
      <c r="N360" s="53"/>
    </row>
    <row r="361" spans="1:14" x14ac:dyDescent="0.2">
      <c r="A361" s="53"/>
      <c r="B361" s="54"/>
      <c r="C361" s="54"/>
      <c r="D361" s="54"/>
      <c r="E361" s="54"/>
      <c r="F361" s="54"/>
      <c r="G361" s="54"/>
      <c r="H361" s="54"/>
      <c r="I361" s="54"/>
      <c r="J361" s="1"/>
      <c r="K361" s="1"/>
      <c r="L361" s="1"/>
      <c r="M361" s="53"/>
      <c r="N361" s="53"/>
    </row>
    <row r="362" spans="1:14" x14ac:dyDescent="0.2">
      <c r="A362" s="53"/>
      <c r="B362" s="54"/>
      <c r="C362" s="54"/>
      <c r="D362" s="54"/>
      <c r="E362" s="54"/>
      <c r="F362" s="54"/>
      <c r="G362" s="54"/>
      <c r="H362" s="54"/>
      <c r="I362" s="54"/>
      <c r="J362" s="1"/>
      <c r="K362" s="1"/>
      <c r="L362" s="1"/>
      <c r="M362" s="53"/>
      <c r="N362" s="53"/>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RqMPuB+av1inx/HSQZPW7R7eAilC8ZSMXZlsIHbhOFu9WNx/8ahTdWoDQE7PSpywJ4jFEXOmntRZ6WvGQ89XKA==" saltValue="wRnFP0zPlfYcjWS3xyBetQ==" spinCount="100000" sheet="1" formatCells="0" formatColumns="0" formatRows="0" insertRows="0" selectLockedCells="1"/>
  <mergeCells count="22">
    <mergeCell ref="D6:E6"/>
    <mergeCell ref="F6:G6"/>
    <mergeCell ref="H6:N6"/>
    <mergeCell ref="E9:F9"/>
    <mergeCell ref="G9:H9"/>
    <mergeCell ref="A1:N1"/>
    <mergeCell ref="B2:E2"/>
    <mergeCell ref="B3:J3"/>
    <mergeCell ref="D4:E4"/>
    <mergeCell ref="F4:G4"/>
    <mergeCell ref="H4:N4"/>
    <mergeCell ref="O14:Q14"/>
    <mergeCell ref="R14:R16"/>
    <mergeCell ref="K15:L15"/>
    <mergeCell ref="M15:N15"/>
    <mergeCell ref="E10:F10"/>
    <mergeCell ref="G10:H10"/>
    <mergeCell ref="J351:L351"/>
    <mergeCell ref="K352:L352"/>
    <mergeCell ref="E13:F13"/>
    <mergeCell ref="J14:L14"/>
    <mergeCell ref="M14:N14"/>
  </mergeCells>
  <conditionalFormatting sqref="E9 G9 A16:I16">
    <cfRule type="expression" dxfId="67" priority="52">
      <formula>$A$11=2</formula>
    </cfRule>
    <cfRule type="expression" dxfId="66" priority="53">
      <formula>$A$11=3</formula>
    </cfRule>
    <cfRule type="expression" dxfId="65" priority="54">
      <formula>$A$11=1</formula>
    </cfRule>
  </conditionalFormatting>
  <conditionalFormatting sqref="I17:I52">
    <cfRule type="expression" dxfId="64" priority="51">
      <formula>$H17="CCI (CC Intégral)"</formula>
    </cfRule>
  </conditionalFormatting>
  <conditionalFormatting sqref="I17:I52">
    <cfRule type="expression" dxfId="63" priority="50">
      <formula>$H17="CT (Contrôle terminal)"</formula>
    </cfRule>
  </conditionalFormatting>
  <conditionalFormatting sqref="O15">
    <cfRule type="expression" dxfId="62" priority="27">
      <formula>$A$11=2</formula>
    </cfRule>
    <cfRule type="expression" dxfId="61" priority="28">
      <formula>$A$11=3</formula>
    </cfRule>
    <cfRule type="expression" dxfId="60" priority="29">
      <formula>$A$11=1</formula>
    </cfRule>
  </conditionalFormatting>
  <conditionalFormatting sqref="P15:Q15">
    <cfRule type="expression" dxfId="59" priority="24">
      <formula>$A$11=2</formula>
    </cfRule>
    <cfRule type="expression" dxfId="58" priority="25">
      <formula>$A$11=3</formula>
    </cfRule>
    <cfRule type="expression" dxfId="57" priority="26">
      <formula>$A$11=1</formula>
    </cfRule>
  </conditionalFormatting>
  <conditionalFormatting sqref="P16:Q16">
    <cfRule type="expression" dxfId="56" priority="21">
      <formula>$A$11=2</formula>
    </cfRule>
    <cfRule type="expression" dxfId="55" priority="22">
      <formula>$A$11=4</formula>
    </cfRule>
    <cfRule type="expression" dxfId="54" priority="23">
      <formula>$A$11=1</formula>
    </cfRule>
  </conditionalFormatting>
  <conditionalFormatting sqref="O16">
    <cfRule type="expression" dxfId="53" priority="18">
      <formula>$A$11=2</formula>
    </cfRule>
    <cfRule type="expression" dxfId="52" priority="19">
      <formula>$A$11=4</formula>
    </cfRule>
    <cfRule type="expression" dxfId="51" priority="20">
      <formula>$A$11=1</formula>
    </cfRule>
  </conditionalFormatting>
  <conditionalFormatting sqref="J15:K15 J352:K352 J16:L16 J353:L353">
    <cfRule type="expression" dxfId="50" priority="11">
      <formula>$A$11=2</formula>
    </cfRule>
    <cfRule type="expression" dxfId="49" priority="12">
      <formula>$A$11=3</formula>
    </cfRule>
    <cfRule type="expression" dxfId="48" priority="13">
      <formula>$A$11=1</formula>
    </cfRule>
  </conditionalFormatting>
  <conditionalFormatting sqref="K17:L52 K354:L389">
    <cfRule type="expression" dxfId="47" priority="10">
      <formula>$H17="CCI (CC Intégral)"</formula>
    </cfRule>
  </conditionalFormatting>
  <conditionalFormatting sqref="J17:J52 J354:J389">
    <cfRule type="expression" dxfId="46" priority="9">
      <formula>$H17="CT (Contrôle terminal)"</formula>
    </cfRule>
  </conditionalFormatting>
  <conditionalFormatting sqref="K15:L16 K352:L353">
    <cfRule type="expression" dxfId="45" priority="8">
      <formula>$H$17="CCI (CC Intégral)"</formula>
    </cfRule>
  </conditionalFormatting>
  <conditionalFormatting sqref="M15 M16:N16">
    <cfRule type="expression" dxfId="44" priority="5">
      <formula>$A$11=2</formula>
    </cfRule>
    <cfRule type="expression" dxfId="43" priority="6">
      <formula>$A$11=3</formula>
    </cfRule>
    <cfRule type="expression" dxfId="42" priority="7">
      <formula>$A$11=1</formula>
    </cfRule>
  </conditionalFormatting>
  <dataValidations count="5">
    <dataValidation type="list" allowBlank="1" showInputMessage="1" showErrorMessage="1" sqref="M17:M52 K17:K52" xr:uid="{00000000-0002-0000-0300-000000000000}">
      <formula1>Nature_contrôle</formula1>
    </dataValidation>
    <dataValidation type="list" allowBlank="1" showInputMessage="1" showErrorMessage="1" sqref="H17:H52" xr:uid="{00000000-0002-0000-0300-000001000000}">
      <formula1>Type_contrôle</formula1>
    </dataValidation>
    <dataValidation type="list" allowBlank="1" showInputMessage="1" showErrorMessage="1" sqref="A17:A52" xr:uid="{00000000-0002-0000-0300-000002000000}">
      <formula1>Nat_ELP</formula1>
    </dataValidation>
    <dataValidation type="list" allowBlank="1" showInputMessage="1" showErrorMessage="1" sqref="F17:G52" xr:uid="{00000000-0002-0000-0300-000003000000}">
      <formula1>"Oui,Non"</formula1>
    </dataValidation>
    <dataValidation type="list" allowBlank="1" showInputMessage="1" showErrorMessage="1" errorTitle="Nature" error="Utiliser la liste déroulante" promptTitle="Nature" prompt="Utiliser la liste déroulante" sqref="O17:P52"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35757DFB-5D07-4918-A67B-265072A620AA}">
            <xm:f>'Fiche générale'!$B$4="Deux sessions"</xm:f>
            <x14:dxf>
              <fill>
                <patternFill>
                  <bgColor theme="1"/>
                </patternFill>
              </fill>
            </x14:dxf>
          </x14:cfRule>
          <x14:cfRule type="expression" priority="16" id="{34396010-D54C-400C-8FE7-31FB4F64F10D}">
            <xm:f>'/Volumes/LaCie/Scolarité/2022-2023/CALENDRIER SHS/\Users\omajerowicz\Library\Containers\com.microsoft.Excel\Data\Documents\C:\Users\beluafi\Desktop\DOC Maquette - MCC\[MCC-Portail &amp; L1 L2.xlsx]Fiche générale'!#REF!="Deux sessions"</xm:f>
            <x14:dxf>
              <fill>
                <patternFill>
                  <bgColor theme="1"/>
                </patternFill>
              </fill>
            </x14:dxf>
          </x14:cfRule>
          <x14:cfRule type="expression" priority="17" id="{DAE71F8D-E7E6-4192-8121-88DC83F1F5BA}">
            <xm:f>'/Volumes/LaCie/Scolarité/2022-2023/CALENDRIER SHS/\Users\omajerowicz\Library\Containers\com.microsoft.Excel\Data\Documents\Z:\DEVE\Cellule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81DEC3FC-E0F8-45C9-BD7A-E0809C87461B}">
            <xm:f>'Fiche générale'!$B$4="Session unique"</xm:f>
            <x14:dxf>
              <fill>
                <patternFill>
                  <bgColor theme="1"/>
                </patternFill>
              </fill>
            </x14:dxf>
          </x14:cfRule>
          <xm:sqref>O14:R52</xm:sqref>
        </x14:conditionalFormatting>
        <x14:conditionalFormatting xmlns:xm="http://schemas.microsoft.com/office/excel/2006/main">
          <x14:cfRule type="expression" priority="2" id="{A2E4D5FC-B8E7-4D23-AA74-5B77652E8BBA}">
            <xm:f>'Fiche générale'!$B$4="Seconde chance"</xm:f>
            <x14:dxf>
              <fill>
                <patternFill>
                  <bgColor theme="1"/>
                </patternFill>
              </fill>
            </x14:dxf>
          </x14:cfRule>
          <x14:cfRule type="expression" priority="3" id="{8C887211-715D-485E-B358-B1192AEBCEAC}">
            <xm:f>'Fiche générale'!$B$4="Session unique"</xm:f>
            <x14:dxf>
              <fill>
                <patternFill>
                  <bgColor theme="1"/>
                </patternFill>
              </fill>
            </x14:dxf>
          </x14:cfRule>
          <x14:cfRule type="expression" priority="4" id="{6F897BCE-6737-4368-8FCB-D2101351D104}">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 id="{8E4E168C-32FA-4ADB-8CC4-F09F20B8588E}">
            <xm:f>'Fiche générale'!$B$4="Session unique"</xm:f>
            <x14:dxf>
              <fill>
                <patternFill>
                  <bgColor theme="1"/>
                </patternFill>
              </fill>
            </x14:dxf>
          </x14:cfRule>
          <xm:sqref>M14:N52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95"/>
  <sheetViews>
    <sheetView showGridLines="0" showZeros="0" zoomScale="70" zoomScaleNormal="70" zoomScalePageLayoutView="85" workbookViewId="0">
      <selection activeCell="D4" sqref="D4:E4"/>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5" t="s">
        <v>85</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f>'Fiche générale'!B3:I3</f>
        <v>0</v>
      </c>
      <c r="C3" s="118"/>
      <c r="D3" s="118"/>
      <c r="E3" s="118"/>
      <c r="F3" s="118"/>
      <c r="G3" s="118"/>
      <c r="H3" s="118"/>
      <c r="I3" s="118"/>
      <c r="J3" s="119"/>
      <c r="K3"/>
    </row>
    <row r="4" spans="1:18" ht="20" customHeight="1" x14ac:dyDescent="0.25">
      <c r="A4" s="24" t="s">
        <v>17</v>
      </c>
      <c r="B4" s="25" t="e">
        <f>'Fiche générale'!#REF!</f>
        <v>#REF!</v>
      </c>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1</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05"/>
      <c r="F13" s="105"/>
      <c r="G13" s="36"/>
      <c r="H13" s="33"/>
      <c r="I13" s="33"/>
    </row>
    <row r="14" spans="1:18" ht="26.25" customHeight="1" x14ac:dyDescent="0.2">
      <c r="B14" s="35"/>
      <c r="C14" s="33"/>
      <c r="D14" s="33"/>
      <c r="E14" s="36"/>
      <c r="F14" s="36"/>
      <c r="G14" s="36"/>
      <c r="H14" s="33"/>
      <c r="I14" s="33"/>
      <c r="J14" s="106" t="s">
        <v>18</v>
      </c>
      <c r="K14" s="107"/>
      <c r="L14" s="108"/>
      <c r="M14" s="106" t="s">
        <v>19</v>
      </c>
      <c r="N14" s="108"/>
      <c r="O14" s="101" t="s">
        <v>65</v>
      </c>
      <c r="P14" s="102"/>
      <c r="Q14" s="103"/>
      <c r="R14" s="104" t="s">
        <v>66</v>
      </c>
    </row>
    <row r="15" spans="1:18" ht="39.75" customHeight="1" x14ac:dyDescent="0.2">
      <c r="C15" s="37"/>
      <c r="D15" s="37"/>
      <c r="E15" s="38"/>
      <c r="F15" s="38"/>
      <c r="G15" s="38"/>
      <c r="H15" s="38"/>
      <c r="I15" s="39"/>
      <c r="J15" s="40" t="s">
        <v>20</v>
      </c>
      <c r="K15" s="109" t="str">
        <f>IF(H17="CCI (CC Intégral)","CT pour les dispensés","Contrôle Terminal")</f>
        <v>Contrôle Terminal</v>
      </c>
      <c r="L15" s="110"/>
      <c r="M15" s="109" t="s">
        <v>21</v>
      </c>
      <c r="N15" s="110"/>
      <c r="O15" s="43" t="s">
        <v>67</v>
      </c>
      <c r="P15" s="57" t="s">
        <v>21</v>
      </c>
      <c r="Q15" s="58"/>
      <c r="R15" s="104"/>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4"/>
    </row>
    <row r="17" spans="1:18" ht="15" customHeight="1" x14ac:dyDescent="0.2">
      <c r="A17" s="1"/>
      <c r="B17" s="2"/>
      <c r="C17" s="2"/>
      <c r="D17" s="3"/>
      <c r="E17" s="3"/>
      <c r="F17" s="3"/>
      <c r="G17" s="3"/>
      <c r="H17" s="3"/>
      <c r="I17" s="3"/>
      <c r="J17" s="1"/>
      <c r="K17" s="1"/>
      <c r="L17" s="1"/>
      <c r="M17" s="1"/>
      <c r="N17" s="1"/>
      <c r="O17" s="1"/>
      <c r="P17" s="1"/>
      <c r="Q17" s="1"/>
      <c r="R17" s="1"/>
    </row>
    <row r="18" spans="1:18" ht="15" customHeight="1" x14ac:dyDescent="0.2">
      <c r="A18" s="1"/>
      <c r="B18" s="2"/>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106"/>
      <c r="N169" s="108"/>
    </row>
    <row r="170" spans="1:14" ht="16" x14ac:dyDescent="0.2">
      <c r="A170" s="53"/>
      <c r="B170" s="54"/>
      <c r="C170" s="54"/>
      <c r="D170" s="54"/>
      <c r="E170" s="54"/>
      <c r="F170" s="54"/>
      <c r="G170" s="54"/>
      <c r="H170" s="54"/>
      <c r="I170" s="54"/>
      <c r="J170" s="54"/>
      <c r="K170" s="54"/>
      <c r="L170" s="53"/>
      <c r="M170" s="109"/>
      <c r="N170" s="110"/>
    </row>
    <row r="171" spans="1:14" ht="16" x14ac:dyDescent="0.2">
      <c r="A171" s="53"/>
      <c r="B171" s="54"/>
      <c r="C171" s="54"/>
      <c r="D171" s="54"/>
      <c r="E171" s="54"/>
      <c r="F171" s="54"/>
      <c r="G171" s="54"/>
      <c r="H171" s="54"/>
      <c r="I171" s="54"/>
      <c r="J171" s="54"/>
      <c r="K171" s="54"/>
      <c r="L171" s="53"/>
      <c r="M171" s="43"/>
      <c r="N171" s="43"/>
    </row>
    <row r="172" spans="1:14" x14ac:dyDescent="0.2">
      <c r="A172" s="53"/>
      <c r="B172" s="54"/>
      <c r="C172" s="54"/>
      <c r="D172" s="54"/>
      <c r="E172" s="54"/>
      <c r="F172" s="54"/>
      <c r="G172" s="54"/>
      <c r="H172" s="54"/>
      <c r="I172" s="54"/>
      <c r="J172" s="54"/>
      <c r="K172" s="54"/>
      <c r="L172" s="53"/>
      <c r="M172" s="1"/>
      <c r="N172" s="1"/>
    </row>
    <row r="173" spans="1:14" x14ac:dyDescent="0.2">
      <c r="A173" s="53"/>
      <c r="B173" s="54"/>
      <c r="C173" s="54"/>
      <c r="D173" s="54"/>
      <c r="E173" s="54"/>
      <c r="F173" s="54"/>
      <c r="G173" s="54"/>
      <c r="H173" s="54"/>
      <c r="I173" s="54"/>
      <c r="J173" s="54"/>
      <c r="K173" s="54"/>
      <c r="L173" s="53"/>
      <c r="M173" s="1"/>
      <c r="N173" s="1"/>
    </row>
    <row r="174" spans="1:14" x14ac:dyDescent="0.2">
      <c r="A174" s="53"/>
      <c r="B174" s="54"/>
      <c r="C174" s="54"/>
      <c r="D174" s="54"/>
      <c r="E174" s="54"/>
      <c r="F174" s="54"/>
      <c r="G174" s="54"/>
      <c r="H174" s="54"/>
      <c r="I174" s="54"/>
      <c r="J174" s="54"/>
      <c r="K174" s="54"/>
      <c r="L174" s="53"/>
      <c r="M174" s="3"/>
      <c r="N174" s="3"/>
    </row>
    <row r="175" spans="1:14" x14ac:dyDescent="0.2">
      <c r="A175" s="53"/>
      <c r="B175" s="54"/>
      <c r="C175" s="54"/>
      <c r="D175" s="54"/>
      <c r="E175" s="54"/>
      <c r="F175" s="54"/>
      <c r="G175" s="54"/>
      <c r="H175" s="54"/>
      <c r="I175" s="54"/>
      <c r="J175" s="54"/>
      <c r="K175" s="54"/>
      <c r="L175" s="53"/>
      <c r="M175" s="1"/>
      <c r="N175" s="1"/>
    </row>
    <row r="176" spans="1:14" x14ac:dyDescent="0.2">
      <c r="A176" s="53"/>
      <c r="B176" s="54"/>
      <c r="C176" s="54"/>
      <c r="D176" s="54"/>
      <c r="E176" s="54"/>
      <c r="F176" s="54"/>
      <c r="G176" s="54"/>
      <c r="H176" s="54"/>
      <c r="I176" s="54"/>
      <c r="J176" s="54"/>
      <c r="K176" s="54"/>
      <c r="L176" s="53"/>
      <c r="M176" s="1"/>
      <c r="N176" s="1"/>
    </row>
    <row r="177" spans="1:14" x14ac:dyDescent="0.2">
      <c r="A177" s="53"/>
      <c r="B177" s="54"/>
      <c r="C177" s="54"/>
      <c r="D177" s="54"/>
      <c r="E177" s="54"/>
      <c r="F177" s="54"/>
      <c r="G177" s="54"/>
      <c r="H177" s="54"/>
      <c r="I177" s="54"/>
      <c r="J177" s="54"/>
      <c r="K177" s="54"/>
      <c r="L177" s="53"/>
      <c r="M177" s="1"/>
      <c r="N177" s="1"/>
    </row>
    <row r="178" spans="1:14" x14ac:dyDescent="0.2">
      <c r="A178" s="53"/>
      <c r="B178" s="54"/>
      <c r="C178" s="54"/>
      <c r="D178" s="54"/>
      <c r="E178" s="54"/>
      <c r="F178" s="54"/>
      <c r="G178" s="54"/>
      <c r="H178" s="54"/>
      <c r="I178" s="54"/>
      <c r="J178" s="54"/>
      <c r="K178" s="54"/>
      <c r="L178" s="53"/>
      <c r="M178" s="1"/>
      <c r="N178" s="1"/>
    </row>
    <row r="179" spans="1:14" x14ac:dyDescent="0.2">
      <c r="A179" s="53"/>
      <c r="B179" s="54"/>
      <c r="C179" s="54"/>
      <c r="D179" s="54"/>
      <c r="E179" s="54"/>
      <c r="F179" s="54"/>
      <c r="G179" s="54"/>
      <c r="H179" s="54"/>
      <c r="I179" s="54"/>
      <c r="J179" s="54"/>
      <c r="K179" s="54"/>
      <c r="L179" s="53"/>
      <c r="M179" s="1"/>
      <c r="N179" s="1"/>
    </row>
    <row r="180" spans="1:14" x14ac:dyDescent="0.2">
      <c r="A180" s="53"/>
      <c r="B180" s="54"/>
      <c r="C180" s="54"/>
      <c r="D180" s="54"/>
      <c r="E180" s="54"/>
      <c r="F180" s="54"/>
      <c r="G180" s="54"/>
      <c r="H180" s="54"/>
      <c r="I180" s="54"/>
      <c r="J180" s="54"/>
      <c r="K180" s="54"/>
      <c r="L180" s="53"/>
      <c r="M180" s="1"/>
      <c r="N180" s="1"/>
    </row>
    <row r="181" spans="1:14" x14ac:dyDescent="0.2">
      <c r="A181" s="53"/>
      <c r="B181" s="54"/>
      <c r="C181" s="54"/>
      <c r="D181" s="54"/>
      <c r="E181" s="54"/>
      <c r="F181" s="54"/>
      <c r="G181" s="54"/>
      <c r="H181" s="54"/>
      <c r="I181" s="54"/>
      <c r="J181" s="54"/>
      <c r="K181" s="54"/>
      <c r="L181" s="53"/>
      <c r="M181" s="1"/>
      <c r="N181" s="1"/>
    </row>
    <row r="182" spans="1:14" x14ac:dyDescent="0.2">
      <c r="A182" s="53"/>
      <c r="B182" s="54"/>
      <c r="C182" s="54"/>
      <c r="D182" s="54"/>
      <c r="E182" s="54"/>
      <c r="F182" s="54"/>
      <c r="G182" s="54"/>
      <c r="H182" s="54"/>
      <c r="I182" s="54"/>
      <c r="J182" s="54"/>
      <c r="K182" s="54"/>
      <c r="L182" s="53"/>
      <c r="M182" s="1"/>
      <c r="N182" s="1"/>
    </row>
    <row r="183" spans="1:14" x14ac:dyDescent="0.2">
      <c r="A183" s="53"/>
      <c r="B183" s="54"/>
      <c r="C183" s="54"/>
      <c r="D183" s="54"/>
      <c r="E183" s="54"/>
      <c r="F183" s="54"/>
      <c r="G183" s="54"/>
      <c r="H183" s="54"/>
      <c r="I183" s="54"/>
      <c r="J183" s="54"/>
      <c r="K183" s="54"/>
      <c r="L183" s="53"/>
      <c r="M183" s="1"/>
      <c r="N183" s="1"/>
    </row>
    <row r="184" spans="1:14" x14ac:dyDescent="0.2">
      <c r="A184" s="53"/>
      <c r="B184" s="54"/>
      <c r="C184" s="54"/>
      <c r="D184" s="54"/>
      <c r="E184" s="54"/>
      <c r="F184" s="54"/>
      <c r="G184" s="54"/>
      <c r="H184" s="54"/>
      <c r="I184" s="54"/>
      <c r="J184" s="54"/>
      <c r="K184" s="54"/>
      <c r="L184" s="53"/>
      <c r="M184" s="1"/>
      <c r="N184" s="1"/>
    </row>
    <row r="185" spans="1:14" x14ac:dyDescent="0.2">
      <c r="A185" s="53"/>
      <c r="B185" s="54"/>
      <c r="C185" s="54"/>
      <c r="D185" s="54"/>
      <c r="E185" s="54"/>
      <c r="F185" s="54"/>
      <c r="G185" s="54"/>
      <c r="H185" s="54"/>
      <c r="I185" s="54"/>
      <c r="J185" s="54"/>
      <c r="K185" s="54"/>
      <c r="L185" s="53"/>
      <c r="M185" s="1"/>
      <c r="N185" s="1"/>
    </row>
    <row r="186" spans="1:14" x14ac:dyDescent="0.2">
      <c r="A186" s="53"/>
      <c r="B186" s="54"/>
      <c r="C186" s="54"/>
      <c r="D186" s="54"/>
      <c r="E186" s="54"/>
      <c r="F186" s="54"/>
      <c r="G186" s="54"/>
      <c r="H186" s="54"/>
      <c r="I186" s="54"/>
      <c r="J186" s="54"/>
      <c r="K186" s="54"/>
      <c r="L186" s="53"/>
      <c r="M186" s="1"/>
      <c r="N186" s="1"/>
    </row>
    <row r="187" spans="1:14" x14ac:dyDescent="0.2">
      <c r="A187" s="53"/>
      <c r="B187" s="54"/>
      <c r="C187" s="54"/>
      <c r="D187" s="54"/>
      <c r="E187" s="54"/>
      <c r="F187" s="54"/>
      <c r="G187" s="54"/>
      <c r="H187" s="54"/>
      <c r="I187" s="54"/>
      <c r="J187" s="54"/>
      <c r="K187" s="54"/>
      <c r="L187" s="53"/>
      <c r="M187" s="1"/>
      <c r="N187" s="1"/>
    </row>
    <row r="188" spans="1:14" x14ac:dyDescent="0.2">
      <c r="A188" s="53"/>
      <c r="B188" s="54"/>
      <c r="C188" s="54"/>
      <c r="D188" s="54"/>
      <c r="E188" s="54"/>
      <c r="F188" s="54"/>
      <c r="G188" s="54"/>
      <c r="H188" s="54"/>
      <c r="I188" s="54"/>
      <c r="J188" s="54"/>
      <c r="K188" s="54"/>
      <c r="L188" s="53"/>
      <c r="M188" s="1"/>
      <c r="N188" s="1"/>
    </row>
    <row r="189" spans="1:14" x14ac:dyDescent="0.2">
      <c r="A189" s="53"/>
      <c r="B189" s="54"/>
      <c r="C189" s="54"/>
      <c r="D189" s="54"/>
      <c r="E189" s="54"/>
      <c r="F189" s="54"/>
      <c r="G189" s="54"/>
      <c r="H189" s="54"/>
      <c r="I189" s="54"/>
      <c r="J189" s="54"/>
      <c r="K189" s="54"/>
      <c r="L189" s="53"/>
      <c r="M189" s="1"/>
      <c r="N189" s="1"/>
    </row>
    <row r="190" spans="1:14" x14ac:dyDescent="0.2">
      <c r="A190" s="53"/>
      <c r="B190" s="54"/>
      <c r="C190" s="54"/>
      <c r="D190" s="54"/>
      <c r="E190" s="54"/>
      <c r="F190" s="54"/>
      <c r="G190" s="54"/>
      <c r="H190" s="54"/>
      <c r="I190" s="54"/>
      <c r="J190" s="54"/>
      <c r="K190" s="54"/>
      <c r="L190" s="53"/>
      <c r="M190" s="1"/>
      <c r="N190" s="1"/>
    </row>
    <row r="191" spans="1:14" x14ac:dyDescent="0.2">
      <c r="A191" s="53"/>
      <c r="B191" s="54"/>
      <c r="C191" s="54"/>
      <c r="D191" s="54"/>
      <c r="E191" s="54"/>
      <c r="F191" s="54"/>
      <c r="G191" s="54"/>
      <c r="H191" s="54"/>
      <c r="I191" s="54"/>
      <c r="J191" s="54"/>
      <c r="K191" s="54"/>
      <c r="L191" s="53"/>
      <c r="M191" s="1"/>
      <c r="N191" s="1"/>
    </row>
    <row r="192" spans="1:14" x14ac:dyDescent="0.2">
      <c r="A192" s="53"/>
      <c r="B192" s="54"/>
      <c r="C192" s="54"/>
      <c r="D192" s="54"/>
      <c r="E192" s="54"/>
      <c r="F192" s="54"/>
      <c r="G192" s="54"/>
      <c r="H192" s="54"/>
      <c r="I192" s="54"/>
      <c r="J192" s="54"/>
      <c r="K192" s="54"/>
      <c r="L192" s="53"/>
      <c r="M192" s="1"/>
      <c r="N192" s="1"/>
    </row>
    <row r="193" spans="1:14" x14ac:dyDescent="0.2">
      <c r="A193" s="53"/>
      <c r="B193" s="54"/>
      <c r="C193" s="54"/>
      <c r="D193" s="54"/>
      <c r="E193" s="54"/>
      <c r="F193" s="54"/>
      <c r="G193" s="54"/>
      <c r="H193" s="54"/>
      <c r="I193" s="54"/>
      <c r="J193" s="54"/>
      <c r="K193" s="54"/>
      <c r="L193" s="53"/>
      <c r="M193" s="1"/>
      <c r="N193" s="1"/>
    </row>
    <row r="194" spans="1:14" x14ac:dyDescent="0.2">
      <c r="A194" s="53"/>
      <c r="B194" s="54"/>
      <c r="C194" s="54"/>
      <c r="D194" s="54"/>
      <c r="E194" s="54"/>
      <c r="F194" s="54"/>
      <c r="G194" s="54"/>
      <c r="H194" s="54"/>
      <c r="I194" s="54"/>
      <c r="J194" s="54"/>
      <c r="K194" s="54"/>
      <c r="L194" s="53"/>
      <c r="M194" s="1"/>
      <c r="N194" s="1"/>
    </row>
    <row r="195" spans="1:14" x14ac:dyDescent="0.2">
      <c r="A195" s="53"/>
      <c r="B195" s="54"/>
      <c r="C195" s="54"/>
      <c r="D195" s="54"/>
      <c r="E195" s="54"/>
      <c r="F195" s="54"/>
      <c r="G195" s="54"/>
      <c r="H195" s="54"/>
      <c r="I195" s="54"/>
      <c r="J195" s="54"/>
      <c r="K195" s="54"/>
      <c r="L195" s="53"/>
      <c r="M195" s="1"/>
      <c r="N195" s="1"/>
    </row>
    <row r="196" spans="1:14" x14ac:dyDescent="0.2">
      <c r="A196" s="53"/>
      <c r="B196" s="54"/>
      <c r="C196" s="54"/>
      <c r="D196" s="54"/>
      <c r="E196" s="54"/>
      <c r="F196" s="54"/>
      <c r="G196" s="54"/>
      <c r="H196" s="54"/>
      <c r="I196" s="54"/>
      <c r="J196" s="54"/>
      <c r="K196" s="54"/>
      <c r="L196" s="53"/>
      <c r="M196" s="1"/>
      <c r="N196" s="1"/>
    </row>
    <row r="197" spans="1:14" x14ac:dyDescent="0.2">
      <c r="A197" s="53"/>
      <c r="B197" s="54"/>
      <c r="C197" s="54"/>
      <c r="D197" s="54"/>
      <c r="E197" s="54"/>
      <c r="F197" s="54"/>
      <c r="G197" s="54"/>
      <c r="H197" s="54"/>
      <c r="I197" s="54"/>
      <c r="J197" s="54"/>
      <c r="K197" s="54"/>
      <c r="L197" s="53"/>
      <c r="M197" s="1"/>
      <c r="N197" s="1"/>
    </row>
    <row r="198" spans="1:14" x14ac:dyDescent="0.2">
      <c r="A198" s="53"/>
      <c r="B198" s="54"/>
      <c r="C198" s="54"/>
      <c r="D198" s="54"/>
      <c r="E198" s="54"/>
      <c r="F198" s="54"/>
      <c r="G198" s="54"/>
      <c r="H198" s="54"/>
      <c r="I198" s="54"/>
      <c r="J198" s="54"/>
      <c r="K198" s="54"/>
      <c r="L198" s="53"/>
      <c r="M198" s="1"/>
      <c r="N198" s="1"/>
    </row>
    <row r="199" spans="1:14" x14ac:dyDescent="0.2">
      <c r="A199" s="53"/>
      <c r="B199" s="54"/>
      <c r="C199" s="54"/>
      <c r="D199" s="54"/>
      <c r="E199" s="54"/>
      <c r="F199" s="54"/>
      <c r="G199" s="54"/>
      <c r="H199" s="54"/>
      <c r="I199" s="54"/>
      <c r="J199" s="54"/>
      <c r="K199" s="54"/>
      <c r="L199" s="53"/>
      <c r="M199" s="1"/>
      <c r="N199" s="1"/>
    </row>
    <row r="200" spans="1:14" x14ac:dyDescent="0.2">
      <c r="A200" s="53"/>
      <c r="B200" s="54"/>
      <c r="C200" s="54"/>
      <c r="D200" s="54"/>
      <c r="E200" s="54"/>
      <c r="F200" s="54"/>
      <c r="G200" s="54"/>
      <c r="H200" s="54"/>
      <c r="I200" s="54"/>
      <c r="J200" s="54"/>
      <c r="K200" s="54"/>
      <c r="L200" s="53"/>
      <c r="M200" s="1"/>
      <c r="N200" s="1"/>
    </row>
    <row r="201" spans="1:14" x14ac:dyDescent="0.2">
      <c r="A201" s="53"/>
      <c r="B201" s="54"/>
      <c r="C201" s="54"/>
      <c r="D201" s="54"/>
      <c r="E201" s="54"/>
      <c r="F201" s="54"/>
      <c r="G201" s="54"/>
      <c r="H201" s="54"/>
      <c r="I201" s="54"/>
      <c r="J201" s="54"/>
      <c r="K201" s="54"/>
      <c r="L201" s="53"/>
      <c r="M201" s="1"/>
      <c r="N201" s="1"/>
    </row>
    <row r="202" spans="1:14" x14ac:dyDescent="0.2">
      <c r="A202" s="53"/>
      <c r="B202" s="54"/>
      <c r="C202" s="54"/>
      <c r="D202" s="54"/>
      <c r="E202" s="54"/>
      <c r="F202" s="54"/>
      <c r="G202" s="54"/>
      <c r="H202" s="54"/>
      <c r="I202" s="54"/>
      <c r="J202" s="54"/>
      <c r="K202" s="54"/>
      <c r="L202" s="53"/>
      <c r="M202" s="1"/>
      <c r="N202" s="1"/>
    </row>
    <row r="203" spans="1:14" x14ac:dyDescent="0.2">
      <c r="A203" s="53"/>
      <c r="B203" s="54"/>
      <c r="C203" s="54"/>
      <c r="D203" s="54"/>
      <c r="E203" s="54"/>
      <c r="F203" s="54"/>
      <c r="G203" s="54"/>
      <c r="H203" s="54"/>
      <c r="I203" s="54"/>
      <c r="J203" s="54"/>
      <c r="K203" s="54"/>
      <c r="L203" s="53"/>
      <c r="M203" s="1"/>
      <c r="N203" s="1"/>
    </row>
    <row r="204" spans="1:14" x14ac:dyDescent="0.2">
      <c r="A204" s="53"/>
      <c r="B204" s="54"/>
      <c r="C204" s="54"/>
      <c r="D204" s="54"/>
      <c r="E204" s="54"/>
      <c r="F204" s="54"/>
      <c r="G204" s="54"/>
      <c r="H204" s="54"/>
      <c r="I204" s="54"/>
      <c r="J204" s="54"/>
      <c r="K204" s="54"/>
      <c r="L204" s="53"/>
      <c r="M204" s="1"/>
      <c r="N204" s="1"/>
    </row>
    <row r="205" spans="1:14" x14ac:dyDescent="0.2">
      <c r="A205" s="53"/>
      <c r="B205" s="54"/>
      <c r="C205" s="54"/>
      <c r="D205" s="54"/>
      <c r="E205" s="54"/>
      <c r="F205" s="54"/>
      <c r="G205" s="54"/>
      <c r="H205" s="54"/>
      <c r="I205" s="54"/>
      <c r="J205" s="54"/>
      <c r="K205" s="54"/>
      <c r="L205" s="53"/>
      <c r="M205" s="1"/>
      <c r="N205" s="1"/>
    </row>
    <row r="206" spans="1:14" x14ac:dyDescent="0.2">
      <c r="A206" s="53"/>
      <c r="B206" s="54"/>
      <c r="C206" s="54"/>
      <c r="D206" s="54"/>
      <c r="E206" s="54"/>
      <c r="F206" s="54"/>
      <c r="G206" s="54"/>
      <c r="H206" s="54"/>
      <c r="I206" s="54"/>
      <c r="J206" s="54"/>
      <c r="K206" s="54"/>
      <c r="L206" s="53"/>
      <c r="M206" s="1"/>
      <c r="N206" s="1"/>
    </row>
    <row r="207" spans="1:14" x14ac:dyDescent="0.2">
      <c r="A207" s="53"/>
      <c r="B207" s="54"/>
      <c r="C207" s="54"/>
      <c r="D207" s="54"/>
      <c r="E207" s="54"/>
      <c r="F207" s="54"/>
      <c r="G207" s="54"/>
      <c r="H207" s="54"/>
      <c r="I207" s="54"/>
      <c r="J207" s="54"/>
      <c r="K207" s="54"/>
      <c r="L207" s="53"/>
      <c r="M207" s="1"/>
      <c r="N207" s="1"/>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106"/>
      <c r="N324" s="108"/>
    </row>
    <row r="325" spans="1:14" ht="16" x14ac:dyDescent="0.2">
      <c r="A325" s="53"/>
      <c r="B325" s="54"/>
      <c r="C325" s="54"/>
      <c r="D325" s="54"/>
      <c r="E325" s="54"/>
      <c r="F325" s="54"/>
      <c r="G325" s="54"/>
      <c r="H325" s="54"/>
      <c r="I325" s="54"/>
      <c r="J325" s="54"/>
      <c r="K325" s="54"/>
      <c r="L325" s="53"/>
      <c r="M325" s="109"/>
      <c r="N325" s="110"/>
    </row>
    <row r="326" spans="1:14" ht="16" x14ac:dyDescent="0.2">
      <c r="A326" s="53"/>
      <c r="B326" s="54"/>
      <c r="C326" s="54"/>
      <c r="D326" s="54"/>
      <c r="E326" s="54"/>
      <c r="F326" s="54"/>
      <c r="G326" s="54"/>
      <c r="H326" s="54"/>
      <c r="I326" s="54"/>
      <c r="J326" s="54"/>
      <c r="K326" s="54"/>
      <c r="L326" s="53"/>
      <c r="M326" s="43"/>
      <c r="N326" s="43"/>
    </row>
    <row r="327" spans="1:14" x14ac:dyDescent="0.2">
      <c r="A327" s="53"/>
      <c r="B327" s="54"/>
      <c r="C327" s="54"/>
      <c r="D327" s="54"/>
      <c r="E327" s="54"/>
      <c r="F327" s="54"/>
      <c r="G327" s="54"/>
      <c r="H327" s="54"/>
      <c r="I327" s="54"/>
      <c r="J327" s="54"/>
      <c r="K327" s="54"/>
      <c r="L327" s="53"/>
      <c r="M327" s="1"/>
      <c r="N327" s="1"/>
    </row>
    <row r="328" spans="1:14" x14ac:dyDescent="0.2">
      <c r="A328" s="53"/>
      <c r="B328" s="54"/>
      <c r="C328" s="54"/>
      <c r="D328" s="54"/>
      <c r="E328" s="54"/>
      <c r="F328" s="54"/>
      <c r="G328" s="54"/>
      <c r="H328" s="54"/>
      <c r="I328" s="54"/>
      <c r="J328" s="54"/>
      <c r="K328" s="54"/>
      <c r="L328" s="53"/>
      <c r="M328" s="1"/>
      <c r="N328" s="1"/>
    </row>
    <row r="329" spans="1:14" x14ac:dyDescent="0.2">
      <c r="A329" s="53"/>
      <c r="B329" s="54"/>
      <c r="C329" s="54"/>
      <c r="D329" s="54"/>
      <c r="E329" s="54"/>
      <c r="F329" s="54"/>
      <c r="G329" s="54"/>
      <c r="H329" s="54"/>
      <c r="I329" s="54"/>
      <c r="J329" s="54"/>
      <c r="K329" s="54"/>
      <c r="L329" s="53"/>
      <c r="M329" s="3"/>
      <c r="N329" s="3"/>
    </row>
    <row r="330" spans="1:14" x14ac:dyDescent="0.2">
      <c r="A330" s="53"/>
      <c r="B330" s="54"/>
      <c r="C330" s="54"/>
      <c r="D330" s="54"/>
      <c r="E330" s="54"/>
      <c r="F330" s="54"/>
      <c r="G330" s="54"/>
      <c r="H330" s="54"/>
      <c r="I330" s="54"/>
      <c r="J330" s="54"/>
      <c r="K330" s="54"/>
      <c r="L330" s="53"/>
      <c r="M330" s="1"/>
      <c r="N330" s="1"/>
    </row>
    <row r="331" spans="1:14" x14ac:dyDescent="0.2">
      <c r="A331" s="53"/>
      <c r="B331" s="54"/>
      <c r="C331" s="54"/>
      <c r="D331" s="54"/>
      <c r="E331" s="54"/>
      <c r="F331" s="54"/>
      <c r="G331" s="54"/>
      <c r="H331" s="54"/>
      <c r="I331" s="54"/>
      <c r="J331" s="54"/>
      <c r="K331" s="54"/>
      <c r="L331" s="53"/>
      <c r="M331" s="1"/>
      <c r="N331" s="1"/>
    </row>
    <row r="332" spans="1:14" x14ac:dyDescent="0.2">
      <c r="A332" s="53"/>
      <c r="B332" s="54"/>
      <c r="C332" s="54"/>
      <c r="D332" s="54"/>
      <c r="E332" s="54"/>
      <c r="F332" s="54"/>
      <c r="G332" s="54"/>
      <c r="H332" s="54"/>
      <c r="I332" s="54"/>
      <c r="J332" s="54"/>
      <c r="K332" s="54"/>
      <c r="L332" s="53"/>
      <c r="M332" s="1"/>
      <c r="N332" s="1"/>
    </row>
    <row r="333" spans="1:14" x14ac:dyDescent="0.2">
      <c r="A333" s="53"/>
      <c r="B333" s="54"/>
      <c r="C333" s="54"/>
      <c r="D333" s="54"/>
      <c r="E333" s="54"/>
      <c r="F333" s="54"/>
      <c r="G333" s="54"/>
      <c r="H333" s="54"/>
      <c r="I333" s="54"/>
      <c r="J333" s="54"/>
      <c r="K333" s="54"/>
      <c r="L333" s="53"/>
      <c r="M333" s="1"/>
      <c r="N333" s="1"/>
    </row>
    <row r="334" spans="1:14" x14ac:dyDescent="0.2">
      <c r="A334" s="53"/>
      <c r="B334" s="54"/>
      <c r="C334" s="54"/>
      <c r="D334" s="54"/>
      <c r="E334" s="54"/>
      <c r="F334" s="54"/>
      <c r="G334" s="54"/>
      <c r="H334" s="54"/>
      <c r="I334" s="54"/>
      <c r="J334" s="54"/>
      <c r="K334" s="54"/>
      <c r="L334" s="53"/>
      <c r="M334" s="1"/>
      <c r="N334" s="1"/>
    </row>
    <row r="335" spans="1:14" x14ac:dyDescent="0.2">
      <c r="A335" s="53"/>
      <c r="B335" s="54"/>
      <c r="C335" s="54"/>
      <c r="D335" s="54"/>
      <c r="E335" s="54"/>
      <c r="F335" s="54"/>
      <c r="G335" s="54"/>
      <c r="H335" s="54"/>
      <c r="I335" s="54"/>
      <c r="J335" s="54"/>
      <c r="K335" s="54"/>
      <c r="L335" s="53"/>
      <c r="M335" s="1"/>
      <c r="N335" s="1"/>
    </row>
    <row r="336" spans="1:14" x14ac:dyDescent="0.2">
      <c r="A336" s="53"/>
      <c r="B336" s="54"/>
      <c r="C336" s="54"/>
      <c r="D336" s="54"/>
      <c r="E336" s="54"/>
      <c r="F336" s="54"/>
      <c r="G336" s="54"/>
      <c r="H336" s="54"/>
      <c r="I336" s="54"/>
      <c r="J336" s="54"/>
      <c r="K336" s="54"/>
      <c r="L336" s="53"/>
      <c r="M336" s="1"/>
      <c r="N336" s="1"/>
    </row>
    <row r="337" spans="1:14" x14ac:dyDescent="0.2">
      <c r="A337" s="53"/>
      <c r="B337" s="54"/>
      <c r="C337" s="54"/>
      <c r="D337" s="54"/>
      <c r="E337" s="54"/>
      <c r="F337" s="54"/>
      <c r="G337" s="54"/>
      <c r="H337" s="54"/>
      <c r="I337" s="54"/>
      <c r="J337" s="54"/>
      <c r="K337" s="54"/>
      <c r="L337" s="53"/>
      <c r="M337" s="1"/>
      <c r="N337" s="1"/>
    </row>
    <row r="338" spans="1:14" x14ac:dyDescent="0.2">
      <c r="A338" s="53"/>
      <c r="B338" s="54"/>
      <c r="C338" s="54"/>
      <c r="D338" s="54"/>
      <c r="E338" s="54"/>
      <c r="F338" s="54"/>
      <c r="G338" s="54"/>
      <c r="H338" s="54"/>
      <c r="I338" s="54"/>
      <c r="J338" s="54"/>
      <c r="K338" s="54"/>
      <c r="L338" s="53"/>
      <c r="M338" s="1"/>
      <c r="N338" s="1"/>
    </row>
    <row r="339" spans="1:14" x14ac:dyDescent="0.2">
      <c r="A339" s="53"/>
      <c r="B339" s="54"/>
      <c r="C339" s="54"/>
      <c r="D339" s="54"/>
      <c r="E339" s="54"/>
      <c r="F339" s="54"/>
      <c r="G339" s="54"/>
      <c r="H339" s="54"/>
      <c r="I339" s="54"/>
      <c r="J339" s="54"/>
      <c r="K339" s="54"/>
      <c r="L339" s="53"/>
      <c r="M339" s="1"/>
      <c r="N339" s="1"/>
    </row>
    <row r="340" spans="1:14" x14ac:dyDescent="0.2">
      <c r="A340" s="53"/>
      <c r="B340" s="54"/>
      <c r="C340" s="54"/>
      <c r="D340" s="54"/>
      <c r="E340" s="54"/>
      <c r="F340" s="54"/>
      <c r="G340" s="54"/>
      <c r="H340" s="54"/>
      <c r="I340" s="54"/>
      <c r="J340" s="54"/>
      <c r="K340" s="54"/>
      <c r="L340" s="53"/>
      <c r="M340" s="1"/>
      <c r="N340" s="1"/>
    </row>
    <row r="341" spans="1:14" x14ac:dyDescent="0.2">
      <c r="A341" s="53"/>
      <c r="B341" s="54"/>
      <c r="C341" s="54"/>
      <c r="D341" s="54"/>
      <c r="E341" s="54"/>
      <c r="F341" s="54"/>
      <c r="G341" s="54"/>
      <c r="H341" s="54"/>
      <c r="I341" s="54"/>
      <c r="J341" s="54"/>
      <c r="K341" s="54"/>
      <c r="L341" s="53"/>
      <c r="M341" s="1"/>
      <c r="N341" s="1"/>
    </row>
    <row r="342" spans="1:14" x14ac:dyDescent="0.2">
      <c r="A342" s="53"/>
      <c r="B342" s="54"/>
      <c r="C342" s="54"/>
      <c r="D342" s="54"/>
      <c r="E342" s="54"/>
      <c r="F342" s="54"/>
      <c r="G342" s="54"/>
      <c r="H342" s="54"/>
      <c r="I342" s="54"/>
      <c r="J342" s="54"/>
      <c r="K342" s="54"/>
      <c r="L342" s="53"/>
      <c r="M342" s="1"/>
      <c r="N342" s="1"/>
    </row>
    <row r="343" spans="1:14" x14ac:dyDescent="0.2">
      <c r="A343" s="53"/>
      <c r="B343" s="54"/>
      <c r="C343" s="54"/>
      <c r="D343" s="54"/>
      <c r="E343" s="54"/>
      <c r="F343" s="54"/>
      <c r="G343" s="54"/>
      <c r="H343" s="54"/>
      <c r="I343" s="54"/>
      <c r="J343" s="54"/>
      <c r="K343" s="54"/>
      <c r="L343" s="53"/>
      <c r="M343" s="1"/>
      <c r="N343" s="1"/>
    </row>
    <row r="344" spans="1:14" x14ac:dyDescent="0.2">
      <c r="A344" s="53"/>
      <c r="B344" s="54"/>
      <c r="C344" s="54"/>
      <c r="D344" s="54"/>
      <c r="E344" s="54"/>
      <c r="F344" s="54"/>
      <c r="G344" s="54"/>
      <c r="H344" s="54"/>
      <c r="I344" s="54"/>
      <c r="J344" s="54"/>
      <c r="K344" s="54"/>
      <c r="L344" s="53"/>
      <c r="M344" s="1"/>
      <c r="N344" s="1"/>
    </row>
    <row r="345" spans="1:14" x14ac:dyDescent="0.2">
      <c r="A345" s="53"/>
      <c r="B345" s="54"/>
      <c r="C345" s="54"/>
      <c r="D345" s="54"/>
      <c r="E345" s="54"/>
      <c r="F345" s="54"/>
      <c r="G345" s="54"/>
      <c r="H345" s="54"/>
      <c r="I345" s="54"/>
      <c r="J345" s="54"/>
      <c r="K345" s="54"/>
      <c r="L345" s="53"/>
      <c r="M345" s="1"/>
      <c r="N345" s="1"/>
    </row>
    <row r="346" spans="1:14" x14ac:dyDescent="0.2">
      <c r="A346" s="53"/>
      <c r="B346" s="54"/>
      <c r="C346" s="54"/>
      <c r="D346" s="54"/>
      <c r="E346" s="54"/>
      <c r="F346" s="54"/>
      <c r="G346" s="54"/>
      <c r="H346" s="54"/>
      <c r="I346" s="54"/>
      <c r="J346" s="54"/>
      <c r="K346" s="54"/>
      <c r="L346" s="53"/>
      <c r="M346" s="1"/>
      <c r="N346" s="1"/>
    </row>
    <row r="347" spans="1:14" x14ac:dyDescent="0.2">
      <c r="A347" s="53"/>
      <c r="B347" s="54"/>
      <c r="C347" s="54"/>
      <c r="D347" s="54"/>
      <c r="E347" s="54"/>
      <c r="F347" s="54"/>
      <c r="G347" s="54"/>
      <c r="H347" s="54"/>
      <c r="I347" s="54"/>
      <c r="J347" s="54"/>
      <c r="K347" s="54"/>
      <c r="L347" s="53"/>
      <c r="M347" s="1"/>
      <c r="N347" s="1"/>
    </row>
    <row r="348" spans="1:14" x14ac:dyDescent="0.2">
      <c r="A348" s="53"/>
      <c r="B348" s="54"/>
      <c r="C348" s="54"/>
      <c r="D348" s="54"/>
      <c r="E348" s="54"/>
      <c r="F348" s="54"/>
      <c r="G348" s="54"/>
      <c r="H348" s="54"/>
      <c r="I348" s="54"/>
      <c r="J348" s="54"/>
      <c r="K348" s="54"/>
      <c r="L348" s="53"/>
      <c r="M348" s="1"/>
      <c r="N348" s="1"/>
    </row>
    <row r="349" spans="1:14" x14ac:dyDescent="0.2">
      <c r="A349" s="53"/>
      <c r="B349" s="54"/>
      <c r="C349" s="54"/>
      <c r="D349" s="54"/>
      <c r="E349" s="54"/>
      <c r="F349" s="54"/>
      <c r="G349" s="54"/>
      <c r="H349" s="54"/>
      <c r="I349" s="54"/>
      <c r="J349" s="54"/>
      <c r="K349" s="54"/>
      <c r="L349" s="53"/>
      <c r="M349" s="1"/>
      <c r="N349" s="1"/>
    </row>
    <row r="350" spans="1:14" x14ac:dyDescent="0.2">
      <c r="A350" s="53"/>
      <c r="B350" s="54"/>
      <c r="C350" s="54"/>
      <c r="D350" s="54"/>
      <c r="E350" s="54"/>
      <c r="F350" s="54"/>
      <c r="G350" s="54"/>
      <c r="H350" s="54"/>
      <c r="I350" s="54"/>
      <c r="J350" s="54"/>
      <c r="K350" s="54"/>
      <c r="L350" s="53"/>
      <c r="M350" s="1"/>
      <c r="N350" s="1"/>
    </row>
    <row r="351" spans="1:14" x14ac:dyDescent="0.2">
      <c r="A351" s="53"/>
      <c r="B351" s="54"/>
      <c r="C351" s="54"/>
      <c r="D351" s="54"/>
      <c r="E351" s="54"/>
      <c r="F351" s="54"/>
      <c r="G351" s="54"/>
      <c r="H351" s="54"/>
      <c r="I351" s="54"/>
      <c r="J351" s="106"/>
      <c r="K351" s="107"/>
      <c r="L351" s="108"/>
      <c r="M351" s="1"/>
      <c r="N351" s="1"/>
    </row>
    <row r="352" spans="1:14" ht="16" x14ac:dyDescent="0.2">
      <c r="A352" s="53"/>
      <c r="B352" s="54"/>
      <c r="C352" s="54"/>
      <c r="D352" s="54"/>
      <c r="E352" s="54"/>
      <c r="F352" s="54"/>
      <c r="G352" s="54"/>
      <c r="H352" s="54"/>
      <c r="I352" s="54"/>
      <c r="J352" s="40"/>
      <c r="K352" s="109"/>
      <c r="L352" s="110"/>
      <c r="M352" s="1"/>
      <c r="N352" s="1"/>
    </row>
    <row r="353" spans="1:14" ht="16" x14ac:dyDescent="0.2">
      <c r="A353" s="53"/>
      <c r="B353" s="54"/>
      <c r="C353" s="54"/>
      <c r="D353" s="54"/>
      <c r="E353" s="54"/>
      <c r="F353" s="54"/>
      <c r="G353" s="54"/>
      <c r="H353" s="54"/>
      <c r="I353" s="54"/>
      <c r="J353" s="43"/>
      <c r="K353" s="43"/>
      <c r="L353" s="43"/>
      <c r="M353" s="1"/>
      <c r="N353" s="1"/>
    </row>
    <row r="354" spans="1:14" x14ac:dyDescent="0.2">
      <c r="A354" s="53"/>
      <c r="B354" s="54"/>
      <c r="C354" s="54"/>
      <c r="D354" s="54"/>
      <c r="E354" s="54"/>
      <c r="F354" s="54"/>
      <c r="G354" s="54"/>
      <c r="H354" s="54"/>
      <c r="I354" s="54"/>
      <c r="J354" s="1"/>
      <c r="K354" s="1"/>
      <c r="L354" s="1"/>
      <c r="M354" s="1"/>
      <c r="N354" s="1"/>
    </row>
    <row r="355" spans="1:14" x14ac:dyDescent="0.2">
      <c r="A355" s="53"/>
      <c r="B355" s="54"/>
      <c r="C355" s="54"/>
      <c r="D355" s="54"/>
      <c r="E355" s="54"/>
      <c r="F355" s="54"/>
      <c r="G355" s="54"/>
      <c r="H355" s="54"/>
      <c r="I355" s="54"/>
      <c r="J355" s="1"/>
      <c r="K355" s="1"/>
      <c r="L355" s="1"/>
      <c r="M355" s="1"/>
      <c r="N355" s="1"/>
    </row>
    <row r="356" spans="1:14" x14ac:dyDescent="0.2">
      <c r="A356" s="53"/>
      <c r="B356" s="54"/>
      <c r="C356" s="54"/>
      <c r="D356" s="54"/>
      <c r="E356" s="54"/>
      <c r="F356" s="54"/>
      <c r="G356" s="54"/>
      <c r="H356" s="54"/>
      <c r="I356" s="54"/>
      <c r="J356" s="3"/>
      <c r="K356" s="3"/>
      <c r="L356" s="3"/>
      <c r="M356" s="1"/>
      <c r="N356" s="1"/>
    </row>
    <row r="357" spans="1:14" x14ac:dyDescent="0.2">
      <c r="A357" s="53"/>
      <c r="B357" s="54"/>
      <c r="C357" s="54"/>
      <c r="D357" s="54"/>
      <c r="E357" s="54"/>
      <c r="F357" s="54"/>
      <c r="G357" s="54"/>
      <c r="H357" s="54"/>
      <c r="I357" s="54"/>
      <c r="J357" s="1"/>
      <c r="K357" s="1"/>
      <c r="L357" s="1"/>
      <c r="M357" s="1"/>
      <c r="N357" s="1"/>
    </row>
    <row r="358" spans="1:14" x14ac:dyDescent="0.2">
      <c r="A358" s="53"/>
      <c r="B358" s="54"/>
      <c r="C358" s="54"/>
      <c r="D358" s="54"/>
      <c r="E358" s="54"/>
      <c r="F358" s="54"/>
      <c r="G358" s="54"/>
      <c r="H358" s="54"/>
      <c r="I358" s="54"/>
      <c r="J358" s="1"/>
      <c r="K358" s="1"/>
      <c r="L358" s="1"/>
      <c r="M358" s="1"/>
      <c r="N358" s="1"/>
    </row>
    <row r="359" spans="1:14" x14ac:dyDescent="0.2">
      <c r="A359" s="53"/>
      <c r="B359" s="54"/>
      <c r="C359" s="54"/>
      <c r="D359" s="54"/>
      <c r="E359" s="54"/>
      <c r="F359" s="54"/>
      <c r="G359" s="54"/>
      <c r="H359" s="54"/>
      <c r="I359" s="54"/>
      <c r="J359" s="1"/>
      <c r="K359" s="1"/>
      <c r="L359" s="1"/>
      <c r="M359" s="1"/>
      <c r="N359" s="1"/>
    </row>
    <row r="360" spans="1:14" x14ac:dyDescent="0.2">
      <c r="A360" s="53"/>
      <c r="B360" s="54"/>
      <c r="C360" s="54"/>
      <c r="D360" s="54"/>
      <c r="E360" s="54"/>
      <c r="F360" s="54"/>
      <c r="G360" s="54"/>
      <c r="H360" s="54"/>
      <c r="I360" s="54"/>
      <c r="J360" s="1"/>
      <c r="K360" s="1"/>
      <c r="L360" s="1"/>
      <c r="M360" s="1"/>
      <c r="N360" s="1"/>
    </row>
    <row r="361" spans="1:14" x14ac:dyDescent="0.2">
      <c r="A361" s="53"/>
      <c r="B361" s="54"/>
      <c r="C361" s="54"/>
      <c r="D361" s="54"/>
      <c r="E361" s="54"/>
      <c r="F361" s="54"/>
      <c r="G361" s="54"/>
      <c r="H361" s="54"/>
      <c r="I361" s="54"/>
      <c r="J361" s="1"/>
      <c r="K361" s="1"/>
      <c r="L361" s="1"/>
      <c r="M361" s="1"/>
      <c r="N361" s="1"/>
    </row>
    <row r="362" spans="1:14" x14ac:dyDescent="0.2">
      <c r="A362" s="53"/>
      <c r="B362" s="54"/>
      <c r="C362" s="54"/>
      <c r="D362" s="54"/>
      <c r="E362" s="54"/>
      <c r="F362" s="54"/>
      <c r="G362" s="54"/>
      <c r="H362" s="54"/>
      <c r="I362" s="54"/>
      <c r="J362" s="1"/>
      <c r="K362" s="1"/>
      <c r="L362" s="1"/>
      <c r="M362" s="1"/>
      <c r="N362" s="1"/>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106"/>
      <c r="N479" s="108"/>
    </row>
    <row r="480" spans="1:14" ht="16" x14ac:dyDescent="0.2">
      <c r="A480" s="53"/>
      <c r="B480" s="54"/>
      <c r="C480" s="54"/>
      <c r="D480" s="54"/>
      <c r="E480" s="54"/>
      <c r="F480" s="54"/>
      <c r="G480" s="54"/>
      <c r="H480" s="54"/>
      <c r="I480" s="54"/>
      <c r="J480" s="54"/>
      <c r="K480" s="54"/>
      <c r="L480" s="53"/>
      <c r="M480" s="109"/>
      <c r="N480" s="110"/>
    </row>
    <row r="481" spans="1:14" ht="16" x14ac:dyDescent="0.2">
      <c r="A481" s="53"/>
      <c r="B481" s="54"/>
      <c r="C481" s="54"/>
      <c r="D481" s="54"/>
      <c r="E481" s="54"/>
      <c r="F481" s="54"/>
      <c r="G481" s="54"/>
      <c r="H481" s="54"/>
      <c r="I481" s="54"/>
      <c r="J481" s="54"/>
      <c r="K481" s="54"/>
      <c r="L481" s="53"/>
      <c r="M481" s="43"/>
      <c r="N481" s="43"/>
    </row>
    <row r="482" spans="1:14" x14ac:dyDescent="0.2">
      <c r="A482" s="53"/>
      <c r="B482" s="54"/>
      <c r="C482" s="54"/>
      <c r="D482" s="54"/>
      <c r="E482" s="54"/>
      <c r="F482" s="54"/>
      <c r="G482" s="54"/>
      <c r="H482" s="54"/>
      <c r="I482" s="54"/>
      <c r="J482" s="54"/>
      <c r="K482" s="54"/>
      <c r="L482" s="53"/>
      <c r="M482" s="1"/>
      <c r="N482" s="1"/>
    </row>
    <row r="483" spans="1:14" x14ac:dyDescent="0.2">
      <c r="A483" s="53"/>
      <c r="B483" s="54"/>
      <c r="C483" s="54"/>
      <c r="D483" s="54"/>
      <c r="E483" s="54"/>
      <c r="F483" s="54"/>
      <c r="G483" s="54"/>
      <c r="H483" s="54"/>
      <c r="I483" s="54"/>
      <c r="J483" s="54"/>
      <c r="K483" s="54"/>
      <c r="L483" s="53"/>
      <c r="M483" s="1"/>
      <c r="N483" s="1"/>
    </row>
    <row r="484" spans="1:14" x14ac:dyDescent="0.2">
      <c r="A484" s="53"/>
      <c r="B484" s="54"/>
      <c r="C484" s="54"/>
      <c r="D484" s="54"/>
      <c r="E484" s="54"/>
      <c r="F484" s="54"/>
      <c r="G484" s="54"/>
      <c r="H484" s="54"/>
      <c r="I484" s="54"/>
      <c r="J484" s="54"/>
      <c r="K484" s="54"/>
      <c r="L484" s="53"/>
      <c r="M484" s="3"/>
      <c r="N484" s="3"/>
    </row>
    <row r="485" spans="1:14" x14ac:dyDescent="0.2">
      <c r="A485" s="53"/>
      <c r="B485" s="54"/>
      <c r="C485" s="54"/>
      <c r="D485" s="54"/>
      <c r="E485" s="54"/>
      <c r="F485" s="54"/>
      <c r="G485" s="54"/>
      <c r="H485" s="54"/>
      <c r="I485" s="54"/>
      <c r="J485" s="54"/>
      <c r="K485" s="54"/>
      <c r="L485" s="53"/>
      <c r="M485" s="1"/>
      <c r="N485" s="1"/>
    </row>
    <row r="486" spans="1:14" x14ac:dyDescent="0.2">
      <c r="A486" s="53"/>
      <c r="B486" s="54"/>
      <c r="C486" s="54"/>
      <c r="D486" s="54"/>
      <c r="E486" s="54"/>
      <c r="F486" s="54"/>
      <c r="G486" s="54"/>
      <c r="H486" s="54"/>
      <c r="I486" s="54"/>
      <c r="J486" s="54"/>
      <c r="K486" s="54"/>
      <c r="L486" s="53"/>
      <c r="M486" s="1"/>
      <c r="N486" s="1"/>
    </row>
    <row r="487" spans="1:14" x14ac:dyDescent="0.2">
      <c r="A487" s="53"/>
      <c r="B487" s="54"/>
      <c r="C487" s="54"/>
      <c r="D487" s="54"/>
      <c r="E487" s="54"/>
      <c r="F487" s="54"/>
      <c r="G487" s="54"/>
      <c r="H487" s="54"/>
      <c r="I487" s="54"/>
      <c r="J487" s="54"/>
      <c r="K487" s="54"/>
      <c r="L487" s="53"/>
      <c r="M487" s="1"/>
      <c r="N487" s="1"/>
    </row>
    <row r="488" spans="1:14" x14ac:dyDescent="0.2">
      <c r="A488" s="53"/>
      <c r="B488" s="54"/>
      <c r="C488" s="54"/>
      <c r="D488" s="54"/>
      <c r="E488" s="54"/>
      <c r="F488" s="54"/>
      <c r="G488" s="54"/>
      <c r="H488" s="54"/>
      <c r="I488" s="54"/>
      <c r="J488" s="54"/>
      <c r="K488" s="54"/>
      <c r="L488" s="53"/>
      <c r="M488" s="1"/>
      <c r="N488" s="1"/>
    </row>
    <row r="489" spans="1:14" x14ac:dyDescent="0.2">
      <c r="A489" s="53"/>
      <c r="B489" s="54"/>
      <c r="C489" s="54"/>
      <c r="D489" s="54"/>
      <c r="E489" s="54"/>
      <c r="F489" s="54"/>
      <c r="G489" s="54"/>
      <c r="H489" s="54"/>
      <c r="I489" s="54"/>
      <c r="J489" s="54"/>
      <c r="K489" s="54"/>
      <c r="L489" s="53"/>
      <c r="M489" s="1"/>
      <c r="N489" s="1"/>
    </row>
    <row r="490" spans="1:14" x14ac:dyDescent="0.2">
      <c r="A490" s="53"/>
      <c r="B490" s="54"/>
      <c r="C490" s="54"/>
      <c r="D490" s="54"/>
      <c r="E490" s="54"/>
      <c r="F490" s="54"/>
      <c r="G490" s="54"/>
      <c r="H490" s="54"/>
      <c r="I490" s="54"/>
      <c r="J490" s="54"/>
      <c r="K490" s="54"/>
      <c r="L490" s="53"/>
      <c r="M490" s="1"/>
      <c r="N490" s="1"/>
    </row>
    <row r="491" spans="1:14" x14ac:dyDescent="0.2">
      <c r="A491" s="53"/>
      <c r="B491" s="54"/>
      <c r="C491" s="54"/>
      <c r="D491" s="54"/>
      <c r="E491" s="54"/>
      <c r="F491" s="54"/>
      <c r="G491" s="54"/>
      <c r="H491" s="54"/>
      <c r="I491" s="54"/>
      <c r="J491" s="54"/>
      <c r="K491" s="54"/>
      <c r="L491" s="53"/>
      <c r="M491" s="1"/>
      <c r="N491" s="1"/>
    </row>
    <row r="492" spans="1:14" x14ac:dyDescent="0.2">
      <c r="A492" s="53"/>
      <c r="B492" s="54"/>
      <c r="C492" s="54"/>
      <c r="D492" s="54"/>
      <c r="E492" s="54"/>
      <c r="F492" s="54"/>
      <c r="G492" s="54"/>
      <c r="H492" s="54"/>
      <c r="I492" s="54"/>
      <c r="J492" s="54"/>
      <c r="K492" s="54"/>
      <c r="L492" s="53"/>
      <c r="M492" s="1"/>
      <c r="N492" s="1"/>
    </row>
    <row r="493" spans="1:14" x14ac:dyDescent="0.2">
      <c r="A493" s="53"/>
      <c r="B493" s="54"/>
      <c r="C493" s="54"/>
      <c r="D493" s="54"/>
      <c r="E493" s="54"/>
      <c r="F493" s="54"/>
      <c r="G493" s="54"/>
      <c r="H493" s="54"/>
      <c r="I493" s="54"/>
      <c r="J493" s="54"/>
      <c r="K493" s="54"/>
      <c r="L493" s="53"/>
      <c r="M493" s="1"/>
      <c r="N493" s="1"/>
    </row>
    <row r="494" spans="1:14" x14ac:dyDescent="0.2">
      <c r="A494" s="53"/>
      <c r="B494" s="54"/>
      <c r="C494" s="54"/>
      <c r="D494" s="54"/>
      <c r="E494" s="54"/>
      <c r="F494" s="54"/>
      <c r="G494" s="54"/>
      <c r="H494" s="54"/>
      <c r="I494" s="54"/>
      <c r="J494" s="54"/>
      <c r="K494" s="54"/>
      <c r="L494" s="53"/>
      <c r="M494" s="1"/>
      <c r="N494" s="1"/>
    </row>
    <row r="495" spans="1:14" x14ac:dyDescent="0.2">
      <c r="A495" s="53"/>
      <c r="B495" s="54"/>
      <c r="C495" s="54"/>
      <c r="D495" s="54"/>
      <c r="E495" s="54"/>
      <c r="F495" s="54"/>
      <c r="G495" s="54"/>
      <c r="H495" s="54"/>
      <c r="I495" s="54"/>
      <c r="J495" s="54"/>
      <c r="K495" s="54"/>
      <c r="L495" s="53"/>
      <c r="M495" s="1"/>
      <c r="N495" s="1"/>
    </row>
    <row r="496" spans="1:14" x14ac:dyDescent="0.2">
      <c r="A496" s="53"/>
      <c r="B496" s="54"/>
      <c r="C496" s="54"/>
      <c r="D496" s="54"/>
      <c r="E496" s="54"/>
      <c r="F496" s="54"/>
      <c r="G496" s="54"/>
      <c r="H496" s="54"/>
      <c r="I496" s="54"/>
      <c r="J496" s="54"/>
      <c r="K496" s="54"/>
      <c r="L496" s="53"/>
      <c r="M496" s="1"/>
      <c r="N496" s="1"/>
    </row>
    <row r="497" spans="1:14" x14ac:dyDescent="0.2">
      <c r="A497" s="53"/>
      <c r="B497" s="54"/>
      <c r="C497" s="54"/>
      <c r="D497" s="54"/>
      <c r="E497" s="54"/>
      <c r="F497" s="54"/>
      <c r="G497" s="54"/>
      <c r="H497" s="54"/>
      <c r="I497" s="54"/>
      <c r="J497" s="54"/>
      <c r="K497" s="54"/>
      <c r="L497" s="53"/>
      <c r="M497" s="1"/>
      <c r="N497" s="1"/>
    </row>
    <row r="498" spans="1:14" x14ac:dyDescent="0.2">
      <c r="A498" s="53"/>
      <c r="B498" s="54"/>
      <c r="C498" s="54"/>
      <c r="D498" s="54"/>
      <c r="E498" s="54"/>
      <c r="F498" s="54"/>
      <c r="G498" s="54"/>
      <c r="H498" s="54"/>
      <c r="I498" s="54"/>
      <c r="J498" s="54"/>
      <c r="K498" s="54"/>
      <c r="L498" s="53"/>
      <c r="M498" s="1"/>
      <c r="N498" s="1"/>
    </row>
    <row r="499" spans="1:14" x14ac:dyDescent="0.2">
      <c r="A499" s="53"/>
      <c r="B499" s="54"/>
      <c r="C499" s="54"/>
      <c r="D499" s="54"/>
      <c r="E499" s="54"/>
      <c r="F499" s="54"/>
      <c r="G499" s="54"/>
      <c r="H499" s="54"/>
      <c r="I499" s="54"/>
      <c r="J499" s="54"/>
      <c r="K499" s="54"/>
      <c r="L499" s="53"/>
      <c r="M499" s="1"/>
      <c r="N499" s="1"/>
    </row>
    <row r="500" spans="1:14" x14ac:dyDescent="0.2">
      <c r="A500" s="53"/>
      <c r="B500" s="54"/>
      <c r="C500" s="54"/>
      <c r="D500" s="54"/>
      <c r="E500" s="54"/>
      <c r="F500" s="54"/>
      <c r="G500" s="54"/>
      <c r="H500" s="54"/>
      <c r="I500" s="54"/>
      <c r="J500" s="54"/>
      <c r="K500" s="54"/>
      <c r="L500" s="53"/>
      <c r="M500" s="1"/>
      <c r="N500" s="1"/>
    </row>
    <row r="501" spans="1:14" x14ac:dyDescent="0.2">
      <c r="A501" s="53"/>
      <c r="B501" s="54"/>
      <c r="C501" s="54"/>
      <c r="D501" s="54"/>
      <c r="E501" s="54"/>
      <c r="F501" s="54"/>
      <c r="G501" s="54"/>
      <c r="H501" s="54"/>
      <c r="I501" s="54"/>
      <c r="J501" s="54"/>
      <c r="K501" s="54"/>
      <c r="L501" s="53"/>
      <c r="M501" s="1"/>
      <c r="N501" s="1"/>
    </row>
    <row r="502" spans="1:14" x14ac:dyDescent="0.2">
      <c r="A502" s="53"/>
      <c r="B502" s="54"/>
      <c r="C502" s="54"/>
      <c r="D502" s="54"/>
      <c r="E502" s="54"/>
      <c r="F502" s="54"/>
      <c r="G502" s="54"/>
      <c r="H502" s="54"/>
      <c r="I502" s="54"/>
      <c r="J502" s="54"/>
      <c r="K502" s="54"/>
      <c r="L502" s="53"/>
      <c r="M502" s="1"/>
      <c r="N502" s="1"/>
    </row>
    <row r="503" spans="1:14" x14ac:dyDescent="0.2">
      <c r="A503" s="53"/>
      <c r="B503" s="54"/>
      <c r="C503" s="54"/>
      <c r="D503" s="54"/>
      <c r="E503" s="54"/>
      <c r="F503" s="54"/>
      <c r="G503" s="54"/>
      <c r="H503" s="54"/>
      <c r="I503" s="54"/>
      <c r="J503" s="54"/>
      <c r="K503" s="54"/>
      <c r="L503" s="53"/>
      <c r="M503" s="1"/>
      <c r="N503" s="1"/>
    </row>
    <row r="504" spans="1:14" x14ac:dyDescent="0.2">
      <c r="A504" s="53"/>
      <c r="B504" s="54"/>
      <c r="C504" s="54"/>
      <c r="D504" s="54"/>
      <c r="E504" s="54"/>
      <c r="F504" s="54"/>
      <c r="G504" s="54"/>
      <c r="H504" s="54"/>
      <c r="I504" s="54"/>
      <c r="J504" s="54"/>
      <c r="K504" s="54"/>
      <c r="L504" s="53"/>
      <c r="M504" s="1"/>
      <c r="N504" s="1"/>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Zv95oGXlS6Ts7/DyELVNw6VDnVysiIRHM1gw4hfWBKj5TAqS8qMmRQNCmf4byrep+DnO93YJWHroWyE3NzDCkg==" saltValue="+mzx5kaEMzOIzf+NwKfgGQ==" spinCount="100000" sheet="1" formatCells="0" formatColumns="0" formatRows="0" insertRows="0" selectLockedCells="1"/>
  <mergeCells count="28">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O14:Q14"/>
    <mergeCell ref="R14:R16"/>
    <mergeCell ref="K15:L15"/>
    <mergeCell ref="M15:N15"/>
    <mergeCell ref="M479:N479"/>
    <mergeCell ref="M480:N480"/>
    <mergeCell ref="J351:L351"/>
    <mergeCell ref="K352:L352"/>
    <mergeCell ref="M169:N169"/>
    <mergeCell ref="M170:N170"/>
    <mergeCell ref="M324:N324"/>
    <mergeCell ref="M325:N325"/>
  </mergeCells>
  <conditionalFormatting sqref="E9 G9 A16:I16">
    <cfRule type="expression" dxfId="33" priority="52">
      <formula>$A$11=2</formula>
    </cfRule>
    <cfRule type="expression" dxfId="32" priority="53">
      <formula>$A$11=3</formula>
    </cfRule>
    <cfRule type="expression" dxfId="31" priority="54">
      <formula>$A$11=1</formula>
    </cfRule>
  </conditionalFormatting>
  <conditionalFormatting sqref="I17:I52">
    <cfRule type="expression" dxfId="30" priority="51">
      <formula>$H17="CCI (CC Intégral)"</formula>
    </cfRule>
  </conditionalFormatting>
  <conditionalFormatting sqref="I17:I52">
    <cfRule type="expression" dxfId="29" priority="50">
      <formula>$H17="CT (Contrôle terminal)"</formula>
    </cfRule>
  </conditionalFormatting>
  <conditionalFormatting sqref="O15">
    <cfRule type="expression" dxfId="28" priority="27">
      <formula>$A$11=2</formula>
    </cfRule>
    <cfRule type="expression" dxfId="27" priority="28">
      <formula>$A$11=3</formula>
    </cfRule>
    <cfRule type="expression" dxfId="26" priority="29">
      <formula>$A$11=1</formula>
    </cfRule>
  </conditionalFormatting>
  <conditionalFormatting sqref="P15:Q15">
    <cfRule type="expression" dxfId="25" priority="24">
      <formula>$A$11=2</formula>
    </cfRule>
    <cfRule type="expression" dxfId="24" priority="25">
      <formula>$A$11=3</formula>
    </cfRule>
    <cfRule type="expression" dxfId="23" priority="26">
      <formula>$A$11=1</formula>
    </cfRule>
  </conditionalFormatting>
  <conditionalFormatting sqref="P16:Q16">
    <cfRule type="expression" dxfId="22" priority="21">
      <formula>$A$11=2</formula>
    </cfRule>
    <cfRule type="expression" dxfId="21" priority="22">
      <formula>$A$11=4</formula>
    </cfRule>
    <cfRule type="expression" dxfId="20" priority="23">
      <formula>$A$11=1</formula>
    </cfRule>
  </conditionalFormatting>
  <conditionalFormatting sqref="O16">
    <cfRule type="expression" dxfId="19" priority="18">
      <formula>$A$11=2</formula>
    </cfRule>
    <cfRule type="expression" dxfId="18" priority="19">
      <formula>$A$11=4</formula>
    </cfRule>
    <cfRule type="expression" dxfId="17" priority="20">
      <formula>$A$11=1</formula>
    </cfRule>
  </conditionalFormatting>
  <conditionalFormatting sqref="J15:K15 J352:K352 J16:L16 J353:L353">
    <cfRule type="expression" dxfId="16" priority="11">
      <formula>$A$11=2</formula>
    </cfRule>
    <cfRule type="expression" dxfId="15" priority="12">
      <formula>$A$11=3</formula>
    </cfRule>
    <cfRule type="expression" dxfId="14" priority="13">
      <formula>$A$11=1</formula>
    </cfRule>
  </conditionalFormatting>
  <conditionalFormatting sqref="K17:L52 K354:L389">
    <cfRule type="expression" dxfId="13" priority="10">
      <formula>$H17="CCI (CC Intégral)"</formula>
    </cfRule>
  </conditionalFormatting>
  <conditionalFormatting sqref="J17:J52 J354:J389">
    <cfRule type="expression" dxfId="12" priority="9">
      <formula>$H17="CT (Contrôle terminal)"</formula>
    </cfRule>
  </conditionalFormatting>
  <conditionalFormatting sqref="K15:L16 K352:L353">
    <cfRule type="expression" dxfId="11" priority="8">
      <formula>$H$17="CCI (CC Intégral)"</formula>
    </cfRule>
  </conditionalFormatting>
  <conditionalFormatting sqref="M15 M170 M325 M480 M16:N16 M171:N171 M326:N326 M481:N481">
    <cfRule type="expression" dxfId="10" priority="5">
      <formula>$A$11=2</formula>
    </cfRule>
    <cfRule type="expression" dxfId="9" priority="6">
      <formula>$A$11=3</formula>
    </cfRule>
    <cfRule type="expression" dxfId="8" priority="7">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400-000000000000}">
      <formula1>liste_nature_controle</formula1>
    </dataValidation>
    <dataValidation type="list" allowBlank="1" showInputMessage="1" showErrorMessage="1" sqref="F17:G52" xr:uid="{00000000-0002-0000-0400-000001000000}">
      <formula1>"Oui,Non"</formula1>
    </dataValidation>
    <dataValidation type="list" allowBlank="1" showInputMessage="1" showErrorMessage="1" sqref="A17:A52" xr:uid="{00000000-0002-0000-0400-000002000000}">
      <formula1>Nat_ELP</formula1>
    </dataValidation>
    <dataValidation type="list" allowBlank="1" showInputMessage="1" showErrorMessage="1" sqref="H17:H52" xr:uid="{00000000-0002-0000-0400-000003000000}">
      <formula1>Type_contrôle</formula1>
    </dataValidation>
    <dataValidation type="list" allowBlank="1" showInputMessage="1" showErrorMessage="1" sqref="M17:M52 K17:K52" xr:uid="{00000000-0002-0000-04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A6ACDA94-2864-4726-90FC-563B0F469079}">
            <xm:f>'Fiche générale'!$B$4="Deux sessions"</xm:f>
            <x14:dxf>
              <fill>
                <patternFill>
                  <bgColor theme="1"/>
                </patternFill>
              </fill>
            </x14:dxf>
          </x14:cfRule>
          <x14:cfRule type="expression" priority="16" id="{AF1092F4-4A99-4FC2-8246-4092471434BC}">
            <xm:f>'/Volumes/LaCie/Scolarité/2022-2023/CALENDRIER SHS/\Users\omajerowicz\Library\Containers\com.microsoft.Excel\Data\Documents\C:\Users\beluafi\Desktop\DOC Maquette - MCC\[MCC-Portail &amp; L1 L2.xlsx]Fiche générale'!#REF!="Deux sessions"</xm:f>
            <x14:dxf>
              <fill>
                <patternFill>
                  <bgColor theme="1"/>
                </patternFill>
              </fill>
            </x14:dxf>
          </x14:cfRule>
          <x14:cfRule type="expression" priority="17" id="{FFE0191C-68F4-46DC-B50D-235922498EA9}">
            <xm:f>'/Volumes/LaCie/Scolarité/2022-2023/CALENDRIER SHS/\Users\omajerowicz\Library\Containers\com.microsoft.Excel\Data\Documents\Z:\DEVE\Cellule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9530A463-BAE8-4455-A11A-7EAA88B30C58}">
            <xm:f>'Fiche générale'!$B$4="Session unique"</xm:f>
            <x14:dxf>
              <fill>
                <patternFill>
                  <bgColor theme="1"/>
                </patternFill>
              </fill>
            </x14:dxf>
          </x14:cfRule>
          <xm:sqref>O14:R52</xm:sqref>
        </x14:conditionalFormatting>
        <x14:conditionalFormatting xmlns:xm="http://schemas.microsoft.com/office/excel/2006/main">
          <x14:cfRule type="expression" priority="2" id="{BDD387AF-8BB4-4174-B117-7F091AD23D6E}">
            <xm:f>'Fiche générale'!$B$4="Seconde chance"</xm:f>
            <x14:dxf>
              <fill>
                <patternFill>
                  <bgColor theme="1"/>
                </patternFill>
              </fill>
            </x14:dxf>
          </x14:cfRule>
          <x14:cfRule type="expression" priority="3" id="{E07EFFCE-BCEF-4614-9851-220772F07FCC}">
            <xm:f>'Fiche générale'!$B$4="Session unique"</xm:f>
            <x14:dxf>
              <fill>
                <patternFill>
                  <bgColor theme="1"/>
                </patternFill>
              </fill>
            </x14:dxf>
          </x14:cfRule>
          <x14:cfRule type="expression" priority="4" id="{980633AA-BA9B-41CB-9983-E8ECAF8E2D7F}">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 M169:N207 M324:N362 M479:N504</xm:sqref>
        </x14:conditionalFormatting>
        <x14:conditionalFormatting xmlns:xm="http://schemas.microsoft.com/office/excel/2006/main">
          <x14:cfRule type="expression" priority="1" id="{7A9DCDD3-9EA1-45BE-B990-EC549C5DAE11}">
            <xm:f>'Fiche générale'!$B$4="Session unique"</xm:f>
            <x14:dxf>
              <fill>
                <patternFill>
                  <bgColor theme="1"/>
                </patternFill>
              </fill>
            </x14:dxf>
          </x14:cfRule>
          <xm:sqref>M14:N52 M169:N207 M324:N362 M479:N504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baseColWidth="10" defaultRowHeight="15" x14ac:dyDescent="0.2"/>
  <cols>
    <col min="1" max="2" width="98.83203125" bestFit="1" customWidth="1"/>
    <col min="3" max="3" width="43.5" bestFit="1" customWidth="1"/>
    <col min="4" max="4" width="29.33203125" bestFit="1" customWidth="1"/>
    <col min="5" max="5" width="37.5" bestFit="1" customWidth="1"/>
    <col min="6" max="6" width="62.5" bestFit="1" customWidth="1"/>
    <col min="7" max="7" width="26.5" bestFit="1" customWidth="1"/>
    <col min="8" max="8" width="26.1640625" bestFit="1" customWidth="1"/>
    <col min="9" max="9" width="59.1640625" bestFit="1" customWidth="1"/>
    <col min="10" max="10" width="59.5" bestFit="1" customWidth="1"/>
  </cols>
  <sheetData>
    <row r="1" spans="1:5" x14ac:dyDescent="0.2">
      <c r="A1" t="s">
        <v>8</v>
      </c>
      <c r="B1" t="s">
        <v>9</v>
      </c>
      <c r="C1" t="s">
        <v>10</v>
      </c>
      <c r="E1" t="s">
        <v>3</v>
      </c>
    </row>
    <row r="2" spans="1:5" x14ac:dyDescent="0.2">
      <c r="A2" t="s">
        <v>69</v>
      </c>
      <c r="B2" t="s">
        <v>61</v>
      </c>
      <c r="C2" t="s">
        <v>11</v>
      </c>
      <c r="E2" t="s">
        <v>0</v>
      </c>
    </row>
    <row r="3" spans="1:5" x14ac:dyDescent="0.2">
      <c r="A3" t="s">
        <v>70</v>
      </c>
      <c r="B3" t="s">
        <v>62</v>
      </c>
      <c r="C3" t="s">
        <v>12</v>
      </c>
      <c r="E3" t="s">
        <v>37</v>
      </c>
    </row>
    <row r="4" spans="1:5" x14ac:dyDescent="0.2">
      <c r="A4" t="s">
        <v>71</v>
      </c>
      <c r="B4" t="s">
        <v>63</v>
      </c>
      <c r="C4" t="s">
        <v>14</v>
      </c>
    </row>
    <row r="5" spans="1:5" x14ac:dyDescent="0.2">
      <c r="A5" t="s">
        <v>72</v>
      </c>
      <c r="C5" t="s">
        <v>64</v>
      </c>
    </row>
    <row r="6" spans="1:5" x14ac:dyDescent="0.2">
      <c r="A6" t="s">
        <v>73</v>
      </c>
    </row>
    <row r="7" spans="1:5" x14ac:dyDescent="0.2">
      <c r="A7" t="s">
        <v>74</v>
      </c>
    </row>
    <row r="8" spans="1:5" x14ac:dyDescent="0.2">
      <c r="A8" t="s">
        <v>75</v>
      </c>
    </row>
    <row r="9" spans="1:5" x14ac:dyDescent="0.2">
      <c r="A9" t="s">
        <v>76</v>
      </c>
    </row>
    <row r="10" spans="1:5" x14ac:dyDescent="0.2">
      <c r="A10" t="s">
        <v>13</v>
      </c>
    </row>
    <row r="11" spans="1:5" x14ac:dyDescent="0.2">
      <c r="A11" t="s">
        <v>15</v>
      </c>
    </row>
    <row r="12" spans="1:5" x14ac:dyDescent="0.2">
      <c r="A12" t="s">
        <v>77</v>
      </c>
    </row>
    <row r="13" spans="1:5" x14ac:dyDescent="0.2">
      <c r="A13" t="s">
        <v>16</v>
      </c>
    </row>
    <row r="14" spans="1:5" x14ac:dyDescent="0.2">
      <c r="A14" t="s">
        <v>78</v>
      </c>
    </row>
    <row r="15" spans="1:5" x14ac:dyDescent="0.2">
      <c r="A15" t="s">
        <v>79</v>
      </c>
    </row>
    <row r="16" spans="1:5" x14ac:dyDescent="0.2">
      <c r="A16" t="s">
        <v>80</v>
      </c>
    </row>
    <row r="17" spans="1:9" x14ac:dyDescent="0.2">
      <c r="A17" t="s">
        <v>81</v>
      </c>
      <c r="C17" s="8" t="s">
        <v>45</v>
      </c>
      <c r="E17" s="22" t="s">
        <v>44</v>
      </c>
      <c r="F17" s="8" t="s">
        <v>46</v>
      </c>
      <c r="I17" s="8" t="s">
        <v>51</v>
      </c>
    </row>
    <row r="18" spans="1:9" x14ac:dyDescent="0.2">
      <c r="A18" t="s">
        <v>82</v>
      </c>
      <c r="E18" s="8" t="s">
        <v>43</v>
      </c>
      <c r="F18" s="8" t="s">
        <v>47</v>
      </c>
      <c r="I18" s="8" t="s">
        <v>52</v>
      </c>
    </row>
    <row r="19" spans="1:9" x14ac:dyDescent="0.2">
      <c r="A19" t="s">
        <v>86</v>
      </c>
      <c r="F19" s="8" t="s">
        <v>48</v>
      </c>
      <c r="I19" s="8" t="s">
        <v>53</v>
      </c>
    </row>
    <row r="20" spans="1:9" x14ac:dyDescent="0.2">
      <c r="F20" s="8" t="s">
        <v>49</v>
      </c>
      <c r="I20" s="8" t="s">
        <v>54</v>
      </c>
    </row>
    <row r="21" spans="1:9" x14ac:dyDescent="0.2">
      <c r="F21" s="8" t="s">
        <v>50</v>
      </c>
      <c r="I21" s="8"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30239-EB13-41BC-A582-AFB517F1F37B}">
  <ds:schemaRefs>
    <ds:schemaRef ds:uri="http://purl.org/dc/elements/1.1/"/>
    <ds:schemaRef ds:uri="http://purl.org/dc/dcmitype/"/>
    <ds:schemaRef ds:uri="cc9b61d3-e9c6-4364-a8ad-f892d613c537"/>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e9e13bbf-0b67-4e47-ab27-2b9a26498ac7"/>
    <ds:schemaRef ds:uri="http://www.w3.org/XML/1998/namespace"/>
  </ds:schemaRefs>
</ds:datastoreItem>
</file>

<file path=customXml/itemProps2.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200445-90D9-4338-86DC-B679F62FE5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Fiche générale</vt:lpstr>
      <vt:lpstr>Semestre 1</vt:lpstr>
      <vt:lpstr>Semestre 2</vt:lpstr>
      <vt:lpstr>Semestre 3</vt:lpstr>
      <vt:lpstr>Semestre 4</vt:lpstr>
      <vt:lpstr>Listes</vt:lpstr>
      <vt:lpstr>IAE</vt:lpstr>
      <vt:lpstr>'Semestre 1'!Impression_des_titres</vt:lpstr>
      <vt:lpstr>'Semestre 2'!Impression_des_titres</vt:lpstr>
      <vt:lpstr>'Semestre 3'!Impression_des_titres</vt:lpstr>
      <vt:lpstr>'Semestre 4'!Impression_des_titres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Microsoft Office User</cp:lastModifiedBy>
  <cp:lastPrinted>2018-03-30T09:51:52Z</cp:lastPrinted>
  <dcterms:created xsi:type="dcterms:W3CDTF">2016-12-07T14:50:54Z</dcterms:created>
  <dcterms:modified xsi:type="dcterms:W3CDTF">2023-03-08T13:05:55Z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