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xr:revisionPtr revIDLastSave="1" documentId="11_9163553C2C8FE0858796739A1905791678F93799" xr6:coauthVersionLast="47" xr6:coauthVersionMax="47" xr10:uidLastSave="{9649933A-96F7-450F-983F-B0C009DFD9F9}"/>
  <bookViews>
    <workbookView xWindow="0" yWindow="0" windowWidth="16384" windowHeight="8192" tabRatio="500" firstSheet="2" activeTab="2" xr2:uid="{00000000-000D-0000-FFFF-FFFF00000000}"/>
  </bookViews>
  <sheets>
    <sheet name="Listes" sheetId="1" state="hidden" r:id="rId1"/>
    <sheet name="Calcul" sheetId="2" state="hidden" r:id="rId2"/>
    <sheet name="Fiche Générale" sheetId="3" r:id="rId3"/>
    <sheet name="S1 Maquette" sheetId="4" r:id="rId4"/>
    <sheet name="S1 MCC" sheetId="5" r:id="rId5"/>
    <sheet name="S2 Maquette" sheetId="6" r:id="rId6"/>
    <sheet name="S2 MCC" sheetId="7" r:id="rId7"/>
    <sheet name="S3 Maquette" sheetId="8" r:id="rId8"/>
    <sheet name="S3 MCC" sheetId="9" r:id="rId9"/>
    <sheet name="S4 Maquette" sheetId="10" r:id="rId10"/>
    <sheet name="S4 MCC" sheetId="11" r:id="rId11"/>
  </sheets>
  <definedNames>
    <definedName name="list_cmp">Listes!$A$32:$G$32</definedName>
    <definedName name="List_CNU">Listes!$A$40:$A$96</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Listes!$G$2:$G$3</definedName>
    <definedName name="list_typedip">Listes!$H$2:$H$3</definedName>
    <definedName name="liste_cmp" localSheetId="5">#REF!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7">#REF!</definedName>
    <definedName name="Médecine" localSheetId="9">#REF!</definedName>
    <definedName name="Por" localSheetId="5">#REF!</definedName>
    <definedName name="Por" localSheetId="7">#REF!</definedName>
    <definedName name="Por" localSheetId="8">#REF!</definedName>
    <definedName name="Por" localSheetId="9">#REF!</definedName>
    <definedName name="Por" localSheetId="10">#REF!</definedName>
    <definedName name="Por">#REF!</definedName>
    <definedName name="Portail_Droit">Listes!$B$33:$B$34</definedName>
    <definedName name="Portail_EG">Listes!$A$33:$A$34</definedName>
    <definedName name="Portail_LLAC">Listes!$D$33:$D$35</definedName>
    <definedName name="Portail_SHS" localSheetId="5">#REF!</definedName>
    <definedName name="Portail_SHS" localSheetId="7">#REF!</definedName>
    <definedName name="Portail_SHS" localSheetId="8">#REF!</definedName>
    <definedName name="Portail_SHS" localSheetId="9">#REF!</definedName>
    <definedName name="Portail_SHS" localSheetId="10">#REF!</definedName>
    <definedName name="Portail_SHS">Listes!$C$33:$C$37</definedName>
    <definedName name="Portail_ST">Listes!$E$33:$E$37</definedName>
    <definedName name="Portail_STAPS">Listes!$G$33</definedName>
    <definedName name="Portail_SV">Listes!$F$33:$F$35</definedName>
    <definedName name="tab_code" localSheetId="5">#REF!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Listes!$A$8:$B$28</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300" i="11" l="1"/>
  <c r="B300" i="11"/>
  <c r="A300" i="11"/>
  <c r="C299" i="11"/>
  <c r="B299" i="11"/>
  <c r="A299" i="11"/>
  <c r="C298" i="11"/>
  <c r="B298" i="11"/>
  <c r="A298" i="11"/>
  <c r="C297" i="11"/>
  <c r="B297" i="11"/>
  <c r="A297" i="11"/>
  <c r="C296" i="11"/>
  <c r="B296" i="11"/>
  <c r="A296" i="11"/>
  <c r="C295" i="11"/>
  <c r="B295" i="11"/>
  <c r="A295" i="11"/>
  <c r="C294" i="11"/>
  <c r="B294" i="11"/>
  <c r="A294" i="11"/>
  <c r="C293" i="11"/>
  <c r="B293" i="11"/>
  <c r="A293" i="11"/>
  <c r="C292" i="11"/>
  <c r="B292" i="11"/>
  <c r="A292" i="11"/>
  <c r="C291" i="11"/>
  <c r="B291" i="11"/>
  <c r="A291" i="11"/>
  <c r="C290" i="11"/>
  <c r="B290" i="11"/>
  <c r="A290" i="11"/>
  <c r="C289" i="11"/>
  <c r="B289" i="11"/>
  <c r="A289" i="11"/>
  <c r="C288" i="11"/>
  <c r="B288" i="11"/>
  <c r="A288" i="11"/>
  <c r="C287" i="11"/>
  <c r="B287" i="11"/>
  <c r="A287" i="11"/>
  <c r="C286" i="11"/>
  <c r="B286" i="11"/>
  <c r="A286" i="11"/>
  <c r="C285" i="11"/>
  <c r="B285" i="11"/>
  <c r="A285" i="11"/>
  <c r="C284" i="11"/>
  <c r="B284" i="11"/>
  <c r="A284" i="11"/>
  <c r="C283" i="11"/>
  <c r="B283" i="11"/>
  <c r="A283" i="11"/>
  <c r="C282" i="11"/>
  <c r="B282" i="11"/>
  <c r="A282" i="11"/>
  <c r="C281" i="11"/>
  <c r="B281" i="11"/>
  <c r="A281" i="11"/>
  <c r="C280" i="11"/>
  <c r="B280" i="11"/>
  <c r="A280" i="11"/>
  <c r="C279" i="11"/>
  <c r="B279" i="11"/>
  <c r="A279" i="11"/>
  <c r="C278" i="11"/>
  <c r="B278" i="11"/>
  <c r="A278" i="11"/>
  <c r="C277" i="11"/>
  <c r="B277" i="11"/>
  <c r="A277" i="11"/>
  <c r="C276" i="11"/>
  <c r="B276" i="11"/>
  <c r="A276" i="11"/>
  <c r="C275" i="11"/>
  <c r="B275" i="11"/>
  <c r="A275" i="11"/>
  <c r="C274" i="11"/>
  <c r="B274" i="11"/>
  <c r="A274" i="11"/>
  <c r="C273" i="11"/>
  <c r="B273" i="11"/>
  <c r="A273" i="11"/>
  <c r="C272" i="11"/>
  <c r="B272" i="11"/>
  <c r="A272" i="11"/>
  <c r="C271" i="11"/>
  <c r="B271" i="11"/>
  <c r="A271" i="11"/>
  <c r="C270" i="11"/>
  <c r="B270" i="11"/>
  <c r="A270" i="11"/>
  <c r="C269" i="11"/>
  <c r="B269" i="11"/>
  <c r="A269" i="11"/>
  <c r="C268" i="11"/>
  <c r="B268" i="11"/>
  <c r="A268" i="11"/>
  <c r="C267" i="11"/>
  <c r="B267" i="11"/>
  <c r="A267" i="11"/>
  <c r="C266" i="11"/>
  <c r="B266" i="11"/>
  <c r="A266" i="11"/>
  <c r="C265" i="11"/>
  <c r="B265" i="11"/>
  <c r="A265" i="11"/>
  <c r="C264" i="11"/>
  <c r="B264" i="11"/>
  <c r="A264" i="11"/>
  <c r="C263" i="11"/>
  <c r="B263" i="11"/>
  <c r="A263" i="11"/>
  <c r="C262" i="11"/>
  <c r="B262" i="11"/>
  <c r="A262" i="11"/>
  <c r="C261" i="11"/>
  <c r="B261" i="11"/>
  <c r="A261" i="11"/>
  <c r="C260" i="11"/>
  <c r="B260" i="11"/>
  <c r="A260" i="11"/>
  <c r="C259" i="11"/>
  <c r="B259" i="11"/>
  <c r="A259" i="11"/>
  <c r="C258" i="11"/>
  <c r="B258" i="11"/>
  <c r="A258" i="11"/>
  <c r="C257" i="11"/>
  <c r="B257" i="11"/>
  <c r="A257" i="11"/>
  <c r="C256" i="11"/>
  <c r="B256" i="11"/>
  <c r="A256" i="11"/>
  <c r="C255" i="11"/>
  <c r="B255" i="11"/>
  <c r="A255" i="11"/>
  <c r="C254" i="11"/>
  <c r="B254" i="11"/>
  <c r="A254" i="11"/>
  <c r="C253" i="11"/>
  <c r="B253" i="11"/>
  <c r="A253" i="11"/>
  <c r="C252" i="11"/>
  <c r="B252" i="11"/>
  <c r="A252" i="11"/>
  <c r="C251" i="11"/>
  <c r="B251" i="11"/>
  <c r="A251" i="11"/>
  <c r="C250" i="11"/>
  <c r="B250" i="11"/>
  <c r="A250" i="11"/>
  <c r="C249" i="11"/>
  <c r="B249" i="11"/>
  <c r="A249" i="11"/>
  <c r="C248" i="11"/>
  <c r="B248" i="11"/>
  <c r="A248" i="11"/>
  <c r="C247" i="11"/>
  <c r="B247" i="11"/>
  <c r="A247" i="11"/>
  <c r="C246" i="11"/>
  <c r="B246" i="11"/>
  <c r="A246" i="11"/>
  <c r="C245" i="11"/>
  <c r="B245" i="11"/>
  <c r="A245" i="11"/>
  <c r="C244" i="11"/>
  <c r="B244" i="11"/>
  <c r="A244" i="11"/>
  <c r="C243" i="11"/>
  <c r="B243" i="11"/>
  <c r="A243" i="11"/>
  <c r="C242" i="11"/>
  <c r="B242" i="11"/>
  <c r="A242" i="11"/>
  <c r="C241" i="11"/>
  <c r="B241" i="11"/>
  <c r="A241" i="11"/>
  <c r="C240" i="11"/>
  <c r="B240" i="11"/>
  <c r="A240" i="11"/>
  <c r="C239" i="11"/>
  <c r="B239" i="11"/>
  <c r="A239" i="11"/>
  <c r="C238" i="11"/>
  <c r="B238" i="11"/>
  <c r="A238" i="11"/>
  <c r="C237" i="11"/>
  <c r="B237" i="11"/>
  <c r="A237" i="11"/>
  <c r="C236" i="11"/>
  <c r="B236" i="11"/>
  <c r="A236" i="11"/>
  <c r="C235" i="11"/>
  <c r="B235" i="11"/>
  <c r="A235" i="11"/>
  <c r="C234" i="11"/>
  <c r="B234" i="11"/>
  <c r="A234" i="11"/>
  <c r="C233" i="11"/>
  <c r="B233" i="11"/>
  <c r="A233" i="11"/>
  <c r="C232" i="11"/>
  <c r="B232" i="11"/>
  <c r="A232" i="11"/>
  <c r="C231" i="11"/>
  <c r="B231" i="11"/>
  <c r="A231" i="11"/>
  <c r="C230" i="11"/>
  <c r="B230" i="11"/>
  <c r="A230" i="11"/>
  <c r="C229" i="11"/>
  <c r="B229" i="11"/>
  <c r="A229" i="11"/>
  <c r="C228" i="11"/>
  <c r="B228" i="11"/>
  <c r="A228" i="11"/>
  <c r="C227" i="11"/>
  <c r="B227" i="11"/>
  <c r="A227" i="11"/>
  <c r="C226" i="11"/>
  <c r="B226" i="11"/>
  <c r="A226" i="11"/>
  <c r="C225" i="11"/>
  <c r="B225" i="11"/>
  <c r="A225" i="11"/>
  <c r="C224" i="11"/>
  <c r="B224" i="11"/>
  <c r="A224" i="11"/>
  <c r="C223" i="11"/>
  <c r="B223" i="11"/>
  <c r="A223" i="11"/>
  <c r="C222" i="11"/>
  <c r="B222" i="11"/>
  <c r="A222" i="11"/>
  <c r="C221" i="11"/>
  <c r="B221" i="11"/>
  <c r="A221" i="11"/>
  <c r="C220" i="11"/>
  <c r="B220" i="11"/>
  <c r="A220" i="11"/>
  <c r="C219" i="11"/>
  <c r="B219" i="11"/>
  <c r="A219" i="11"/>
  <c r="C218" i="11"/>
  <c r="B218" i="11"/>
  <c r="A218" i="11"/>
  <c r="C217" i="11"/>
  <c r="B217" i="11"/>
  <c r="A217" i="11"/>
  <c r="C216" i="11"/>
  <c r="B216" i="11"/>
  <c r="A216" i="11"/>
  <c r="C215" i="11"/>
  <c r="B215" i="11"/>
  <c r="A215" i="11"/>
  <c r="C214" i="11"/>
  <c r="B214" i="11"/>
  <c r="A214" i="11"/>
  <c r="C213" i="11"/>
  <c r="B213" i="11"/>
  <c r="A213" i="11"/>
  <c r="C212" i="11"/>
  <c r="B212" i="11"/>
  <c r="A212" i="11"/>
  <c r="C211" i="11"/>
  <c r="B211" i="11"/>
  <c r="A211" i="11"/>
  <c r="C210" i="11"/>
  <c r="B210" i="11"/>
  <c r="A210" i="11"/>
  <c r="C209" i="11"/>
  <c r="B209" i="11"/>
  <c r="A209" i="11"/>
  <c r="C208" i="11"/>
  <c r="B208" i="11"/>
  <c r="A208" i="11"/>
  <c r="C207" i="11"/>
  <c r="B207" i="11"/>
  <c r="A207" i="11"/>
  <c r="C206" i="11"/>
  <c r="B206" i="11"/>
  <c r="A206" i="11"/>
  <c r="C205" i="11"/>
  <c r="B205" i="11"/>
  <c r="A205" i="11"/>
  <c r="C204" i="11"/>
  <c r="B204" i="11"/>
  <c r="A204" i="11"/>
  <c r="C203" i="11"/>
  <c r="B203" i="11"/>
  <c r="A203" i="11"/>
  <c r="C202" i="11"/>
  <c r="B202" i="11"/>
  <c r="A202" i="11"/>
  <c r="C201" i="11"/>
  <c r="B201" i="11"/>
  <c r="A201" i="11"/>
  <c r="C200" i="11"/>
  <c r="B200" i="11"/>
  <c r="A200" i="11"/>
  <c r="C199" i="11"/>
  <c r="B199" i="11"/>
  <c r="A199" i="11"/>
  <c r="C198" i="11"/>
  <c r="B198" i="11"/>
  <c r="A198" i="11"/>
  <c r="C197" i="11"/>
  <c r="B197" i="11"/>
  <c r="A197" i="11"/>
  <c r="C196" i="11"/>
  <c r="B196" i="11"/>
  <c r="A196" i="11"/>
  <c r="C195" i="11"/>
  <c r="B195" i="11"/>
  <c r="A195" i="11"/>
  <c r="C194" i="11"/>
  <c r="B194" i="11"/>
  <c r="A194" i="11"/>
  <c r="C193" i="11"/>
  <c r="B193" i="11"/>
  <c r="A193" i="11"/>
  <c r="C192" i="11"/>
  <c r="B192" i="11"/>
  <c r="A192" i="11"/>
  <c r="C191" i="11"/>
  <c r="B191" i="11"/>
  <c r="A191" i="11"/>
  <c r="C190" i="11"/>
  <c r="B190" i="11"/>
  <c r="A190" i="11"/>
  <c r="C189" i="11"/>
  <c r="B189" i="11"/>
  <c r="A189" i="11"/>
  <c r="C188" i="11"/>
  <c r="B188" i="11"/>
  <c r="A188" i="11"/>
  <c r="C187" i="11"/>
  <c r="B187" i="11"/>
  <c r="A187" i="11"/>
  <c r="C186" i="11"/>
  <c r="B186" i="11"/>
  <c r="A186" i="11"/>
  <c r="C185" i="11"/>
  <c r="B185" i="11"/>
  <c r="A185" i="11"/>
  <c r="C184" i="11"/>
  <c r="B184" i="11"/>
  <c r="A184" i="11"/>
  <c r="C183" i="11"/>
  <c r="B183" i="11"/>
  <c r="A183" i="11"/>
  <c r="C182" i="11"/>
  <c r="B182" i="11"/>
  <c r="A182" i="11"/>
  <c r="C181" i="11"/>
  <c r="B181" i="11"/>
  <c r="A181" i="11"/>
  <c r="C180" i="11"/>
  <c r="B180" i="11"/>
  <c r="A180" i="11"/>
  <c r="C179" i="11"/>
  <c r="B179" i="11"/>
  <c r="A179" i="11"/>
  <c r="C178" i="11"/>
  <c r="B178" i="11"/>
  <c r="A178" i="11"/>
  <c r="C177" i="11"/>
  <c r="B177" i="11"/>
  <c r="A177" i="11"/>
  <c r="C176" i="11"/>
  <c r="B176" i="11"/>
  <c r="A176" i="11"/>
  <c r="C175" i="11"/>
  <c r="B175" i="11"/>
  <c r="A175" i="11"/>
  <c r="C174" i="11"/>
  <c r="B174" i="11"/>
  <c r="A174" i="11"/>
  <c r="C173" i="11"/>
  <c r="B173" i="11"/>
  <c r="A173" i="11"/>
  <c r="C172" i="11"/>
  <c r="B172" i="11"/>
  <c r="A172" i="11"/>
  <c r="C171" i="11"/>
  <c r="B171" i="11"/>
  <c r="A171" i="11"/>
  <c r="C170" i="11"/>
  <c r="B170" i="11"/>
  <c r="A170" i="11"/>
  <c r="C169" i="11"/>
  <c r="B169" i="11"/>
  <c r="A169" i="11"/>
  <c r="C168" i="11"/>
  <c r="B168" i="11"/>
  <c r="A168" i="11"/>
  <c r="C167" i="11"/>
  <c r="B167" i="11"/>
  <c r="A167" i="11"/>
  <c r="C166" i="11"/>
  <c r="B166" i="11"/>
  <c r="A166" i="11"/>
  <c r="C165" i="11"/>
  <c r="B165" i="11"/>
  <c r="A165" i="11"/>
  <c r="C164" i="11"/>
  <c r="B164" i="11"/>
  <c r="A164" i="11"/>
  <c r="C163" i="11"/>
  <c r="B163" i="11"/>
  <c r="A163" i="11"/>
  <c r="C162" i="11"/>
  <c r="B162" i="11"/>
  <c r="A162" i="11"/>
  <c r="C161" i="11"/>
  <c r="B161" i="11"/>
  <c r="A161" i="11"/>
  <c r="C160" i="11"/>
  <c r="B160" i="11"/>
  <c r="A160" i="11"/>
  <c r="C159" i="11"/>
  <c r="B159" i="11"/>
  <c r="A159" i="11"/>
  <c r="C158" i="11"/>
  <c r="B158" i="11"/>
  <c r="A158" i="11"/>
  <c r="C157" i="11"/>
  <c r="B157" i="11"/>
  <c r="A157" i="11"/>
  <c r="C156" i="11"/>
  <c r="B156" i="11"/>
  <c r="A156" i="11"/>
  <c r="C155" i="11"/>
  <c r="B155" i="11"/>
  <c r="A155" i="11"/>
  <c r="C154" i="11"/>
  <c r="B154" i="11"/>
  <c r="A154" i="11"/>
  <c r="C153" i="11"/>
  <c r="B153" i="11"/>
  <c r="A153" i="11"/>
  <c r="C152" i="11"/>
  <c r="B152" i="11"/>
  <c r="A152" i="11"/>
  <c r="C151" i="11"/>
  <c r="B151" i="11"/>
  <c r="A151" i="11"/>
  <c r="C150" i="11"/>
  <c r="B150" i="11"/>
  <c r="A150" i="11"/>
  <c r="C149" i="11"/>
  <c r="B149" i="11"/>
  <c r="A149" i="11"/>
  <c r="C148" i="11"/>
  <c r="B148" i="11"/>
  <c r="A148" i="11"/>
  <c r="C147" i="11"/>
  <c r="B147" i="11"/>
  <c r="A147" i="11"/>
  <c r="C146" i="11"/>
  <c r="B146" i="11"/>
  <c r="A146" i="11"/>
  <c r="C145" i="11"/>
  <c r="B145" i="11"/>
  <c r="A145" i="11"/>
  <c r="C144" i="11"/>
  <c r="B144" i="11"/>
  <c r="A144" i="11"/>
  <c r="C143" i="11"/>
  <c r="B143" i="11"/>
  <c r="A143" i="11"/>
  <c r="C142" i="11"/>
  <c r="B142" i="11"/>
  <c r="A142" i="11"/>
  <c r="C141" i="11"/>
  <c r="B141" i="11"/>
  <c r="A141" i="11"/>
  <c r="C140" i="11"/>
  <c r="B140" i="11"/>
  <c r="A140" i="11"/>
  <c r="C139" i="11"/>
  <c r="B139" i="11"/>
  <c r="A139" i="11"/>
  <c r="C138" i="11"/>
  <c r="B138" i="11"/>
  <c r="A138" i="11"/>
  <c r="C137" i="11"/>
  <c r="B137" i="11"/>
  <c r="A137" i="11"/>
  <c r="C136" i="11"/>
  <c r="B136" i="11"/>
  <c r="A136" i="11"/>
  <c r="C135" i="11"/>
  <c r="B135" i="11"/>
  <c r="A135" i="11"/>
  <c r="C134" i="11"/>
  <c r="B134" i="11"/>
  <c r="A134" i="11"/>
  <c r="C133" i="11"/>
  <c r="B133" i="11"/>
  <c r="A133" i="11"/>
  <c r="C132" i="11"/>
  <c r="B132" i="11"/>
  <c r="A132" i="11"/>
  <c r="C131" i="11"/>
  <c r="B131" i="11"/>
  <c r="A131" i="11"/>
  <c r="C130" i="11"/>
  <c r="B130" i="11"/>
  <c r="A130" i="11"/>
  <c r="C129" i="11"/>
  <c r="B129" i="11"/>
  <c r="A129" i="11"/>
  <c r="C128" i="11"/>
  <c r="B128" i="11"/>
  <c r="A128" i="11"/>
  <c r="C127" i="11"/>
  <c r="B127" i="11"/>
  <c r="A127" i="11"/>
  <c r="C126" i="11"/>
  <c r="B126" i="11"/>
  <c r="A126" i="11"/>
  <c r="C125" i="11"/>
  <c r="B125" i="11"/>
  <c r="A125" i="11"/>
  <c r="C124" i="11"/>
  <c r="B124" i="11"/>
  <c r="A124" i="11"/>
  <c r="C123" i="11"/>
  <c r="B123" i="11"/>
  <c r="A123" i="11"/>
  <c r="C122" i="11"/>
  <c r="B122" i="11"/>
  <c r="A122" i="11"/>
  <c r="C121" i="11"/>
  <c r="B121" i="11"/>
  <c r="A121" i="11"/>
  <c r="C120" i="11"/>
  <c r="B120" i="11"/>
  <c r="A120" i="11"/>
  <c r="C119" i="11"/>
  <c r="B119" i="11"/>
  <c r="A119" i="11"/>
  <c r="C118" i="11"/>
  <c r="B118" i="11"/>
  <c r="A118" i="11"/>
  <c r="C117" i="11"/>
  <c r="B117" i="11"/>
  <c r="A117" i="11"/>
  <c r="C116" i="11"/>
  <c r="B116" i="11"/>
  <c r="A116" i="11"/>
  <c r="C115" i="11"/>
  <c r="B115" i="11"/>
  <c r="A115" i="11"/>
  <c r="C114" i="11"/>
  <c r="B114" i="11"/>
  <c r="A114" i="11"/>
  <c r="C113" i="11"/>
  <c r="B113" i="11"/>
  <c r="A113" i="11"/>
  <c r="C112" i="11"/>
  <c r="B112" i="11"/>
  <c r="A112" i="11"/>
  <c r="C111" i="11"/>
  <c r="B111" i="11"/>
  <c r="A111" i="11"/>
  <c r="C110" i="11"/>
  <c r="B110" i="11"/>
  <c r="A110" i="11"/>
  <c r="C109" i="11"/>
  <c r="B109" i="11"/>
  <c r="A109" i="11"/>
  <c r="C108" i="11"/>
  <c r="B108" i="11"/>
  <c r="A108" i="11"/>
  <c r="C107" i="11"/>
  <c r="B107" i="11"/>
  <c r="A107" i="11"/>
  <c r="C106" i="11"/>
  <c r="B106" i="11"/>
  <c r="A106" i="11"/>
  <c r="C105" i="11"/>
  <c r="B105" i="11"/>
  <c r="A105" i="11"/>
  <c r="C104" i="11"/>
  <c r="B104" i="11"/>
  <c r="A104" i="11"/>
  <c r="C103" i="11"/>
  <c r="B103" i="11"/>
  <c r="A103" i="11"/>
  <c r="C102" i="11"/>
  <c r="B102" i="11"/>
  <c r="A102" i="11"/>
  <c r="C101" i="11"/>
  <c r="B101" i="11"/>
  <c r="A101" i="11"/>
  <c r="C100" i="11"/>
  <c r="B100" i="11"/>
  <c r="A100" i="11"/>
  <c r="C99" i="11"/>
  <c r="B99" i="11"/>
  <c r="A99" i="11"/>
  <c r="C98" i="11"/>
  <c r="B98" i="11"/>
  <c r="A98" i="11"/>
  <c r="C97" i="11"/>
  <c r="B97" i="11"/>
  <c r="A97" i="11"/>
  <c r="C96" i="11"/>
  <c r="B96" i="11"/>
  <c r="A96" i="11"/>
  <c r="C95" i="11"/>
  <c r="B95" i="11"/>
  <c r="A95" i="11"/>
  <c r="C94" i="11"/>
  <c r="B94" i="11"/>
  <c r="A94" i="11"/>
  <c r="C93" i="11"/>
  <c r="B93" i="11"/>
  <c r="A93" i="11"/>
  <c r="C92" i="11"/>
  <c r="B92" i="11"/>
  <c r="A92" i="11"/>
  <c r="C91" i="11"/>
  <c r="B91" i="11"/>
  <c r="A91" i="11"/>
  <c r="C90" i="11"/>
  <c r="B90" i="11"/>
  <c r="A90" i="11"/>
  <c r="C89" i="11"/>
  <c r="B89" i="11"/>
  <c r="A89" i="11"/>
  <c r="C88" i="11"/>
  <c r="B88" i="11"/>
  <c r="A88" i="11"/>
  <c r="C87" i="11"/>
  <c r="B87" i="11"/>
  <c r="A87" i="11"/>
  <c r="C86" i="11"/>
  <c r="B86" i="11"/>
  <c r="A86" i="11"/>
  <c r="C85" i="11"/>
  <c r="B85" i="11"/>
  <c r="A85" i="11"/>
  <c r="C84" i="11"/>
  <c r="B84" i="11"/>
  <c r="A84" i="11"/>
  <c r="C83" i="11"/>
  <c r="B83" i="11"/>
  <c r="A83" i="11"/>
  <c r="C82" i="11"/>
  <c r="B82" i="11"/>
  <c r="A82" i="11"/>
  <c r="C81" i="11"/>
  <c r="B81" i="11"/>
  <c r="A81" i="11"/>
  <c r="C80" i="11"/>
  <c r="B80" i="11"/>
  <c r="A80" i="11"/>
  <c r="C79" i="11"/>
  <c r="B79" i="11"/>
  <c r="A79" i="11"/>
  <c r="C78" i="11"/>
  <c r="B78" i="11"/>
  <c r="A78" i="11"/>
  <c r="C77" i="11"/>
  <c r="B77" i="11"/>
  <c r="A77" i="11"/>
  <c r="C76" i="11"/>
  <c r="B76" i="11"/>
  <c r="A76" i="11"/>
  <c r="C75" i="11"/>
  <c r="B75" i="11"/>
  <c r="A75" i="11"/>
  <c r="C74" i="11"/>
  <c r="B74" i="11"/>
  <c r="A74" i="11"/>
  <c r="C73" i="11"/>
  <c r="B73" i="11"/>
  <c r="A73" i="11"/>
  <c r="C72" i="11"/>
  <c r="B72" i="11"/>
  <c r="A72" i="11"/>
  <c r="C71" i="11"/>
  <c r="B71" i="11"/>
  <c r="A71" i="11"/>
  <c r="C70" i="11"/>
  <c r="B70" i="11"/>
  <c r="A70" i="11"/>
  <c r="C69" i="11"/>
  <c r="B69" i="11"/>
  <c r="A69" i="11"/>
  <c r="C68" i="11"/>
  <c r="B68" i="11"/>
  <c r="A68" i="11"/>
  <c r="C67" i="11"/>
  <c r="B67" i="11"/>
  <c r="A67" i="11"/>
  <c r="C66" i="11"/>
  <c r="B66" i="11"/>
  <c r="A66" i="11"/>
  <c r="C65" i="11"/>
  <c r="B65" i="11"/>
  <c r="A65" i="11"/>
  <c r="C64" i="11"/>
  <c r="B64" i="11"/>
  <c r="A64" i="11"/>
  <c r="C63" i="11"/>
  <c r="B63" i="11"/>
  <c r="A63" i="11"/>
  <c r="C62" i="11"/>
  <c r="B62" i="11"/>
  <c r="A62" i="11"/>
  <c r="C61" i="11"/>
  <c r="B61" i="11"/>
  <c r="A61" i="11"/>
  <c r="C60" i="11"/>
  <c r="B60" i="11"/>
  <c r="A60" i="11"/>
  <c r="C59" i="11"/>
  <c r="B59" i="11"/>
  <c r="A59" i="11"/>
  <c r="C58" i="11"/>
  <c r="B58" i="11"/>
  <c r="A58" i="11"/>
  <c r="C57" i="11"/>
  <c r="B57" i="11"/>
  <c r="A57" i="11"/>
  <c r="C56" i="11"/>
  <c r="B56" i="11"/>
  <c r="A56" i="11"/>
  <c r="C55" i="11"/>
  <c r="B55" i="11"/>
  <c r="A55" i="11"/>
  <c r="C54" i="11"/>
  <c r="B54" i="11"/>
  <c r="A54" i="11"/>
  <c r="C53" i="11"/>
  <c r="B53" i="11"/>
  <c r="A53" i="11"/>
  <c r="C52" i="11"/>
  <c r="B52" i="11"/>
  <c r="A52" i="11"/>
  <c r="C51" i="11"/>
  <c r="B51" i="11"/>
  <c r="A51" i="11"/>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C30" i="11"/>
  <c r="B30" i="11"/>
  <c r="A30" i="11"/>
  <c r="C29" i="11"/>
  <c r="B29" i="11"/>
  <c r="A29" i="11"/>
  <c r="C28" i="11"/>
  <c r="B28" i="11"/>
  <c r="A28" i="11"/>
  <c r="C27" i="11"/>
  <c r="B27" i="11"/>
  <c r="A27" i="11"/>
  <c r="C26" i="11"/>
  <c r="B26" i="11"/>
  <c r="A26" i="11"/>
  <c r="C25" i="11"/>
  <c r="B25" i="11"/>
  <c r="A25" i="11"/>
  <c r="C24" i="11"/>
  <c r="B24" i="11"/>
  <c r="A24" i="11"/>
  <c r="C23" i="11"/>
  <c r="B23" i="11"/>
  <c r="A23" i="11"/>
  <c r="C22" i="11"/>
  <c r="B22" i="11"/>
  <c r="A22" i="11"/>
  <c r="C21" i="11"/>
  <c r="B21" i="11"/>
  <c r="A21" i="11"/>
  <c r="C20" i="11"/>
  <c r="B20" i="11"/>
  <c r="A20" i="11"/>
  <c r="C19" i="11"/>
  <c r="B19" i="11"/>
  <c r="A19" i="11"/>
  <c r="E15" i="11"/>
  <c r="B15" i="11"/>
  <c r="E10" i="11"/>
  <c r="E7" i="11"/>
  <c r="B7" i="11"/>
  <c r="E13" i="10"/>
  <c r="E13" i="11" s="1"/>
  <c r="B13" i="10"/>
  <c r="B13" i="11" s="1"/>
  <c r="E10" i="10"/>
  <c r="E7" i="10"/>
  <c r="B7" i="10"/>
  <c r="C300" i="9"/>
  <c r="B300" i="9"/>
  <c r="A300" i="9"/>
  <c r="C299" i="9"/>
  <c r="B299" i="9"/>
  <c r="A299" i="9"/>
  <c r="C298" i="9"/>
  <c r="B298" i="9"/>
  <c r="A298" i="9"/>
  <c r="C297" i="9"/>
  <c r="B297" i="9"/>
  <c r="A297" i="9"/>
  <c r="C296" i="9"/>
  <c r="B296" i="9"/>
  <c r="A296" i="9"/>
  <c r="C295" i="9"/>
  <c r="B295" i="9"/>
  <c r="A295" i="9"/>
  <c r="C294" i="9"/>
  <c r="B294" i="9"/>
  <c r="A294" i="9"/>
  <c r="C293" i="9"/>
  <c r="B293" i="9"/>
  <c r="A293" i="9"/>
  <c r="C292" i="9"/>
  <c r="B292" i="9"/>
  <c r="A292" i="9"/>
  <c r="C291" i="9"/>
  <c r="B291" i="9"/>
  <c r="A291" i="9"/>
  <c r="C290" i="9"/>
  <c r="B290" i="9"/>
  <c r="A290" i="9"/>
  <c r="C289" i="9"/>
  <c r="B289" i="9"/>
  <c r="A289" i="9"/>
  <c r="C288" i="9"/>
  <c r="B288" i="9"/>
  <c r="A288" i="9"/>
  <c r="C287" i="9"/>
  <c r="B287" i="9"/>
  <c r="A287" i="9"/>
  <c r="C286" i="9"/>
  <c r="B286" i="9"/>
  <c r="A286" i="9"/>
  <c r="C285" i="9"/>
  <c r="B285" i="9"/>
  <c r="A285" i="9"/>
  <c r="C284" i="9"/>
  <c r="B284" i="9"/>
  <c r="A284" i="9"/>
  <c r="C283" i="9"/>
  <c r="B283" i="9"/>
  <c r="A283" i="9"/>
  <c r="C282" i="9"/>
  <c r="B282" i="9"/>
  <c r="A282" i="9"/>
  <c r="C281" i="9"/>
  <c r="B281" i="9"/>
  <c r="A281" i="9"/>
  <c r="C280" i="9"/>
  <c r="B280" i="9"/>
  <c r="A280" i="9"/>
  <c r="C279" i="9"/>
  <c r="B279" i="9"/>
  <c r="A279" i="9"/>
  <c r="C278" i="9"/>
  <c r="B278" i="9"/>
  <c r="A278" i="9"/>
  <c r="C277" i="9"/>
  <c r="B277" i="9"/>
  <c r="A277" i="9"/>
  <c r="C276" i="9"/>
  <c r="B276" i="9"/>
  <c r="A276" i="9"/>
  <c r="C275" i="9"/>
  <c r="B275" i="9"/>
  <c r="A275" i="9"/>
  <c r="C274" i="9"/>
  <c r="B274" i="9"/>
  <c r="A274" i="9"/>
  <c r="C273" i="9"/>
  <c r="B273" i="9"/>
  <c r="A273" i="9"/>
  <c r="C272" i="9"/>
  <c r="B272" i="9"/>
  <c r="A272" i="9"/>
  <c r="C271" i="9"/>
  <c r="B271" i="9"/>
  <c r="A271" i="9"/>
  <c r="C270" i="9"/>
  <c r="B270" i="9"/>
  <c r="A270" i="9"/>
  <c r="C269" i="9"/>
  <c r="B269" i="9"/>
  <c r="A269" i="9"/>
  <c r="C268" i="9"/>
  <c r="B268" i="9"/>
  <c r="A268" i="9"/>
  <c r="C267" i="9"/>
  <c r="B267" i="9"/>
  <c r="A267" i="9"/>
  <c r="C266" i="9"/>
  <c r="B266" i="9"/>
  <c r="A266" i="9"/>
  <c r="C265" i="9"/>
  <c r="B265" i="9"/>
  <c r="A265" i="9"/>
  <c r="C264" i="9"/>
  <c r="B264" i="9"/>
  <c r="A264" i="9"/>
  <c r="C263" i="9"/>
  <c r="B263" i="9"/>
  <c r="A263" i="9"/>
  <c r="C262" i="9"/>
  <c r="B262" i="9"/>
  <c r="A262" i="9"/>
  <c r="C261" i="9"/>
  <c r="B261" i="9"/>
  <c r="A261" i="9"/>
  <c r="C260" i="9"/>
  <c r="B260" i="9"/>
  <c r="A260" i="9"/>
  <c r="C259" i="9"/>
  <c r="B259" i="9"/>
  <c r="A259" i="9"/>
  <c r="C258" i="9"/>
  <c r="B258" i="9"/>
  <c r="A258" i="9"/>
  <c r="C257" i="9"/>
  <c r="B257" i="9"/>
  <c r="A257" i="9"/>
  <c r="C256" i="9"/>
  <c r="B256" i="9"/>
  <c r="A256" i="9"/>
  <c r="C255" i="9"/>
  <c r="B255" i="9"/>
  <c r="A255" i="9"/>
  <c r="C254" i="9"/>
  <c r="B254" i="9"/>
  <c r="A254" i="9"/>
  <c r="C253" i="9"/>
  <c r="B253" i="9"/>
  <c r="A253" i="9"/>
  <c r="C252" i="9"/>
  <c r="B252" i="9"/>
  <c r="A252" i="9"/>
  <c r="C251" i="9"/>
  <c r="B251" i="9"/>
  <c r="A251" i="9"/>
  <c r="C250" i="9"/>
  <c r="B250" i="9"/>
  <c r="A250" i="9"/>
  <c r="C249" i="9"/>
  <c r="B249" i="9"/>
  <c r="A249" i="9"/>
  <c r="C248" i="9"/>
  <c r="B248" i="9"/>
  <c r="A248" i="9"/>
  <c r="C247" i="9"/>
  <c r="B247" i="9"/>
  <c r="A247" i="9"/>
  <c r="C246" i="9"/>
  <c r="B246" i="9"/>
  <c r="A246" i="9"/>
  <c r="C245" i="9"/>
  <c r="B245" i="9"/>
  <c r="A245" i="9"/>
  <c r="C244" i="9"/>
  <c r="B244" i="9"/>
  <c r="A244" i="9"/>
  <c r="C243" i="9"/>
  <c r="B243" i="9"/>
  <c r="A243" i="9"/>
  <c r="C242" i="9"/>
  <c r="B242" i="9"/>
  <c r="A242" i="9"/>
  <c r="C241" i="9"/>
  <c r="B241" i="9"/>
  <c r="A241" i="9"/>
  <c r="C240" i="9"/>
  <c r="B240" i="9"/>
  <c r="A240" i="9"/>
  <c r="C239" i="9"/>
  <c r="B239" i="9"/>
  <c r="A239" i="9"/>
  <c r="C238" i="9"/>
  <c r="B238" i="9"/>
  <c r="A238" i="9"/>
  <c r="C237" i="9"/>
  <c r="B237" i="9"/>
  <c r="A237" i="9"/>
  <c r="C236" i="9"/>
  <c r="B236" i="9"/>
  <c r="A236" i="9"/>
  <c r="C235" i="9"/>
  <c r="B235" i="9"/>
  <c r="A235" i="9"/>
  <c r="C234" i="9"/>
  <c r="B234" i="9"/>
  <c r="A234" i="9"/>
  <c r="C233" i="9"/>
  <c r="B233" i="9"/>
  <c r="A233" i="9"/>
  <c r="C232" i="9"/>
  <c r="B232" i="9"/>
  <c r="A232" i="9"/>
  <c r="C231" i="9"/>
  <c r="B231" i="9"/>
  <c r="A231" i="9"/>
  <c r="C230" i="9"/>
  <c r="B230" i="9"/>
  <c r="A230" i="9"/>
  <c r="C229" i="9"/>
  <c r="B229" i="9"/>
  <c r="A229" i="9"/>
  <c r="C228" i="9"/>
  <c r="B228" i="9"/>
  <c r="A228" i="9"/>
  <c r="C227" i="9"/>
  <c r="B227" i="9"/>
  <c r="A227" i="9"/>
  <c r="C226" i="9"/>
  <c r="B226" i="9"/>
  <c r="A226" i="9"/>
  <c r="C225" i="9"/>
  <c r="B225" i="9"/>
  <c r="A225" i="9"/>
  <c r="C224" i="9"/>
  <c r="B224" i="9"/>
  <c r="A224" i="9"/>
  <c r="C223" i="9"/>
  <c r="B223" i="9"/>
  <c r="A223" i="9"/>
  <c r="C222" i="9"/>
  <c r="B222" i="9"/>
  <c r="A222" i="9"/>
  <c r="C221" i="9"/>
  <c r="B221" i="9"/>
  <c r="A221" i="9"/>
  <c r="C220" i="9"/>
  <c r="B220" i="9"/>
  <c r="A220" i="9"/>
  <c r="C219" i="9"/>
  <c r="B219" i="9"/>
  <c r="A219" i="9"/>
  <c r="C218" i="9"/>
  <c r="B218" i="9"/>
  <c r="A218" i="9"/>
  <c r="C217" i="9"/>
  <c r="B217" i="9"/>
  <c r="A217" i="9"/>
  <c r="C216" i="9"/>
  <c r="B216" i="9"/>
  <c r="A216" i="9"/>
  <c r="C215" i="9"/>
  <c r="B215" i="9"/>
  <c r="A215" i="9"/>
  <c r="C214" i="9"/>
  <c r="B214" i="9"/>
  <c r="A214" i="9"/>
  <c r="C213" i="9"/>
  <c r="B213" i="9"/>
  <c r="A213" i="9"/>
  <c r="C212" i="9"/>
  <c r="B212" i="9"/>
  <c r="A212" i="9"/>
  <c r="C211" i="9"/>
  <c r="B211" i="9"/>
  <c r="A211" i="9"/>
  <c r="C210" i="9"/>
  <c r="B210" i="9"/>
  <c r="A210" i="9"/>
  <c r="C209" i="9"/>
  <c r="B209" i="9"/>
  <c r="A209" i="9"/>
  <c r="C208" i="9"/>
  <c r="B208" i="9"/>
  <c r="A208" i="9"/>
  <c r="C207" i="9"/>
  <c r="B207" i="9"/>
  <c r="A207" i="9"/>
  <c r="C206" i="9"/>
  <c r="B206" i="9"/>
  <c r="A206" i="9"/>
  <c r="C205" i="9"/>
  <c r="B205" i="9"/>
  <c r="A205" i="9"/>
  <c r="C204" i="9"/>
  <c r="B204" i="9"/>
  <c r="A204" i="9"/>
  <c r="C203" i="9"/>
  <c r="B203" i="9"/>
  <c r="A203" i="9"/>
  <c r="C202" i="9"/>
  <c r="B202" i="9"/>
  <c r="A202" i="9"/>
  <c r="C201" i="9"/>
  <c r="B201" i="9"/>
  <c r="A201" i="9"/>
  <c r="C200" i="9"/>
  <c r="B200" i="9"/>
  <c r="A200" i="9"/>
  <c r="C199" i="9"/>
  <c r="B199" i="9"/>
  <c r="A199" i="9"/>
  <c r="C198" i="9"/>
  <c r="B198" i="9"/>
  <c r="A198" i="9"/>
  <c r="C197" i="9"/>
  <c r="B197" i="9"/>
  <c r="A197" i="9"/>
  <c r="C196" i="9"/>
  <c r="B196" i="9"/>
  <c r="A196" i="9"/>
  <c r="C195" i="9"/>
  <c r="B195" i="9"/>
  <c r="A195" i="9"/>
  <c r="C194" i="9"/>
  <c r="B194" i="9"/>
  <c r="A194" i="9"/>
  <c r="C193" i="9"/>
  <c r="B193" i="9"/>
  <c r="A193" i="9"/>
  <c r="C192" i="9"/>
  <c r="B192" i="9"/>
  <c r="A192" i="9"/>
  <c r="C191" i="9"/>
  <c r="B191" i="9"/>
  <c r="A191" i="9"/>
  <c r="C190" i="9"/>
  <c r="B190" i="9"/>
  <c r="A190" i="9"/>
  <c r="C189" i="9"/>
  <c r="B189" i="9"/>
  <c r="A189" i="9"/>
  <c r="C188" i="9"/>
  <c r="B188" i="9"/>
  <c r="A188" i="9"/>
  <c r="C187" i="9"/>
  <c r="B187" i="9"/>
  <c r="A187" i="9"/>
  <c r="C186" i="9"/>
  <c r="B186" i="9"/>
  <c r="A186" i="9"/>
  <c r="C185" i="9"/>
  <c r="B185" i="9"/>
  <c r="A185" i="9"/>
  <c r="C184" i="9"/>
  <c r="B184" i="9"/>
  <c r="A184" i="9"/>
  <c r="C183" i="9"/>
  <c r="B183" i="9"/>
  <c r="A183" i="9"/>
  <c r="C182" i="9"/>
  <c r="B182" i="9"/>
  <c r="A182" i="9"/>
  <c r="C181" i="9"/>
  <c r="B181" i="9"/>
  <c r="A181" i="9"/>
  <c r="C180" i="9"/>
  <c r="B180" i="9"/>
  <c r="A180" i="9"/>
  <c r="C179" i="9"/>
  <c r="B179" i="9"/>
  <c r="A179" i="9"/>
  <c r="C178" i="9"/>
  <c r="B178" i="9"/>
  <c r="A178" i="9"/>
  <c r="C177" i="9"/>
  <c r="B177" i="9"/>
  <c r="A177" i="9"/>
  <c r="C176" i="9"/>
  <c r="B176" i="9"/>
  <c r="A176" i="9"/>
  <c r="C175" i="9"/>
  <c r="B175" i="9"/>
  <c r="A175" i="9"/>
  <c r="C174" i="9"/>
  <c r="B174" i="9"/>
  <c r="A174" i="9"/>
  <c r="C173" i="9"/>
  <c r="B173" i="9"/>
  <c r="A173" i="9"/>
  <c r="C172" i="9"/>
  <c r="B172" i="9"/>
  <c r="A172" i="9"/>
  <c r="C171" i="9"/>
  <c r="B171" i="9"/>
  <c r="A171" i="9"/>
  <c r="C170" i="9"/>
  <c r="B170" i="9"/>
  <c r="A170" i="9"/>
  <c r="C169" i="9"/>
  <c r="B169" i="9"/>
  <c r="A169" i="9"/>
  <c r="C168" i="9"/>
  <c r="B168" i="9"/>
  <c r="A168" i="9"/>
  <c r="C167" i="9"/>
  <c r="B167" i="9"/>
  <c r="A167" i="9"/>
  <c r="C166" i="9"/>
  <c r="B166" i="9"/>
  <c r="A166" i="9"/>
  <c r="C165" i="9"/>
  <c r="B165" i="9"/>
  <c r="A165" i="9"/>
  <c r="C164" i="9"/>
  <c r="B164" i="9"/>
  <c r="A164" i="9"/>
  <c r="C163" i="9"/>
  <c r="B163" i="9"/>
  <c r="A163" i="9"/>
  <c r="C162" i="9"/>
  <c r="B162" i="9"/>
  <c r="A162" i="9"/>
  <c r="C161" i="9"/>
  <c r="B161" i="9"/>
  <c r="A161" i="9"/>
  <c r="C160" i="9"/>
  <c r="B160" i="9"/>
  <c r="A160" i="9"/>
  <c r="C159" i="9"/>
  <c r="B159" i="9"/>
  <c r="A159" i="9"/>
  <c r="C158" i="9"/>
  <c r="B158" i="9"/>
  <c r="A158" i="9"/>
  <c r="C157" i="9"/>
  <c r="B157" i="9"/>
  <c r="A157" i="9"/>
  <c r="C156" i="9"/>
  <c r="B156" i="9"/>
  <c r="A156" i="9"/>
  <c r="C155" i="9"/>
  <c r="B155" i="9"/>
  <c r="A155" i="9"/>
  <c r="C154" i="9"/>
  <c r="B154" i="9"/>
  <c r="A154" i="9"/>
  <c r="C153" i="9"/>
  <c r="B153" i="9"/>
  <c r="A153" i="9"/>
  <c r="C152" i="9"/>
  <c r="B152" i="9"/>
  <c r="A152" i="9"/>
  <c r="C151" i="9"/>
  <c r="B151" i="9"/>
  <c r="A151" i="9"/>
  <c r="C150" i="9"/>
  <c r="B150" i="9"/>
  <c r="A150" i="9"/>
  <c r="C149" i="9"/>
  <c r="B149" i="9"/>
  <c r="A149" i="9"/>
  <c r="C148" i="9"/>
  <c r="B148" i="9"/>
  <c r="A148" i="9"/>
  <c r="C147" i="9"/>
  <c r="B147" i="9"/>
  <c r="A147" i="9"/>
  <c r="C146" i="9"/>
  <c r="B146" i="9"/>
  <c r="A146" i="9"/>
  <c r="C145" i="9"/>
  <c r="B145" i="9"/>
  <c r="A145" i="9"/>
  <c r="C144" i="9"/>
  <c r="B144" i="9"/>
  <c r="A144" i="9"/>
  <c r="C143" i="9"/>
  <c r="B143" i="9"/>
  <c r="A143" i="9"/>
  <c r="C142" i="9"/>
  <c r="B142" i="9"/>
  <c r="A142" i="9"/>
  <c r="C141" i="9"/>
  <c r="B141" i="9"/>
  <c r="A141" i="9"/>
  <c r="C140" i="9"/>
  <c r="B140" i="9"/>
  <c r="A140" i="9"/>
  <c r="C139" i="9"/>
  <c r="B139" i="9"/>
  <c r="A139" i="9"/>
  <c r="C138" i="9"/>
  <c r="B138" i="9"/>
  <c r="A138" i="9"/>
  <c r="C137" i="9"/>
  <c r="B137" i="9"/>
  <c r="A137" i="9"/>
  <c r="C136" i="9"/>
  <c r="B136" i="9"/>
  <c r="A136" i="9"/>
  <c r="C135" i="9"/>
  <c r="B135" i="9"/>
  <c r="A135" i="9"/>
  <c r="C134" i="9"/>
  <c r="B134" i="9"/>
  <c r="A134" i="9"/>
  <c r="C133" i="9"/>
  <c r="B133" i="9"/>
  <c r="A133" i="9"/>
  <c r="C132" i="9"/>
  <c r="B132" i="9"/>
  <c r="A132" i="9"/>
  <c r="C131" i="9"/>
  <c r="B131" i="9"/>
  <c r="A131" i="9"/>
  <c r="C130" i="9"/>
  <c r="B130" i="9"/>
  <c r="A130" i="9"/>
  <c r="C129" i="9"/>
  <c r="B129" i="9"/>
  <c r="A129" i="9"/>
  <c r="C128" i="9"/>
  <c r="B128" i="9"/>
  <c r="A128" i="9"/>
  <c r="C127" i="9"/>
  <c r="B127" i="9"/>
  <c r="A127" i="9"/>
  <c r="C126" i="9"/>
  <c r="B126" i="9"/>
  <c r="A126" i="9"/>
  <c r="C125" i="9"/>
  <c r="B125" i="9"/>
  <c r="A125" i="9"/>
  <c r="C124" i="9"/>
  <c r="B124" i="9"/>
  <c r="A124" i="9"/>
  <c r="C123" i="9"/>
  <c r="B123" i="9"/>
  <c r="A123" i="9"/>
  <c r="C122" i="9"/>
  <c r="B122" i="9"/>
  <c r="A122" i="9"/>
  <c r="C121" i="9"/>
  <c r="B121" i="9"/>
  <c r="A121" i="9"/>
  <c r="C120" i="9"/>
  <c r="B120" i="9"/>
  <c r="A120" i="9"/>
  <c r="C119" i="9"/>
  <c r="B119" i="9"/>
  <c r="A119" i="9"/>
  <c r="C118" i="9"/>
  <c r="B118" i="9"/>
  <c r="A118" i="9"/>
  <c r="C117" i="9"/>
  <c r="B117" i="9"/>
  <c r="A117" i="9"/>
  <c r="C116" i="9"/>
  <c r="B116" i="9"/>
  <c r="A116" i="9"/>
  <c r="C115" i="9"/>
  <c r="B115" i="9"/>
  <c r="A115" i="9"/>
  <c r="C114" i="9"/>
  <c r="B114" i="9"/>
  <c r="A114" i="9"/>
  <c r="C113" i="9"/>
  <c r="B113" i="9"/>
  <c r="A113" i="9"/>
  <c r="C112" i="9"/>
  <c r="B112" i="9"/>
  <c r="A112" i="9"/>
  <c r="C111" i="9"/>
  <c r="B111" i="9"/>
  <c r="A111" i="9"/>
  <c r="C110" i="9"/>
  <c r="B110" i="9"/>
  <c r="A110" i="9"/>
  <c r="C109" i="9"/>
  <c r="B109" i="9"/>
  <c r="A109" i="9"/>
  <c r="C108" i="9"/>
  <c r="B108" i="9"/>
  <c r="A108" i="9"/>
  <c r="C107" i="9"/>
  <c r="B107" i="9"/>
  <c r="A107" i="9"/>
  <c r="C106" i="9"/>
  <c r="B106" i="9"/>
  <c r="A106" i="9"/>
  <c r="C105" i="9"/>
  <c r="B105" i="9"/>
  <c r="A105" i="9"/>
  <c r="C104" i="9"/>
  <c r="B104" i="9"/>
  <c r="A104" i="9"/>
  <c r="C103" i="9"/>
  <c r="B103" i="9"/>
  <c r="A103" i="9"/>
  <c r="C102" i="9"/>
  <c r="B102" i="9"/>
  <c r="A102" i="9"/>
  <c r="C101" i="9"/>
  <c r="B101" i="9"/>
  <c r="A101" i="9"/>
  <c r="C100" i="9"/>
  <c r="B100" i="9"/>
  <c r="A100" i="9"/>
  <c r="C99" i="9"/>
  <c r="B99" i="9"/>
  <c r="A99" i="9"/>
  <c r="C98" i="9"/>
  <c r="B98" i="9"/>
  <c r="A98" i="9"/>
  <c r="C97" i="9"/>
  <c r="B97" i="9"/>
  <c r="A97" i="9"/>
  <c r="C96" i="9"/>
  <c r="B96" i="9"/>
  <c r="A96" i="9"/>
  <c r="C95" i="9"/>
  <c r="B95" i="9"/>
  <c r="A95" i="9"/>
  <c r="C94" i="9"/>
  <c r="B94" i="9"/>
  <c r="A94" i="9"/>
  <c r="C93" i="9"/>
  <c r="B93" i="9"/>
  <c r="A93" i="9"/>
  <c r="C92" i="9"/>
  <c r="B92" i="9"/>
  <c r="A92" i="9"/>
  <c r="C91" i="9"/>
  <c r="B91" i="9"/>
  <c r="A91" i="9"/>
  <c r="C90" i="9"/>
  <c r="B90" i="9"/>
  <c r="A90" i="9"/>
  <c r="C89" i="9"/>
  <c r="B89" i="9"/>
  <c r="A89" i="9"/>
  <c r="C88" i="9"/>
  <c r="B88" i="9"/>
  <c r="A88" i="9"/>
  <c r="C87" i="9"/>
  <c r="B87" i="9"/>
  <c r="A87" i="9"/>
  <c r="C86" i="9"/>
  <c r="B86" i="9"/>
  <c r="A86" i="9"/>
  <c r="C85" i="9"/>
  <c r="B85" i="9"/>
  <c r="A85" i="9"/>
  <c r="C84" i="9"/>
  <c r="B84" i="9"/>
  <c r="A84" i="9"/>
  <c r="C83" i="9"/>
  <c r="B83" i="9"/>
  <c r="A83" i="9"/>
  <c r="C82" i="9"/>
  <c r="B82" i="9"/>
  <c r="A82" i="9"/>
  <c r="C81" i="9"/>
  <c r="B81" i="9"/>
  <c r="A81" i="9"/>
  <c r="C80" i="9"/>
  <c r="B80" i="9"/>
  <c r="A80" i="9"/>
  <c r="C79" i="9"/>
  <c r="B79" i="9"/>
  <c r="A79" i="9"/>
  <c r="C78" i="9"/>
  <c r="B78" i="9"/>
  <c r="A78" i="9"/>
  <c r="C77" i="9"/>
  <c r="B77" i="9"/>
  <c r="A77" i="9"/>
  <c r="C76" i="9"/>
  <c r="B76" i="9"/>
  <c r="A76" i="9"/>
  <c r="C75" i="9"/>
  <c r="B75" i="9"/>
  <c r="A75" i="9"/>
  <c r="C74" i="9"/>
  <c r="B74" i="9"/>
  <c r="A74" i="9"/>
  <c r="C73" i="9"/>
  <c r="B73" i="9"/>
  <c r="A73" i="9"/>
  <c r="C72" i="9"/>
  <c r="B72" i="9"/>
  <c r="A72" i="9"/>
  <c r="C71" i="9"/>
  <c r="B71" i="9"/>
  <c r="A71" i="9"/>
  <c r="C70" i="9"/>
  <c r="B70" i="9"/>
  <c r="A70" i="9"/>
  <c r="C69" i="9"/>
  <c r="B69" i="9"/>
  <c r="A69" i="9"/>
  <c r="C68" i="9"/>
  <c r="B68" i="9"/>
  <c r="A68" i="9"/>
  <c r="C67" i="9"/>
  <c r="B67" i="9"/>
  <c r="A67" i="9"/>
  <c r="C66" i="9"/>
  <c r="B66" i="9"/>
  <c r="A66" i="9"/>
  <c r="C65" i="9"/>
  <c r="B65" i="9"/>
  <c r="A65" i="9"/>
  <c r="C64" i="9"/>
  <c r="B64" i="9"/>
  <c r="A64" i="9"/>
  <c r="C63" i="9"/>
  <c r="B63" i="9"/>
  <c r="A63" i="9"/>
  <c r="C62" i="9"/>
  <c r="B62" i="9"/>
  <c r="A62" i="9"/>
  <c r="C61" i="9"/>
  <c r="B61" i="9"/>
  <c r="A61" i="9"/>
  <c r="C60" i="9"/>
  <c r="B60" i="9"/>
  <c r="A60" i="9"/>
  <c r="C59" i="9"/>
  <c r="B59" i="9"/>
  <c r="A59" i="9"/>
  <c r="C58" i="9"/>
  <c r="B58" i="9"/>
  <c r="A58" i="9"/>
  <c r="C57" i="9"/>
  <c r="B57" i="9"/>
  <c r="A57" i="9"/>
  <c r="C56" i="9"/>
  <c r="B56" i="9"/>
  <c r="A56" i="9"/>
  <c r="C55" i="9"/>
  <c r="B55" i="9"/>
  <c r="A55" i="9"/>
  <c r="C54" i="9"/>
  <c r="B54" i="9"/>
  <c r="A54" i="9"/>
  <c r="C53" i="9"/>
  <c r="B53" i="9"/>
  <c r="A53" i="9"/>
  <c r="C52" i="9"/>
  <c r="B52" i="9"/>
  <c r="A52" i="9"/>
  <c r="C51" i="9"/>
  <c r="B51" i="9"/>
  <c r="A51" i="9"/>
  <c r="C50" i="9"/>
  <c r="B50" i="9"/>
  <c r="A50" i="9"/>
  <c r="C49" i="9"/>
  <c r="B49" i="9"/>
  <c r="A49" i="9"/>
  <c r="C48" i="9"/>
  <c r="B48" i="9"/>
  <c r="A48" i="9"/>
  <c r="C47" i="9"/>
  <c r="B47" i="9"/>
  <c r="A47" i="9"/>
  <c r="C46" i="9"/>
  <c r="B46" i="9"/>
  <c r="A46" i="9"/>
  <c r="C45" i="9"/>
  <c r="B45" i="9"/>
  <c r="A45" i="9"/>
  <c r="C44" i="9"/>
  <c r="B44" i="9"/>
  <c r="A44" i="9"/>
  <c r="C43" i="9"/>
  <c r="B43" i="9"/>
  <c r="A43" i="9"/>
  <c r="C42" i="9"/>
  <c r="B42" i="9"/>
  <c r="A42" i="9"/>
  <c r="C41" i="9"/>
  <c r="B41" i="9"/>
  <c r="A41" i="9"/>
  <c r="C40" i="9"/>
  <c r="B40" i="9"/>
  <c r="A40" i="9"/>
  <c r="C39" i="9"/>
  <c r="B39" i="9"/>
  <c r="A39" i="9"/>
  <c r="C38" i="9"/>
  <c r="B38" i="9"/>
  <c r="A38" i="9"/>
  <c r="C37" i="9"/>
  <c r="B37" i="9"/>
  <c r="A37" i="9"/>
  <c r="C36" i="9"/>
  <c r="B36" i="9"/>
  <c r="A36" i="9"/>
  <c r="C35" i="9"/>
  <c r="B35" i="9"/>
  <c r="A35" i="9"/>
  <c r="C34" i="9"/>
  <c r="B34" i="9"/>
  <c r="A34" i="9"/>
  <c r="C33" i="9"/>
  <c r="B33" i="9"/>
  <c r="A33" i="9"/>
  <c r="C32" i="9"/>
  <c r="B32" i="9"/>
  <c r="A32" i="9"/>
  <c r="C31" i="9"/>
  <c r="B31" i="9"/>
  <c r="A31" i="9"/>
  <c r="C30" i="9"/>
  <c r="B30" i="9"/>
  <c r="A30" i="9"/>
  <c r="C29" i="9"/>
  <c r="B29" i="9"/>
  <c r="A29" i="9"/>
  <c r="C28" i="9"/>
  <c r="B28" i="9"/>
  <c r="A28" i="9"/>
  <c r="C27" i="9"/>
  <c r="B27" i="9"/>
  <c r="A27" i="9"/>
  <c r="C26" i="9"/>
  <c r="B26" i="9"/>
  <c r="A26" i="9"/>
  <c r="C25" i="9"/>
  <c r="B25" i="9"/>
  <c r="A25" i="9"/>
  <c r="C24" i="9"/>
  <c r="B24" i="9"/>
  <c r="A24" i="9"/>
  <c r="C23" i="9"/>
  <c r="B23" i="9"/>
  <c r="A23" i="9"/>
  <c r="C22" i="9"/>
  <c r="B22" i="9"/>
  <c r="A22" i="9"/>
  <c r="C21" i="9"/>
  <c r="B21" i="9"/>
  <c r="A21" i="9"/>
  <c r="C20" i="9"/>
  <c r="B20" i="9"/>
  <c r="A20" i="9"/>
  <c r="C19" i="9"/>
  <c r="B19" i="9"/>
  <c r="A19" i="9"/>
  <c r="E15" i="9"/>
  <c r="B15" i="9"/>
  <c r="E13" i="9"/>
  <c r="B13" i="9"/>
  <c r="E10" i="9"/>
  <c r="E7" i="9"/>
  <c r="B7" i="9"/>
  <c r="E10" i="8"/>
  <c r="E7" i="8"/>
  <c r="B7" i="8"/>
  <c r="C300" i="7"/>
  <c r="B300" i="7"/>
  <c r="A300" i="7"/>
  <c r="C299" i="7"/>
  <c r="B299" i="7"/>
  <c r="A299" i="7"/>
  <c r="C298" i="7"/>
  <c r="B298" i="7"/>
  <c r="A298" i="7"/>
  <c r="C297" i="7"/>
  <c r="B297" i="7"/>
  <c r="A297" i="7"/>
  <c r="C296" i="7"/>
  <c r="B296" i="7"/>
  <c r="A296" i="7"/>
  <c r="C295" i="7"/>
  <c r="B295" i="7"/>
  <c r="A295" i="7"/>
  <c r="C294" i="7"/>
  <c r="B294" i="7"/>
  <c r="A294" i="7"/>
  <c r="C293" i="7"/>
  <c r="B293" i="7"/>
  <c r="A293" i="7"/>
  <c r="C292" i="7"/>
  <c r="B292" i="7"/>
  <c r="A292" i="7"/>
  <c r="C291" i="7"/>
  <c r="B291" i="7"/>
  <c r="A291" i="7"/>
  <c r="C290" i="7"/>
  <c r="B290" i="7"/>
  <c r="A290" i="7"/>
  <c r="C289" i="7"/>
  <c r="B289" i="7"/>
  <c r="A289" i="7"/>
  <c r="C288" i="7"/>
  <c r="B288" i="7"/>
  <c r="A288" i="7"/>
  <c r="C287" i="7"/>
  <c r="B287" i="7"/>
  <c r="A287" i="7"/>
  <c r="C286" i="7"/>
  <c r="B286" i="7"/>
  <c r="A286" i="7"/>
  <c r="C285" i="7"/>
  <c r="B285" i="7"/>
  <c r="A285" i="7"/>
  <c r="C284" i="7"/>
  <c r="B284" i="7"/>
  <c r="A284" i="7"/>
  <c r="C283" i="7"/>
  <c r="B283" i="7"/>
  <c r="A283" i="7"/>
  <c r="C282" i="7"/>
  <c r="B282" i="7"/>
  <c r="A282" i="7"/>
  <c r="C281" i="7"/>
  <c r="B281" i="7"/>
  <c r="A281" i="7"/>
  <c r="C280" i="7"/>
  <c r="B280" i="7"/>
  <c r="A280" i="7"/>
  <c r="C279" i="7"/>
  <c r="B279" i="7"/>
  <c r="A279" i="7"/>
  <c r="C278" i="7"/>
  <c r="B278" i="7"/>
  <c r="A278" i="7"/>
  <c r="C277" i="7"/>
  <c r="B277" i="7"/>
  <c r="A277" i="7"/>
  <c r="C276" i="7"/>
  <c r="B276" i="7"/>
  <c r="A276" i="7"/>
  <c r="C275" i="7"/>
  <c r="B275" i="7"/>
  <c r="A275" i="7"/>
  <c r="C274" i="7"/>
  <c r="B274" i="7"/>
  <c r="A274" i="7"/>
  <c r="C273" i="7"/>
  <c r="B273" i="7"/>
  <c r="A273" i="7"/>
  <c r="C272" i="7"/>
  <c r="B272" i="7"/>
  <c r="A272" i="7"/>
  <c r="C271" i="7"/>
  <c r="B271" i="7"/>
  <c r="A271" i="7"/>
  <c r="C270" i="7"/>
  <c r="B270" i="7"/>
  <c r="A270" i="7"/>
  <c r="C269" i="7"/>
  <c r="B269" i="7"/>
  <c r="A269" i="7"/>
  <c r="C268" i="7"/>
  <c r="B268" i="7"/>
  <c r="A268" i="7"/>
  <c r="C267" i="7"/>
  <c r="B267" i="7"/>
  <c r="A267" i="7"/>
  <c r="C266" i="7"/>
  <c r="B266" i="7"/>
  <c r="A266" i="7"/>
  <c r="C265" i="7"/>
  <c r="B265" i="7"/>
  <c r="A265" i="7"/>
  <c r="C264" i="7"/>
  <c r="B264" i="7"/>
  <c r="A264" i="7"/>
  <c r="C263" i="7"/>
  <c r="B263" i="7"/>
  <c r="A263" i="7"/>
  <c r="C262" i="7"/>
  <c r="B262" i="7"/>
  <c r="A262" i="7"/>
  <c r="C261" i="7"/>
  <c r="B261" i="7"/>
  <c r="A261" i="7"/>
  <c r="C260" i="7"/>
  <c r="B260" i="7"/>
  <c r="A260" i="7"/>
  <c r="C259" i="7"/>
  <c r="B259" i="7"/>
  <c r="A259" i="7"/>
  <c r="C258" i="7"/>
  <c r="B258" i="7"/>
  <c r="A258" i="7"/>
  <c r="C257" i="7"/>
  <c r="B257" i="7"/>
  <c r="A257" i="7"/>
  <c r="C256" i="7"/>
  <c r="B256" i="7"/>
  <c r="A256" i="7"/>
  <c r="C255" i="7"/>
  <c r="B255" i="7"/>
  <c r="A255" i="7"/>
  <c r="C254" i="7"/>
  <c r="B254" i="7"/>
  <c r="A254" i="7"/>
  <c r="C253" i="7"/>
  <c r="B253" i="7"/>
  <c r="A253" i="7"/>
  <c r="C252" i="7"/>
  <c r="B252" i="7"/>
  <c r="A252" i="7"/>
  <c r="C251" i="7"/>
  <c r="B251" i="7"/>
  <c r="A251" i="7"/>
  <c r="C250" i="7"/>
  <c r="B250" i="7"/>
  <c r="A250" i="7"/>
  <c r="C249" i="7"/>
  <c r="B249" i="7"/>
  <c r="A249" i="7"/>
  <c r="C248" i="7"/>
  <c r="B248" i="7"/>
  <c r="A248" i="7"/>
  <c r="C247" i="7"/>
  <c r="B247" i="7"/>
  <c r="A247" i="7"/>
  <c r="C246" i="7"/>
  <c r="B246" i="7"/>
  <c r="A246" i="7"/>
  <c r="C245" i="7"/>
  <c r="B245" i="7"/>
  <c r="A245" i="7"/>
  <c r="C244" i="7"/>
  <c r="B244" i="7"/>
  <c r="A244" i="7"/>
  <c r="C243" i="7"/>
  <c r="B243" i="7"/>
  <c r="A243" i="7"/>
  <c r="C242" i="7"/>
  <c r="B242" i="7"/>
  <c r="A242" i="7"/>
  <c r="C241" i="7"/>
  <c r="B241" i="7"/>
  <c r="A241" i="7"/>
  <c r="C240" i="7"/>
  <c r="B240" i="7"/>
  <c r="A240" i="7"/>
  <c r="C239" i="7"/>
  <c r="B239" i="7"/>
  <c r="A239" i="7"/>
  <c r="C238" i="7"/>
  <c r="B238" i="7"/>
  <c r="A238" i="7"/>
  <c r="C237" i="7"/>
  <c r="B237" i="7"/>
  <c r="A237" i="7"/>
  <c r="C236" i="7"/>
  <c r="B236" i="7"/>
  <c r="A236" i="7"/>
  <c r="C235" i="7"/>
  <c r="B235" i="7"/>
  <c r="A235" i="7"/>
  <c r="C234" i="7"/>
  <c r="B234" i="7"/>
  <c r="A234" i="7"/>
  <c r="C233" i="7"/>
  <c r="B233" i="7"/>
  <c r="A233" i="7"/>
  <c r="C232" i="7"/>
  <c r="B232" i="7"/>
  <c r="A232" i="7"/>
  <c r="C231" i="7"/>
  <c r="B231" i="7"/>
  <c r="A231" i="7"/>
  <c r="C230" i="7"/>
  <c r="B230" i="7"/>
  <c r="A230" i="7"/>
  <c r="C229" i="7"/>
  <c r="B229" i="7"/>
  <c r="A229" i="7"/>
  <c r="C228" i="7"/>
  <c r="B228" i="7"/>
  <c r="A228" i="7"/>
  <c r="C227" i="7"/>
  <c r="B227" i="7"/>
  <c r="A227" i="7"/>
  <c r="C226" i="7"/>
  <c r="B226" i="7"/>
  <c r="A226" i="7"/>
  <c r="C225" i="7"/>
  <c r="B225" i="7"/>
  <c r="A225" i="7"/>
  <c r="C224" i="7"/>
  <c r="B224" i="7"/>
  <c r="A224" i="7"/>
  <c r="C223" i="7"/>
  <c r="B223" i="7"/>
  <c r="A223" i="7"/>
  <c r="C222" i="7"/>
  <c r="B222" i="7"/>
  <c r="A222" i="7"/>
  <c r="C221" i="7"/>
  <c r="B221" i="7"/>
  <c r="A221" i="7"/>
  <c r="C220" i="7"/>
  <c r="B220" i="7"/>
  <c r="A220" i="7"/>
  <c r="C219" i="7"/>
  <c r="B219" i="7"/>
  <c r="A219" i="7"/>
  <c r="C218" i="7"/>
  <c r="B218" i="7"/>
  <c r="A218" i="7"/>
  <c r="C217" i="7"/>
  <c r="B217" i="7"/>
  <c r="A217" i="7"/>
  <c r="C216" i="7"/>
  <c r="B216" i="7"/>
  <c r="A216" i="7"/>
  <c r="C215" i="7"/>
  <c r="B215" i="7"/>
  <c r="A215" i="7"/>
  <c r="C214" i="7"/>
  <c r="B214" i="7"/>
  <c r="A214" i="7"/>
  <c r="C213" i="7"/>
  <c r="B213" i="7"/>
  <c r="A213" i="7"/>
  <c r="C212" i="7"/>
  <c r="B212" i="7"/>
  <c r="A212" i="7"/>
  <c r="C211" i="7"/>
  <c r="B211" i="7"/>
  <c r="A211" i="7"/>
  <c r="C210" i="7"/>
  <c r="B210" i="7"/>
  <c r="A210" i="7"/>
  <c r="C209" i="7"/>
  <c r="B209" i="7"/>
  <c r="A209" i="7"/>
  <c r="C208" i="7"/>
  <c r="B208" i="7"/>
  <c r="A208" i="7"/>
  <c r="C207" i="7"/>
  <c r="B207" i="7"/>
  <c r="A207" i="7"/>
  <c r="C206" i="7"/>
  <c r="B206" i="7"/>
  <c r="A206" i="7"/>
  <c r="C205" i="7"/>
  <c r="B205" i="7"/>
  <c r="A205" i="7"/>
  <c r="C204" i="7"/>
  <c r="B204" i="7"/>
  <c r="A204" i="7"/>
  <c r="C203" i="7"/>
  <c r="B203" i="7"/>
  <c r="A203" i="7"/>
  <c r="C202" i="7"/>
  <c r="B202" i="7"/>
  <c r="A202" i="7"/>
  <c r="C201" i="7"/>
  <c r="B201" i="7"/>
  <c r="A201" i="7"/>
  <c r="C200" i="7"/>
  <c r="B200" i="7"/>
  <c r="A200" i="7"/>
  <c r="C199" i="7"/>
  <c r="B199" i="7"/>
  <c r="A199" i="7"/>
  <c r="C198" i="7"/>
  <c r="B198" i="7"/>
  <c r="A198" i="7"/>
  <c r="C197" i="7"/>
  <c r="B197" i="7"/>
  <c r="A197" i="7"/>
  <c r="C196" i="7"/>
  <c r="B196" i="7"/>
  <c r="A196" i="7"/>
  <c r="C195" i="7"/>
  <c r="B195" i="7"/>
  <c r="A195" i="7"/>
  <c r="C194" i="7"/>
  <c r="B194" i="7"/>
  <c r="A194" i="7"/>
  <c r="C193" i="7"/>
  <c r="B193" i="7"/>
  <c r="A193" i="7"/>
  <c r="C192" i="7"/>
  <c r="B192" i="7"/>
  <c r="A192" i="7"/>
  <c r="C191" i="7"/>
  <c r="B191" i="7"/>
  <c r="A191" i="7"/>
  <c r="C190" i="7"/>
  <c r="B190" i="7"/>
  <c r="A190" i="7"/>
  <c r="C189" i="7"/>
  <c r="B189" i="7"/>
  <c r="A189" i="7"/>
  <c r="C188" i="7"/>
  <c r="B188" i="7"/>
  <c r="A188" i="7"/>
  <c r="C187" i="7"/>
  <c r="B187" i="7"/>
  <c r="A187" i="7"/>
  <c r="C186" i="7"/>
  <c r="B186" i="7"/>
  <c r="A186" i="7"/>
  <c r="C185" i="7"/>
  <c r="B185" i="7"/>
  <c r="A185" i="7"/>
  <c r="C184" i="7"/>
  <c r="B184" i="7"/>
  <c r="A184" i="7"/>
  <c r="C183" i="7"/>
  <c r="B183" i="7"/>
  <c r="A183" i="7"/>
  <c r="C182" i="7"/>
  <c r="B182" i="7"/>
  <c r="A182" i="7"/>
  <c r="C181" i="7"/>
  <c r="B181" i="7"/>
  <c r="A181" i="7"/>
  <c r="C180" i="7"/>
  <c r="B180" i="7"/>
  <c r="A180" i="7"/>
  <c r="C179" i="7"/>
  <c r="B179" i="7"/>
  <c r="A179" i="7"/>
  <c r="C178" i="7"/>
  <c r="B178" i="7"/>
  <c r="A178" i="7"/>
  <c r="C177" i="7"/>
  <c r="B177" i="7"/>
  <c r="A177" i="7"/>
  <c r="C176" i="7"/>
  <c r="B176" i="7"/>
  <c r="A176" i="7"/>
  <c r="C175" i="7"/>
  <c r="B175" i="7"/>
  <c r="A175" i="7"/>
  <c r="C174" i="7"/>
  <c r="B174" i="7"/>
  <c r="A174" i="7"/>
  <c r="C173" i="7"/>
  <c r="B173" i="7"/>
  <c r="A173" i="7"/>
  <c r="C172" i="7"/>
  <c r="B172" i="7"/>
  <c r="A172" i="7"/>
  <c r="C171" i="7"/>
  <c r="B171" i="7"/>
  <c r="A171" i="7"/>
  <c r="C170" i="7"/>
  <c r="B170" i="7"/>
  <c r="A170" i="7"/>
  <c r="C169" i="7"/>
  <c r="B169" i="7"/>
  <c r="A169" i="7"/>
  <c r="C168" i="7"/>
  <c r="B168" i="7"/>
  <c r="A168" i="7"/>
  <c r="C167" i="7"/>
  <c r="B167" i="7"/>
  <c r="A167" i="7"/>
  <c r="C166" i="7"/>
  <c r="B166" i="7"/>
  <c r="A166" i="7"/>
  <c r="C165" i="7"/>
  <c r="B165" i="7"/>
  <c r="A165" i="7"/>
  <c r="C164" i="7"/>
  <c r="B164" i="7"/>
  <c r="A164" i="7"/>
  <c r="C163" i="7"/>
  <c r="B163" i="7"/>
  <c r="A163" i="7"/>
  <c r="C162" i="7"/>
  <c r="B162" i="7"/>
  <c r="A162" i="7"/>
  <c r="C161" i="7"/>
  <c r="B161" i="7"/>
  <c r="A161" i="7"/>
  <c r="C160" i="7"/>
  <c r="B160" i="7"/>
  <c r="A160" i="7"/>
  <c r="C159" i="7"/>
  <c r="B159" i="7"/>
  <c r="A159" i="7"/>
  <c r="C158" i="7"/>
  <c r="B158" i="7"/>
  <c r="A158" i="7"/>
  <c r="C157" i="7"/>
  <c r="B157" i="7"/>
  <c r="A157" i="7"/>
  <c r="C156" i="7"/>
  <c r="B156" i="7"/>
  <c r="A156" i="7"/>
  <c r="C155" i="7"/>
  <c r="B155" i="7"/>
  <c r="A155" i="7"/>
  <c r="C154" i="7"/>
  <c r="B154" i="7"/>
  <c r="A154" i="7"/>
  <c r="C153" i="7"/>
  <c r="B153" i="7"/>
  <c r="A153" i="7"/>
  <c r="C152" i="7"/>
  <c r="B152" i="7"/>
  <c r="A152" i="7"/>
  <c r="C151" i="7"/>
  <c r="B151" i="7"/>
  <c r="A151" i="7"/>
  <c r="C150" i="7"/>
  <c r="B150" i="7"/>
  <c r="A150" i="7"/>
  <c r="C149" i="7"/>
  <c r="B149" i="7"/>
  <c r="A149" i="7"/>
  <c r="C148" i="7"/>
  <c r="B148" i="7"/>
  <c r="A148" i="7"/>
  <c r="C147" i="7"/>
  <c r="B147" i="7"/>
  <c r="A147" i="7"/>
  <c r="C146" i="7"/>
  <c r="B146" i="7"/>
  <c r="A146" i="7"/>
  <c r="C145" i="7"/>
  <c r="B145" i="7"/>
  <c r="A145" i="7"/>
  <c r="C144" i="7"/>
  <c r="B144" i="7"/>
  <c r="A144" i="7"/>
  <c r="C143" i="7"/>
  <c r="B143" i="7"/>
  <c r="A143" i="7"/>
  <c r="C142" i="7"/>
  <c r="B142" i="7"/>
  <c r="A142" i="7"/>
  <c r="C141" i="7"/>
  <c r="B141" i="7"/>
  <c r="A141" i="7"/>
  <c r="C140" i="7"/>
  <c r="B140" i="7"/>
  <c r="A140" i="7"/>
  <c r="C139" i="7"/>
  <c r="B139" i="7"/>
  <c r="A139" i="7"/>
  <c r="C138" i="7"/>
  <c r="B138" i="7"/>
  <c r="A138" i="7"/>
  <c r="C137" i="7"/>
  <c r="B137" i="7"/>
  <c r="A137" i="7"/>
  <c r="C136" i="7"/>
  <c r="B136" i="7"/>
  <c r="A136" i="7"/>
  <c r="C135" i="7"/>
  <c r="B135" i="7"/>
  <c r="A135" i="7"/>
  <c r="C134" i="7"/>
  <c r="B134" i="7"/>
  <c r="A134" i="7"/>
  <c r="C133" i="7"/>
  <c r="B133" i="7"/>
  <c r="A133" i="7"/>
  <c r="C132" i="7"/>
  <c r="B132" i="7"/>
  <c r="A132" i="7"/>
  <c r="C131" i="7"/>
  <c r="B131" i="7"/>
  <c r="A131" i="7"/>
  <c r="C130" i="7"/>
  <c r="B130" i="7"/>
  <c r="A130" i="7"/>
  <c r="C129" i="7"/>
  <c r="B129" i="7"/>
  <c r="A129" i="7"/>
  <c r="C128" i="7"/>
  <c r="B128" i="7"/>
  <c r="A128" i="7"/>
  <c r="C127" i="7"/>
  <c r="B127" i="7"/>
  <c r="A127" i="7"/>
  <c r="C126" i="7"/>
  <c r="B126" i="7"/>
  <c r="A126" i="7"/>
  <c r="C125" i="7"/>
  <c r="B125" i="7"/>
  <c r="A125" i="7"/>
  <c r="C124" i="7"/>
  <c r="B124" i="7"/>
  <c r="A124" i="7"/>
  <c r="C123" i="7"/>
  <c r="B123" i="7"/>
  <c r="A123" i="7"/>
  <c r="C122" i="7"/>
  <c r="B122" i="7"/>
  <c r="A122" i="7"/>
  <c r="C121" i="7"/>
  <c r="B121" i="7"/>
  <c r="A121" i="7"/>
  <c r="C120" i="7"/>
  <c r="B120" i="7"/>
  <c r="A120" i="7"/>
  <c r="C119" i="7"/>
  <c r="B119" i="7"/>
  <c r="A119" i="7"/>
  <c r="C118" i="7"/>
  <c r="B118" i="7"/>
  <c r="A118" i="7"/>
  <c r="C117" i="7"/>
  <c r="B117" i="7"/>
  <c r="A117" i="7"/>
  <c r="C116" i="7"/>
  <c r="B116" i="7"/>
  <c r="A116" i="7"/>
  <c r="C115" i="7"/>
  <c r="B115" i="7"/>
  <c r="A115" i="7"/>
  <c r="C114" i="7"/>
  <c r="B114" i="7"/>
  <c r="A114" i="7"/>
  <c r="C113" i="7"/>
  <c r="B113" i="7"/>
  <c r="A113" i="7"/>
  <c r="C112" i="7"/>
  <c r="B112" i="7"/>
  <c r="A112" i="7"/>
  <c r="C111" i="7"/>
  <c r="B111" i="7"/>
  <c r="A111" i="7"/>
  <c r="C110" i="7"/>
  <c r="B110" i="7"/>
  <c r="A110" i="7"/>
  <c r="C109" i="7"/>
  <c r="B109" i="7"/>
  <c r="A109" i="7"/>
  <c r="C108" i="7"/>
  <c r="B108" i="7"/>
  <c r="A108" i="7"/>
  <c r="C107" i="7"/>
  <c r="B107" i="7"/>
  <c r="A107" i="7"/>
  <c r="C106" i="7"/>
  <c r="B106" i="7"/>
  <c r="A106" i="7"/>
  <c r="C105" i="7"/>
  <c r="B105" i="7"/>
  <c r="A105" i="7"/>
  <c r="C104" i="7"/>
  <c r="B104" i="7"/>
  <c r="A104" i="7"/>
  <c r="C103" i="7"/>
  <c r="B103" i="7"/>
  <c r="A103" i="7"/>
  <c r="C102" i="7"/>
  <c r="B102" i="7"/>
  <c r="A102" i="7"/>
  <c r="C101" i="7"/>
  <c r="B101" i="7"/>
  <c r="A101" i="7"/>
  <c r="C100" i="7"/>
  <c r="B100" i="7"/>
  <c r="A100" i="7"/>
  <c r="C99" i="7"/>
  <c r="B99" i="7"/>
  <c r="A99" i="7"/>
  <c r="C98" i="7"/>
  <c r="B98" i="7"/>
  <c r="A98" i="7"/>
  <c r="C97" i="7"/>
  <c r="B97" i="7"/>
  <c r="A97" i="7"/>
  <c r="C96" i="7"/>
  <c r="B96" i="7"/>
  <c r="A96" i="7"/>
  <c r="C95" i="7"/>
  <c r="B95" i="7"/>
  <c r="A95" i="7"/>
  <c r="C94" i="7"/>
  <c r="B94" i="7"/>
  <c r="A94" i="7"/>
  <c r="C93" i="7"/>
  <c r="B93" i="7"/>
  <c r="A93" i="7"/>
  <c r="C92" i="7"/>
  <c r="B92" i="7"/>
  <c r="A92" i="7"/>
  <c r="C91" i="7"/>
  <c r="B91" i="7"/>
  <c r="A91" i="7"/>
  <c r="C90" i="7"/>
  <c r="B90" i="7"/>
  <c r="A90" i="7"/>
  <c r="C89" i="7"/>
  <c r="B89" i="7"/>
  <c r="A89" i="7"/>
  <c r="C88" i="7"/>
  <c r="B88" i="7"/>
  <c r="A88" i="7"/>
  <c r="C87" i="7"/>
  <c r="B87" i="7"/>
  <c r="A87" i="7"/>
  <c r="C86" i="7"/>
  <c r="B86" i="7"/>
  <c r="A86" i="7"/>
  <c r="C85" i="7"/>
  <c r="B85" i="7"/>
  <c r="A85" i="7"/>
  <c r="C84" i="7"/>
  <c r="B84" i="7"/>
  <c r="A84" i="7"/>
  <c r="C83" i="7"/>
  <c r="B83" i="7"/>
  <c r="A83" i="7"/>
  <c r="C82" i="7"/>
  <c r="B82" i="7"/>
  <c r="A82" i="7"/>
  <c r="C81" i="7"/>
  <c r="B81" i="7"/>
  <c r="A81" i="7"/>
  <c r="C80" i="7"/>
  <c r="B80" i="7"/>
  <c r="A80" i="7"/>
  <c r="C79" i="7"/>
  <c r="B79" i="7"/>
  <c r="A79" i="7"/>
  <c r="C78" i="7"/>
  <c r="B78" i="7"/>
  <c r="A78" i="7"/>
  <c r="C77" i="7"/>
  <c r="B77" i="7"/>
  <c r="A77" i="7"/>
  <c r="C76" i="7"/>
  <c r="B76" i="7"/>
  <c r="A76" i="7"/>
  <c r="C75" i="7"/>
  <c r="B75" i="7"/>
  <c r="A75" i="7"/>
  <c r="C74" i="7"/>
  <c r="B74" i="7"/>
  <c r="A74" i="7"/>
  <c r="C73" i="7"/>
  <c r="B73" i="7"/>
  <c r="A73" i="7"/>
  <c r="C72" i="7"/>
  <c r="B72" i="7"/>
  <c r="A72" i="7"/>
  <c r="C71" i="7"/>
  <c r="B71" i="7"/>
  <c r="A71" i="7"/>
  <c r="C70" i="7"/>
  <c r="B70" i="7"/>
  <c r="A70" i="7"/>
  <c r="C69" i="7"/>
  <c r="B69" i="7"/>
  <c r="A69" i="7"/>
  <c r="C68" i="7"/>
  <c r="B68" i="7"/>
  <c r="A68" i="7"/>
  <c r="C67" i="7"/>
  <c r="B67" i="7"/>
  <c r="A67" i="7"/>
  <c r="C66" i="7"/>
  <c r="B66" i="7"/>
  <c r="A66" i="7"/>
  <c r="C65" i="7"/>
  <c r="B65" i="7"/>
  <c r="A65" i="7"/>
  <c r="C64" i="7"/>
  <c r="B64" i="7"/>
  <c r="A64" i="7"/>
  <c r="C63" i="7"/>
  <c r="B63" i="7"/>
  <c r="A63" i="7"/>
  <c r="C62" i="7"/>
  <c r="B62" i="7"/>
  <c r="A62" i="7"/>
  <c r="C61" i="7"/>
  <c r="B61" i="7"/>
  <c r="A61" i="7"/>
  <c r="C60" i="7"/>
  <c r="B60" i="7"/>
  <c r="A60" i="7"/>
  <c r="C59" i="7"/>
  <c r="B59" i="7"/>
  <c r="A59" i="7"/>
  <c r="C58" i="7"/>
  <c r="B58" i="7"/>
  <c r="A58" i="7"/>
  <c r="C57" i="7"/>
  <c r="B57" i="7"/>
  <c r="A57" i="7"/>
  <c r="C56" i="7"/>
  <c r="B56" i="7"/>
  <c r="A56" i="7"/>
  <c r="C55" i="7"/>
  <c r="B55" i="7"/>
  <c r="A55" i="7"/>
  <c r="C54" i="7"/>
  <c r="B54" i="7"/>
  <c r="A54" i="7"/>
  <c r="C53" i="7"/>
  <c r="B53" i="7"/>
  <c r="A53" i="7"/>
  <c r="C52" i="7"/>
  <c r="B52" i="7"/>
  <c r="A52" i="7"/>
  <c r="C51" i="7"/>
  <c r="B51" i="7"/>
  <c r="A51" i="7"/>
  <c r="C50" i="7"/>
  <c r="B50" i="7"/>
  <c r="A50" i="7"/>
  <c r="C49" i="7"/>
  <c r="B49" i="7"/>
  <c r="A49" i="7"/>
  <c r="C48" i="7"/>
  <c r="B48" i="7"/>
  <c r="A48" i="7"/>
  <c r="C47" i="7"/>
  <c r="B47" i="7"/>
  <c r="A47" i="7"/>
  <c r="C46" i="7"/>
  <c r="B46" i="7"/>
  <c r="A46" i="7"/>
  <c r="C45" i="7"/>
  <c r="B45" i="7"/>
  <c r="A45" i="7"/>
  <c r="C44" i="7"/>
  <c r="B44" i="7"/>
  <c r="A44" i="7"/>
  <c r="C43" i="7"/>
  <c r="B43" i="7"/>
  <c r="A43" i="7"/>
  <c r="C42" i="7"/>
  <c r="B42" i="7"/>
  <c r="A42" i="7"/>
  <c r="C41" i="7"/>
  <c r="B41" i="7"/>
  <c r="A41" i="7"/>
  <c r="C40" i="7"/>
  <c r="B40" i="7"/>
  <c r="A40" i="7"/>
  <c r="C39" i="7"/>
  <c r="B39" i="7"/>
  <c r="A39" i="7"/>
  <c r="C38" i="7"/>
  <c r="B38" i="7"/>
  <c r="A38" i="7"/>
  <c r="C37" i="7"/>
  <c r="B37" i="7"/>
  <c r="A37" i="7"/>
  <c r="C36" i="7"/>
  <c r="B36" i="7"/>
  <c r="A36" i="7"/>
  <c r="C35" i="7"/>
  <c r="B35" i="7"/>
  <c r="A35" i="7"/>
  <c r="C34" i="7"/>
  <c r="B34" i="7"/>
  <c r="A34" i="7"/>
  <c r="C33" i="7"/>
  <c r="B33" i="7"/>
  <c r="A33" i="7"/>
  <c r="C32" i="7"/>
  <c r="B32" i="7"/>
  <c r="A32" i="7"/>
  <c r="C31" i="7"/>
  <c r="B31" i="7"/>
  <c r="A31" i="7"/>
  <c r="C30" i="7"/>
  <c r="B30" i="7"/>
  <c r="A30" i="7"/>
  <c r="C29" i="7"/>
  <c r="B29" i="7"/>
  <c r="A29" i="7"/>
  <c r="C28" i="7"/>
  <c r="B28" i="7"/>
  <c r="A28" i="7"/>
  <c r="C27" i="7"/>
  <c r="B27" i="7"/>
  <c r="A27" i="7"/>
  <c r="C26" i="7"/>
  <c r="B26" i="7"/>
  <c r="A26" i="7"/>
  <c r="C25" i="7"/>
  <c r="B25" i="7"/>
  <c r="A25" i="7"/>
  <c r="C24" i="7"/>
  <c r="B24" i="7"/>
  <c r="A24" i="7"/>
  <c r="C23" i="7"/>
  <c r="B23" i="7"/>
  <c r="A23" i="7"/>
  <c r="C22" i="7"/>
  <c r="B22" i="7"/>
  <c r="A22" i="7"/>
  <c r="C21" i="7"/>
  <c r="B21" i="7"/>
  <c r="A21" i="7"/>
  <c r="C20" i="7"/>
  <c r="B20" i="7"/>
  <c r="A20" i="7"/>
  <c r="C19" i="7"/>
  <c r="B19" i="7"/>
  <c r="A19" i="7"/>
  <c r="E15" i="7"/>
  <c r="B15" i="7"/>
  <c r="E10" i="7"/>
  <c r="E7" i="7"/>
  <c r="B7" i="7"/>
  <c r="E13" i="6"/>
  <c r="E13" i="7" s="1"/>
  <c r="B13" i="6"/>
  <c r="B13" i="7" s="1"/>
  <c r="E10" i="6"/>
  <c r="E7" i="6"/>
  <c r="B7" i="6"/>
  <c r="C300" i="5"/>
  <c r="B300" i="5"/>
  <c r="A300" i="5"/>
  <c r="C299" i="5"/>
  <c r="B299" i="5"/>
  <c r="A299" i="5"/>
  <c r="C298" i="5"/>
  <c r="B298" i="5"/>
  <c r="A298" i="5"/>
  <c r="C297" i="5"/>
  <c r="B297" i="5"/>
  <c r="A297" i="5"/>
  <c r="C296" i="5"/>
  <c r="B296" i="5"/>
  <c r="A296" i="5"/>
  <c r="C295" i="5"/>
  <c r="B295" i="5"/>
  <c r="A295" i="5"/>
  <c r="C294" i="5"/>
  <c r="B294" i="5"/>
  <c r="A294" i="5"/>
  <c r="C293" i="5"/>
  <c r="B293" i="5"/>
  <c r="A293" i="5"/>
  <c r="C292" i="5"/>
  <c r="B292" i="5"/>
  <c r="A292" i="5"/>
  <c r="C291" i="5"/>
  <c r="B291" i="5"/>
  <c r="A291" i="5"/>
  <c r="C290" i="5"/>
  <c r="B290" i="5"/>
  <c r="A290" i="5"/>
  <c r="C289" i="5"/>
  <c r="B289" i="5"/>
  <c r="A289" i="5"/>
  <c r="C288" i="5"/>
  <c r="B288" i="5"/>
  <c r="A288" i="5"/>
  <c r="C287" i="5"/>
  <c r="B287" i="5"/>
  <c r="A287" i="5"/>
  <c r="C286" i="5"/>
  <c r="B286" i="5"/>
  <c r="A286" i="5"/>
  <c r="C285" i="5"/>
  <c r="B285" i="5"/>
  <c r="A285" i="5"/>
  <c r="C284" i="5"/>
  <c r="B284" i="5"/>
  <c r="A284" i="5"/>
  <c r="C283" i="5"/>
  <c r="B283" i="5"/>
  <c r="A283" i="5"/>
  <c r="C282" i="5"/>
  <c r="B282" i="5"/>
  <c r="A282" i="5"/>
  <c r="C281" i="5"/>
  <c r="B281" i="5"/>
  <c r="A281" i="5"/>
  <c r="C280" i="5"/>
  <c r="B280" i="5"/>
  <c r="A280" i="5"/>
  <c r="C279" i="5"/>
  <c r="B279" i="5"/>
  <c r="A279" i="5"/>
  <c r="C278" i="5"/>
  <c r="B278" i="5"/>
  <c r="A278" i="5"/>
  <c r="C277" i="5"/>
  <c r="B277" i="5"/>
  <c r="A277" i="5"/>
  <c r="C276" i="5"/>
  <c r="B276" i="5"/>
  <c r="A276" i="5"/>
  <c r="C275" i="5"/>
  <c r="B275" i="5"/>
  <c r="A275" i="5"/>
  <c r="C274" i="5"/>
  <c r="B274" i="5"/>
  <c r="A274" i="5"/>
  <c r="C273" i="5"/>
  <c r="B273" i="5"/>
  <c r="A273" i="5"/>
  <c r="C272" i="5"/>
  <c r="B272" i="5"/>
  <c r="A272" i="5"/>
  <c r="C271" i="5"/>
  <c r="B271" i="5"/>
  <c r="A271" i="5"/>
  <c r="C270" i="5"/>
  <c r="B270" i="5"/>
  <c r="A270" i="5"/>
  <c r="C269" i="5"/>
  <c r="B269" i="5"/>
  <c r="A269" i="5"/>
  <c r="C268" i="5"/>
  <c r="B268" i="5"/>
  <c r="A268" i="5"/>
  <c r="C267" i="5"/>
  <c r="B267" i="5"/>
  <c r="A267" i="5"/>
  <c r="C266" i="5"/>
  <c r="B266" i="5"/>
  <c r="A266" i="5"/>
  <c r="C265" i="5"/>
  <c r="B265" i="5"/>
  <c r="A265" i="5"/>
  <c r="C264" i="5"/>
  <c r="B264" i="5"/>
  <c r="A264" i="5"/>
  <c r="C263" i="5"/>
  <c r="B263" i="5"/>
  <c r="A263" i="5"/>
  <c r="C262" i="5"/>
  <c r="B262" i="5"/>
  <c r="A262" i="5"/>
  <c r="C261" i="5"/>
  <c r="B261" i="5"/>
  <c r="A261" i="5"/>
  <c r="C260" i="5"/>
  <c r="B260" i="5"/>
  <c r="A260" i="5"/>
  <c r="C259" i="5"/>
  <c r="B259" i="5"/>
  <c r="A259" i="5"/>
  <c r="C258" i="5"/>
  <c r="B258" i="5"/>
  <c r="A258" i="5"/>
  <c r="C257" i="5"/>
  <c r="B257" i="5"/>
  <c r="A257" i="5"/>
  <c r="C256" i="5"/>
  <c r="B256" i="5"/>
  <c r="A256" i="5"/>
  <c r="C255" i="5"/>
  <c r="B255" i="5"/>
  <c r="A255" i="5"/>
  <c r="C254" i="5"/>
  <c r="B254" i="5"/>
  <c r="A254" i="5"/>
  <c r="C253" i="5"/>
  <c r="B253" i="5"/>
  <c r="A253" i="5"/>
  <c r="C252" i="5"/>
  <c r="B252" i="5"/>
  <c r="A252" i="5"/>
  <c r="C251" i="5"/>
  <c r="B251" i="5"/>
  <c r="A251" i="5"/>
  <c r="C250" i="5"/>
  <c r="B250" i="5"/>
  <c r="A250" i="5"/>
  <c r="C249" i="5"/>
  <c r="B249" i="5"/>
  <c r="A249" i="5"/>
  <c r="C248" i="5"/>
  <c r="B248" i="5"/>
  <c r="A248" i="5"/>
  <c r="C247" i="5"/>
  <c r="B247" i="5"/>
  <c r="A247" i="5"/>
  <c r="C246" i="5"/>
  <c r="B246" i="5"/>
  <c r="A246" i="5"/>
  <c r="C245" i="5"/>
  <c r="B245" i="5"/>
  <c r="A245" i="5"/>
  <c r="C244" i="5"/>
  <c r="B244" i="5"/>
  <c r="A244" i="5"/>
  <c r="C243" i="5"/>
  <c r="B243" i="5"/>
  <c r="A243" i="5"/>
  <c r="C242" i="5"/>
  <c r="B242" i="5"/>
  <c r="A242" i="5"/>
  <c r="C241" i="5"/>
  <c r="B241" i="5"/>
  <c r="A241" i="5"/>
  <c r="C240" i="5"/>
  <c r="B240" i="5"/>
  <c r="A240" i="5"/>
  <c r="C239" i="5"/>
  <c r="B239" i="5"/>
  <c r="A239" i="5"/>
  <c r="C238" i="5"/>
  <c r="B238" i="5"/>
  <c r="A238" i="5"/>
  <c r="C237" i="5"/>
  <c r="B237" i="5"/>
  <c r="A237" i="5"/>
  <c r="C236" i="5"/>
  <c r="B236" i="5"/>
  <c r="A236" i="5"/>
  <c r="C235" i="5"/>
  <c r="B235" i="5"/>
  <c r="A235" i="5"/>
  <c r="C234" i="5"/>
  <c r="B234" i="5"/>
  <c r="A234" i="5"/>
  <c r="C233" i="5"/>
  <c r="B233" i="5"/>
  <c r="A233" i="5"/>
  <c r="C232" i="5"/>
  <c r="B232" i="5"/>
  <c r="A232" i="5"/>
  <c r="C231" i="5"/>
  <c r="B231" i="5"/>
  <c r="A231" i="5"/>
  <c r="C230" i="5"/>
  <c r="B230" i="5"/>
  <c r="A230" i="5"/>
  <c r="C229" i="5"/>
  <c r="B229" i="5"/>
  <c r="A229" i="5"/>
  <c r="C228" i="5"/>
  <c r="B228" i="5"/>
  <c r="A228" i="5"/>
  <c r="C227" i="5"/>
  <c r="B227" i="5"/>
  <c r="A227" i="5"/>
  <c r="C226" i="5"/>
  <c r="B226" i="5"/>
  <c r="A226" i="5"/>
  <c r="C225" i="5"/>
  <c r="B225" i="5"/>
  <c r="A225" i="5"/>
  <c r="C224" i="5"/>
  <c r="B224" i="5"/>
  <c r="A224" i="5"/>
  <c r="C223" i="5"/>
  <c r="B223" i="5"/>
  <c r="A223" i="5"/>
  <c r="C222" i="5"/>
  <c r="B222" i="5"/>
  <c r="A222" i="5"/>
  <c r="C221" i="5"/>
  <c r="B221" i="5"/>
  <c r="A221" i="5"/>
  <c r="C220" i="5"/>
  <c r="B220" i="5"/>
  <c r="A220" i="5"/>
  <c r="C219" i="5"/>
  <c r="B219" i="5"/>
  <c r="A219" i="5"/>
  <c r="C218" i="5"/>
  <c r="B218" i="5"/>
  <c r="A218" i="5"/>
  <c r="C217" i="5"/>
  <c r="B217" i="5"/>
  <c r="A217" i="5"/>
  <c r="C216" i="5"/>
  <c r="B216" i="5"/>
  <c r="A216" i="5"/>
  <c r="C215" i="5"/>
  <c r="B215" i="5"/>
  <c r="A215" i="5"/>
  <c r="C214" i="5"/>
  <c r="B214" i="5"/>
  <c r="A214" i="5"/>
  <c r="C213" i="5"/>
  <c r="B213" i="5"/>
  <c r="A213" i="5"/>
  <c r="C212" i="5"/>
  <c r="B212" i="5"/>
  <c r="A212" i="5"/>
  <c r="C211" i="5"/>
  <c r="B211" i="5"/>
  <c r="A211" i="5"/>
  <c r="C210" i="5"/>
  <c r="B210" i="5"/>
  <c r="A210" i="5"/>
  <c r="C209" i="5"/>
  <c r="B209" i="5"/>
  <c r="A209" i="5"/>
  <c r="C208" i="5"/>
  <c r="B208" i="5"/>
  <c r="A208" i="5"/>
  <c r="C207" i="5"/>
  <c r="B207" i="5"/>
  <c r="A207" i="5"/>
  <c r="C206" i="5"/>
  <c r="B206" i="5"/>
  <c r="A206" i="5"/>
  <c r="C205" i="5"/>
  <c r="B205" i="5"/>
  <c r="A205" i="5"/>
  <c r="C204" i="5"/>
  <c r="B204" i="5"/>
  <c r="A204" i="5"/>
  <c r="C203" i="5"/>
  <c r="B203" i="5"/>
  <c r="A203" i="5"/>
  <c r="C202" i="5"/>
  <c r="B202" i="5"/>
  <c r="A202" i="5"/>
  <c r="C201" i="5"/>
  <c r="B201" i="5"/>
  <c r="A201" i="5"/>
  <c r="C200" i="5"/>
  <c r="B200" i="5"/>
  <c r="A200" i="5"/>
  <c r="C199" i="5"/>
  <c r="B199" i="5"/>
  <c r="A199" i="5"/>
  <c r="C198" i="5"/>
  <c r="B198" i="5"/>
  <c r="A198" i="5"/>
  <c r="C197" i="5"/>
  <c r="B197" i="5"/>
  <c r="A197" i="5"/>
  <c r="C196" i="5"/>
  <c r="B196" i="5"/>
  <c r="A196" i="5"/>
  <c r="C195" i="5"/>
  <c r="B195" i="5"/>
  <c r="A195" i="5"/>
  <c r="C194" i="5"/>
  <c r="B194" i="5"/>
  <c r="A194" i="5"/>
  <c r="C193" i="5"/>
  <c r="B193" i="5"/>
  <c r="A193" i="5"/>
  <c r="C192" i="5"/>
  <c r="B192" i="5"/>
  <c r="A192" i="5"/>
  <c r="C191" i="5"/>
  <c r="B191" i="5"/>
  <c r="A191" i="5"/>
  <c r="C190" i="5"/>
  <c r="B190" i="5"/>
  <c r="A190" i="5"/>
  <c r="C189" i="5"/>
  <c r="B189" i="5"/>
  <c r="A189" i="5"/>
  <c r="C188" i="5"/>
  <c r="B188" i="5"/>
  <c r="A188" i="5"/>
  <c r="C187" i="5"/>
  <c r="B187" i="5"/>
  <c r="A187" i="5"/>
  <c r="C186" i="5"/>
  <c r="B186" i="5"/>
  <c r="A186" i="5"/>
  <c r="C185" i="5"/>
  <c r="B185" i="5"/>
  <c r="A185" i="5"/>
  <c r="C184" i="5"/>
  <c r="B184" i="5"/>
  <c r="A184" i="5"/>
  <c r="C183" i="5"/>
  <c r="B183" i="5"/>
  <c r="A183" i="5"/>
  <c r="C182" i="5"/>
  <c r="B182" i="5"/>
  <c r="A182" i="5"/>
  <c r="C181" i="5"/>
  <c r="B181" i="5"/>
  <c r="A181" i="5"/>
  <c r="C180" i="5"/>
  <c r="B180" i="5"/>
  <c r="A180" i="5"/>
  <c r="C179" i="5"/>
  <c r="B179" i="5"/>
  <c r="A179" i="5"/>
  <c r="C178" i="5"/>
  <c r="B178" i="5"/>
  <c r="A178" i="5"/>
  <c r="C177" i="5"/>
  <c r="B177" i="5"/>
  <c r="A177" i="5"/>
  <c r="C176" i="5"/>
  <c r="B176" i="5"/>
  <c r="A176" i="5"/>
  <c r="C175" i="5"/>
  <c r="B175" i="5"/>
  <c r="A175" i="5"/>
  <c r="C174" i="5"/>
  <c r="B174" i="5"/>
  <c r="A174" i="5"/>
  <c r="C173" i="5"/>
  <c r="B173" i="5"/>
  <c r="A173" i="5"/>
  <c r="C172" i="5"/>
  <c r="B172" i="5"/>
  <c r="A172" i="5"/>
  <c r="C171" i="5"/>
  <c r="B171" i="5"/>
  <c r="A171" i="5"/>
  <c r="C170" i="5"/>
  <c r="B170" i="5"/>
  <c r="A170" i="5"/>
  <c r="C169" i="5"/>
  <c r="B169" i="5"/>
  <c r="A169" i="5"/>
  <c r="C168" i="5"/>
  <c r="B168" i="5"/>
  <c r="A168" i="5"/>
  <c r="C167" i="5"/>
  <c r="B167" i="5"/>
  <c r="A167" i="5"/>
  <c r="C166" i="5"/>
  <c r="B166" i="5"/>
  <c r="A166" i="5"/>
  <c r="C165" i="5"/>
  <c r="B165" i="5"/>
  <c r="A165" i="5"/>
  <c r="C164" i="5"/>
  <c r="B164" i="5"/>
  <c r="A164" i="5"/>
  <c r="C163" i="5"/>
  <c r="B163" i="5"/>
  <c r="A163" i="5"/>
  <c r="C162" i="5"/>
  <c r="B162" i="5"/>
  <c r="A162" i="5"/>
  <c r="C161" i="5"/>
  <c r="B161" i="5"/>
  <c r="A161" i="5"/>
  <c r="C160" i="5"/>
  <c r="B160" i="5"/>
  <c r="A160" i="5"/>
  <c r="C159" i="5"/>
  <c r="B159" i="5"/>
  <c r="A159" i="5"/>
  <c r="C158" i="5"/>
  <c r="B158" i="5"/>
  <c r="A158" i="5"/>
  <c r="C157" i="5"/>
  <c r="B157" i="5"/>
  <c r="A157" i="5"/>
  <c r="C156" i="5"/>
  <c r="B156" i="5"/>
  <c r="A156" i="5"/>
  <c r="C155" i="5"/>
  <c r="B155" i="5"/>
  <c r="A155" i="5"/>
  <c r="C154" i="5"/>
  <c r="B154" i="5"/>
  <c r="A154" i="5"/>
  <c r="C153" i="5"/>
  <c r="B153" i="5"/>
  <c r="A153" i="5"/>
  <c r="C152" i="5"/>
  <c r="B152" i="5"/>
  <c r="A152" i="5"/>
  <c r="C151" i="5"/>
  <c r="B151" i="5"/>
  <c r="A151" i="5"/>
  <c r="C150" i="5"/>
  <c r="B150" i="5"/>
  <c r="A150" i="5"/>
  <c r="C149" i="5"/>
  <c r="B149" i="5"/>
  <c r="A149" i="5"/>
  <c r="C148" i="5"/>
  <c r="B148" i="5"/>
  <c r="A148" i="5"/>
  <c r="C147" i="5"/>
  <c r="B147" i="5"/>
  <c r="A147" i="5"/>
  <c r="C146" i="5"/>
  <c r="B146" i="5"/>
  <c r="A146" i="5"/>
  <c r="C145" i="5"/>
  <c r="B145" i="5"/>
  <c r="A145" i="5"/>
  <c r="C144" i="5"/>
  <c r="B144" i="5"/>
  <c r="A144" i="5"/>
  <c r="C143" i="5"/>
  <c r="B143" i="5"/>
  <c r="A143" i="5"/>
  <c r="C142" i="5"/>
  <c r="B142" i="5"/>
  <c r="A142" i="5"/>
  <c r="C141" i="5"/>
  <c r="B141" i="5"/>
  <c r="A141" i="5"/>
  <c r="C140" i="5"/>
  <c r="B140" i="5"/>
  <c r="A140" i="5"/>
  <c r="C139" i="5"/>
  <c r="B139" i="5"/>
  <c r="A139" i="5"/>
  <c r="C138" i="5"/>
  <c r="B138" i="5"/>
  <c r="A138" i="5"/>
  <c r="C137" i="5"/>
  <c r="B137" i="5"/>
  <c r="A137" i="5"/>
  <c r="C136" i="5"/>
  <c r="B136" i="5"/>
  <c r="A136" i="5"/>
  <c r="C135" i="5"/>
  <c r="B135" i="5"/>
  <c r="A135" i="5"/>
  <c r="C134" i="5"/>
  <c r="B134" i="5"/>
  <c r="A134" i="5"/>
  <c r="C133" i="5"/>
  <c r="B133" i="5"/>
  <c r="A133" i="5"/>
  <c r="C132" i="5"/>
  <c r="B132" i="5"/>
  <c r="A132" i="5"/>
  <c r="C131" i="5"/>
  <c r="B131" i="5"/>
  <c r="A131" i="5"/>
  <c r="C130" i="5"/>
  <c r="B130" i="5"/>
  <c r="A130" i="5"/>
  <c r="C129" i="5"/>
  <c r="B129" i="5"/>
  <c r="A129" i="5"/>
  <c r="C128" i="5"/>
  <c r="B128" i="5"/>
  <c r="A128" i="5"/>
  <c r="C127" i="5"/>
  <c r="B127" i="5"/>
  <c r="A127" i="5"/>
  <c r="C126" i="5"/>
  <c r="B126" i="5"/>
  <c r="A126" i="5"/>
  <c r="C125" i="5"/>
  <c r="B125" i="5"/>
  <c r="A125" i="5"/>
  <c r="C124" i="5"/>
  <c r="B124" i="5"/>
  <c r="A124" i="5"/>
  <c r="C123" i="5"/>
  <c r="B123" i="5"/>
  <c r="A123" i="5"/>
  <c r="C122" i="5"/>
  <c r="B122" i="5"/>
  <c r="A122" i="5"/>
  <c r="C121" i="5"/>
  <c r="B121" i="5"/>
  <c r="A121" i="5"/>
  <c r="C120" i="5"/>
  <c r="B120" i="5"/>
  <c r="A120" i="5"/>
  <c r="C119" i="5"/>
  <c r="B119" i="5"/>
  <c r="A119" i="5"/>
  <c r="C118" i="5"/>
  <c r="B118" i="5"/>
  <c r="A118" i="5"/>
  <c r="C117" i="5"/>
  <c r="B117" i="5"/>
  <c r="A117" i="5"/>
  <c r="C116" i="5"/>
  <c r="B116" i="5"/>
  <c r="A116" i="5"/>
  <c r="C115" i="5"/>
  <c r="B115" i="5"/>
  <c r="A115" i="5"/>
  <c r="C114" i="5"/>
  <c r="B114" i="5"/>
  <c r="A114" i="5"/>
  <c r="C113" i="5"/>
  <c r="B113" i="5"/>
  <c r="A113" i="5"/>
  <c r="C112" i="5"/>
  <c r="B112" i="5"/>
  <c r="A112" i="5"/>
  <c r="C111" i="5"/>
  <c r="B111" i="5"/>
  <c r="A111" i="5"/>
  <c r="C110" i="5"/>
  <c r="B110" i="5"/>
  <c r="A110" i="5"/>
  <c r="C109" i="5"/>
  <c r="B109" i="5"/>
  <c r="A109" i="5"/>
  <c r="C108" i="5"/>
  <c r="B108" i="5"/>
  <c r="A108" i="5"/>
  <c r="C107" i="5"/>
  <c r="B107" i="5"/>
  <c r="A107" i="5"/>
  <c r="C106" i="5"/>
  <c r="B106" i="5"/>
  <c r="A106" i="5"/>
  <c r="C105" i="5"/>
  <c r="B105" i="5"/>
  <c r="A105" i="5"/>
  <c r="C104" i="5"/>
  <c r="B104" i="5"/>
  <c r="A104" i="5"/>
  <c r="C103" i="5"/>
  <c r="B103" i="5"/>
  <c r="A103" i="5"/>
  <c r="C102" i="5"/>
  <c r="B102" i="5"/>
  <c r="A102" i="5"/>
  <c r="C101" i="5"/>
  <c r="B101" i="5"/>
  <c r="A101" i="5"/>
  <c r="C100" i="5"/>
  <c r="B100" i="5"/>
  <c r="A100" i="5"/>
  <c r="C99" i="5"/>
  <c r="B99" i="5"/>
  <c r="A99" i="5"/>
  <c r="C98" i="5"/>
  <c r="B98" i="5"/>
  <c r="A98" i="5"/>
  <c r="C97" i="5"/>
  <c r="B97" i="5"/>
  <c r="A97" i="5"/>
  <c r="C96" i="5"/>
  <c r="B96" i="5"/>
  <c r="A96" i="5"/>
  <c r="C95" i="5"/>
  <c r="B95" i="5"/>
  <c r="A95" i="5"/>
  <c r="C94" i="5"/>
  <c r="B94" i="5"/>
  <c r="A94" i="5"/>
  <c r="C93" i="5"/>
  <c r="B93" i="5"/>
  <c r="A93" i="5"/>
  <c r="C92" i="5"/>
  <c r="B92" i="5"/>
  <c r="A92" i="5"/>
  <c r="C91" i="5"/>
  <c r="B91" i="5"/>
  <c r="A91" i="5"/>
  <c r="C90" i="5"/>
  <c r="B90" i="5"/>
  <c r="A90" i="5"/>
  <c r="C89" i="5"/>
  <c r="B89" i="5"/>
  <c r="A89" i="5"/>
  <c r="C88" i="5"/>
  <c r="B88" i="5"/>
  <c r="A88" i="5"/>
  <c r="C87" i="5"/>
  <c r="B87" i="5"/>
  <c r="A87" i="5"/>
  <c r="C86" i="5"/>
  <c r="B86" i="5"/>
  <c r="A86" i="5"/>
  <c r="C85" i="5"/>
  <c r="B85" i="5"/>
  <c r="A85" i="5"/>
  <c r="C84" i="5"/>
  <c r="B84" i="5"/>
  <c r="A84" i="5"/>
  <c r="C83" i="5"/>
  <c r="B83" i="5"/>
  <c r="A83" i="5"/>
  <c r="C82" i="5"/>
  <c r="B82" i="5"/>
  <c r="A82" i="5"/>
  <c r="C81" i="5"/>
  <c r="B81" i="5"/>
  <c r="A81" i="5"/>
  <c r="C80" i="5"/>
  <c r="B80" i="5"/>
  <c r="A80" i="5"/>
  <c r="C79" i="5"/>
  <c r="B79" i="5"/>
  <c r="A79" i="5"/>
  <c r="C78" i="5"/>
  <c r="B78" i="5"/>
  <c r="A78" i="5"/>
  <c r="C77" i="5"/>
  <c r="B77" i="5"/>
  <c r="A77" i="5"/>
  <c r="C76" i="5"/>
  <c r="B76" i="5"/>
  <c r="A76" i="5"/>
  <c r="C75" i="5"/>
  <c r="B75" i="5"/>
  <c r="A75" i="5"/>
  <c r="C74" i="5"/>
  <c r="B74" i="5"/>
  <c r="A74" i="5"/>
  <c r="C73" i="5"/>
  <c r="B73" i="5"/>
  <c r="A73" i="5"/>
  <c r="C72" i="5"/>
  <c r="B72" i="5"/>
  <c r="A72" i="5"/>
  <c r="C71" i="5"/>
  <c r="B71" i="5"/>
  <c r="A71" i="5"/>
  <c r="C70" i="5"/>
  <c r="B70" i="5"/>
  <c r="A70" i="5"/>
  <c r="C69" i="5"/>
  <c r="B69" i="5"/>
  <c r="A69" i="5"/>
  <c r="C68" i="5"/>
  <c r="B68" i="5"/>
  <c r="A68" i="5"/>
  <c r="C67" i="5"/>
  <c r="B67" i="5"/>
  <c r="A67" i="5"/>
  <c r="C66" i="5"/>
  <c r="B66" i="5"/>
  <c r="A66" i="5"/>
  <c r="C65" i="5"/>
  <c r="B65" i="5"/>
  <c r="A65" i="5"/>
  <c r="C64" i="5"/>
  <c r="B64" i="5"/>
  <c r="A64" i="5"/>
  <c r="C63" i="5"/>
  <c r="B63" i="5"/>
  <c r="A63" i="5"/>
  <c r="C62" i="5"/>
  <c r="B62" i="5"/>
  <c r="A62" i="5"/>
  <c r="C61" i="5"/>
  <c r="B61" i="5"/>
  <c r="A61" i="5"/>
  <c r="C60" i="5"/>
  <c r="B60" i="5"/>
  <c r="A60" i="5"/>
  <c r="C59" i="5"/>
  <c r="B59" i="5"/>
  <c r="A59" i="5"/>
  <c r="C58" i="5"/>
  <c r="B58" i="5"/>
  <c r="A58" i="5"/>
  <c r="C57" i="5"/>
  <c r="B57" i="5"/>
  <c r="A57" i="5"/>
  <c r="C56" i="5"/>
  <c r="B56" i="5"/>
  <c r="A56" i="5"/>
  <c r="C55" i="5"/>
  <c r="B55" i="5"/>
  <c r="A55" i="5"/>
  <c r="C54" i="5"/>
  <c r="B54" i="5"/>
  <c r="A54" i="5"/>
  <c r="C53" i="5"/>
  <c r="B53" i="5"/>
  <c r="A53" i="5"/>
  <c r="C52" i="5"/>
  <c r="B52" i="5"/>
  <c r="A52" i="5"/>
  <c r="C51" i="5"/>
  <c r="B51" i="5"/>
  <c r="A51" i="5"/>
  <c r="C50" i="5"/>
  <c r="B50" i="5"/>
  <c r="A50" i="5"/>
  <c r="C49" i="5"/>
  <c r="B49" i="5"/>
  <c r="A49" i="5"/>
  <c r="C48" i="5"/>
  <c r="B48" i="5"/>
  <c r="A48" i="5"/>
  <c r="C47" i="5"/>
  <c r="B47" i="5"/>
  <c r="A47" i="5"/>
  <c r="C46" i="5"/>
  <c r="B46" i="5"/>
  <c r="A46" i="5"/>
  <c r="C45" i="5"/>
  <c r="B45" i="5"/>
  <c r="A45" i="5"/>
  <c r="C44" i="5"/>
  <c r="B44" i="5"/>
  <c r="A44" i="5"/>
  <c r="C43" i="5"/>
  <c r="B43" i="5"/>
  <c r="A43" i="5"/>
  <c r="C42" i="5"/>
  <c r="B42" i="5"/>
  <c r="A42" i="5"/>
  <c r="C41" i="5"/>
  <c r="B41" i="5"/>
  <c r="A41" i="5"/>
  <c r="C40" i="5"/>
  <c r="B40" i="5"/>
  <c r="A40" i="5"/>
  <c r="C39" i="5"/>
  <c r="B39" i="5"/>
  <c r="A39" i="5"/>
  <c r="C38" i="5"/>
  <c r="B38" i="5"/>
  <c r="A38" i="5"/>
  <c r="C37" i="5"/>
  <c r="B37" i="5"/>
  <c r="A37" i="5"/>
  <c r="C36" i="5"/>
  <c r="B36" i="5"/>
  <c r="A36" i="5"/>
  <c r="C35" i="5"/>
  <c r="B35" i="5"/>
  <c r="A35" i="5"/>
  <c r="C34" i="5"/>
  <c r="B34" i="5"/>
  <c r="A34" i="5"/>
  <c r="C33" i="5"/>
  <c r="B33" i="5"/>
  <c r="A33" i="5"/>
  <c r="C32" i="5"/>
  <c r="B32" i="5"/>
  <c r="A32" i="5"/>
  <c r="C31" i="5"/>
  <c r="B31" i="5"/>
  <c r="A31" i="5"/>
  <c r="C30" i="5"/>
  <c r="B30" i="5"/>
  <c r="A30" i="5"/>
  <c r="C29" i="5"/>
  <c r="B29" i="5"/>
  <c r="A29" i="5"/>
  <c r="C28" i="5"/>
  <c r="B28" i="5"/>
  <c r="A28" i="5"/>
  <c r="C26" i="5"/>
  <c r="B26" i="5"/>
  <c r="A26" i="5"/>
  <c r="C25" i="5"/>
  <c r="B25" i="5"/>
  <c r="A25" i="5"/>
  <c r="B24" i="5"/>
  <c r="A24" i="5"/>
  <c r="C23" i="5"/>
  <c r="B23" i="5"/>
  <c r="A23" i="5"/>
  <c r="C22" i="5"/>
  <c r="B22" i="5"/>
  <c r="A22" i="5"/>
  <c r="C21" i="5"/>
  <c r="B21" i="5"/>
  <c r="A21" i="5"/>
  <c r="C20" i="5"/>
  <c r="B20" i="5"/>
  <c r="A20" i="5"/>
  <c r="C19" i="5"/>
  <c r="B19" i="5"/>
  <c r="A19" i="5"/>
  <c r="E15" i="5"/>
  <c r="B15" i="5"/>
  <c r="E13" i="5"/>
  <c r="B13" i="5"/>
  <c r="E10" i="5"/>
  <c r="E7" i="5"/>
  <c r="B7" i="5"/>
  <c r="E10" i="4"/>
  <c r="E7" i="4"/>
  <c r="B7" i="4"/>
  <c r="B5" i="3"/>
  <c r="AD291" i="2"/>
  <c r="AC291" i="2"/>
  <c r="AB291" i="2"/>
  <c r="AA291" i="2"/>
  <c r="AD290" i="2"/>
  <c r="AC290" i="2"/>
  <c r="AB290" i="2"/>
  <c r="AA290" i="2"/>
  <c r="AD289" i="2"/>
  <c r="AC289" i="2"/>
  <c r="AB289" i="2"/>
  <c r="AA289" i="2"/>
  <c r="AD288" i="2"/>
  <c r="AC288" i="2"/>
  <c r="AB288" i="2"/>
  <c r="AA288" i="2"/>
  <c r="AD287" i="2"/>
  <c r="AC287" i="2"/>
  <c r="AB287" i="2"/>
  <c r="AA287" i="2"/>
  <c r="AD286" i="2"/>
  <c r="AC286" i="2"/>
  <c r="AB286" i="2"/>
  <c r="AA286" i="2"/>
  <c r="AD285" i="2"/>
  <c r="AC285" i="2"/>
  <c r="AB285" i="2"/>
  <c r="AA285" i="2"/>
  <c r="AD284" i="2"/>
  <c r="AC284" i="2"/>
  <c r="AB284" i="2"/>
  <c r="AA284" i="2"/>
  <c r="AD283" i="2"/>
  <c r="AC283" i="2"/>
  <c r="AB283" i="2"/>
  <c r="AA283" i="2"/>
  <c r="AD282" i="2"/>
  <c r="AC282" i="2"/>
  <c r="AB282" i="2"/>
  <c r="AA282" i="2"/>
  <c r="AD281" i="2"/>
  <c r="AC281" i="2"/>
  <c r="AB281" i="2"/>
  <c r="AA281" i="2"/>
  <c r="AD280" i="2"/>
  <c r="AC280" i="2"/>
  <c r="AB280" i="2"/>
  <c r="AA280" i="2"/>
  <c r="AD279" i="2"/>
  <c r="AC279" i="2"/>
  <c r="AB279" i="2"/>
  <c r="AA279" i="2"/>
  <c r="AD278" i="2"/>
  <c r="AC278" i="2"/>
  <c r="AB278" i="2"/>
  <c r="AA278" i="2"/>
  <c r="AD277" i="2"/>
  <c r="AC277" i="2"/>
  <c r="AB277" i="2"/>
  <c r="AA277" i="2"/>
  <c r="AD276" i="2"/>
  <c r="AC276" i="2"/>
  <c r="AB276" i="2"/>
  <c r="AA276" i="2"/>
  <c r="AD275" i="2"/>
  <c r="AC275" i="2"/>
  <c r="AB275" i="2"/>
  <c r="AA275" i="2"/>
  <c r="AD274" i="2"/>
  <c r="AC274" i="2"/>
  <c r="AB274" i="2"/>
  <c r="AA274" i="2"/>
  <c r="AD273" i="2"/>
  <c r="AC273" i="2"/>
  <c r="AB273" i="2"/>
  <c r="AA273" i="2"/>
  <c r="AD272" i="2"/>
  <c r="AC272" i="2"/>
  <c r="AB272" i="2"/>
  <c r="AA272" i="2"/>
  <c r="AD271" i="2"/>
  <c r="AC271" i="2"/>
  <c r="AB271" i="2"/>
  <c r="AA271" i="2"/>
  <c r="AD270" i="2"/>
  <c r="AC270" i="2"/>
  <c r="AB270" i="2"/>
  <c r="AA270" i="2"/>
  <c r="AD269" i="2"/>
  <c r="AC269" i="2"/>
  <c r="AB269" i="2"/>
  <c r="AA269" i="2"/>
  <c r="AD268" i="2"/>
  <c r="AC268" i="2"/>
  <c r="AB268" i="2"/>
  <c r="AA268" i="2"/>
  <c r="AD267" i="2"/>
  <c r="AC267" i="2"/>
  <c r="AB267" i="2"/>
  <c r="AA267" i="2"/>
  <c r="AD266" i="2"/>
  <c r="AC266" i="2"/>
  <c r="AB266" i="2"/>
  <c r="AA266" i="2"/>
  <c r="AD265" i="2"/>
  <c r="AC265" i="2"/>
  <c r="AB265" i="2"/>
  <c r="AA265" i="2"/>
  <c r="AD264" i="2"/>
  <c r="AC264" i="2"/>
  <c r="AB264" i="2"/>
  <c r="AA264" i="2"/>
  <c r="AD263" i="2"/>
  <c r="AC263" i="2"/>
  <c r="AB263" i="2"/>
  <c r="AA263" i="2"/>
  <c r="AD262" i="2"/>
  <c r="AC262" i="2"/>
  <c r="AB262" i="2"/>
  <c r="AA262" i="2"/>
  <c r="AD261" i="2"/>
  <c r="AC261" i="2"/>
  <c r="AB261" i="2"/>
  <c r="AA261" i="2"/>
  <c r="AD260" i="2"/>
  <c r="AC260" i="2"/>
  <c r="AB260" i="2"/>
  <c r="AA260" i="2"/>
  <c r="AD259" i="2"/>
  <c r="AC259" i="2"/>
  <c r="AB259" i="2"/>
  <c r="AA259" i="2"/>
  <c r="AD258" i="2"/>
  <c r="AC258" i="2"/>
  <c r="AB258" i="2"/>
  <c r="AA258" i="2"/>
  <c r="AD257" i="2"/>
  <c r="AC257" i="2"/>
  <c r="AB257" i="2"/>
  <c r="AA257" i="2"/>
  <c r="AD256" i="2"/>
  <c r="AC256" i="2"/>
  <c r="AB256" i="2"/>
  <c r="AA256" i="2"/>
  <c r="AD255" i="2"/>
  <c r="AC255" i="2"/>
  <c r="AB255" i="2"/>
  <c r="AA255" i="2"/>
  <c r="AD254" i="2"/>
  <c r="AC254" i="2"/>
  <c r="AB254" i="2"/>
  <c r="AA254" i="2"/>
  <c r="AD253" i="2"/>
  <c r="AC253" i="2"/>
  <c r="AB253" i="2"/>
  <c r="AA253" i="2"/>
  <c r="AD252" i="2"/>
  <c r="AC252" i="2"/>
  <c r="AB252" i="2"/>
  <c r="AA252" i="2"/>
  <c r="AD251" i="2"/>
  <c r="AC251" i="2"/>
  <c r="AB251" i="2"/>
  <c r="AA251" i="2"/>
  <c r="AD250" i="2"/>
  <c r="AC250" i="2"/>
  <c r="AB250" i="2"/>
  <c r="AA250" i="2"/>
  <c r="AD249" i="2"/>
  <c r="AC249" i="2"/>
  <c r="AB249" i="2"/>
  <c r="AA249" i="2"/>
  <c r="AD248" i="2"/>
  <c r="AC248" i="2"/>
  <c r="AB248" i="2"/>
  <c r="AA248" i="2"/>
  <c r="AD247" i="2"/>
  <c r="AC247" i="2"/>
  <c r="AB247" i="2"/>
  <c r="AA247" i="2"/>
  <c r="AD246" i="2"/>
  <c r="AC246" i="2"/>
  <c r="AB246" i="2"/>
  <c r="AA246" i="2"/>
  <c r="AD245" i="2"/>
  <c r="AC245" i="2"/>
  <c r="AB245" i="2"/>
  <c r="AA245" i="2"/>
  <c r="AD244" i="2"/>
  <c r="AC244" i="2"/>
  <c r="AB244" i="2"/>
  <c r="AA244" i="2"/>
  <c r="AD243" i="2"/>
  <c r="AC243" i="2"/>
  <c r="AB243" i="2"/>
  <c r="AA243" i="2"/>
  <c r="AD242" i="2"/>
  <c r="AC242" i="2"/>
  <c r="AB242" i="2"/>
  <c r="AA242" i="2"/>
  <c r="AD241" i="2"/>
  <c r="AC241" i="2"/>
  <c r="AB241" i="2"/>
  <c r="AA241" i="2"/>
  <c r="AD240" i="2"/>
  <c r="AC240" i="2"/>
  <c r="AB240" i="2"/>
  <c r="AA240" i="2"/>
  <c r="AD239" i="2"/>
  <c r="AC239" i="2"/>
  <c r="AB239" i="2"/>
  <c r="AA239" i="2"/>
  <c r="AD238" i="2"/>
  <c r="AC238" i="2"/>
  <c r="AB238" i="2"/>
  <c r="AA238" i="2"/>
  <c r="AD237" i="2"/>
  <c r="AC237" i="2"/>
  <c r="AB237" i="2"/>
  <c r="AA237" i="2"/>
  <c r="AD236" i="2"/>
  <c r="AC236" i="2"/>
  <c r="AB236" i="2"/>
  <c r="AA236" i="2"/>
  <c r="AD235" i="2"/>
  <c r="AC235" i="2"/>
  <c r="AB235" i="2"/>
  <c r="AA235" i="2"/>
  <c r="AD234" i="2"/>
  <c r="AC234" i="2"/>
  <c r="AB234" i="2"/>
  <c r="AA234" i="2"/>
  <c r="AD233" i="2"/>
  <c r="AC233" i="2"/>
  <c r="AB233" i="2"/>
  <c r="AA233" i="2"/>
  <c r="AD232" i="2"/>
  <c r="AC232" i="2"/>
  <c r="AB232" i="2"/>
  <c r="AA232" i="2"/>
  <c r="AD231" i="2"/>
  <c r="AC231" i="2"/>
  <c r="AB231" i="2"/>
  <c r="AA231" i="2"/>
  <c r="AD230" i="2"/>
  <c r="AC230" i="2"/>
  <c r="AB230" i="2"/>
  <c r="AA230" i="2"/>
  <c r="AD229" i="2"/>
  <c r="AC229" i="2"/>
  <c r="AB229" i="2"/>
  <c r="AA229" i="2"/>
  <c r="AD228" i="2"/>
  <c r="AC228" i="2"/>
  <c r="AB228" i="2"/>
  <c r="AA228" i="2"/>
  <c r="AD227" i="2"/>
  <c r="AC227" i="2"/>
  <c r="AB227" i="2"/>
  <c r="AA227" i="2"/>
  <c r="AD226" i="2"/>
  <c r="AC226" i="2"/>
  <c r="AB226" i="2"/>
  <c r="AA226" i="2"/>
  <c r="AD225" i="2"/>
  <c r="AC225" i="2"/>
  <c r="AB225" i="2"/>
  <c r="AA225" i="2"/>
  <c r="AD224" i="2"/>
  <c r="AC224" i="2"/>
  <c r="AB224" i="2"/>
  <c r="AA224" i="2"/>
  <c r="AD223" i="2"/>
  <c r="AC223" i="2"/>
  <c r="AB223" i="2"/>
  <c r="AA223" i="2"/>
  <c r="AD222" i="2"/>
  <c r="AC222" i="2"/>
  <c r="AB222" i="2"/>
  <c r="AA222" i="2"/>
  <c r="AD221" i="2"/>
  <c r="AC221" i="2"/>
  <c r="AB221" i="2"/>
  <c r="AA221" i="2"/>
  <c r="AD220" i="2"/>
  <c r="AC220" i="2"/>
  <c r="AB220" i="2"/>
  <c r="AA220" i="2"/>
  <c r="AD219" i="2"/>
  <c r="AC219" i="2"/>
  <c r="AB219" i="2"/>
  <c r="AA219" i="2"/>
  <c r="AD218" i="2"/>
  <c r="AC218" i="2"/>
  <c r="AB218" i="2"/>
  <c r="AA218" i="2"/>
  <c r="AD217" i="2"/>
  <c r="AC217" i="2"/>
  <c r="AB217" i="2"/>
  <c r="AA217" i="2"/>
  <c r="AD216" i="2"/>
  <c r="AC216" i="2"/>
  <c r="AB216" i="2"/>
  <c r="AA216" i="2"/>
  <c r="AD215" i="2"/>
  <c r="AC215" i="2"/>
  <c r="AB215" i="2"/>
  <c r="AA215" i="2"/>
  <c r="AD214" i="2"/>
  <c r="AC214" i="2"/>
  <c r="AB214" i="2"/>
  <c r="AA214" i="2"/>
  <c r="AD213" i="2"/>
  <c r="AC213" i="2"/>
  <c r="AB213" i="2"/>
  <c r="AA213" i="2"/>
  <c r="AD212" i="2"/>
  <c r="AC212" i="2"/>
  <c r="AB212" i="2"/>
  <c r="AA212" i="2"/>
  <c r="AD211" i="2"/>
  <c r="AC211" i="2"/>
  <c r="AB211" i="2"/>
  <c r="AA211" i="2"/>
  <c r="AD210" i="2"/>
  <c r="AC210" i="2"/>
  <c r="AB210" i="2"/>
  <c r="AA210" i="2"/>
  <c r="AD209" i="2"/>
  <c r="AC209" i="2"/>
  <c r="AB209" i="2"/>
  <c r="AA209" i="2"/>
  <c r="AD208" i="2"/>
  <c r="AC208" i="2"/>
  <c r="AB208" i="2"/>
  <c r="AA208" i="2"/>
  <c r="AD207" i="2"/>
  <c r="AC207" i="2"/>
  <c r="AB207" i="2"/>
  <c r="AA207" i="2"/>
  <c r="AD206" i="2"/>
  <c r="AC206" i="2"/>
  <c r="AB206" i="2"/>
  <c r="AA206" i="2"/>
  <c r="AD205" i="2"/>
  <c r="AC205" i="2"/>
  <c r="AB205" i="2"/>
  <c r="AA205" i="2"/>
  <c r="AD204" i="2"/>
  <c r="AC204" i="2"/>
  <c r="AB204" i="2"/>
  <c r="AA204" i="2"/>
  <c r="AD203" i="2"/>
  <c r="AC203" i="2"/>
  <c r="AB203" i="2"/>
  <c r="AA203" i="2"/>
  <c r="AD202" i="2"/>
  <c r="AC202" i="2"/>
  <c r="AB202" i="2"/>
  <c r="AA202" i="2"/>
  <c r="AD201" i="2"/>
  <c r="AC201" i="2"/>
  <c r="AB201" i="2"/>
  <c r="AA201" i="2"/>
  <c r="AD200" i="2"/>
  <c r="AC200" i="2"/>
  <c r="AB200" i="2"/>
  <c r="AA200" i="2"/>
  <c r="AD199" i="2"/>
  <c r="AC199" i="2"/>
  <c r="AB199" i="2"/>
  <c r="AA199" i="2"/>
  <c r="AD198" i="2"/>
  <c r="AC198" i="2"/>
  <c r="AB198" i="2"/>
  <c r="AA198" i="2"/>
  <c r="AD197" i="2"/>
  <c r="AC197" i="2"/>
  <c r="AB197" i="2"/>
  <c r="AA197" i="2"/>
  <c r="AD196" i="2"/>
  <c r="AC196" i="2"/>
  <c r="AB196" i="2"/>
  <c r="AA196" i="2"/>
  <c r="AD195" i="2"/>
  <c r="AC195" i="2"/>
  <c r="AB195" i="2"/>
  <c r="AA195" i="2"/>
  <c r="AD194" i="2"/>
  <c r="AC194" i="2"/>
  <c r="AB194" i="2"/>
  <c r="AA194" i="2"/>
  <c r="AD193" i="2"/>
  <c r="AC193" i="2"/>
  <c r="AB193" i="2"/>
  <c r="AA193" i="2"/>
  <c r="AD192" i="2"/>
  <c r="AC192" i="2"/>
  <c r="AB192" i="2"/>
  <c r="AA192" i="2"/>
  <c r="AD191" i="2"/>
  <c r="AC191" i="2"/>
  <c r="AB191" i="2"/>
  <c r="AA191" i="2"/>
  <c r="AD190" i="2"/>
  <c r="AC190" i="2"/>
  <c r="AB190" i="2"/>
  <c r="AA190" i="2"/>
  <c r="AD189" i="2"/>
  <c r="AC189" i="2"/>
  <c r="AB189" i="2"/>
  <c r="AA189" i="2"/>
  <c r="AD188" i="2"/>
  <c r="AC188" i="2"/>
  <c r="AB188" i="2"/>
  <c r="AA188" i="2"/>
  <c r="AD187" i="2"/>
  <c r="AC187" i="2"/>
  <c r="AB187" i="2"/>
  <c r="AA187" i="2"/>
  <c r="AD186" i="2"/>
  <c r="AC186" i="2"/>
  <c r="AB186" i="2"/>
  <c r="AA186" i="2"/>
  <c r="AD185" i="2"/>
  <c r="AC185" i="2"/>
  <c r="AB185" i="2"/>
  <c r="AA185" i="2"/>
  <c r="AD184" i="2"/>
  <c r="AC184" i="2"/>
  <c r="AB184" i="2"/>
  <c r="AA184" i="2"/>
  <c r="AD183" i="2"/>
  <c r="AC183" i="2"/>
  <c r="AB183" i="2"/>
  <c r="AA183" i="2"/>
  <c r="AD182" i="2"/>
  <c r="AC182" i="2"/>
  <c r="AB182" i="2"/>
  <c r="AA182" i="2"/>
  <c r="AD181" i="2"/>
  <c r="AC181" i="2"/>
  <c r="AB181" i="2"/>
  <c r="AA181" i="2"/>
  <c r="AD180" i="2"/>
  <c r="AC180" i="2"/>
  <c r="AB180" i="2"/>
  <c r="AA180" i="2"/>
  <c r="AD179" i="2"/>
  <c r="AC179" i="2"/>
  <c r="AB179" i="2"/>
  <c r="AA179" i="2"/>
  <c r="AD178" i="2"/>
  <c r="AC178" i="2"/>
  <c r="AB178" i="2"/>
  <c r="AA178" i="2"/>
  <c r="AD177" i="2"/>
  <c r="AC177" i="2"/>
  <c r="AB177" i="2"/>
  <c r="AA177" i="2"/>
  <c r="AD176" i="2"/>
  <c r="AC176" i="2"/>
  <c r="AB176" i="2"/>
  <c r="AA176" i="2"/>
  <c r="AD175" i="2"/>
  <c r="AC175" i="2"/>
  <c r="AB175" i="2"/>
  <c r="AA175" i="2"/>
  <c r="AD174" i="2"/>
  <c r="AC174" i="2"/>
  <c r="AB174" i="2"/>
  <c r="AA174" i="2"/>
  <c r="AD173" i="2"/>
  <c r="AC173" i="2"/>
  <c r="AB173" i="2"/>
  <c r="AA173" i="2"/>
  <c r="AD172" i="2"/>
  <c r="AC172" i="2"/>
  <c r="AB172" i="2"/>
  <c r="AA172" i="2"/>
  <c r="AD171" i="2"/>
  <c r="AC171" i="2"/>
  <c r="AB171" i="2"/>
  <c r="AA171" i="2"/>
  <c r="AD170" i="2"/>
  <c r="AC170" i="2"/>
  <c r="AB170" i="2"/>
  <c r="AA170" i="2"/>
  <c r="AD169" i="2"/>
  <c r="AC169" i="2"/>
  <c r="AB169" i="2"/>
  <c r="AA169" i="2"/>
  <c r="AD168" i="2"/>
  <c r="AC168" i="2"/>
  <c r="AB168" i="2"/>
  <c r="AA168" i="2"/>
  <c r="AD167" i="2"/>
  <c r="AC167" i="2"/>
  <c r="AB167" i="2"/>
  <c r="AA167" i="2"/>
  <c r="AD166" i="2"/>
  <c r="AC166" i="2"/>
  <c r="AB166" i="2"/>
  <c r="AA166" i="2"/>
  <c r="AD165" i="2"/>
  <c r="AC165" i="2"/>
  <c r="AB165" i="2"/>
  <c r="AA165" i="2"/>
  <c r="AD164" i="2"/>
  <c r="AC164" i="2"/>
  <c r="AB164" i="2"/>
  <c r="AA164" i="2"/>
  <c r="AD163" i="2"/>
  <c r="AC163" i="2"/>
  <c r="AB163" i="2"/>
  <c r="AA163" i="2"/>
  <c r="AD162" i="2"/>
  <c r="AC162" i="2"/>
  <c r="AB162" i="2"/>
  <c r="AA162" i="2"/>
  <c r="AD161" i="2"/>
  <c r="AC161" i="2"/>
  <c r="AB161" i="2"/>
  <c r="AA161" i="2"/>
  <c r="AD160" i="2"/>
  <c r="AC160" i="2"/>
  <c r="AB160" i="2"/>
  <c r="AA160" i="2"/>
  <c r="AD159" i="2"/>
  <c r="AC159" i="2"/>
  <c r="AB159" i="2"/>
  <c r="AA159" i="2"/>
  <c r="AD158" i="2"/>
  <c r="AC158" i="2"/>
  <c r="AB158" i="2"/>
  <c r="AA158" i="2"/>
  <c r="AD157" i="2"/>
  <c r="AC157" i="2"/>
  <c r="AB157" i="2"/>
  <c r="AA157" i="2"/>
  <c r="AD156" i="2"/>
  <c r="AC156" i="2"/>
  <c r="AB156" i="2"/>
  <c r="AA156" i="2"/>
  <c r="AD155" i="2"/>
  <c r="AC155" i="2"/>
  <c r="AB155" i="2"/>
  <c r="AA155" i="2"/>
  <c r="AD154" i="2"/>
  <c r="AC154" i="2"/>
  <c r="AB154" i="2"/>
  <c r="AA154" i="2"/>
  <c r="AD153" i="2"/>
  <c r="AC153" i="2"/>
  <c r="AB153" i="2"/>
  <c r="AA153" i="2"/>
  <c r="AD152" i="2"/>
  <c r="AC152" i="2"/>
  <c r="AB152" i="2"/>
  <c r="AA152" i="2"/>
  <c r="AD151" i="2"/>
  <c r="AC151" i="2"/>
  <c r="AB151" i="2"/>
  <c r="AA151" i="2"/>
  <c r="AD150" i="2"/>
  <c r="AC150" i="2"/>
  <c r="AB150" i="2"/>
  <c r="AA150" i="2"/>
  <c r="AD149" i="2"/>
  <c r="AC149" i="2"/>
  <c r="AB149" i="2"/>
  <c r="AA149" i="2"/>
  <c r="AD148" i="2"/>
  <c r="AC148" i="2"/>
  <c r="AB148" i="2"/>
  <c r="AA148" i="2"/>
  <c r="AD147" i="2"/>
  <c r="AC147" i="2"/>
  <c r="AB147" i="2"/>
  <c r="AA147" i="2"/>
  <c r="AD146" i="2"/>
  <c r="AC146" i="2"/>
  <c r="AB146" i="2"/>
  <c r="AA146" i="2"/>
  <c r="AD145" i="2"/>
  <c r="AC145" i="2"/>
  <c r="AB145" i="2"/>
  <c r="AA145" i="2"/>
  <c r="AD144" i="2"/>
  <c r="AC144" i="2"/>
  <c r="AB144" i="2"/>
  <c r="AA144" i="2"/>
  <c r="AD143" i="2"/>
  <c r="AC143" i="2"/>
  <c r="AB143" i="2"/>
  <c r="AA143" i="2"/>
  <c r="AD142" i="2"/>
  <c r="AC142" i="2"/>
  <c r="AB142" i="2"/>
  <c r="AA142" i="2"/>
  <c r="AD141" i="2"/>
  <c r="AC141" i="2"/>
  <c r="AB141" i="2"/>
  <c r="AA141" i="2"/>
  <c r="AD140" i="2"/>
  <c r="AC140" i="2"/>
  <c r="AB140" i="2"/>
  <c r="AA140" i="2"/>
  <c r="AD139" i="2"/>
  <c r="AC139" i="2"/>
  <c r="AB139" i="2"/>
  <c r="AA139" i="2"/>
  <c r="AD138" i="2"/>
  <c r="AC138" i="2"/>
  <c r="AB138" i="2"/>
  <c r="AA138" i="2"/>
  <c r="AD137" i="2"/>
  <c r="AC137" i="2"/>
  <c r="AB137" i="2"/>
  <c r="AA137" i="2"/>
  <c r="AD136" i="2"/>
  <c r="AC136" i="2"/>
  <c r="AB136" i="2"/>
  <c r="AA136" i="2"/>
  <c r="AD135" i="2"/>
  <c r="AC135" i="2"/>
  <c r="AB135" i="2"/>
  <c r="AA135" i="2"/>
  <c r="AD134" i="2"/>
  <c r="AC134" i="2"/>
  <c r="AB134" i="2"/>
  <c r="AA134" i="2"/>
  <c r="AD133" i="2"/>
  <c r="AC133" i="2"/>
  <c r="AB133" i="2"/>
  <c r="AA133" i="2"/>
  <c r="AD132" i="2"/>
  <c r="AC132" i="2"/>
  <c r="AB132" i="2"/>
  <c r="AA132" i="2"/>
  <c r="AD131" i="2"/>
  <c r="AC131" i="2"/>
  <c r="AB131" i="2"/>
  <c r="AA131" i="2"/>
  <c r="AD130" i="2"/>
  <c r="AC130" i="2"/>
  <c r="AB130" i="2"/>
  <c r="AA130" i="2"/>
  <c r="AD129" i="2"/>
  <c r="AC129" i="2"/>
  <c r="AB129" i="2"/>
  <c r="AA129" i="2"/>
  <c r="AD128" i="2"/>
  <c r="AC128" i="2"/>
  <c r="AB128" i="2"/>
  <c r="AA128" i="2"/>
  <c r="AD127" i="2"/>
  <c r="AC127" i="2"/>
  <c r="AB127" i="2"/>
  <c r="AA127" i="2"/>
  <c r="AD126" i="2"/>
  <c r="AC126" i="2"/>
  <c r="AB126" i="2"/>
  <c r="AA126" i="2"/>
  <c r="AD125" i="2"/>
  <c r="AC125" i="2"/>
  <c r="AB125" i="2"/>
  <c r="AA125" i="2"/>
  <c r="AD124" i="2"/>
  <c r="AC124" i="2"/>
  <c r="AB124" i="2"/>
  <c r="AA124" i="2"/>
  <c r="AD123" i="2"/>
  <c r="AC123" i="2"/>
  <c r="AB123" i="2"/>
  <c r="AA123" i="2"/>
  <c r="AD122" i="2"/>
  <c r="AC122" i="2"/>
  <c r="AB122" i="2"/>
  <c r="AA122" i="2"/>
  <c r="AD121" i="2"/>
  <c r="AC121" i="2"/>
  <c r="AB121" i="2"/>
  <c r="AA121" i="2"/>
  <c r="AD120" i="2"/>
  <c r="AC120" i="2"/>
  <c r="AB120" i="2"/>
  <c r="AA120" i="2"/>
  <c r="AD119" i="2"/>
  <c r="AC119" i="2"/>
  <c r="AB119" i="2"/>
  <c r="AA119" i="2"/>
  <c r="AD118" i="2"/>
  <c r="AC118" i="2"/>
  <c r="AB118" i="2"/>
  <c r="AA118" i="2"/>
  <c r="AD117" i="2"/>
  <c r="AC117" i="2"/>
  <c r="AB117" i="2"/>
  <c r="AA117" i="2"/>
  <c r="AD116" i="2"/>
  <c r="AC116" i="2"/>
  <c r="AB116" i="2"/>
  <c r="AA116" i="2"/>
  <c r="AD115" i="2"/>
  <c r="AC115" i="2"/>
  <c r="AB115" i="2"/>
  <c r="AA115" i="2"/>
  <c r="AD114" i="2"/>
  <c r="AC114" i="2"/>
  <c r="AB114" i="2"/>
  <c r="AA114" i="2"/>
  <c r="AD113" i="2"/>
  <c r="AC113" i="2"/>
  <c r="AB113" i="2"/>
  <c r="AA113" i="2"/>
  <c r="AD112" i="2"/>
  <c r="AC112" i="2"/>
  <c r="AB112" i="2"/>
  <c r="AA112" i="2"/>
  <c r="AD111" i="2"/>
  <c r="AC111" i="2"/>
  <c r="AB111" i="2"/>
  <c r="AA111" i="2"/>
  <c r="AD110" i="2"/>
  <c r="AC110" i="2"/>
  <c r="AB110" i="2"/>
  <c r="AA110" i="2"/>
  <c r="AD109" i="2"/>
  <c r="AC109" i="2"/>
  <c r="AB109" i="2"/>
  <c r="AA109" i="2"/>
  <c r="AD108" i="2"/>
  <c r="AC108" i="2"/>
  <c r="AB108" i="2"/>
  <c r="AA108" i="2"/>
  <c r="AD107" i="2"/>
  <c r="AC107" i="2"/>
  <c r="AB107" i="2"/>
  <c r="AA107" i="2"/>
  <c r="AD106" i="2"/>
  <c r="AC106" i="2"/>
  <c r="AB106" i="2"/>
  <c r="AA106" i="2"/>
  <c r="AD105" i="2"/>
  <c r="AC105" i="2"/>
  <c r="AB105" i="2"/>
  <c r="AA105" i="2"/>
  <c r="AD104" i="2"/>
  <c r="AC104" i="2"/>
  <c r="AB104" i="2"/>
  <c r="AA104" i="2"/>
  <c r="AD103" i="2"/>
  <c r="AC103" i="2"/>
  <c r="AB103" i="2"/>
  <c r="AA103" i="2"/>
  <c r="AD102" i="2"/>
  <c r="AC102" i="2"/>
  <c r="AB102" i="2"/>
  <c r="AA102" i="2"/>
  <c r="AD101" i="2"/>
  <c r="AC101" i="2"/>
  <c r="AB101" i="2"/>
  <c r="AA101" i="2"/>
  <c r="AD100" i="2"/>
  <c r="AC100" i="2"/>
  <c r="AB100" i="2"/>
  <c r="AA100" i="2"/>
  <c r="AD99" i="2"/>
  <c r="AC99" i="2"/>
  <c r="AB99" i="2"/>
  <c r="AA99" i="2"/>
  <c r="AD98" i="2"/>
  <c r="AC98" i="2"/>
  <c r="AB98" i="2"/>
  <c r="AA98" i="2"/>
  <c r="AD97" i="2"/>
  <c r="AC97" i="2"/>
  <c r="AB97" i="2"/>
  <c r="AA97" i="2"/>
  <c r="AD96" i="2"/>
  <c r="AC96" i="2"/>
  <c r="AB96" i="2"/>
  <c r="AA96" i="2"/>
  <c r="AD95" i="2"/>
  <c r="AC95" i="2"/>
  <c r="AB95" i="2"/>
  <c r="AA95" i="2"/>
  <c r="AD94" i="2"/>
  <c r="AC94" i="2"/>
  <c r="AB94" i="2"/>
  <c r="AA94" i="2"/>
  <c r="AD93" i="2"/>
  <c r="AC93" i="2"/>
  <c r="AB93" i="2"/>
  <c r="AA93" i="2"/>
  <c r="AD92" i="2"/>
  <c r="AC92" i="2"/>
  <c r="AB92" i="2"/>
  <c r="AA92" i="2"/>
  <c r="AD91" i="2"/>
  <c r="AC91" i="2"/>
  <c r="AB91" i="2"/>
  <c r="AA91" i="2"/>
  <c r="AD90" i="2"/>
  <c r="AC90" i="2"/>
  <c r="AB90" i="2"/>
  <c r="AA90" i="2"/>
  <c r="AD89" i="2"/>
  <c r="AC89" i="2"/>
  <c r="AB89" i="2"/>
  <c r="AA89" i="2"/>
  <c r="AD88" i="2"/>
  <c r="AC88" i="2"/>
  <c r="AB88" i="2"/>
  <c r="AA88" i="2"/>
  <c r="AD87" i="2"/>
  <c r="AC87" i="2"/>
  <c r="AB87" i="2"/>
  <c r="AA87" i="2"/>
  <c r="AD86" i="2"/>
  <c r="AC86" i="2"/>
  <c r="AB86" i="2"/>
  <c r="AA86" i="2"/>
  <c r="AD85" i="2"/>
  <c r="AC85" i="2"/>
  <c r="AB85" i="2"/>
  <c r="AA85" i="2"/>
  <c r="AD84" i="2"/>
  <c r="AC84" i="2"/>
  <c r="AB84" i="2"/>
  <c r="AA84" i="2"/>
  <c r="AD83" i="2"/>
  <c r="AC83" i="2"/>
  <c r="AB83" i="2"/>
  <c r="AA83" i="2"/>
  <c r="AD82" i="2"/>
  <c r="AC82" i="2"/>
  <c r="AB82" i="2"/>
  <c r="AA82" i="2"/>
  <c r="AD81" i="2"/>
  <c r="AC81" i="2"/>
  <c r="AB81" i="2"/>
  <c r="AA81" i="2"/>
  <c r="AD80" i="2"/>
  <c r="AC80" i="2"/>
  <c r="AB80" i="2"/>
  <c r="AA80" i="2"/>
  <c r="AD79" i="2"/>
  <c r="AC79" i="2"/>
  <c r="AB79" i="2"/>
  <c r="AA79" i="2"/>
  <c r="AD78" i="2"/>
  <c r="AC78" i="2"/>
  <c r="AB78" i="2"/>
  <c r="AA78" i="2"/>
  <c r="AD77" i="2"/>
  <c r="AC77" i="2"/>
  <c r="AB77" i="2"/>
  <c r="AA77" i="2"/>
  <c r="AD76" i="2"/>
  <c r="AC76" i="2"/>
  <c r="AB76" i="2"/>
  <c r="AA76" i="2"/>
  <c r="AD75" i="2"/>
  <c r="AC75" i="2"/>
  <c r="AB75" i="2"/>
  <c r="AA75" i="2"/>
  <c r="AD74" i="2"/>
  <c r="AC74" i="2"/>
  <c r="AB74" i="2"/>
  <c r="AA74" i="2"/>
  <c r="AD73" i="2"/>
  <c r="AC73" i="2"/>
  <c r="AB73" i="2"/>
  <c r="AA73" i="2"/>
  <c r="AD72" i="2"/>
  <c r="AC72" i="2"/>
  <c r="AB72" i="2"/>
  <c r="AA72" i="2"/>
  <c r="AD71" i="2"/>
  <c r="AC71" i="2"/>
  <c r="AB71" i="2"/>
  <c r="AA71" i="2"/>
  <c r="AD70" i="2"/>
  <c r="AC70" i="2"/>
  <c r="AB70" i="2"/>
  <c r="AA70" i="2"/>
  <c r="AD69" i="2"/>
  <c r="AC69" i="2"/>
  <c r="AB69" i="2"/>
  <c r="AA69" i="2"/>
  <c r="AD68" i="2"/>
  <c r="AC68" i="2"/>
  <c r="AB68" i="2"/>
  <c r="AA68" i="2"/>
  <c r="AD67" i="2"/>
  <c r="AC67" i="2"/>
  <c r="AB67" i="2"/>
  <c r="AA67" i="2"/>
  <c r="AD66" i="2"/>
  <c r="AC66" i="2"/>
  <c r="AB66" i="2"/>
  <c r="AA66" i="2"/>
  <c r="AD65" i="2"/>
  <c r="AC65" i="2"/>
  <c r="AB65" i="2"/>
  <c r="AA65" i="2"/>
  <c r="AD64" i="2"/>
  <c r="AC64" i="2"/>
  <c r="AB64" i="2"/>
  <c r="AA64" i="2"/>
  <c r="AD63" i="2"/>
  <c r="AC63" i="2"/>
  <c r="AB63" i="2"/>
  <c r="AA63" i="2"/>
  <c r="AD62" i="2"/>
  <c r="AC62" i="2"/>
  <c r="AB62" i="2"/>
  <c r="AA62" i="2"/>
  <c r="AD61" i="2"/>
  <c r="AC61" i="2"/>
  <c r="AB61" i="2"/>
  <c r="AA61" i="2"/>
  <c r="AD60" i="2"/>
  <c r="AC60" i="2"/>
  <c r="AB60" i="2"/>
  <c r="AA60" i="2"/>
  <c r="AD59" i="2"/>
  <c r="AC59" i="2"/>
  <c r="AB59" i="2"/>
  <c r="AA59" i="2"/>
  <c r="AD58" i="2"/>
  <c r="AC58" i="2"/>
  <c r="AB58" i="2"/>
  <c r="AA58" i="2"/>
  <c r="AD57" i="2"/>
  <c r="AC57" i="2"/>
  <c r="AB57" i="2"/>
  <c r="AA57" i="2"/>
  <c r="AD56" i="2"/>
  <c r="AC56" i="2"/>
  <c r="AB56" i="2"/>
  <c r="AA56" i="2"/>
  <c r="AD55" i="2"/>
  <c r="AC55" i="2"/>
  <c r="AB55" i="2"/>
  <c r="AA55" i="2"/>
  <c r="AD54" i="2"/>
  <c r="AC54" i="2"/>
  <c r="AB54" i="2"/>
  <c r="AA54" i="2"/>
  <c r="AD53" i="2"/>
  <c r="AC53" i="2"/>
  <c r="AB53" i="2"/>
  <c r="AA53" i="2"/>
  <c r="AD52" i="2"/>
  <c r="AC52" i="2"/>
  <c r="AB52" i="2"/>
  <c r="AA52" i="2"/>
  <c r="AD51" i="2"/>
  <c r="AC51" i="2"/>
  <c r="AB51" i="2"/>
  <c r="AA51" i="2"/>
  <c r="AD50" i="2"/>
  <c r="AC50" i="2"/>
  <c r="AB50" i="2"/>
  <c r="AA50" i="2"/>
  <c r="AD49" i="2"/>
  <c r="AC49" i="2"/>
  <c r="AB49" i="2"/>
  <c r="AA49" i="2"/>
  <c r="AD48" i="2"/>
  <c r="AC48" i="2"/>
  <c r="AB48" i="2"/>
  <c r="AA48" i="2"/>
  <c r="AD47" i="2"/>
  <c r="AC47" i="2"/>
  <c r="AB47" i="2"/>
  <c r="AA47" i="2"/>
  <c r="AD46" i="2"/>
  <c r="AC46" i="2"/>
  <c r="AB46" i="2"/>
  <c r="AA46" i="2"/>
  <c r="AD45" i="2"/>
  <c r="AC45" i="2"/>
  <c r="AB45" i="2"/>
  <c r="AA45" i="2"/>
  <c r="AD44" i="2"/>
  <c r="AC44" i="2"/>
  <c r="AB44" i="2"/>
  <c r="AA44" i="2"/>
  <c r="AD43" i="2"/>
  <c r="AC43" i="2"/>
  <c r="AB43" i="2"/>
  <c r="AA43" i="2"/>
  <c r="AD42" i="2"/>
  <c r="AC42" i="2"/>
  <c r="AB42" i="2"/>
  <c r="AA42" i="2"/>
  <c r="AD41" i="2"/>
  <c r="AC41" i="2"/>
  <c r="AB41" i="2"/>
  <c r="AA41" i="2"/>
  <c r="AD40" i="2"/>
  <c r="AC40" i="2"/>
  <c r="AB40" i="2"/>
  <c r="AA40" i="2"/>
  <c r="AD39" i="2"/>
  <c r="AC39" i="2"/>
  <c r="AB39" i="2"/>
  <c r="AA39" i="2"/>
  <c r="AD38" i="2"/>
  <c r="AC38" i="2"/>
  <c r="AB38" i="2"/>
  <c r="AA38" i="2"/>
  <c r="AD37" i="2"/>
  <c r="AC37" i="2"/>
  <c r="AB37" i="2"/>
  <c r="AA37" i="2"/>
  <c r="AD36" i="2"/>
  <c r="AC36" i="2"/>
  <c r="AB36" i="2"/>
  <c r="AA36" i="2"/>
  <c r="AD35" i="2"/>
  <c r="AC35" i="2"/>
  <c r="AB35" i="2"/>
  <c r="AA35" i="2"/>
  <c r="AD34" i="2"/>
  <c r="AC34" i="2"/>
  <c r="AB34" i="2"/>
  <c r="AA34" i="2"/>
  <c r="AD33" i="2"/>
  <c r="AC33" i="2"/>
  <c r="AB33" i="2"/>
  <c r="AA33" i="2"/>
  <c r="AD32" i="2"/>
  <c r="AC32" i="2"/>
  <c r="AB32" i="2"/>
  <c r="AA32" i="2"/>
  <c r="AD31" i="2"/>
  <c r="AC31" i="2"/>
  <c r="AB31" i="2"/>
  <c r="AA31" i="2"/>
  <c r="AD30" i="2"/>
  <c r="AC30" i="2"/>
  <c r="AB30" i="2"/>
  <c r="AA30" i="2"/>
  <c r="AD29" i="2"/>
  <c r="AC29" i="2"/>
  <c r="AB29" i="2"/>
  <c r="AA29" i="2"/>
  <c r="AD28" i="2"/>
  <c r="AC28" i="2"/>
  <c r="AB28" i="2"/>
  <c r="AA28" i="2"/>
  <c r="AD27" i="2"/>
  <c r="AC27" i="2"/>
  <c r="AB27" i="2"/>
  <c r="AA27" i="2"/>
  <c r="AD26" i="2"/>
  <c r="AC26" i="2"/>
  <c r="AB26" i="2"/>
  <c r="AA26" i="2"/>
  <c r="AD25" i="2"/>
  <c r="AC25" i="2"/>
  <c r="AB25" i="2"/>
  <c r="AA25" i="2"/>
  <c r="AD24" i="2"/>
  <c r="AC24" i="2"/>
  <c r="AB24" i="2"/>
  <c r="AA24" i="2"/>
  <c r="AD23" i="2"/>
  <c r="AC23" i="2"/>
  <c r="AB23" i="2"/>
  <c r="AA23" i="2"/>
  <c r="AD22" i="2"/>
  <c r="AC22" i="2"/>
  <c r="AB22" i="2"/>
  <c r="AA22" i="2"/>
  <c r="AD21" i="2"/>
  <c r="AC21" i="2"/>
  <c r="AB21" i="2"/>
  <c r="AA21" i="2"/>
  <c r="AD20" i="2"/>
  <c r="AC20" i="2"/>
  <c r="AB20" i="2"/>
  <c r="AA20" i="2"/>
  <c r="AD19" i="2"/>
  <c r="AC19" i="2"/>
  <c r="AB19" i="2"/>
  <c r="AA19" i="2"/>
  <c r="AD18" i="2"/>
  <c r="AC18" i="2"/>
  <c r="AB18" i="2"/>
  <c r="AA18" i="2"/>
  <c r="Y18" i="2"/>
  <c r="X18" i="2"/>
  <c r="W18" i="2"/>
  <c r="V18" i="2"/>
  <c r="U18" i="2"/>
  <c r="T18" i="2"/>
  <c r="S18" i="2"/>
  <c r="R18" i="2"/>
  <c r="Q18" i="2"/>
  <c r="P18" i="2"/>
  <c r="O18" i="2"/>
  <c r="N18" i="2"/>
  <c r="AD17" i="2"/>
  <c r="AC17" i="2"/>
  <c r="AB17" i="2"/>
  <c r="AA17" i="2"/>
  <c r="AD16" i="2"/>
  <c r="AC16" i="2"/>
  <c r="AB16" i="2"/>
  <c r="AA16" i="2"/>
  <c r="AD15" i="2"/>
  <c r="AC15" i="2"/>
  <c r="AB15" i="2"/>
  <c r="AA15" i="2"/>
  <c r="AD14" i="2"/>
  <c r="AC14" i="2"/>
  <c r="AB14" i="2"/>
  <c r="AA14" i="2"/>
  <c r="AD13" i="2"/>
  <c r="AC13" i="2"/>
  <c r="AB13" i="2"/>
  <c r="AA13" i="2"/>
  <c r="AD12" i="2"/>
  <c r="AC12" i="2"/>
  <c r="AB12" i="2"/>
  <c r="AA12" i="2"/>
  <c r="AD11" i="2"/>
  <c r="AC11" i="2"/>
  <c r="AB11" i="2"/>
  <c r="AA11" i="2"/>
  <c r="AD10" i="2"/>
  <c r="AC10" i="2"/>
  <c r="AB10" i="2"/>
  <c r="AA10" i="2"/>
  <c r="AD9" i="2"/>
  <c r="AC9" i="2"/>
  <c r="AB9" i="2"/>
  <c r="AA9" i="2"/>
  <c r="AD8" i="2"/>
  <c r="AC8" i="2"/>
  <c r="AB8" i="2"/>
  <c r="AA8" i="2"/>
  <c r="AD7" i="2"/>
  <c r="AC7" i="2"/>
  <c r="AB7" i="2"/>
  <c r="AA7" i="2"/>
  <c r="AD6" i="2"/>
  <c r="AC6" i="2"/>
  <c r="AB6" i="2"/>
  <c r="AA6" i="2"/>
  <c r="AD5" i="2"/>
  <c r="AC5" i="2"/>
  <c r="AB5" i="2"/>
  <c r="AA5" i="2"/>
  <c r="L5" i="2"/>
  <c r="L18" i="2" s="1"/>
  <c r="K5" i="2"/>
  <c r="K18" i="2" s="1"/>
  <c r="I5" i="2"/>
  <c r="I18" i="2" s="1"/>
  <c r="H5" i="2"/>
  <c r="H18" i="2" s="1"/>
  <c r="F5" i="2"/>
  <c r="F18" i="2" s="1"/>
  <c r="E5" i="2"/>
  <c r="E18" i="2" s="1"/>
  <c r="C5" i="2"/>
  <c r="C18" i="2" s="1"/>
  <c r="B5" i="2"/>
  <c r="B18" i="2" s="1"/>
  <c r="AD4" i="2"/>
  <c r="J5" i="2" s="1"/>
  <c r="AC4" i="2"/>
  <c r="G5" i="2" s="1"/>
  <c r="AB4" i="2"/>
  <c r="D5" i="2" s="1"/>
  <c r="AA4" i="2"/>
  <c r="A5" i="2" s="1"/>
  <c r="A18" i="2" l="1"/>
  <c r="A20" i="2" s="1"/>
  <c r="A7" i="2"/>
  <c r="D18" i="2"/>
  <c r="D20" i="2" s="1"/>
  <c r="H15" i="6" s="1"/>
  <c r="D7" i="2"/>
  <c r="H13" i="6" s="1"/>
  <c r="G18" i="2"/>
  <c r="G20" i="2" s="1"/>
  <c r="G7" i="2"/>
  <c r="J18" i="2"/>
  <c r="J20" i="2" s="1"/>
  <c r="H15" i="10" s="1"/>
  <c r="J7" i="2"/>
  <c r="H13" i="10" s="1"/>
  <c r="H7" i="11"/>
  <c r="H7" i="10"/>
  <c r="H7" i="9"/>
  <c r="H7" i="8"/>
  <c r="H7" i="7"/>
  <c r="H7" i="6"/>
  <c r="H7" i="5"/>
  <c r="H7" i="4"/>
  <c r="H13" i="8" l="1"/>
  <c r="G10" i="2"/>
  <c r="C15" i="3" s="1"/>
  <c r="H15" i="8"/>
  <c r="G22" i="2"/>
  <c r="D15" i="3" s="1"/>
  <c r="H13" i="4"/>
  <c r="A10" i="2"/>
  <c r="A15" i="3" s="1"/>
  <c r="H15" i="4"/>
  <c r="A22" i="2"/>
  <c r="B15" i="3" s="1"/>
</calcChain>
</file>

<file path=xl/sharedStrings.xml><?xml version="1.0" encoding="utf-8"?>
<sst xmlns="http://schemas.openxmlformats.org/spreadsheetml/2006/main" count="889" uniqueCount="405">
  <si>
    <t>Type contrôle</t>
  </si>
  <si>
    <t>Nature contrôle</t>
  </si>
  <si>
    <t>Régime d'inscription</t>
  </si>
  <si>
    <t>Nature ELP</t>
  </si>
  <si>
    <t>Mutualisation</t>
  </si>
  <si>
    <t>Statut</t>
  </si>
  <si>
    <t>Type</t>
  </si>
  <si>
    <t>Diplômes</t>
  </si>
  <si>
    <t>CCI (CC Intégral)</t>
  </si>
  <si>
    <t>Écrit</t>
  </si>
  <si>
    <t>Initiale Hors-Apprentissage / Formation Continue / Formation Permanente</t>
  </si>
  <si>
    <t>UE</t>
  </si>
  <si>
    <t>Porteuse</t>
  </si>
  <si>
    <t>Création</t>
  </si>
  <si>
    <t>Facultatif</t>
  </si>
  <si>
    <t>Portail</t>
  </si>
  <si>
    <t>CT (Contrôle terminal)</t>
  </si>
  <si>
    <t>Oral</t>
  </si>
  <si>
    <t>Contrat d'Apprentissage/ Contrat de Professionnalisation</t>
  </si>
  <si>
    <t>ECUE</t>
  </si>
  <si>
    <t>Portée</t>
  </si>
  <si>
    <t>Modification</t>
  </si>
  <si>
    <t>Complémentaire</t>
  </si>
  <si>
    <t>Double Portail</t>
  </si>
  <si>
    <t>CC&amp;CT</t>
  </si>
  <si>
    <t>Écrit/Pratique</t>
  </si>
  <si>
    <t>BLOC</t>
  </si>
  <si>
    <t>Fermeture</t>
  </si>
  <si>
    <t>Rapport/Mémoire</t>
  </si>
  <si>
    <t>OPTION</t>
  </si>
  <si>
    <t>Pratique sportive</t>
  </si>
  <si>
    <t>Parcours Pédagogique</t>
  </si>
  <si>
    <t xml:space="preserve">Mention </t>
  </si>
  <si>
    <t>Codage Diplôme</t>
  </si>
  <si>
    <t>Sciences et technologie</t>
  </si>
  <si>
    <t>SPSIT18</t>
  </si>
  <si>
    <t>Sciences de l'Homme et de la Société</t>
  </si>
  <si>
    <t>HPSHS18</t>
  </si>
  <si>
    <t>Lettres Langues Arts et Communication</t>
  </si>
  <si>
    <t>HPLAC18</t>
  </si>
  <si>
    <t>Droit</t>
  </si>
  <si>
    <t>DPDRT18</t>
  </si>
  <si>
    <t>Économie et gestion</t>
  </si>
  <si>
    <t>IPECG18</t>
  </si>
  <si>
    <t>Sciences de la Vie</t>
  </si>
  <si>
    <t>SPVIE18</t>
  </si>
  <si>
    <t>STAPS</t>
  </si>
  <si>
    <t>PPSTA18</t>
  </si>
  <si>
    <t>Psychologie</t>
  </si>
  <si>
    <t>HPPSY18</t>
  </si>
  <si>
    <t>Humanités</t>
  </si>
  <si>
    <t>HPUMA18</t>
  </si>
  <si>
    <t>Économie-Sociologie</t>
  </si>
  <si>
    <t>IPSOE18</t>
  </si>
  <si>
    <t>Philosophie-Droit</t>
  </si>
  <si>
    <t>HPPHD18</t>
  </si>
  <si>
    <t>Philosophie-Psychologie</t>
  </si>
  <si>
    <t>HPPHP18</t>
  </si>
  <si>
    <t>Histoire-Lettres</t>
  </si>
  <si>
    <t>HPHIL18</t>
  </si>
  <si>
    <t>Musicologie - Science de l'homme, anthropologie, ethnologie</t>
  </si>
  <si>
    <t>HPMUE18</t>
  </si>
  <si>
    <t>Mathématiques-Sciences de la vie</t>
  </si>
  <si>
    <t>SPMAV18</t>
  </si>
  <si>
    <t>Mathématiques-Physique</t>
  </si>
  <si>
    <t>SPMAP18</t>
  </si>
  <si>
    <t>Mathématiques-Informatique</t>
  </si>
  <si>
    <t>SPMAI18</t>
  </si>
  <si>
    <t>Sciences de la terre-Physique</t>
  </si>
  <si>
    <t>SPSTP18</t>
  </si>
  <si>
    <t xml:space="preserve">Chimie-Sciences de la vie </t>
  </si>
  <si>
    <t>SPCHV18</t>
  </si>
  <si>
    <t>Bio-Geo-Sciences</t>
  </si>
  <si>
    <t>SPBGS18</t>
  </si>
  <si>
    <t>Portail_EG</t>
  </si>
  <si>
    <t>Portail_Droit</t>
  </si>
  <si>
    <t>Portail_SHS</t>
  </si>
  <si>
    <t>Portail_LLAC</t>
  </si>
  <si>
    <t>Portail_ST</t>
  </si>
  <si>
    <t>Portail_SV</t>
  </si>
  <si>
    <t>Portail_STAPS</t>
  </si>
  <si>
    <t>Sciences de la vie</t>
  </si>
  <si>
    <t>Capacaité en Droit</t>
  </si>
  <si>
    <t>CNU</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</si>
  <si>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</si>
  <si>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</si>
  <si>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</si>
  <si>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</si>
  <si>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</si>
  <si>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</si>
  <si>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</si>
  <si>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</si>
  <si>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</si>
  <si>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</si>
  <si>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</si>
  <si>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</si>
  <si>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</si>
  <si>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</si>
  <si>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</si>
  <si>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</si>
  <si>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</si>
  <si>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</si>
  <si>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</si>
  <si>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</si>
  <si>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</si>
  <si>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</si>
  <si>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</si>
  <si>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</si>
  <si>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</si>
  <si>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</si>
  <si>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</si>
  <si>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</si>
  <si>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</si>
  <si>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</si>
  <si>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</si>
  <si>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</si>
  <si>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</si>
  <si>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</si>
  <si>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</si>
  <si>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</si>
  <si>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</si>
  <si>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</si>
  <si>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</si>
  <si>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</si>
  <si>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</si>
  <si>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</si>
  <si>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</si>
  <si>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</si>
  <si>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</si>
  <si>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</si>
  <si>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</si>
  <si>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</si>
  <si>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</si>
  <si>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</si>
  <si>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</si>
  <si>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</si>
  <si>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</si>
  <si>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</si>
  <si>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</si>
  <si>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</si>
  <si>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</si>
  <si>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</si>
  <si>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</si>
  <si>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</si>
  <si>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</si>
  <si>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</si>
  <si>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</si>
  <si>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</si>
  <si>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</si>
  <si>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</si>
  <si>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</si>
  <si>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</si>
  <si>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Type Diplôme : Portail  &amp; Double Portail</t>
  </si>
  <si>
    <t>Types Diplômes</t>
  </si>
  <si>
    <t>COMPOSANTE</t>
  </si>
  <si>
    <t>MENTION</t>
  </si>
  <si>
    <t>CODE DIPLÔME</t>
  </si>
  <si>
    <t>Parcours Type Portail</t>
  </si>
  <si>
    <t>Parcours Type</t>
  </si>
  <si>
    <t>Informatique</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</si>
  <si>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</si>
  <si>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</si>
  <si>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</si>
  <si>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</si>
  <si>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</si>
  <si>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</si>
  <si>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</si>
  <si>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Obtention des UE</t>
  </si>
  <si>
    <r>
      <rPr>
        <sz val="11"/>
        <color rgb="FFC9211E"/>
        <rFont val="Calibri"/>
        <family val="2"/>
        <charset val="1"/>
      </rPr>
      <t xml:space="preserve">Pour la L1 informatique, les règles de validation des UE sont celles indiquées dans les MCC du  portail PO1 SITE
</t>
    </r>
    <r>
      <rPr>
        <sz val="11"/>
        <color rgb="FFC9211E"/>
        <rFont val="Calibri"/>
      </rPr>
      <t>Pour la L2 informatique,</t>
    </r>
    <r>
      <rPr>
        <sz val="11"/>
        <color theme="1"/>
        <rFont val="Calibri"/>
      </rPr>
      <t xml:space="preserve"> u</t>
    </r>
    <r>
      <rPr>
        <sz val="11"/>
        <color theme="1"/>
        <rFont val="Calibri"/>
        <family val="2"/>
        <charset val="1"/>
      </rPr>
      <t>ne UE est validée si la note est ≥ 10.</t>
    </r>
  </si>
  <si>
    <t>Obtention du Semestre</t>
  </si>
  <si>
    <t>Pas de validation de semestre (ni en session 1 ni en session 2)</t>
  </si>
  <si>
    <t>Obtention de l'Année</t>
  </si>
  <si>
    <r>
      <rPr>
        <sz val="11"/>
        <color theme="1"/>
        <rFont val="Calibri"/>
        <charset val="1"/>
      </rPr>
      <t xml:space="preserve">Pour la L1 :
- Validation dès la première session sauf si une UE est AJ.
- Règles de validation </t>
    </r>
    <r>
      <rPr>
        <sz val="11"/>
        <color rgb="FFC9211E"/>
        <rFont val="Calibri"/>
        <charset val="1"/>
      </rPr>
      <t xml:space="preserve">en session 2 : </t>
    </r>
    <r>
      <rPr>
        <strike/>
        <sz val="11"/>
        <color theme="1"/>
        <rFont val="Calibri"/>
        <charset val="1"/>
      </rPr>
      <t xml:space="preserve">pour les 2 sessions :
</t>
    </r>
    <r>
      <rPr>
        <sz val="11"/>
        <color theme="1"/>
        <rFont val="Calibri"/>
        <charset val="1"/>
      </rPr>
      <t xml:space="preserve">   - 2 UE d'informatique </t>
    </r>
    <r>
      <rPr>
        <b/>
        <sz val="11"/>
        <color rgb="FFC9211E"/>
        <rFont val="Calibri"/>
        <charset val="1"/>
      </rPr>
      <t>du parcours informatique</t>
    </r>
    <r>
      <rPr>
        <sz val="11"/>
        <color theme="1"/>
        <rFont val="Calibri"/>
        <charset val="1"/>
      </rPr>
      <t xml:space="preserve"> validées
   - 2 UE de mathématiques du parcours informatique validées
</t>
    </r>
    <r>
      <rPr>
        <sz val="11"/>
        <color rgb="FFC9211E"/>
        <rFont val="Calibri"/>
        <charset val="1"/>
      </rPr>
      <t xml:space="preserve">   - moyenne annuelle des 8 UE disciplinaires ≥ 10
</t>
    </r>
    <r>
      <rPr>
        <sz val="11"/>
        <color theme="1"/>
        <rFont val="Calibri"/>
        <charset val="1"/>
      </rPr>
      <t xml:space="preserve">  - moyenne annuelle </t>
    </r>
    <r>
      <rPr>
        <sz val="11"/>
        <color rgb="FFC9211E"/>
        <rFont val="Calibri"/>
        <charset val="1"/>
      </rPr>
      <t xml:space="preserve">des 10 UE </t>
    </r>
    <r>
      <rPr>
        <sz val="11"/>
        <color theme="1"/>
        <rFont val="Calibri"/>
        <charset val="1"/>
      </rPr>
      <t xml:space="preserve"> ≥ 10
</t>
    </r>
    <r>
      <rPr>
        <sz val="11"/>
        <color theme="1"/>
        <rFont val="Calibri"/>
      </rPr>
      <t xml:space="preserve">  - La moyenne de l’année est calculée à partir des 8 UE disciplinaires</t>
    </r>
    <r>
      <rPr>
        <sz val="11"/>
        <color theme="1"/>
        <rFont val="Calibri"/>
        <charset val="1"/>
      </rPr>
      <t xml:space="preserve"> 
Pour la L2 :
- Validation dès la première session.
- Règles de validation pour les 2 sessions :
   - 4 UE d'informatique validées
   - moyenne annuelle des UE disciplinaires par compensation ≥ 10
   - moyenne annuelle par compensation ≥ 10 </t>
    </r>
  </si>
  <si>
    <t>Note éliminatoire/ Note seuil</t>
  </si>
  <si>
    <t>REDOUBLEMENT</t>
  </si>
  <si>
    <t>1 redoublement de droit par année - redoublement supplémentaire conditionné à la décision du jury</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</si>
  <si>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</si>
  <si>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</si>
  <si>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</si>
  <si>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</si>
  <si>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</si>
  <si>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</si>
  <si>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</si>
  <si>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</si>
  <si>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1ère année de Portail</t>
  </si>
  <si>
    <t xml:space="preserve">Code année </t>
  </si>
  <si>
    <t>Heure Maquette</t>
  </si>
  <si>
    <t xml:space="preserve">Semestre </t>
  </si>
  <si>
    <t>Code semestre</t>
  </si>
  <si>
    <t>Heure Valorisées</t>
  </si>
  <si>
    <t>Niveau</t>
  </si>
  <si>
    <t>Libellé ELP</t>
  </si>
  <si>
    <t>ECTS</t>
  </si>
  <si>
    <t>Code Apogée</t>
  </si>
  <si>
    <t>Langues</t>
  </si>
  <si>
    <t>Formation Porteuse</t>
  </si>
  <si>
    <t>Observations / Remarques
ex: Intervention à titre gracieux / Capacité d'accueil max</t>
  </si>
  <si>
    <t xml:space="preserve">Compétences transversales S1 </t>
  </si>
  <si>
    <t>0.1</t>
  </si>
  <si>
    <t>Compétences écrites 1</t>
  </si>
  <si>
    <t>0.2</t>
  </si>
  <si>
    <t>Compétences informationnelles</t>
  </si>
  <si>
    <t>0.3</t>
  </si>
  <si>
    <t>Langue vivante étrangère 1</t>
  </si>
  <si>
    <t>Math Enjeuxx 1</t>
  </si>
  <si>
    <t>EUR SPECTRUM</t>
  </si>
  <si>
    <t>UE Informatique : Bases de l'Informatique 1</t>
  </si>
  <si>
    <t>UE Mathématiques : Introduction à l'analyse</t>
  </si>
  <si>
    <t>Licence Maths</t>
  </si>
  <si>
    <t>UE Mathématiques : Introduction à l’algèbre linéaire 1</t>
  </si>
  <si>
    <t>Licences Maths</t>
  </si>
  <si>
    <t>UE Électronique : Électronique numérique - Bases</t>
  </si>
  <si>
    <t>Licence Electronique</t>
  </si>
  <si>
    <t>BLOC Réorientation/parcours personnalisé</t>
  </si>
  <si>
    <t>Bloc des UE pour les étudiants avec contrat pédagogique personnalisé (notamment étudiants venant du parcours aménagé et en cas de réorientaion dans le portail), l'accord du responsible pédagogique est nécessaire pour une inscription en ces UE</t>
  </si>
  <si>
    <t>6.1</t>
  </si>
  <si>
    <t>UE MATHS : Calculus 1</t>
  </si>
  <si>
    <t>UE qui pourra remplacer Introduction à l’Analyse</t>
  </si>
  <si>
    <t>6.2</t>
  </si>
  <si>
    <t>UE MATHS : Méthodes d'Algèbre Linéaire</t>
  </si>
  <si>
    <t>UE qui pourra remplacer Introduction à l’Algèbre Linéaire</t>
  </si>
  <si>
    <t>6.3</t>
  </si>
  <si>
    <t>UE SCIENCES : Introduction à la programmation 1</t>
  </si>
  <si>
    <t>UE qui pourra remplacer l'UE Bases de l'Info 1</t>
  </si>
  <si>
    <t>6.4</t>
  </si>
  <si>
    <t>UE PHYSIQUE : Mouvement et interaction</t>
  </si>
  <si>
    <t>Portail ST</t>
  </si>
  <si>
    <t>UE qui pourra remplacer l'UE Electronique Numérique - Bases</t>
  </si>
  <si>
    <t>6.5</t>
  </si>
  <si>
    <t>UE CHIMIE : structure microscopique de la matière</t>
  </si>
  <si>
    <t>6.6</t>
  </si>
  <si>
    <t>ECUE CHIMIE : atomistique</t>
  </si>
  <si>
    <t>6.7</t>
  </si>
  <si>
    <t>ECUE CHIMIE : structure et représentation de la matière</t>
  </si>
  <si>
    <t>6.8</t>
  </si>
  <si>
    <t>UE TERRE : Introduction aux Géosciences</t>
  </si>
  <si>
    <t>6.9</t>
  </si>
  <si>
    <t>UE SCIENCES : introduction au développement durable en sciences</t>
  </si>
  <si>
    <t>6.10</t>
  </si>
  <si>
    <t>UE SV : Organisation et Mécanismes Moléculaires des cellules eucaryotes</t>
  </si>
  <si>
    <t>6.11</t>
  </si>
  <si>
    <t>ECUE SV : Biologie Cellulaire</t>
  </si>
  <si>
    <t>6.12</t>
  </si>
  <si>
    <t>ECUE SV : Spécificité de la Cellule Végétale</t>
  </si>
  <si>
    <t>6.13</t>
  </si>
  <si>
    <t>ECUE SV : Biologie Moléculaire</t>
  </si>
  <si>
    <t>6.14</t>
  </si>
  <si>
    <t xml:space="preserve">UE SV : Génétique, Evolution et écologie générale </t>
  </si>
  <si>
    <t>UE qui pourra remplacer l'UE d'INFO ou l'UE de Découverte</t>
  </si>
  <si>
    <t>6.15</t>
  </si>
  <si>
    <t>ECUE SV : Génétique Formelle</t>
  </si>
  <si>
    <t>6.16</t>
  </si>
  <si>
    <t>ECUE SV: Biologie Evolutive</t>
  </si>
  <si>
    <t>6.17</t>
  </si>
  <si>
    <t>ECUE SV : Ecologie générale</t>
  </si>
  <si>
    <t>Composante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</si>
  <si>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</si>
  <si>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</si>
  <si>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</si>
  <si>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</si>
  <si>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</si>
  <si>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</si>
  <si>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</si>
  <si>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</si>
  <si>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</si>
  <si>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Code Semestre</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</si>
  <si>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</si>
  <si>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</si>
  <si>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</si>
  <si>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</si>
  <si>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</si>
  <si>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</si>
  <si>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</si>
  <si>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</si>
  <si>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</si>
  <si>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</si>
  <si>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</si>
  <si>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</si>
  <si>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</si>
  <si>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Durée</t>
  </si>
  <si>
    <t>Format d'évaluation</t>
  </si>
  <si>
    <t xml:space="preserve">Modalités de mise en œuvre </t>
  </si>
  <si>
    <t>Commentaires</t>
  </si>
  <si>
    <t xml:space="preserve">Les MCC se trouvent dans la maquette L1-L2 S&amp;T </t>
  </si>
  <si>
    <t>Heures Maquettes</t>
  </si>
  <si>
    <t>Heures Valorisées</t>
  </si>
  <si>
    <t>Compétences transversales S2</t>
  </si>
  <si>
    <t>Compétences numériques 1</t>
  </si>
  <si>
    <t>Compétences pré-professionnalisation 1</t>
  </si>
  <si>
    <t>Anglais 2</t>
  </si>
  <si>
    <t>UE INFO : Bases de l'informatique 2</t>
  </si>
  <si>
    <t>UE INFO : Système 1</t>
  </si>
  <si>
    <t>UE MATHS : Algèbre Linéaire et Calculus II</t>
  </si>
  <si>
    <t>3.1</t>
  </si>
  <si>
    <t>ECUE Mathématiques : Algèbre linéraire I</t>
  </si>
  <si>
    <t>3.2</t>
  </si>
  <si>
    <t>ECUE Mathématiques : Calculus II</t>
  </si>
  <si>
    <t>Choix UE Découverte II</t>
  </si>
  <si>
    <t>Min1 ; Max1</t>
  </si>
  <si>
    <t>4.1</t>
  </si>
  <si>
    <t>UE MATHS : Logique et arithmétique</t>
  </si>
  <si>
    <t>4.2</t>
  </si>
  <si>
    <t>UE ELEC : Communication sans fil du terrestre au spatial</t>
  </si>
  <si>
    <t>4.3</t>
  </si>
  <si>
    <t>UE ELEC : Électronique analogique</t>
  </si>
  <si>
    <t>5.1</t>
  </si>
  <si>
    <t>UE MATHS : Calculus II et Proba-Stats</t>
  </si>
  <si>
    <t>UE qui pourra remplacer l'UE Algèbre Linéaire et Calculus II</t>
  </si>
  <si>
    <t>5.2</t>
  </si>
  <si>
    <t>UE MATHS : Analyse I</t>
  </si>
  <si>
    <t>UE qui pourra remplacer l'UE de Découverte</t>
  </si>
  <si>
    <t>5.3</t>
  </si>
  <si>
    <t>UE MATHS : Analyse I pour les Sciences Appliquées</t>
  </si>
  <si>
    <t>5.4</t>
  </si>
  <si>
    <t>UE PHYSIQUE : Mécanique 2</t>
  </si>
  <si>
    <t>5.5</t>
  </si>
  <si>
    <t>UE PHYSIQUE : Optique 1 (libellé annexe : optique géométrique et bases d'optique physique)</t>
  </si>
  <si>
    <t>5.6</t>
  </si>
  <si>
    <t>UE CHIMIE : chimie organique et des solutions</t>
  </si>
  <si>
    <t>5.7</t>
  </si>
  <si>
    <t>ECUE CHIMIE : introduction à la chimie organique</t>
  </si>
  <si>
    <t>5.8</t>
  </si>
  <si>
    <t>ECUE CHIMIE : introduction à la chimie des solutions</t>
  </si>
  <si>
    <t>5.9</t>
  </si>
  <si>
    <t>UE CHIMIE :  Thermodynamique et cinétique chimique</t>
  </si>
  <si>
    <t>5.10</t>
  </si>
  <si>
    <t>ECUE CHIMIE : Cinétique 1</t>
  </si>
  <si>
    <t>5.11</t>
  </si>
  <si>
    <t>ECUE CHIMIE : Thermodynamique 1</t>
  </si>
  <si>
    <t>5.12</t>
  </si>
  <si>
    <t>ECUE CHIMIE : Travaux Pratiques</t>
  </si>
  <si>
    <t>5.13</t>
  </si>
  <si>
    <t>UE TERRE : Structure et Dynamique de la Terre 1</t>
  </si>
  <si>
    <t>5.14</t>
  </si>
  <si>
    <t>UE TERRE : Atmosphère Océan Climat</t>
  </si>
  <si>
    <t>5.15</t>
  </si>
  <si>
    <t>UE SCIENCES : Planétologie Cosmologie Astrophysique</t>
  </si>
  <si>
    <t>5.16</t>
  </si>
  <si>
    <t xml:space="preserve">UE SV : Physiologie, Neurobiologie et Enzymologie </t>
  </si>
  <si>
    <t>5.17</t>
  </si>
  <si>
    <t>ECUE SV : Physiologie, Neurobiologie</t>
  </si>
  <si>
    <t>5.18</t>
  </si>
  <si>
    <t>ECUE SV : Enzymologie</t>
  </si>
  <si>
    <t>5.19</t>
  </si>
  <si>
    <t>UE SV : Diversité du Vivant</t>
  </si>
  <si>
    <t>2ème année de Portail</t>
  </si>
  <si>
    <t>Heures Maquette</t>
  </si>
  <si>
    <t xml:space="preserve">Heures Valorisées </t>
  </si>
  <si>
    <t>Compétences transversales S3</t>
  </si>
  <si>
    <t>Compétences informationnelles 2</t>
  </si>
  <si>
    <t>Compétences pré-professionnalisation 2</t>
  </si>
  <si>
    <t>Anglais 3</t>
  </si>
  <si>
    <t>UE Informatique : Programmation fonctionnelle</t>
  </si>
  <si>
    <t>UE Informatique : Outils formels pour l'informatique</t>
  </si>
  <si>
    <t>UE Informatique : Bases de données</t>
  </si>
  <si>
    <t>Choix</t>
  </si>
  <si>
    <t>Min1Max1</t>
  </si>
  <si>
    <t>UE MIASHS : Introduction R</t>
  </si>
  <si>
    <t>Licence MIAGE?</t>
  </si>
  <si>
    <t>UE MATHS : Eléments de probabilités et Statistiques et Structures algébriques I</t>
  </si>
  <si>
    <t>4.2.1</t>
  </si>
  <si>
    <t>ECUE Eléments de probabilités et Statistiques</t>
  </si>
  <si>
    <t>Licence Physique</t>
  </si>
  <si>
    <t>En attente de solution avec les collègues du dept Maths</t>
  </si>
  <si>
    <t>4.2.2</t>
  </si>
  <si>
    <t>ECUE Mathématiques : Structures algébriques I</t>
  </si>
  <si>
    <t>18</t>
  </si>
  <si>
    <t>0</t>
  </si>
  <si>
    <t>UE IA : Introduction à l’intelligence artificielle</t>
  </si>
  <si>
    <t>Licence IA?</t>
  </si>
  <si>
    <t>UE MATHS : Structures algébriques</t>
  </si>
  <si>
    <t>25-mathématiques</t>
  </si>
  <si>
    <t>ECUE MATHS : Structures algébriques I</t>
  </si>
  <si>
    <t>ECUE MATHS : Structures algébriques II</t>
  </si>
  <si>
    <t>UE MATHS : Compléments d’algèbre linéaire et Calculus III</t>
  </si>
  <si>
    <t>ECUE MATHS : Compléments d’algèbre linéaire</t>
  </si>
  <si>
    <t>ECUE MATHS : Calculus III</t>
  </si>
  <si>
    <t>UE MATHS : Analyse II</t>
  </si>
  <si>
    <t xml:space="preserve">Contrôle Final </t>
  </si>
  <si>
    <t>Compétences transversales S4</t>
  </si>
  <si>
    <t>Compétences écrites 2</t>
  </si>
  <si>
    <t>Compétences numériques 2</t>
  </si>
  <si>
    <t>Anglais 4</t>
  </si>
  <si>
    <t>UE INFO: Programmation C</t>
  </si>
  <si>
    <t>UE INFO: Algorithmique 1</t>
  </si>
  <si>
    <t>Choix de BLOC</t>
  </si>
  <si>
    <t>BLOC Info</t>
  </si>
  <si>
    <t>3.1.1</t>
  </si>
  <si>
    <t>UE INFO: Systèmes 2</t>
  </si>
  <si>
    <t>3.1.2</t>
  </si>
  <si>
    <t>Choix option S4</t>
  </si>
  <si>
    <t>Min1;Max1</t>
  </si>
  <si>
    <t>3.1.2.1</t>
  </si>
  <si>
    <t>UE INFO : Concepts d'intelligence artificielle</t>
  </si>
  <si>
    <t>3.1.2.2</t>
  </si>
  <si>
    <t>UE INFO: Développement d’applications Web</t>
  </si>
  <si>
    <t>BLOC IA</t>
  </si>
  <si>
    <t>3.2.1</t>
  </si>
  <si>
    <t>UE Informatique : Concepts d'intelligence artificielle</t>
  </si>
  <si>
    <t>3.2.2</t>
  </si>
  <si>
    <t>UE Mathématiques : Probabilités et statistiques</t>
  </si>
  <si>
    <t>Correspond à SPUM41 dans l'ancienne maquette.</t>
  </si>
  <si>
    <t>UE MATHS: Algèbre linéaire II</t>
  </si>
  <si>
    <t>UE MATHS : Topologie et calcul différentiel</t>
  </si>
  <si>
    <t>Seuil de compensation /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</si>
</sst>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h"/>
  </numFmts>
  <fonts count="23">
    <font>
      <sz val="11"/>
      <color theme="1"/>
      <name val="Calibri"/>
      <family val="2"/>
      <charset val="1"/>
    </font>
    <font>
      <sz val="14"/>
      <color theme="1"/>
      <name val="Calibri"/>
      <family val="2"/>
      <charset val="1"/>
    </font>
    <font>
      <sz val="18"/>
      <color theme="1"/>
      <name val="Calibri"/>
      <family val="2"/>
      <charset val="1"/>
    </font>
    <font>
      <sz val="16"/>
      <color theme="1"/>
      <name val="Calibri"/>
      <family val="2"/>
      <charset val="1"/>
    </font>
    <font>
      <sz val="11"/>
      <color rgb="FFC9211E"/>
      <name val="Calibri"/>
      <family val="2"/>
      <charset val="1"/>
    </font>
    <font>
      <sz val="11"/>
      <color rgb="FFC9211E"/>
      <name val="Calibri"/>
    </font>
    <font>
      <sz val="11"/>
      <color theme="1"/>
      <name val="Calibri"/>
    </font>
    <font>
      <sz val="11"/>
      <color theme="1"/>
      <name val="Calibri"/>
      <charset val="1"/>
    </font>
    <font>
      <sz val="11"/>
      <color rgb="FFC9211E"/>
      <name val="Calibri"/>
      <charset val="1"/>
    </font>
    <font>
      <strike/>
      <sz val="11"/>
      <color theme="1"/>
      <name val="Calibri"/>
      <charset val="1"/>
    </font>
    <font>
      <b/>
      <sz val="11"/>
      <color rgb="FFC9211E"/>
      <name val="Calibri"/>
      <charset val="1"/>
    </font>
    <font>
      <sz val="11"/>
      <color rgb="FF000000"/>
      <name val="Calibri"/>
      <family val="2"/>
      <charset val="1"/>
    </font>
    <font>
      <u/>
      <sz val="11"/>
      <color theme="10"/>
      <name val="Calibri"/>
      <family val="2"/>
      <charset val="1"/>
    </font>
    <font>
      <b/>
      <sz val="11"/>
      <color theme="1"/>
      <name val="Calibri"/>
      <family val="2"/>
      <charset val="1"/>
    </font>
    <font>
      <sz val="11"/>
      <color rgb="FFFF0000"/>
      <name val="Calibri"/>
      <family val="2"/>
      <charset val="1"/>
    </font>
    <font>
      <sz val="14"/>
      <color rgb="FF000000"/>
      <name val="Calibri"/>
      <family val="2"/>
      <charset val="1"/>
    </font>
    <font>
      <sz val="11"/>
      <color rgb="FF008080"/>
      <name val="Calibri"/>
      <family val="2"/>
      <charset val="1"/>
    </font>
    <font>
      <sz val="11"/>
      <name val="Calibri"/>
      <family val="2"/>
      <charset val="1"/>
    </font>
    <font>
      <b/>
      <sz val="11"/>
      <color rgb="FF000000"/>
      <name val="Calibri"/>
      <family val="2"/>
      <charset val="1"/>
    </font>
    <font>
      <sz val="13.5"/>
      <color rgb="FF000000"/>
      <name val="Calibri"/>
      <charset val="1"/>
    </font>
    <font>
      <sz val="10"/>
      <color rgb="FF000000"/>
      <name val="Calibri"/>
      <charset val="1"/>
    </font>
    <font>
      <sz val="10"/>
      <color theme="1"/>
      <name val="Calibri"/>
      <charset val="1"/>
    </font>
    <font>
      <sz val="8"/>
      <color rgb="FF000000"/>
      <name val="Calibri"/>
      <family val="2"/>
      <charset val="1"/>
    </font>
  </fonts>
  <fills count="10">
    <fill>
      <patternFill patternType="none"/>
    </fill>
    <fill>
      <patternFill patternType="gray125"/>
    </fill>
    <fill>
      <patternFill patternType="solid">
        <fgColor theme="4" tint="0.59987182226020086"/>
        <bgColor rgb="FFBFBFBF"/>
      </patternFill>
    </fill>
    <fill>
      <patternFill patternType="solid">
        <fgColor theme="5" tint="0.79989013336588644"/>
        <bgColor rgb="FFDAE3F3"/>
      </patternFill>
    </fill>
    <fill>
      <patternFill patternType="solid">
        <fgColor theme="2" tint="-9.9978637043366805E-2"/>
        <bgColor rgb="FFBFBFBF"/>
      </patternFill>
    </fill>
    <fill>
      <patternFill patternType="solid">
        <fgColor theme="4" tint="0.79989013336588644"/>
        <bgColor rgb="FFFBE5D6"/>
      </patternFill>
    </fill>
    <fill>
      <patternFill patternType="solid">
        <fgColor theme="0"/>
        <bgColor rgb="FFFBE5D6"/>
      </patternFill>
    </fill>
    <fill>
      <patternFill patternType="solid">
        <fgColor theme="2" tint="-0.749992370372631"/>
        <bgColor rgb="FF404040"/>
      </patternFill>
    </fill>
    <fill>
      <patternFill patternType="solid">
        <fgColor rgb="FFFFC000"/>
        <bgColor rgb="FFFF9900"/>
      </patternFill>
    </fill>
    <fill>
      <patternFill patternType="solid">
        <fgColor theme="1" tint="0.24988555558946501"/>
        <bgColor rgb="FF3B3838"/>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2">
    <xf numFmtId="0" fontId="0" fillId="0" borderId="0"/>
    <xf numFmtId="0" fontId="12" fillId="0" borderId="0" applyBorder="0" applyProtection="0"/>
  </cellStyleXfs>
  <cellXfs count="161">
    <xf numFmtId="0" fontId="0" fillId="0" borderId="0" xfId="0"/>
    <xf numFmtId="0" fontId="0" fillId="5" borderId="1" xfId="0" applyFill="1" applyBorder="1" applyAlignment="1">
      <alignment horizontal="left" vertical="top"/>
    </xf>
    <xf numFmtId="0" fontId="7" fillId="0" borderId="1" xfId="0" applyFont="1" applyBorder="1" applyAlignment="1">
      <alignment horizontal="left" vertical="top" wrapText="1"/>
    </xf>
    <xf numFmtId="0" fontId="4" fillId="0" borderId="1" xfId="0" applyFont="1" applyBorder="1" applyAlignment="1">
      <alignment horizontal="left" vertical="top" wrapText="1"/>
    </xf>
    <xf numFmtId="0" fontId="0" fillId="5" borderId="1" xfId="0" applyFill="1" applyBorder="1" applyAlignment="1">
      <alignment horizontal="left"/>
    </xf>
    <xf numFmtId="0" fontId="3" fillId="5" borderId="1" xfId="0" applyFont="1" applyFill="1" applyBorder="1" applyAlignment="1">
      <alignment horizontal="center"/>
    </xf>
    <xf numFmtId="0" fontId="0" fillId="6" borderId="1" xfId="0" applyFill="1" applyBorder="1" applyAlignment="1">
      <alignment horizontal="center" vertical="center"/>
    </xf>
    <xf numFmtId="0" fontId="0" fillId="6" borderId="1" xfId="0" applyFill="1" applyBorder="1" applyAlignment="1">
      <alignment horizontal="center"/>
    </xf>
    <xf numFmtId="0" fontId="1" fillId="5" borderId="1" xfId="0" applyFont="1" applyFill="1" applyBorder="1" applyAlignment="1">
      <alignment horizontal="center"/>
    </xf>
    <xf numFmtId="0" fontId="0" fillId="0" borderId="1" xfId="0" applyBorder="1" applyAlignment="1">
      <alignment horizontal="left" vertical="center"/>
    </xf>
    <xf numFmtId="0" fontId="2" fillId="5" borderId="1" xfId="0" applyFont="1" applyFill="1" applyBorder="1" applyAlignment="1">
      <alignment horizontal="center" vertical="center"/>
    </xf>
    <xf numFmtId="0" fontId="0" fillId="4" borderId="1" xfId="0" applyFill="1" applyBorder="1" applyAlignment="1">
      <alignment horizontal="center" vertical="center"/>
    </xf>
    <xf numFmtId="0" fontId="1" fillId="3" borderId="1" xfId="0" applyFont="1" applyFill="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2" xfId="0" applyBorder="1"/>
    <xf numFmtId="0" fontId="0" fillId="0" borderId="1" xfId="0" applyBorder="1"/>
    <xf numFmtId="0" fontId="0" fillId="0" borderId="1" xfId="0" applyBorder="1" applyAlignment="1">
      <alignment wrapText="1"/>
    </xf>
    <xf numFmtId="0" fontId="0" fillId="0" borderId="3" xfId="0" applyBorder="1"/>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6" borderId="0" xfId="0" applyFill="1"/>
    <xf numFmtId="0" fontId="0" fillId="0" borderId="5" xfId="0" applyBorder="1" applyAlignment="1">
      <alignment horizontal="lef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6" borderId="0" xfId="0" applyFont="1" applyFill="1" applyAlignment="1">
      <alignment horizontal="center" vertical="center"/>
    </xf>
    <xf numFmtId="0" fontId="0" fillId="0" borderId="5" xfId="0" applyBorder="1"/>
    <xf numFmtId="0" fontId="0" fillId="6" borderId="0" xfId="0" applyFill="1" applyAlignment="1">
      <alignment horizontal="center" vertical="center"/>
    </xf>
    <xf numFmtId="0" fontId="0" fillId="0" borderId="2" xfId="0" applyBorder="1" applyAlignment="1">
      <alignment horizontal="center" vertical="center"/>
    </xf>
    <xf numFmtId="0" fontId="0" fillId="6" borderId="1" xfId="0" applyFill="1" applyBorder="1" applyAlignment="1">
      <alignment horizontal="center" vertical="center"/>
    </xf>
    <xf numFmtId="0" fontId="0" fillId="6" borderId="0" xfId="0" applyFill="1" applyAlignment="1">
      <alignment horizontal="left"/>
    </xf>
    <xf numFmtId="0" fontId="0" fillId="0" borderId="0" xfId="0" applyProtection="1">
      <protection locked="0"/>
    </xf>
    <xf numFmtId="0" fontId="0" fillId="0" borderId="1" xfId="0" applyBorder="1" applyAlignment="1" applyProtection="1">
      <alignment horizontal="center" vertical="center"/>
      <protection locked="0"/>
    </xf>
    <xf numFmtId="0" fontId="0" fillId="0" borderId="6" xfId="0" applyBorder="1" applyProtection="1">
      <protection locked="0"/>
    </xf>
    <xf numFmtId="0" fontId="0" fillId="5" borderId="7"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0" fontId="0" fillId="6" borderId="1" xfId="0" applyFill="1" applyBorder="1" applyAlignment="1" applyProtection="1">
      <alignment horizontal="left" vertical="center" wrapText="1"/>
      <protection locked="0"/>
    </xf>
    <xf numFmtId="0" fontId="0" fillId="3" borderId="1" xfId="0" applyFill="1" applyBorder="1" applyAlignment="1">
      <alignment horizontal="left" vertical="center"/>
    </xf>
    <xf numFmtId="0" fontId="1" fillId="6"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left" vertical="center"/>
      <protection locked="0"/>
    </xf>
    <xf numFmtId="0" fontId="0" fillId="6" borderId="1" xfId="0" applyFill="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1" fillId="0" borderId="7" xfId="0" applyFont="1" applyBorder="1" applyAlignment="1" applyProtection="1">
      <alignment horizontal="center" vertical="center" wrapText="1"/>
      <protection locked="0"/>
    </xf>
    <xf numFmtId="0" fontId="0" fillId="0" borderId="7" xfId="0" applyBorder="1" applyAlignment="1" applyProtection="1">
      <alignment horizontal="left" vertical="center"/>
      <protection locked="0"/>
    </xf>
    <xf numFmtId="0" fontId="0" fillId="0" borderId="7" xfId="0" applyBorder="1" applyAlignment="1" applyProtection="1">
      <alignment horizontal="center" vertical="center" wrapText="1"/>
      <protection locked="0"/>
    </xf>
    <xf numFmtId="49" fontId="0" fillId="0" borderId="1" xfId="0" applyNumberFormat="1" applyBorder="1" applyAlignment="1">
      <alignment horizontal="center" vertical="center" wrapText="1"/>
    </xf>
    <xf numFmtId="0" fontId="0" fillId="0" borderId="3" xfId="0"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13" fillId="6" borderId="1" xfId="0" applyFont="1" applyFill="1" applyBorder="1" applyAlignment="1" applyProtection="1">
      <alignment horizontal="left" vertical="center"/>
      <protection locked="0"/>
    </xf>
    <xf numFmtId="0" fontId="0" fillId="0" borderId="5" xfId="0"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1" fillId="8" borderId="1" xfId="0" applyFont="1" applyFill="1" applyBorder="1" applyProtection="1">
      <protection locked="0"/>
    </xf>
    <xf numFmtId="0" fontId="11" fillId="6" borderId="1" xfId="0" applyFont="1" applyFill="1" applyBorder="1" applyAlignment="1" applyProtection="1">
      <alignment horizontal="left" vertical="center"/>
      <protection locked="0"/>
    </xf>
    <xf numFmtId="0" fontId="15" fillId="6" borderId="1" xfId="0" applyFont="1" applyFill="1" applyBorder="1" applyAlignment="1" applyProtection="1">
      <alignment horizontal="center" vertical="center" wrapText="1"/>
      <protection locked="0"/>
    </xf>
    <xf numFmtId="0" fontId="0" fillId="6" borderId="2" xfId="0" applyFill="1" applyBorder="1" applyAlignment="1" applyProtection="1">
      <alignment horizontal="left" vertical="center" wrapText="1"/>
      <protection locked="0"/>
    </xf>
    <xf numFmtId="0" fontId="11" fillId="6" borderId="1" xfId="0" applyFont="1" applyFill="1" applyBorder="1" applyProtection="1">
      <protection locked="0"/>
    </xf>
    <xf numFmtId="0" fontId="0" fillId="6" borderId="2" xfId="0" applyFill="1" applyBorder="1" applyAlignment="1" applyProtection="1">
      <alignment wrapText="1"/>
      <protection locked="0"/>
    </xf>
    <xf numFmtId="0" fontId="11" fillId="6" borderId="1" xfId="0"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0" fontId="0" fillId="0" borderId="1" xfId="0" applyBorder="1" applyAlignment="1" applyProtection="1">
      <alignment wrapText="1"/>
      <protection locked="0"/>
    </xf>
    <xf numFmtId="0" fontId="1" fillId="0" borderId="1" xfId="0" applyFont="1" applyBorder="1" applyAlignment="1" applyProtection="1">
      <alignment horizontal="center" wrapText="1"/>
      <protection locked="0"/>
    </xf>
    <xf numFmtId="0" fontId="0" fillId="0" borderId="1" xfId="0" applyBorder="1" applyAlignment="1" applyProtection="1">
      <alignment horizontal="left"/>
      <protection locked="0"/>
    </xf>
    <xf numFmtId="0" fontId="14"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wrapText="1"/>
      <protection locked="0"/>
    </xf>
    <xf numFmtId="0" fontId="0" fillId="0" borderId="7" xfId="0" applyBorder="1" applyAlignment="1" applyProtection="1">
      <alignment horizontal="left"/>
      <protection locked="0"/>
    </xf>
    <xf numFmtId="0" fontId="0" fillId="0" borderId="7" xfId="0" applyBorder="1" applyAlignment="1" applyProtection="1">
      <alignment wrapText="1"/>
      <protection locked="0"/>
    </xf>
    <xf numFmtId="164" fontId="0" fillId="0" borderId="0" xfId="0" applyNumberFormat="1" applyProtection="1">
      <protection locked="0"/>
    </xf>
    <xf numFmtId="164" fontId="0" fillId="0" borderId="0" xfId="0" applyNumberFormat="1"/>
    <xf numFmtId="0" fontId="0" fillId="0" borderId="0" xfId="0" applyAlignment="1" applyProtection="1">
      <alignment horizont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0" fillId="0" borderId="0" xfId="0" applyAlignment="1" applyProtection="1">
      <alignment wrapText="1"/>
      <protection locked="0"/>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164" fontId="0" fillId="0" borderId="1" xfId="0" applyNumberFormat="1" applyBorder="1" applyAlignment="1">
      <alignment horizontal="center" vertical="center"/>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49" fontId="0" fillId="0" borderId="1" xfId="0" applyNumberFormat="1" applyBorder="1" applyAlignment="1">
      <alignment horizontal="center" vertical="center"/>
    </xf>
    <xf numFmtId="164" fontId="0" fillId="5" borderId="7" xfId="0" applyNumberFormat="1" applyFill="1" applyBorder="1" applyAlignment="1" applyProtection="1">
      <alignment horizontal="center" vertical="center" wrapText="1"/>
      <protection locked="0"/>
    </xf>
    <xf numFmtId="164" fontId="0" fillId="3" borderId="1" xfId="0" applyNumberFormat="1" applyFill="1" applyBorder="1" applyAlignment="1">
      <alignment horizontal="left" vertical="center"/>
    </xf>
    <xf numFmtId="164" fontId="0" fillId="3" borderId="1" xfId="0" applyNumberFormat="1" applyFill="1" applyBorder="1" applyAlignment="1">
      <alignment horizontal="center" vertical="center"/>
    </xf>
    <xf numFmtId="164" fontId="0" fillId="7" borderId="1" xfId="0" applyNumberFormat="1" applyFill="1" applyBorder="1" applyAlignment="1">
      <alignment horizontal="left" vertical="center" wrapText="1"/>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xf numFmtId="164" fontId="0" fillId="6" borderId="1" xfId="0" applyNumberFormat="1" applyFill="1" applyBorder="1" applyProtection="1">
      <protection locked="0"/>
    </xf>
    <xf numFmtId="164" fontId="0" fillId="7" borderId="1" xfId="0" applyNumberFormat="1" applyFill="1" applyBorder="1" applyAlignment="1">
      <alignment horizontal="center" vertical="center" wrapText="1"/>
    </xf>
    <xf numFmtId="164" fontId="0" fillId="0" borderId="1" xfId="0" applyNumberFormat="1" applyBorder="1" applyAlignment="1" applyProtection="1">
      <alignment horizontal="center" vertical="center" wrapText="1"/>
      <protection locked="0"/>
    </xf>
    <xf numFmtId="165" fontId="0" fillId="0" borderId="1" xfId="0" applyNumberFormat="1" applyBorder="1" applyAlignment="1">
      <alignment horizontal="center" vertical="center"/>
    </xf>
    <xf numFmtId="164" fontId="0" fillId="0" borderId="1" xfId="0" applyNumberFormat="1" applyBorder="1" applyProtection="1">
      <protection locked="0"/>
    </xf>
    <xf numFmtId="0" fontId="11"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49" fontId="0" fillId="0" borderId="1" xfId="0" applyNumberFormat="1" applyBorder="1" applyAlignment="1" applyProtection="1">
      <alignment horizontal="left" vertical="center"/>
      <protection locked="0"/>
    </xf>
    <xf numFmtId="49" fontId="0" fillId="0" borderId="1" xfId="0" applyNumberForma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Protection="1">
      <protection locked="0"/>
    </xf>
    <xf numFmtId="0" fontId="0" fillId="6" borderId="5" xfId="0" applyFill="1" applyBorder="1" applyAlignment="1" applyProtection="1">
      <alignment horizontal="center" vertical="center" wrapText="1"/>
      <protection locked="0"/>
    </xf>
    <xf numFmtId="0" fontId="17" fillId="6" borderId="1" xfId="0" applyFont="1" applyFill="1" applyBorder="1" applyAlignment="1" applyProtection="1">
      <alignment horizontal="left" vertical="center"/>
      <protection locked="0"/>
    </xf>
    <xf numFmtId="0" fontId="0" fillId="6" borderId="1" xfId="0" applyFill="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0" fillId="9" borderId="1" xfId="0" applyFill="1" applyBorder="1" applyAlignment="1" applyProtection="1">
      <alignment horizontal="center" vertical="center"/>
      <protection locked="0"/>
    </xf>
    <xf numFmtId="0" fontId="11" fillId="6" borderId="0" xfId="0" applyFont="1" applyFill="1" applyAlignment="1" applyProtection="1">
      <alignment horizontal="center" vertical="center" wrapText="1"/>
      <protection locked="0"/>
    </xf>
    <xf numFmtId="0" fontId="18" fillId="6" borderId="1" xfId="0" applyFont="1" applyFill="1" applyBorder="1" applyProtection="1">
      <protection locked="0"/>
    </xf>
    <xf numFmtId="0" fontId="11" fillId="0" borderId="1" xfId="0" applyFont="1" applyBorder="1" applyAlignment="1" applyProtection="1">
      <alignment horizontal="left" vertical="center" wrapText="1"/>
      <protection locked="0"/>
    </xf>
    <xf numFmtId="0" fontId="19" fillId="6" borderId="1" xfId="0" applyFont="1" applyFill="1" applyBorder="1" applyAlignment="1" applyProtection="1">
      <alignment horizontal="center" vertical="center"/>
      <protection locked="0"/>
    </xf>
    <xf numFmtId="0" fontId="11" fillId="6" borderId="1" xfId="0" applyFont="1" applyFill="1" applyBorder="1" applyAlignment="1">
      <alignment horizontal="left" vertical="center"/>
    </xf>
    <xf numFmtId="0" fontId="20" fillId="6" borderId="1"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 xfId="0" applyFont="1" applyBorder="1" applyProtection="1">
      <protection locked="0"/>
    </xf>
    <xf numFmtId="0" fontId="21" fillId="6" borderId="1" xfId="0" applyFont="1" applyFill="1" applyBorder="1" applyProtection="1">
      <protection locked="0"/>
    </xf>
    <xf numFmtId="0" fontId="19"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1" xfId="0" applyFont="1" applyBorder="1" applyProtection="1">
      <protection locked="0"/>
    </xf>
    <xf numFmtId="0" fontId="0" fillId="0" borderId="7" xfId="0" applyBorder="1" applyAlignment="1" applyProtection="1">
      <alignment horizontal="center" wrapText="1"/>
      <protection locked="0"/>
    </xf>
    <xf numFmtId="0" fontId="22" fillId="0" borderId="1" xfId="0" applyFont="1" applyBorder="1" applyAlignment="1">
      <alignment horizontal="left" vertical="center" wrapText="1"/>
    </xf>
    <xf numFmtId="0" fontId="0" fillId="0" borderId="0" xfId="0" applyAlignment="1" applyProtection="1">
      <alignment vertical="center"/>
      <protection locked="0"/>
    </xf>
    <xf numFmtId="49" fontId="0" fillId="6" borderId="1" xfId="0" applyNumberFormat="1" applyFill="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0" fontId="20" fillId="0" borderId="3" xfId="0" applyFont="1" applyBorder="1" applyAlignment="1" applyProtection="1">
      <alignment horizontal="center" vertical="center"/>
      <protection locked="0"/>
    </xf>
    <xf numFmtId="0" fontId="11" fillId="6" borderId="1" xfId="0" applyFont="1" applyFill="1" applyBorder="1" applyAlignment="1">
      <alignment horizontal="center" vertical="center" wrapText="1"/>
    </xf>
    <xf numFmtId="164" fontId="0" fillId="3" borderId="1" xfId="0" applyNumberFormat="1" applyFill="1" applyBorder="1" applyAlignment="1">
      <alignment vertical="center"/>
    </xf>
    <xf numFmtId="164" fontId="0" fillId="0" borderId="1" xfId="0" applyNumberFormat="1" applyBorder="1" applyAlignment="1">
      <alignment horizontal="left" vertical="center"/>
    </xf>
    <xf numFmtId="0" fontId="0" fillId="0" borderId="1" xfId="0" applyBorder="1" applyAlignment="1">
      <alignment horizontal="center"/>
    </xf>
    <xf numFmtId="0" fontId="11" fillId="0" borderId="1" xfId="0" applyFont="1" applyBorder="1" applyAlignment="1">
      <alignment horizontal="left" vertical="top"/>
    </xf>
    <xf numFmtId="0" fontId="12" fillId="5" borderId="1" xfId="1" applyFill="1" applyBorder="1" applyAlignment="1" applyProtection="1">
      <alignment horizontal="left"/>
    </xf>
    <xf numFmtId="0" fontId="0" fillId="0" borderId="1" xfId="0" applyBorder="1" applyAlignment="1" applyProtection="1">
      <alignment horizontal="center"/>
      <protection locked="0"/>
    </xf>
    <xf numFmtId="0" fontId="1" fillId="5" borderId="1" xfId="0" applyFont="1" applyFill="1" applyBorder="1" applyAlignment="1" applyProtection="1">
      <alignment horizontal="center" vertical="center"/>
      <protection locked="0"/>
    </xf>
    <xf numFmtId="164" fontId="1" fillId="5" borderId="1" xfId="0" applyNumberFormat="1" applyFont="1" applyFill="1" applyBorder="1" applyAlignment="1">
      <alignment horizontal="center" vertical="center"/>
    </xf>
    <xf numFmtId="0" fontId="1" fillId="5" borderId="3"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0" fillId="0" borderId="1" xfId="0" applyBorder="1" applyAlignment="1" applyProtection="1">
      <alignment horizontal="center" vertical="center"/>
      <protection locked="0"/>
    </xf>
    <xf numFmtId="0" fontId="0" fillId="0" borderId="3" xfId="0" applyBorder="1" applyAlignment="1">
      <alignment horizontal="center" vertical="center"/>
    </xf>
    <xf numFmtId="0" fontId="0" fillId="0" borderId="2" xfId="0" applyBorder="1" applyAlignment="1" applyProtection="1">
      <alignment horizontal="center" vertical="center"/>
      <protection locked="0"/>
    </xf>
    <xf numFmtId="164" fontId="1" fillId="5" borderId="3"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0" fillId="0" borderId="3" xfId="0" applyBorder="1" applyAlignment="1" applyProtection="1">
      <alignment horizontal="center" vertical="center"/>
      <protection locked="0"/>
    </xf>
    <xf numFmtId="16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0" fontId="0" fillId="5" borderId="1" xfId="0" applyFill="1" applyBorder="1" applyAlignment="1">
      <alignment horizontal="center" vertical="center"/>
    </xf>
    <xf numFmtId="0" fontId="0" fillId="0" borderId="7" xfId="0" applyBorder="1" applyAlignment="1" applyProtection="1">
      <alignment horizontal="center" vertical="center"/>
      <protection locked="0"/>
    </xf>
    <xf numFmtId="0" fontId="0" fillId="0" borderId="1" xfId="0" applyBorder="1" applyAlignment="1">
      <alignment horizontal="center" vertical="center" wrapText="1"/>
    </xf>
    <xf numFmtId="0" fontId="1" fillId="0" borderId="9" xfId="0" applyFont="1" applyBorder="1" applyAlignment="1" applyProtection="1">
      <alignment horizontal="center" vertical="center"/>
      <protection locked="0"/>
    </xf>
  </cellXfs>
  <cellStyles count="2">
    <cellStyle name="Lien hypertexte" xfId="1" builtinId="8"/>
    <cellStyle name="Normal" xfId="0" builtinId="0"/>
  </cellStyles>
  <dxfs count="430">
    <dxf>
      <fill>
        <patternFill>
          <bgColor theme="2" tint="-0.749992370372631"/>
        </patternFill>
      </fill>
    </dxf>
    <dxf>
      <fill>
        <patternFill>
          <bgColor theme="2" tint="-0.749992370372631"/>
        </patternFill>
      </fill>
    </dxf>
    <dxf>
      <fill>
        <patternFill>
          <bgColor theme="1" tint="0.24988555558946501"/>
        </patternFill>
      </fill>
    </dxf>
    <dxf>
      <fill>
        <patternFill>
          <bgColor theme="1" tint="0.2498855555894650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1" tint="0.24988555558946501"/>
        </patternFill>
      </fill>
    </dxf>
    <dxf>
      <fill>
        <patternFill>
          <bgColor theme="1" tint="0.24988555558946501"/>
        </patternFill>
      </fill>
    </dxf>
    <dxf>
      <fill>
        <patternFill>
          <bgColor theme="1" tint="0.24988555558946501"/>
        </patternFill>
      </fill>
    </dxf>
    <dxf>
      <fill>
        <patternFill>
          <bgColor theme="1" tint="0.1498764000366222"/>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theme="1" tint="0.24988555558946501"/>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theme="2" tint="-0.749992370372631"/>
        </patternFill>
      </fill>
    </dxf>
    <dxf>
      <fill>
        <patternFill>
          <bgColor theme="2" tint="-0.749992370372631"/>
        </patternFill>
      </fill>
    </dxf>
    <dxf>
      <fill>
        <patternFill>
          <bgColor theme="1" tint="0.24988555558946501"/>
        </patternFill>
      </fill>
    </dxf>
    <dxf>
      <fill>
        <patternFill>
          <bgColor theme="1" tint="0.2498855555894650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1" tint="0.24988555558946501"/>
        </patternFill>
      </fill>
    </dxf>
    <dxf>
      <fill>
        <patternFill>
          <bgColor theme="1" tint="0.24988555558946501"/>
        </patternFill>
      </fill>
    </dxf>
    <dxf>
      <fill>
        <patternFill>
          <bgColor theme="1" tint="0.24988555558946501"/>
        </patternFill>
      </fill>
    </dxf>
    <dxf>
      <fill>
        <patternFill>
          <bgColor theme="1" tint="0.1498764000366222"/>
        </patternFill>
      </fill>
    </dxf>
    <dxf>
      <fill>
        <patternFill>
          <bgColor theme="2" tint="-0.749992370372631"/>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theme="1" tint="0.24988555558946501"/>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theme="2" tint="-0.749992370372631"/>
        </patternFill>
      </fill>
    </dxf>
    <dxf>
      <fill>
        <patternFill>
          <bgColor theme="2" tint="-0.749992370372631"/>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1" tint="0.24988555558946501"/>
        </patternFill>
      </fill>
    </dxf>
    <dxf>
      <fill>
        <patternFill>
          <bgColor theme="1" tint="0.2498855555894650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1" tint="0.24988555558946501"/>
        </patternFill>
      </fill>
    </dxf>
    <dxf>
      <fill>
        <patternFill>
          <bgColor theme="1" tint="0.24988555558946501"/>
        </patternFill>
      </fill>
    </dxf>
    <dxf>
      <fill>
        <patternFill>
          <bgColor theme="1" tint="0.24988555558946501"/>
        </patternFill>
      </fill>
    </dxf>
    <dxf>
      <fill>
        <patternFill>
          <bgColor theme="1" tint="0.1498764000366222"/>
        </patternFill>
      </fill>
    </dxf>
    <dxf>
      <fill>
        <patternFill>
          <bgColor theme="2" tint="-0.749992370372631"/>
        </patternFill>
      </fill>
    </dxf>
    <dxf>
      <fill>
        <patternFill>
          <bgColor theme="2" tint="-0.749992370372631"/>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theme="1" tint="0.24988555558946501"/>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theme="1" tint="0.24988555558946501"/>
        </patternFill>
      </fill>
    </dxf>
    <dxf>
      <fill>
        <patternFill>
          <bgColor theme="2" tint="-0.749992370372631"/>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theme="1" tint="0.24988555558946501"/>
        </patternFill>
      </fill>
    </dxf>
    <dxf>
      <fill>
        <patternFill>
          <bgColor theme="1" tint="0.2498855555894650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1" tint="0.24988555558946501"/>
        </patternFill>
      </fill>
    </dxf>
    <dxf>
      <fill>
        <patternFill>
          <bgColor theme="1" tint="0.24988555558946501"/>
        </patternFill>
      </fill>
    </dxf>
    <dxf>
      <fill>
        <patternFill>
          <bgColor theme="1" tint="0.24988555558946501"/>
        </patternFill>
      </fill>
    </dxf>
    <dxf>
      <fill>
        <patternFill>
          <bgColor theme="1" tint="0.1498764000366222"/>
        </patternFill>
      </fill>
    </dxf>
    <dxf>
      <fill>
        <patternFill>
          <bgColor theme="2" tint="-0.749992370372631"/>
        </patternFill>
      </fill>
    </dxf>
    <dxf>
      <fill>
        <patternFill>
          <bgColor theme="2" tint="-0.749992370372631"/>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2" tint="-0.749992370372631"/>
        </patternFill>
      </fill>
    </dxf>
    <dxf>
      <fill>
        <patternFill>
          <bgColor theme="2" tint="-0.749992370372631"/>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1" tint="0.24988555558946501"/>
        </patternFill>
      </fill>
    </dxf>
    <dxf>
      <fill>
        <patternFill>
          <bgColor theme="1" tint="0.24988555558946501"/>
        </patternFill>
      </fill>
    </dxf>
    <dxf>
      <fill>
        <patternFill>
          <bgColor theme="1" tint="0.1498764000366222"/>
        </patternFill>
      </fill>
    </dxf>
    <dxf>
      <fill>
        <patternFill>
          <bgColor theme="2" tint="-0.749992370372631"/>
        </patternFill>
      </fill>
    </dxf>
    <dxf>
      <font>
        <strike/>
      </font>
      <fill>
        <patternFill>
          <bgColor theme="0" tint="-0.249977111117893"/>
        </patternFill>
      </fill>
    </dxf>
    <dxf>
      <fill>
        <patternFill>
          <bgColor rgb="FF92D050"/>
        </patternFill>
      </fill>
    </dxf>
    <dxf>
      <fill>
        <patternFill>
          <bgColor rgb="FFFFFF00"/>
        </patternFill>
      </fill>
    </dxf>
    <dxf>
      <fill>
        <patternFill>
          <bgColor rgb="FFFFC000"/>
        </patternFill>
      </fill>
    </dxf>
    <dxf>
      <fill>
        <patternFill>
          <bgColor theme="2" tint="-0.749992370372631"/>
        </patternFill>
      </fill>
    </dxf>
    <dxf>
      <fill>
        <patternFill>
          <bgColor theme="1" tint="0.24988555558946501"/>
        </patternFill>
      </fill>
    </dxf>
    <dxf>
      <fill>
        <patternFill>
          <bgColor theme="1" tint="0.24988555558946501"/>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ill>
        <patternFill>
          <bgColor theme="2" tint="-0.749992370372631"/>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theme="1" tint="0.24988555558946501"/>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rgb="FF92D050"/>
        </patternFill>
      </fill>
    </dxf>
    <dxf>
      <fill>
        <patternFill>
          <bgColor rgb="FFFFFF00"/>
        </patternFill>
      </fill>
    </dxf>
    <dxf>
      <font>
        <strike/>
      </font>
      <fill>
        <patternFill>
          <bgColor theme="0" tint="-0.249977111117893"/>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theme="2" tint="-0.749992370372631"/>
        </patternFill>
      </fill>
    </dxf>
    <dxf>
      <fill>
        <patternFill>
          <bgColor rgb="FF92D050"/>
        </patternFill>
      </fill>
    </dxf>
    <dxf>
      <fill>
        <patternFill>
          <bgColor rgb="FFFFFF00"/>
        </patternFill>
      </fill>
    </dxf>
    <dxf>
      <font>
        <strike/>
      </font>
      <fill>
        <patternFill>
          <bgColor theme="0" tint="-0.249977111117893"/>
        </patternFill>
      </fill>
    </dxf>
    <dxf>
      <fill>
        <patternFill>
          <bgColor theme="2" tint="-0.749992370372631"/>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BE5D6"/>
      <rgbColor rgb="FFDAE3F3"/>
      <rgbColor rgb="FF660066"/>
      <rgbColor rgb="FFFF8080"/>
      <rgbColor rgb="FF0563C1"/>
      <rgbColor rgb="FFB4C7E7"/>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D0CECE"/>
      <rgbColor rgb="FF3366FF"/>
      <rgbColor rgb="FF33CCCC"/>
      <rgbColor rgb="FF92D050"/>
      <rgbColor rgb="FFFFC000"/>
      <rgbColor rgb="FFFF9900"/>
      <rgbColor rgb="FFFF6600"/>
      <rgbColor rgb="FF666699"/>
      <rgbColor rgb="FF969696"/>
      <rgbColor rgb="FF003366"/>
      <rgbColor rgb="FF339966"/>
      <rgbColor rgb="FF003300"/>
      <rgbColor rgb="FF262626"/>
      <rgbColor rgb="FFC9211E"/>
      <rgbColor rgb="FF993366"/>
      <rgbColor rgb="FF404040"/>
      <rgbColor rgb="FF3B383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2872080</xdr:colOff>
      <xdr:row>0</xdr:row>
      <xdr:rowOff>56160</xdr:rowOff>
    </xdr:from>
    <xdr:to>
      <xdr:col>6</xdr:col>
      <xdr:colOff>662400</xdr:colOff>
      <xdr:row>5</xdr:row>
      <xdr:rowOff>21240</xdr:rowOff>
    </xdr:to>
    <xdr:pic>
      <xdr:nvPicPr>
        <xdr:cNvPr id="2" name="Imag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4180680" y="56160"/>
          <a:ext cx="7607520" cy="9176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2287800</xdr:colOff>
      <xdr:row>0</xdr:row>
      <xdr:rowOff>70920</xdr:rowOff>
    </xdr:from>
    <xdr:to>
      <xdr:col>6</xdr:col>
      <xdr:colOff>929880</xdr:colOff>
      <xdr:row>5</xdr:row>
      <xdr:rowOff>20520</xdr:rowOff>
    </xdr:to>
    <xdr:pic>
      <xdr:nvPicPr>
        <xdr:cNvPr id="2" name="Imag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5791680" y="70920"/>
          <a:ext cx="7622280" cy="90216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2872080</xdr:colOff>
      <xdr:row>0</xdr:row>
      <xdr:rowOff>56160</xdr:rowOff>
    </xdr:from>
    <xdr:to>
      <xdr:col>6</xdr:col>
      <xdr:colOff>662400</xdr:colOff>
      <xdr:row>5</xdr:row>
      <xdr:rowOff>17280</xdr:rowOff>
    </xdr:to>
    <xdr:pic>
      <xdr:nvPicPr>
        <xdr:cNvPr id="2" name="Imag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xdr:blipFill>
      <xdr:spPr>
        <a:xfrm>
          <a:off x="4180680" y="56160"/>
          <a:ext cx="7607520" cy="91368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2287800</xdr:colOff>
      <xdr:row>0</xdr:row>
      <xdr:rowOff>70920</xdr:rowOff>
    </xdr:from>
    <xdr:to>
      <xdr:col>6</xdr:col>
      <xdr:colOff>933840</xdr:colOff>
      <xdr:row>5</xdr:row>
      <xdr:rowOff>16920</xdr:rowOff>
    </xdr:to>
    <xdr:pic>
      <xdr:nvPicPr>
        <xdr:cNvPr id="3" name="Image 1">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a:stretch/>
      </xdr:blipFill>
      <xdr:spPr>
        <a:xfrm>
          <a:off x="6718320" y="70920"/>
          <a:ext cx="7626240" cy="89856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2872080</xdr:colOff>
      <xdr:row>0</xdr:row>
      <xdr:rowOff>56160</xdr:rowOff>
    </xdr:from>
    <xdr:to>
      <xdr:col>6</xdr:col>
      <xdr:colOff>662400</xdr:colOff>
      <xdr:row>5</xdr:row>
      <xdr:rowOff>17280</xdr:rowOff>
    </xdr:to>
    <xdr:pic>
      <xdr:nvPicPr>
        <xdr:cNvPr id="4" name="Image 1">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a:stretch/>
      </xdr:blipFill>
      <xdr:spPr>
        <a:xfrm>
          <a:off x="4180680" y="56160"/>
          <a:ext cx="7607520" cy="91368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2287800</xdr:colOff>
      <xdr:row>0</xdr:row>
      <xdr:rowOff>70920</xdr:rowOff>
    </xdr:from>
    <xdr:to>
      <xdr:col>6</xdr:col>
      <xdr:colOff>933840</xdr:colOff>
      <xdr:row>5</xdr:row>
      <xdr:rowOff>16920</xdr:rowOff>
    </xdr:to>
    <xdr:pic>
      <xdr:nvPicPr>
        <xdr:cNvPr id="5" name="Image 1">
          <a:extLst>
            <a:ext uri="{FF2B5EF4-FFF2-40B4-BE49-F238E27FC236}">
              <a16:creationId xmlns:a16="http://schemas.microsoft.com/office/drawing/2014/main" id="{00000000-0008-0000-0800-000005000000}"/>
            </a:ext>
          </a:extLst>
        </xdr:cNvPr>
        <xdr:cNvPicPr/>
      </xdr:nvPicPr>
      <xdr:blipFill>
        <a:blip xmlns:r="http://schemas.openxmlformats.org/officeDocument/2006/relationships" r:embed="rId1"/>
        <a:stretch/>
      </xdr:blipFill>
      <xdr:spPr>
        <a:xfrm>
          <a:off x="6104160" y="70920"/>
          <a:ext cx="7626240" cy="898560"/>
        </a:xfrm>
        <a:prstGeom prst="rect">
          <a:avLst/>
        </a:prstGeom>
        <a:noFill/>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2872080</xdr:colOff>
      <xdr:row>0</xdr:row>
      <xdr:rowOff>56160</xdr:rowOff>
    </xdr:from>
    <xdr:to>
      <xdr:col>6</xdr:col>
      <xdr:colOff>666000</xdr:colOff>
      <xdr:row>5</xdr:row>
      <xdr:rowOff>21240</xdr:rowOff>
    </xdr:to>
    <xdr:pic>
      <xdr:nvPicPr>
        <xdr:cNvPr id="6" name="Image 1">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1"/>
        <a:stretch/>
      </xdr:blipFill>
      <xdr:spPr>
        <a:xfrm>
          <a:off x="4180680" y="56160"/>
          <a:ext cx="7611120" cy="917640"/>
        </a:xfrm>
        <a:prstGeom prst="rect">
          <a:avLst/>
        </a:prstGeom>
        <a:noFill/>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2287800</xdr:colOff>
      <xdr:row>0</xdr:row>
      <xdr:rowOff>70920</xdr:rowOff>
    </xdr:from>
    <xdr:to>
      <xdr:col>6</xdr:col>
      <xdr:colOff>933840</xdr:colOff>
      <xdr:row>5</xdr:row>
      <xdr:rowOff>16920</xdr:rowOff>
    </xdr:to>
    <xdr:pic>
      <xdr:nvPicPr>
        <xdr:cNvPr id="7" name="Image 1">
          <a:extLst>
            <a:ext uri="{FF2B5EF4-FFF2-40B4-BE49-F238E27FC236}">
              <a16:creationId xmlns:a16="http://schemas.microsoft.com/office/drawing/2014/main" id="{00000000-0008-0000-0A00-000007000000}"/>
            </a:ext>
          </a:extLst>
        </xdr:cNvPr>
        <xdr:cNvPicPr/>
      </xdr:nvPicPr>
      <xdr:blipFill>
        <a:blip xmlns:r="http://schemas.openxmlformats.org/officeDocument/2006/relationships" r:embed="rId1"/>
        <a:stretch/>
      </xdr:blipFill>
      <xdr:spPr>
        <a:xfrm>
          <a:off x="8148240" y="70920"/>
          <a:ext cx="7626240" cy="89856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eli/arrete/2018/7/30/ESRS1820545A/jo/texte/fr"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6"/>
  <sheetViews>
    <sheetView zoomScaleNormal="100" workbookViewId="0">
      <selection activeCell="D23" sqref="D23"/>
    </sheetView>
  </sheetViews>
  <sheetFormatPr defaultColWidth="11.42578125" defaultRowHeight="15" customHeight="1"/>
  <cols>
    <col min="1" max="1" width="78.7109375" customWidth="1"/>
    <col min="2" max="2" width="45.7109375" customWidth="1"/>
    <col min="3" max="3" width="35" customWidth="1"/>
    <col min="4" max="4" width="54.85546875" customWidth="1"/>
    <col min="5" max="5" width="37.28515625" customWidth="1"/>
    <col min="6" max="6" width="29.28515625" customWidth="1"/>
    <col min="7" max="7" width="28.5703125" customWidth="1"/>
    <col min="8" max="8" width="34.85546875" customWidth="1"/>
  </cols>
  <sheetData>
    <row r="1" spans="1:9">
      <c r="A1" s="15" t="s">
        <v>0</v>
      </c>
      <c r="B1" s="16" t="s">
        <v>1</v>
      </c>
      <c r="C1" s="16" t="s">
        <v>2</v>
      </c>
      <c r="D1" s="16" t="s">
        <v>3</v>
      </c>
      <c r="E1" s="15" t="s">
        <v>4</v>
      </c>
      <c r="F1" s="16" t="s">
        <v>5</v>
      </c>
      <c r="G1" s="16" t="s">
        <v>6</v>
      </c>
      <c r="H1" s="16" t="s">
        <v>7</v>
      </c>
      <c r="I1" s="15"/>
    </row>
    <row r="2" spans="1:9">
      <c r="A2" s="17" t="s">
        <v>8</v>
      </c>
      <c r="B2" s="18" t="s">
        <v>9</v>
      </c>
      <c r="C2" s="18" t="s">
        <v>10</v>
      </c>
      <c r="D2" s="18" t="s">
        <v>11</v>
      </c>
      <c r="E2" s="17" t="s">
        <v>12</v>
      </c>
      <c r="F2" s="18" t="s">
        <v>13</v>
      </c>
      <c r="G2" s="18" t="s">
        <v>14</v>
      </c>
      <c r="H2" s="18" t="s">
        <v>15</v>
      </c>
    </row>
    <row r="3" spans="1:9">
      <c r="A3" s="17" t="s">
        <v>16</v>
      </c>
      <c r="B3" s="18" t="s">
        <v>17</v>
      </c>
      <c r="C3" s="17" t="s">
        <v>18</v>
      </c>
      <c r="D3" s="18" t="s">
        <v>19</v>
      </c>
      <c r="E3" s="17" t="s">
        <v>20</v>
      </c>
      <c r="F3" s="18" t="s">
        <v>21</v>
      </c>
      <c r="G3" s="18" t="s">
        <v>22</v>
      </c>
      <c r="H3" s="18" t="s">
        <v>23</v>
      </c>
    </row>
    <row r="4" spans="1:9">
      <c r="A4" s="17" t="s">
        <v>24</v>
      </c>
      <c r="B4" s="18" t="s">
        <v>25</v>
      </c>
      <c r="D4" s="18" t="s">
        <v>26</v>
      </c>
      <c r="F4" s="18" t="s">
        <v>27</v>
      </c>
    </row>
    <row r="5" spans="1:9">
      <c r="B5" s="18" t="s">
        <v>28</v>
      </c>
      <c r="D5" s="18" t="s">
        <v>29</v>
      </c>
    </row>
    <row r="6" spans="1:9">
      <c r="B6" s="18" t="s">
        <v>30</v>
      </c>
      <c r="D6" s="18" t="s">
        <v>31</v>
      </c>
    </row>
    <row r="8" spans="1:9">
      <c r="A8" s="18" t="s">
        <v>32</v>
      </c>
      <c r="B8" s="18" t="s">
        <v>33</v>
      </c>
    </row>
    <row r="9" spans="1:9">
      <c r="A9" s="19" t="s">
        <v>34</v>
      </c>
      <c r="B9" s="18" t="s">
        <v>35</v>
      </c>
    </row>
    <row r="10" spans="1:9">
      <c r="A10" s="19" t="s">
        <v>36</v>
      </c>
      <c r="B10" s="18" t="s">
        <v>37</v>
      </c>
    </row>
    <row r="11" spans="1:9">
      <c r="A11" s="19" t="s">
        <v>38</v>
      </c>
      <c r="B11" s="18" t="s">
        <v>39</v>
      </c>
    </row>
    <row r="12" spans="1:9">
      <c r="A12" s="19" t="s">
        <v>40</v>
      </c>
      <c r="B12" s="18" t="s">
        <v>41</v>
      </c>
    </row>
    <row r="13" spans="1:9">
      <c r="A13" s="19" t="s">
        <v>42</v>
      </c>
      <c r="B13" s="18" t="s">
        <v>43</v>
      </c>
    </row>
    <row r="14" spans="1:9">
      <c r="A14" s="19" t="s">
        <v>44</v>
      </c>
      <c r="B14" s="18" t="s">
        <v>45</v>
      </c>
    </row>
    <row r="15" spans="1:9">
      <c r="A15" s="19" t="s">
        <v>46</v>
      </c>
      <c r="B15" s="18" t="s">
        <v>47</v>
      </c>
    </row>
    <row r="16" spans="1:9">
      <c r="A16" s="19" t="s">
        <v>48</v>
      </c>
      <c r="B16" s="18" t="s">
        <v>49</v>
      </c>
    </row>
    <row r="17" spans="1:7">
      <c r="A17" s="19" t="s">
        <v>50</v>
      </c>
      <c r="B17" s="18" t="s">
        <v>51</v>
      </c>
    </row>
    <row r="18" spans="1:7">
      <c r="A18" s="19" t="s">
        <v>52</v>
      </c>
      <c r="B18" s="18" t="s">
        <v>53</v>
      </c>
    </row>
    <row r="19" spans="1:7">
      <c r="A19" s="19" t="s">
        <v>54</v>
      </c>
      <c r="B19" s="18" t="s">
        <v>55</v>
      </c>
    </row>
    <row r="20" spans="1:7">
      <c r="A20" s="19" t="s">
        <v>56</v>
      </c>
      <c r="B20" s="18" t="s">
        <v>57</v>
      </c>
    </row>
    <row r="21" spans="1:7">
      <c r="A21" s="19" t="s">
        <v>58</v>
      </c>
      <c r="B21" s="18" t="s">
        <v>59</v>
      </c>
    </row>
    <row r="22" spans="1:7">
      <c r="A22" s="19" t="s">
        <v>60</v>
      </c>
      <c r="B22" s="18" t="s">
        <v>61</v>
      </c>
    </row>
    <row r="23" spans="1:7">
      <c r="A23" s="19" t="s">
        <v>62</v>
      </c>
      <c r="B23" s="18" t="s">
        <v>63</v>
      </c>
    </row>
    <row r="24" spans="1:7">
      <c r="A24" s="19" t="s">
        <v>64</v>
      </c>
      <c r="B24" s="18" t="s">
        <v>65</v>
      </c>
    </row>
    <row r="25" spans="1:7">
      <c r="A25" s="19" t="s">
        <v>66</v>
      </c>
      <c r="B25" s="18" t="s">
        <v>67</v>
      </c>
    </row>
    <row r="26" spans="1:7">
      <c r="A26" s="19" t="s">
        <v>68</v>
      </c>
      <c r="B26" s="18" t="s">
        <v>69</v>
      </c>
    </row>
    <row r="27" spans="1:7">
      <c r="A27" s="19" t="s">
        <v>70</v>
      </c>
      <c r="B27" s="18" t="s">
        <v>71</v>
      </c>
    </row>
    <row r="28" spans="1:7">
      <c r="A28" s="20" t="s">
        <v>72</v>
      </c>
      <c r="B28" s="18" t="s">
        <v>73</v>
      </c>
    </row>
    <row r="29" spans="1:7">
      <c r="A29" s="21"/>
    </row>
    <row r="32" spans="1:7">
      <c r="A32" s="18" t="s">
        <v>74</v>
      </c>
      <c r="B32" s="18" t="s">
        <v>75</v>
      </c>
      <c r="C32" s="18" t="s">
        <v>76</v>
      </c>
      <c r="D32" s="18" t="s">
        <v>77</v>
      </c>
      <c r="E32" s="18" t="s">
        <v>78</v>
      </c>
      <c r="F32" s="18" t="s">
        <v>79</v>
      </c>
      <c r="G32" s="18" t="s">
        <v>80</v>
      </c>
    </row>
    <row r="33" spans="1:7">
      <c r="A33" s="18" t="s">
        <v>42</v>
      </c>
      <c r="B33" s="17" t="s">
        <v>40</v>
      </c>
      <c r="C33" s="18" t="s">
        <v>36</v>
      </c>
      <c r="D33" s="20" t="s">
        <v>38</v>
      </c>
      <c r="E33" s="18" t="s">
        <v>34</v>
      </c>
      <c r="F33" s="18" t="s">
        <v>81</v>
      </c>
      <c r="G33" s="18" t="s">
        <v>46</v>
      </c>
    </row>
    <row r="34" spans="1:7">
      <c r="A34" s="18" t="s">
        <v>52</v>
      </c>
      <c r="B34" s="18" t="s">
        <v>82</v>
      </c>
      <c r="C34" s="18" t="s">
        <v>48</v>
      </c>
      <c r="D34" s="18" t="s">
        <v>58</v>
      </c>
      <c r="E34" s="18" t="s">
        <v>62</v>
      </c>
      <c r="F34" s="20" t="s">
        <v>70</v>
      </c>
    </row>
    <row r="35" spans="1:7">
      <c r="C35" s="18" t="s">
        <v>50</v>
      </c>
      <c r="D35" s="18" t="s">
        <v>60</v>
      </c>
      <c r="E35" s="18" t="s">
        <v>64</v>
      </c>
      <c r="F35" s="20" t="s">
        <v>72</v>
      </c>
    </row>
    <row r="36" spans="1:7">
      <c r="C36" s="18" t="s">
        <v>54</v>
      </c>
      <c r="E36" s="18" t="s">
        <v>66</v>
      </c>
    </row>
    <row r="37" spans="1:7">
      <c r="C37" s="18" t="s">
        <v>56</v>
      </c>
      <c r="E37" s="18" t="s">
        <v>68</v>
      </c>
    </row>
    <row r="39" spans="1:7">
      <c r="A39" s="16" t="s">
        <v>83</v>
      </c>
    </row>
    <row r="40" spans="1:7">
      <c r="A40" s="22" t="s">
        <v>84</v>
      </c>
    </row>
    <row r="41" spans="1:7">
      <c r="A41" s="23" t="s">
        <v>85</v>
      </c>
    </row>
    <row r="42" spans="1:7">
      <c r="A42" s="23" t="s">
        <v>86</v>
      </c>
    </row>
    <row r="43" spans="1:7">
      <c r="A43" s="23" t="s">
        <v>87</v>
      </c>
    </row>
    <row r="44" spans="1:7">
      <c r="A44" s="23" t="s">
        <v>88</v>
      </c>
    </row>
    <row r="45" spans="1:7">
      <c r="A45" s="23" t="s">
        <v>89</v>
      </c>
    </row>
    <row r="46" spans="1:7" ht="28.5" customHeight="1">
      <c r="A46" s="23" t="s">
        <v>90</v>
      </c>
    </row>
    <row r="47" spans="1:7">
      <c r="A47" s="23" t="s">
        <v>91</v>
      </c>
    </row>
    <row r="48" spans="1:7">
      <c r="A48" s="23" t="s">
        <v>92</v>
      </c>
    </row>
    <row r="49" spans="1:1">
      <c r="A49" s="23" t="s">
        <v>93</v>
      </c>
    </row>
    <row r="50" spans="1:1">
      <c r="A50" s="23" t="s">
        <v>94</v>
      </c>
    </row>
    <row r="51" spans="1:1">
      <c r="A51" s="23" t="s">
        <v>95</v>
      </c>
    </row>
    <row r="52" spans="1:1">
      <c r="A52" s="23" t="s">
        <v>96</v>
      </c>
    </row>
    <row r="53" spans="1:1" ht="28.5" customHeight="1">
      <c r="A53" s="23" t="s">
        <v>97</v>
      </c>
    </row>
    <row r="54" spans="1:1" ht="28.5" customHeight="1">
      <c r="A54" s="22" t="s">
        <v>98</v>
      </c>
    </row>
    <row r="55" spans="1:1">
      <c r="A55" s="22" t="s">
        <v>99</v>
      </c>
    </row>
    <row r="56" spans="1:1" ht="35.25" customHeight="1">
      <c r="A56" s="22" t="s">
        <v>100</v>
      </c>
    </row>
    <row r="57" spans="1:1" ht="42" customHeight="1">
      <c r="A57" s="22" t="s">
        <v>101</v>
      </c>
    </row>
    <row r="58" spans="1:1">
      <c r="A58" s="23" t="s">
        <v>102</v>
      </c>
    </row>
    <row r="59" spans="1:1">
      <c r="A59" s="23" t="s">
        <v>103</v>
      </c>
    </row>
    <row r="60" spans="1:1" ht="28.5" customHeight="1">
      <c r="A60" s="23" t="s">
        <v>104</v>
      </c>
    </row>
    <row r="61" spans="1:1" ht="42.75" customHeight="1">
      <c r="A61" s="22" t="s">
        <v>105</v>
      </c>
    </row>
    <row r="62" spans="1:1" ht="28.5" customHeight="1">
      <c r="A62" s="23" t="s">
        <v>106</v>
      </c>
    </row>
    <row r="63" spans="1:1">
      <c r="A63" s="23" t="s">
        <v>107</v>
      </c>
    </row>
    <row r="64" spans="1:1">
      <c r="A64" s="23" t="s">
        <v>108</v>
      </c>
    </row>
    <row r="65" spans="1:1" ht="28.5" customHeight="1">
      <c r="A65" s="23" t="s">
        <v>109</v>
      </c>
    </row>
    <row r="66" spans="1:1">
      <c r="A66" s="23" t="s">
        <v>110</v>
      </c>
    </row>
    <row r="67" spans="1:1">
      <c r="A67" s="23" t="s">
        <v>111</v>
      </c>
    </row>
    <row r="68" spans="1:1">
      <c r="A68" s="23" t="s">
        <v>112</v>
      </c>
    </row>
    <row r="69" spans="1:1">
      <c r="A69" s="23" t="s">
        <v>113</v>
      </c>
    </row>
    <row r="70" spans="1:1">
      <c r="A70" s="23" t="s">
        <v>114</v>
      </c>
    </row>
    <row r="71" spans="1:1">
      <c r="A71" s="23" t="s">
        <v>115</v>
      </c>
    </row>
    <row r="72" spans="1:1">
      <c r="A72" s="23" t="s">
        <v>116</v>
      </c>
    </row>
    <row r="73" spans="1:1">
      <c r="A73" s="23" t="s">
        <v>117</v>
      </c>
    </row>
    <row r="74" spans="1:1" ht="28.5" customHeight="1">
      <c r="A74" s="23" t="s">
        <v>118</v>
      </c>
    </row>
    <row r="75" spans="1:1" ht="28.5" customHeight="1">
      <c r="A75" s="23" t="s">
        <v>119</v>
      </c>
    </row>
    <row r="76" spans="1:1" ht="28.5" customHeight="1">
      <c r="A76" s="23" t="s">
        <v>120</v>
      </c>
    </row>
    <row r="77" spans="1:1">
      <c r="A77" s="23" t="s">
        <v>121</v>
      </c>
    </row>
    <row r="78" spans="1:1" ht="28.5" customHeight="1">
      <c r="A78" s="23" t="s">
        <v>122</v>
      </c>
    </row>
    <row r="79" spans="1:1">
      <c r="A79" s="23" t="s">
        <v>123</v>
      </c>
    </row>
    <row r="80" spans="1:1" ht="28.5" customHeight="1">
      <c r="A80" s="23" t="s">
        <v>124</v>
      </c>
    </row>
    <row r="81" spans="1:1">
      <c r="A81" s="23" t="s">
        <v>125</v>
      </c>
    </row>
    <row r="82" spans="1:1">
      <c r="A82" s="23" t="s">
        <v>126</v>
      </c>
    </row>
    <row r="83" spans="1:1">
      <c r="A83" s="23" t="s">
        <v>127</v>
      </c>
    </row>
    <row r="84" spans="1:1">
      <c r="A84" s="23" t="s">
        <v>128</v>
      </c>
    </row>
    <row r="85" spans="1:1">
      <c r="A85" s="23" t="s">
        <v>129</v>
      </c>
    </row>
    <row r="86" spans="1:1">
      <c r="A86" s="23" t="s">
        <v>130</v>
      </c>
    </row>
    <row r="87" spans="1:1">
      <c r="A87" s="23" t="s">
        <v>131</v>
      </c>
    </row>
    <row r="88" spans="1:1">
      <c r="A88" s="23" t="s">
        <v>132</v>
      </c>
    </row>
    <row r="89" spans="1:1">
      <c r="A89" s="23" t="s">
        <v>133</v>
      </c>
    </row>
    <row r="90" spans="1:1">
      <c r="A90" s="23" t="s">
        <v>134</v>
      </c>
    </row>
    <row r="91" spans="1:1" ht="28.5" customHeight="1">
      <c r="A91" s="23" t="s">
        <v>135</v>
      </c>
    </row>
    <row r="92" spans="1:1">
      <c r="A92" s="23" t="s">
        <v>136</v>
      </c>
    </row>
    <row r="93" spans="1:1">
      <c r="A93" s="23" t="s">
        <v>137</v>
      </c>
    </row>
    <row r="94" spans="1:1" ht="28.5" customHeight="1">
      <c r="A94" s="23" t="s">
        <v>138</v>
      </c>
    </row>
    <row r="95" spans="1:1">
      <c r="A95" s="23" t="s">
        <v>139</v>
      </c>
    </row>
    <row r="96" spans="1:1">
      <c r="A96" s="23" t="s">
        <v>140</v>
      </c>
    </row>
  </sheetData>
  <sheetProtection algorithmName="SHA-512" hashValue="9jwvv9npAAZRMxvUnRY3389l5bXj9vaTRy7QqeMxOaUMat2EYQ3ShS8NB9T2lIdeWcf+z2A0m5driWng3BfOBw==" saltValue="OMkF3pkUxTyWQjUYiR8SQQ==" spinCount="100000" sheet="1" formatCells="0" insertRows="0"/>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03"/>
  <sheetViews>
    <sheetView topLeftCell="A18" zoomScale="70" zoomScaleNormal="70" workbookViewId="0">
      <selection activeCell="O37" sqref="O37"/>
    </sheetView>
  </sheetViews>
  <sheetFormatPr defaultColWidth="11.42578125" defaultRowHeight="15" customHeight="1"/>
  <cols>
    <col min="1" max="1" width="18.5703125" style="35" customWidth="1"/>
    <col min="2" max="2" width="53.5703125" style="35" customWidth="1"/>
    <col min="3" max="3" width="18" style="35" customWidth="1"/>
    <col min="4" max="4" width="15.7109375" style="35" customWidth="1"/>
    <col min="5" max="5" width="27.28515625" style="35" customWidth="1"/>
    <col min="6" max="6" width="24.7109375" style="35" customWidth="1"/>
    <col min="7" max="7" width="29.140625" style="35" customWidth="1"/>
    <col min="8" max="8" width="35.85546875" style="35" customWidth="1"/>
    <col min="9" max="9" width="17" style="35" customWidth="1"/>
    <col min="10" max="10" width="14.28515625" style="35" customWidth="1"/>
    <col min="11" max="11" width="14.7109375" style="35" customWidth="1"/>
    <col min="12" max="13" width="21.7109375" style="35" customWidth="1"/>
    <col min="14" max="14" width="47.7109375" style="35" customWidth="1"/>
    <col min="15" max="15" width="54.140625" style="35" customWidth="1"/>
  </cols>
  <sheetData>
    <row r="1" spans="1:10">
      <c r="A1" s="142"/>
      <c r="B1" s="142"/>
      <c r="C1" s="142"/>
      <c r="D1" s="142"/>
      <c r="E1" s="142"/>
      <c r="F1" s="142"/>
      <c r="G1" s="142"/>
      <c r="H1" s="142"/>
      <c r="I1" s="142"/>
      <c r="J1" s="142"/>
    </row>
    <row r="2" spans="1:10">
      <c r="A2" s="142"/>
      <c r="B2" s="142"/>
      <c r="C2" s="142"/>
      <c r="D2" s="142"/>
      <c r="E2" s="142"/>
      <c r="F2" s="142"/>
      <c r="G2" s="142"/>
      <c r="H2" s="142"/>
      <c r="I2" s="142"/>
      <c r="J2" s="142"/>
    </row>
    <row r="3" spans="1:10">
      <c r="A3" s="142"/>
      <c r="B3" s="142"/>
      <c r="C3" s="142"/>
      <c r="D3" s="142"/>
      <c r="E3" s="142"/>
      <c r="F3" s="142"/>
      <c r="G3" s="142"/>
      <c r="H3" s="142"/>
      <c r="I3" s="142"/>
      <c r="J3" s="142"/>
    </row>
    <row r="4" spans="1:10">
      <c r="A4" s="142"/>
      <c r="B4" s="142"/>
      <c r="C4" s="142"/>
      <c r="D4" s="142"/>
      <c r="E4" s="142"/>
      <c r="F4" s="142"/>
      <c r="G4" s="142"/>
      <c r="H4" s="142"/>
      <c r="I4" s="142"/>
      <c r="J4" s="142"/>
    </row>
    <row r="5" spans="1:10">
      <c r="A5" s="142"/>
      <c r="B5" s="142"/>
      <c r="C5" s="142"/>
      <c r="D5" s="142"/>
      <c r="E5" s="142"/>
      <c r="F5" s="142"/>
      <c r="G5" s="142"/>
      <c r="H5" s="142"/>
      <c r="I5" s="142"/>
      <c r="J5" s="142"/>
    </row>
    <row r="6" spans="1:10">
      <c r="A6" s="142"/>
      <c r="B6" s="142"/>
      <c r="C6" s="142"/>
      <c r="D6" s="142"/>
      <c r="E6" s="142"/>
      <c r="F6" s="142"/>
      <c r="G6" s="142"/>
      <c r="H6" s="142"/>
      <c r="I6" s="142"/>
      <c r="J6" s="142"/>
    </row>
    <row r="7" spans="1:10" ht="18" customHeight="1">
      <c r="A7" s="143" t="s">
        <v>179</v>
      </c>
      <c r="B7" s="144" t="str">
        <f>'Fiche Générale'!B3</f>
        <v>Portail_ST</v>
      </c>
      <c r="C7" s="143" t="s">
        <v>180</v>
      </c>
      <c r="D7" s="143"/>
      <c r="E7" s="144" t="str">
        <f>'Fiche Générale'!B4</f>
        <v>Sciences et technologie</v>
      </c>
      <c r="F7" s="144"/>
      <c r="G7" s="143" t="s">
        <v>181</v>
      </c>
      <c r="H7" s="152" t="str">
        <f>'Fiche Générale'!B5</f>
        <v>SPSIT18</v>
      </c>
      <c r="I7" s="152"/>
      <c r="J7" s="152"/>
    </row>
    <row r="8" spans="1:10" ht="18" customHeight="1">
      <c r="A8" s="143"/>
      <c r="B8" s="144"/>
      <c r="C8" s="143"/>
      <c r="D8" s="143"/>
      <c r="E8" s="144"/>
      <c r="F8" s="144"/>
      <c r="G8" s="143"/>
      <c r="H8" s="152"/>
      <c r="I8" s="152"/>
      <c r="J8" s="152"/>
    </row>
    <row r="9" spans="1:10" ht="18" customHeight="1">
      <c r="A9" s="143"/>
      <c r="B9" s="144"/>
      <c r="C9" s="143"/>
      <c r="D9" s="143"/>
      <c r="E9" s="144"/>
      <c r="F9" s="144"/>
      <c r="G9" s="143"/>
      <c r="H9" s="152"/>
      <c r="I9" s="152"/>
      <c r="J9" s="152"/>
    </row>
    <row r="10" spans="1:10" ht="18" customHeight="1">
      <c r="A10" s="143"/>
      <c r="B10" s="144"/>
      <c r="C10" s="146" t="s">
        <v>182</v>
      </c>
      <c r="D10" s="146"/>
      <c r="E10" s="147" t="str">
        <f>'Fiche Générale'!B9</f>
        <v>Informatique</v>
      </c>
      <c r="F10" s="147"/>
      <c r="G10" s="147"/>
      <c r="H10" s="147"/>
      <c r="I10" s="147"/>
      <c r="J10" s="147"/>
    </row>
    <row r="11" spans="1:10" ht="18" customHeight="1">
      <c r="A11" s="143"/>
      <c r="B11" s="144"/>
      <c r="C11" s="146"/>
      <c r="D11" s="146"/>
      <c r="E11" s="147"/>
      <c r="F11" s="147"/>
      <c r="G11" s="147"/>
      <c r="H11" s="147"/>
      <c r="I11" s="147"/>
      <c r="J11" s="147"/>
    </row>
    <row r="12" spans="1:10">
      <c r="C12" s="35" t="s">
        <v>166</v>
      </c>
    </row>
    <row r="13" spans="1:10">
      <c r="A13" s="148" t="s">
        <v>183</v>
      </c>
      <c r="B13" s="149" t="str">
        <f>'S3 Maquette'!B13</f>
        <v>2ème année de Portail</v>
      </c>
      <c r="C13" s="148" t="s">
        <v>185</v>
      </c>
      <c r="D13" s="148"/>
      <c r="E13" s="154">
        <f>'S3 Maquette'!E13</f>
        <v>0</v>
      </c>
      <c r="F13" s="154"/>
      <c r="G13" s="148" t="s">
        <v>346</v>
      </c>
      <c r="H13" s="13">
        <f>Calcul!J7</f>
        <v>562</v>
      </c>
      <c r="I13" s="13"/>
      <c r="J13" s="131"/>
    </row>
    <row r="14" spans="1:10">
      <c r="A14" s="148"/>
      <c r="B14" s="149"/>
      <c r="C14" s="148"/>
      <c r="D14" s="148"/>
      <c r="E14" s="154"/>
      <c r="F14" s="154"/>
      <c r="G14" s="148"/>
      <c r="H14" s="13"/>
      <c r="I14" s="13"/>
      <c r="J14" s="131"/>
    </row>
    <row r="15" spans="1:10">
      <c r="A15" s="148" t="s">
        <v>187</v>
      </c>
      <c r="B15" s="149" t="s">
        <v>146</v>
      </c>
      <c r="C15" s="150" t="s">
        <v>188</v>
      </c>
      <c r="D15" s="150"/>
      <c r="E15" s="148"/>
      <c r="F15" s="148"/>
      <c r="G15" s="148" t="s">
        <v>285</v>
      </c>
      <c r="H15" s="159">
        <f>Calcul!J20</f>
        <v>490</v>
      </c>
      <c r="I15" s="159"/>
      <c r="J15" s="131"/>
    </row>
    <row r="16" spans="1:10">
      <c r="A16" s="148"/>
      <c r="B16" s="149"/>
      <c r="C16" s="150"/>
      <c r="D16" s="150"/>
      <c r="E16" s="148"/>
      <c r="F16" s="148"/>
      <c r="G16" s="148"/>
      <c r="H16" s="159"/>
      <c r="I16" s="159"/>
      <c r="J16" s="131"/>
    </row>
    <row r="17" spans="1:15">
      <c r="I17" s="37"/>
      <c r="J17" s="37"/>
      <c r="K17" s="37"/>
      <c r="L17" s="37"/>
      <c r="M17" s="37"/>
      <c r="N17" s="37"/>
    </row>
    <row r="18" spans="1:15" ht="48.75" customHeight="1">
      <c r="A18" s="38" t="s">
        <v>190</v>
      </c>
      <c r="B18" s="38" t="s">
        <v>191</v>
      </c>
      <c r="C18" s="38" t="s">
        <v>3</v>
      </c>
      <c r="D18" s="38" t="s">
        <v>192</v>
      </c>
      <c r="E18" s="38" t="s">
        <v>6</v>
      </c>
      <c r="F18" s="38" t="s">
        <v>5</v>
      </c>
      <c r="G18" s="38" t="s">
        <v>193</v>
      </c>
      <c r="H18" s="38" t="s">
        <v>83</v>
      </c>
      <c r="I18" s="38" t="s">
        <v>142</v>
      </c>
      <c r="J18" s="38" t="s">
        <v>147</v>
      </c>
      <c r="K18" s="38" t="s">
        <v>148</v>
      </c>
      <c r="L18" s="38" t="s">
        <v>194</v>
      </c>
      <c r="M18" s="38" t="s">
        <v>4</v>
      </c>
      <c r="N18" s="38" t="s">
        <v>195</v>
      </c>
      <c r="O18" s="39" t="s">
        <v>196</v>
      </c>
    </row>
    <row r="19" spans="1:15" ht="42.75" customHeight="1">
      <c r="A19" s="40">
        <v>0</v>
      </c>
      <c r="B19" s="41" t="s">
        <v>379</v>
      </c>
      <c r="C19" s="40" t="s">
        <v>11</v>
      </c>
      <c r="D19" s="40">
        <v>6</v>
      </c>
      <c r="E19" s="43"/>
      <c r="F19" s="43"/>
      <c r="G19" s="43"/>
      <c r="H19" s="42"/>
      <c r="I19" s="42"/>
      <c r="J19" s="42"/>
      <c r="K19" s="42"/>
      <c r="L19" s="42"/>
      <c r="M19" s="42"/>
      <c r="N19" s="43"/>
      <c r="O19" s="44"/>
    </row>
    <row r="20" spans="1:15" ht="42.75" customHeight="1">
      <c r="A20" s="40" t="s">
        <v>198</v>
      </c>
      <c r="B20" s="41" t="s">
        <v>380</v>
      </c>
      <c r="C20" s="40" t="s">
        <v>19</v>
      </c>
      <c r="D20" s="42"/>
      <c r="E20" s="43"/>
      <c r="F20" s="43"/>
      <c r="G20" s="43"/>
      <c r="H20" s="42"/>
      <c r="I20" s="42"/>
      <c r="J20" s="42"/>
      <c r="K20" s="42"/>
      <c r="L20" s="42"/>
      <c r="M20" s="42"/>
      <c r="N20" s="43"/>
      <c r="O20" s="44"/>
    </row>
    <row r="21" spans="1:15" ht="42.75" customHeight="1">
      <c r="A21" s="40" t="s">
        <v>200</v>
      </c>
      <c r="B21" s="41" t="s">
        <v>381</v>
      </c>
      <c r="C21" s="40" t="s">
        <v>19</v>
      </c>
      <c r="D21" s="42"/>
      <c r="E21" s="43"/>
      <c r="F21" s="43"/>
      <c r="G21" s="43"/>
      <c r="H21" s="42"/>
      <c r="I21" s="42"/>
      <c r="J21" s="42"/>
      <c r="K21" s="42"/>
      <c r="L21" s="42"/>
      <c r="M21" s="42"/>
      <c r="N21" s="43"/>
      <c r="O21" s="44"/>
    </row>
    <row r="22" spans="1:15" ht="42.75" customHeight="1">
      <c r="A22" s="40" t="s">
        <v>202</v>
      </c>
      <c r="B22" s="45" t="s">
        <v>382</v>
      </c>
      <c r="C22" s="40" t="s">
        <v>19</v>
      </c>
      <c r="D22" s="42"/>
      <c r="E22" s="43"/>
      <c r="F22" s="43"/>
      <c r="G22" s="43"/>
      <c r="H22" s="42"/>
      <c r="I22" s="42"/>
      <c r="J22" s="42"/>
      <c r="K22" s="42"/>
      <c r="L22" s="42"/>
      <c r="M22" s="42"/>
      <c r="N22" s="43"/>
      <c r="O22" s="44"/>
    </row>
    <row r="23" spans="1:15" ht="42.75" customHeight="1">
      <c r="A23" s="52">
        <v>1</v>
      </c>
      <c r="B23" s="53" t="s">
        <v>383</v>
      </c>
      <c r="C23" s="51" t="s">
        <v>11</v>
      </c>
      <c r="D23" s="51">
        <v>6</v>
      </c>
      <c r="E23" s="50"/>
      <c r="F23" s="50"/>
      <c r="G23" s="50"/>
      <c r="H23" s="51" t="s">
        <v>110</v>
      </c>
      <c r="I23" s="51">
        <v>24</v>
      </c>
      <c r="J23" s="51">
        <v>0</v>
      </c>
      <c r="K23" s="51">
        <v>24</v>
      </c>
      <c r="L23" s="51"/>
      <c r="M23" s="51" t="s">
        <v>12</v>
      </c>
      <c r="N23" s="50"/>
      <c r="O23" s="44"/>
    </row>
    <row r="24" spans="1:15" ht="42.75" customHeight="1">
      <c r="A24" s="52">
        <v>2</v>
      </c>
      <c r="B24" s="53" t="s">
        <v>384</v>
      </c>
      <c r="C24" s="51" t="s">
        <v>11</v>
      </c>
      <c r="D24" s="51">
        <v>6</v>
      </c>
      <c r="E24" s="50"/>
      <c r="F24" s="50"/>
      <c r="G24" s="50"/>
      <c r="H24" s="51" t="s">
        <v>110</v>
      </c>
      <c r="I24" s="51">
        <v>24</v>
      </c>
      <c r="J24" s="51">
        <v>24</v>
      </c>
      <c r="K24" s="51">
        <v>0</v>
      </c>
      <c r="L24" s="51"/>
      <c r="M24" s="51" t="s">
        <v>12</v>
      </c>
      <c r="N24" s="50"/>
      <c r="O24" s="50"/>
    </row>
    <row r="25" spans="1:15" ht="42.75" customHeight="1">
      <c r="A25" s="52">
        <v>3</v>
      </c>
      <c r="B25" s="53" t="s">
        <v>385</v>
      </c>
      <c r="C25" s="51" t="s">
        <v>26</v>
      </c>
      <c r="D25" s="51"/>
      <c r="E25" s="50"/>
      <c r="F25" s="50"/>
      <c r="G25" s="50"/>
      <c r="H25" s="51"/>
      <c r="I25" s="51"/>
      <c r="J25" s="51"/>
      <c r="K25" s="51"/>
      <c r="L25" s="51"/>
      <c r="M25" s="51"/>
      <c r="N25" s="50"/>
      <c r="O25" s="50"/>
    </row>
    <row r="26" spans="1:15" ht="42.75" customHeight="1">
      <c r="A26" s="52"/>
      <c r="B26" s="53" t="s">
        <v>356</v>
      </c>
      <c r="C26" s="51" t="s">
        <v>29</v>
      </c>
      <c r="D26" s="51"/>
      <c r="E26" s="50"/>
      <c r="F26" s="50"/>
      <c r="G26" s="50"/>
      <c r="H26" s="51"/>
      <c r="I26" s="51"/>
      <c r="J26" s="51"/>
      <c r="K26" s="51"/>
      <c r="L26" s="51"/>
      <c r="M26" s="51"/>
      <c r="N26" s="50"/>
      <c r="O26" s="50"/>
    </row>
    <row r="27" spans="1:15" ht="42.75" customHeight="1">
      <c r="A27" s="52" t="s">
        <v>293</v>
      </c>
      <c r="B27" s="53" t="s">
        <v>386</v>
      </c>
      <c r="C27" s="51" t="s">
        <v>26</v>
      </c>
      <c r="D27" s="51"/>
      <c r="E27" s="50"/>
      <c r="F27" s="50"/>
      <c r="G27" s="50"/>
      <c r="H27" s="51"/>
      <c r="I27" s="51"/>
      <c r="J27" s="51"/>
      <c r="K27" s="51"/>
      <c r="L27" s="51"/>
      <c r="M27" s="51"/>
      <c r="N27" s="50"/>
      <c r="O27" s="50"/>
    </row>
    <row r="28" spans="1:15" ht="42.75" customHeight="1">
      <c r="A28" s="52" t="s">
        <v>387</v>
      </c>
      <c r="B28" s="53" t="s">
        <v>388</v>
      </c>
      <c r="C28" s="51" t="s">
        <v>11</v>
      </c>
      <c r="D28" s="51">
        <v>6</v>
      </c>
      <c r="E28" s="50"/>
      <c r="F28" s="50"/>
      <c r="G28" s="50"/>
      <c r="H28" s="51" t="s">
        <v>110</v>
      </c>
      <c r="I28" s="51">
        <v>18</v>
      </c>
      <c r="J28" s="51">
        <v>24</v>
      </c>
      <c r="K28" s="51">
        <v>18</v>
      </c>
      <c r="L28" s="51"/>
      <c r="M28" s="51" t="s">
        <v>12</v>
      </c>
      <c r="N28" s="50"/>
      <c r="O28" s="50"/>
    </row>
    <row r="29" spans="1:15" ht="42.75" customHeight="1">
      <c r="A29" s="52" t="s">
        <v>389</v>
      </c>
      <c r="B29" s="53" t="s">
        <v>390</v>
      </c>
      <c r="C29" s="51" t="s">
        <v>11</v>
      </c>
      <c r="D29" s="51">
        <v>6</v>
      </c>
      <c r="E29" s="50"/>
      <c r="F29" s="50"/>
      <c r="G29" s="50"/>
      <c r="H29" s="51" t="s">
        <v>110</v>
      </c>
      <c r="I29" s="51"/>
      <c r="J29" s="51"/>
      <c r="K29" s="51"/>
      <c r="L29" s="51"/>
      <c r="M29" s="51"/>
      <c r="N29" s="50"/>
      <c r="O29" s="50"/>
    </row>
    <row r="30" spans="1:15" ht="42.75" customHeight="1">
      <c r="A30" s="52"/>
      <c r="B30" s="53" t="s">
        <v>391</v>
      </c>
      <c r="C30" s="51" t="s">
        <v>29</v>
      </c>
      <c r="D30" s="51"/>
      <c r="E30" s="50"/>
      <c r="F30" s="50"/>
      <c r="G30" s="50"/>
      <c r="H30" s="51"/>
      <c r="I30" s="51"/>
      <c r="J30" s="51"/>
      <c r="K30" s="51"/>
      <c r="L30" s="51"/>
      <c r="M30" s="51"/>
      <c r="N30" s="50"/>
      <c r="O30" s="50"/>
    </row>
    <row r="31" spans="1:15" ht="42.75" customHeight="1">
      <c r="A31" s="52" t="s">
        <v>392</v>
      </c>
      <c r="B31" s="53" t="s">
        <v>393</v>
      </c>
      <c r="C31" s="51" t="s">
        <v>11</v>
      </c>
      <c r="D31" s="51">
        <v>6</v>
      </c>
      <c r="E31" s="50"/>
      <c r="F31" s="50"/>
      <c r="G31" s="50"/>
      <c r="H31" s="51" t="s">
        <v>110</v>
      </c>
      <c r="I31" s="51">
        <v>18</v>
      </c>
      <c r="J31" s="51">
        <v>0</v>
      </c>
      <c r="K31" s="51">
        <v>24</v>
      </c>
      <c r="L31" s="51"/>
      <c r="M31" s="51" t="s">
        <v>12</v>
      </c>
      <c r="N31" s="50"/>
      <c r="O31" s="50"/>
    </row>
    <row r="32" spans="1:15" ht="42.75" customHeight="1">
      <c r="A32" s="52" t="s">
        <v>394</v>
      </c>
      <c r="B32" s="53" t="s">
        <v>395</v>
      </c>
      <c r="C32" s="51" t="s">
        <v>11</v>
      </c>
      <c r="D32" s="51">
        <v>6</v>
      </c>
      <c r="E32" s="50"/>
      <c r="F32" s="50"/>
      <c r="G32" s="50"/>
      <c r="H32" s="51" t="s">
        <v>110</v>
      </c>
      <c r="I32" s="51">
        <v>18</v>
      </c>
      <c r="J32" s="51">
        <v>8</v>
      </c>
      <c r="K32" s="51">
        <v>20</v>
      </c>
      <c r="L32" s="51"/>
      <c r="M32" s="51" t="s">
        <v>12</v>
      </c>
      <c r="N32" s="50"/>
      <c r="O32" s="50"/>
    </row>
    <row r="33" spans="1:15" ht="42.75" customHeight="1">
      <c r="A33" s="52" t="s">
        <v>295</v>
      </c>
      <c r="B33" s="53" t="s">
        <v>396</v>
      </c>
      <c r="C33" s="51" t="s">
        <v>26</v>
      </c>
      <c r="D33" s="51"/>
      <c r="E33" s="50"/>
      <c r="F33" s="50"/>
      <c r="G33" s="50"/>
      <c r="H33" s="51"/>
      <c r="I33" s="51"/>
      <c r="J33" s="51"/>
      <c r="K33" s="51"/>
      <c r="L33" s="51"/>
      <c r="M33" s="51"/>
      <c r="N33" s="50"/>
      <c r="O33" s="50"/>
    </row>
    <row r="34" spans="1:15" ht="42.75" customHeight="1">
      <c r="A34" s="52" t="s">
        <v>397</v>
      </c>
      <c r="B34" s="53" t="s">
        <v>398</v>
      </c>
      <c r="C34" s="51" t="s">
        <v>11</v>
      </c>
      <c r="D34" s="51">
        <v>6</v>
      </c>
      <c r="E34" s="50"/>
      <c r="F34" s="50"/>
      <c r="G34" s="50"/>
      <c r="H34" s="51" t="s">
        <v>110</v>
      </c>
      <c r="I34" s="51">
        <v>18</v>
      </c>
      <c r="J34" s="51">
        <v>0</v>
      </c>
      <c r="K34" s="51">
        <v>24</v>
      </c>
      <c r="L34" s="51"/>
      <c r="M34" s="51" t="s">
        <v>12</v>
      </c>
      <c r="N34" s="50"/>
      <c r="O34" s="50"/>
    </row>
    <row r="35" spans="1:15" ht="42.75" customHeight="1">
      <c r="A35" s="52" t="s">
        <v>399</v>
      </c>
      <c r="B35" s="53" t="s">
        <v>400</v>
      </c>
      <c r="C35" s="51" t="s">
        <v>11</v>
      </c>
      <c r="D35" s="51">
        <v>6</v>
      </c>
      <c r="E35" s="50"/>
      <c r="F35" s="50"/>
      <c r="G35" s="44" t="s">
        <v>401</v>
      </c>
      <c r="H35" s="132" t="s">
        <v>109</v>
      </c>
      <c r="I35" s="48">
        <v>24</v>
      </c>
      <c r="J35" s="48">
        <v>36</v>
      </c>
      <c r="K35" s="48">
        <v>0</v>
      </c>
      <c r="L35" s="51"/>
      <c r="M35" s="51" t="s">
        <v>20</v>
      </c>
      <c r="N35" s="50" t="s">
        <v>208</v>
      </c>
      <c r="O35" s="50"/>
    </row>
    <row r="36" spans="1:15" ht="42.75" customHeight="1">
      <c r="A36" s="52"/>
      <c r="B36" s="53"/>
      <c r="C36" s="51"/>
      <c r="D36" s="51"/>
      <c r="E36" s="50"/>
      <c r="F36" s="50"/>
      <c r="G36" s="50"/>
      <c r="H36" s="51"/>
      <c r="I36" s="51"/>
      <c r="J36" s="51"/>
      <c r="K36" s="51"/>
      <c r="L36" s="51"/>
      <c r="M36" s="51"/>
      <c r="N36" s="50"/>
      <c r="O36" s="50"/>
    </row>
    <row r="37" spans="1:15" ht="42.75" customHeight="1">
      <c r="A37" s="52"/>
      <c r="B37" s="117" t="s">
        <v>213</v>
      </c>
      <c r="C37" s="51"/>
      <c r="D37" s="51"/>
      <c r="E37" s="50"/>
      <c r="F37" s="50"/>
      <c r="G37" s="50"/>
      <c r="H37" s="51"/>
      <c r="I37" s="51"/>
      <c r="J37" s="51"/>
      <c r="K37" s="51"/>
      <c r="L37" s="51"/>
      <c r="M37" s="51"/>
      <c r="N37" s="50"/>
      <c r="O37" s="118" t="s">
        <v>214</v>
      </c>
    </row>
    <row r="38" spans="1:15" ht="42.75" customHeight="1">
      <c r="A38" s="133"/>
      <c r="B38" s="134" t="s">
        <v>402</v>
      </c>
      <c r="C38" s="135" t="s">
        <v>11</v>
      </c>
      <c r="D38" s="123">
        <v>6</v>
      </c>
      <c r="E38" s="127"/>
      <c r="F38" s="127"/>
      <c r="G38" s="127"/>
      <c r="H38" s="136" t="s">
        <v>108</v>
      </c>
      <c r="I38" s="121">
        <v>24</v>
      </c>
      <c r="J38" s="121">
        <v>36</v>
      </c>
      <c r="K38" s="127">
        <v>0</v>
      </c>
      <c r="L38" s="127"/>
      <c r="M38" s="124"/>
      <c r="N38" s="124"/>
      <c r="O38" s="50"/>
    </row>
    <row r="39" spans="1:15" ht="42.75" customHeight="1">
      <c r="A39" s="133"/>
      <c r="B39" s="120" t="s">
        <v>403</v>
      </c>
      <c r="C39" s="135" t="s">
        <v>11</v>
      </c>
      <c r="D39" s="123">
        <v>6</v>
      </c>
      <c r="E39" s="127"/>
      <c r="F39" s="127"/>
      <c r="G39" s="127"/>
      <c r="H39" s="136" t="s">
        <v>108</v>
      </c>
      <c r="I39" s="121">
        <v>24</v>
      </c>
      <c r="J39" s="121">
        <v>36</v>
      </c>
      <c r="K39" s="127">
        <v>0</v>
      </c>
      <c r="L39" s="127"/>
      <c r="M39" s="124"/>
      <c r="N39" s="124"/>
      <c r="O39" s="50"/>
    </row>
    <row r="40" spans="1:15" ht="42.75" customHeight="1">
      <c r="A40" s="52"/>
      <c r="B40" s="53"/>
      <c r="C40" s="51"/>
      <c r="D40" s="51"/>
      <c r="E40" s="50"/>
      <c r="F40" s="50"/>
      <c r="G40" s="50"/>
      <c r="H40" s="51"/>
      <c r="I40" s="51"/>
      <c r="J40" s="51"/>
      <c r="K40" s="51"/>
      <c r="L40" s="51"/>
      <c r="M40" s="51"/>
      <c r="N40" s="50"/>
      <c r="O40" s="50"/>
    </row>
    <row r="41" spans="1:15" ht="42.75" customHeight="1">
      <c r="A41" s="52"/>
      <c r="B41" s="53"/>
      <c r="C41" s="51"/>
      <c r="D41" s="51"/>
      <c r="E41" s="50"/>
      <c r="F41" s="50"/>
      <c r="G41" s="50"/>
      <c r="H41" s="51"/>
      <c r="I41" s="51"/>
      <c r="J41" s="51"/>
      <c r="K41" s="51"/>
      <c r="L41" s="51"/>
      <c r="M41" s="51"/>
      <c r="N41" s="50"/>
      <c r="O41" s="50"/>
    </row>
    <row r="42" spans="1:15" ht="42.75" customHeight="1">
      <c r="A42" s="52"/>
      <c r="B42" s="53"/>
      <c r="C42" s="51"/>
      <c r="D42" s="51"/>
      <c r="E42" s="50"/>
      <c r="F42" s="50"/>
      <c r="G42" s="50"/>
      <c r="H42" s="51"/>
      <c r="I42" s="51"/>
      <c r="J42" s="51"/>
      <c r="K42" s="51"/>
      <c r="L42" s="51"/>
      <c r="M42" s="51"/>
      <c r="N42" s="50"/>
      <c r="O42" s="50"/>
    </row>
    <row r="43" spans="1:15" ht="42.75" customHeight="1">
      <c r="A43" s="52"/>
      <c r="B43" s="53"/>
      <c r="C43" s="51"/>
      <c r="D43" s="51"/>
      <c r="E43" s="50"/>
      <c r="F43" s="50"/>
      <c r="G43" s="50"/>
      <c r="H43" s="51"/>
      <c r="I43" s="51"/>
      <c r="J43" s="51"/>
      <c r="K43" s="51"/>
      <c r="L43" s="51"/>
      <c r="M43" s="51"/>
      <c r="N43" s="50"/>
      <c r="O43" s="50"/>
    </row>
    <row r="44" spans="1:15" ht="42.75" customHeight="1">
      <c r="A44" s="52"/>
      <c r="B44" s="53"/>
      <c r="C44" s="51"/>
      <c r="D44" s="51"/>
      <c r="E44" s="50"/>
      <c r="F44" s="50"/>
      <c r="G44" s="50"/>
      <c r="H44" s="51"/>
      <c r="I44" s="51"/>
      <c r="J44" s="51"/>
      <c r="K44" s="51"/>
      <c r="L44" s="51"/>
      <c r="M44" s="51"/>
      <c r="N44" s="50"/>
      <c r="O44" s="50"/>
    </row>
    <row r="45" spans="1:15" ht="42.75" customHeight="1">
      <c r="A45" s="52"/>
      <c r="B45" s="53"/>
      <c r="C45" s="51"/>
      <c r="D45" s="51"/>
      <c r="E45" s="50"/>
      <c r="F45" s="50"/>
      <c r="G45" s="50"/>
      <c r="H45" s="51"/>
      <c r="I45" s="51"/>
      <c r="J45" s="51"/>
      <c r="K45" s="51"/>
      <c r="L45" s="51"/>
      <c r="M45" s="51"/>
      <c r="N45" s="50"/>
      <c r="O45" s="50"/>
    </row>
    <row r="46" spans="1:15" ht="42.75" customHeight="1">
      <c r="A46" s="72"/>
      <c r="B46" s="73"/>
      <c r="C46" s="51"/>
      <c r="D46" s="112"/>
      <c r="E46" s="71"/>
      <c r="F46" s="71"/>
      <c r="G46" s="71"/>
      <c r="H46" s="112"/>
      <c r="I46" s="51"/>
      <c r="J46" s="51"/>
      <c r="K46" s="51"/>
      <c r="L46" s="51"/>
      <c r="M46" s="51"/>
      <c r="N46" s="71"/>
      <c r="O46" s="71"/>
    </row>
    <row r="47" spans="1:15" ht="42.75" customHeight="1">
      <c r="A47" s="72"/>
      <c r="B47" s="73"/>
      <c r="C47" s="51"/>
      <c r="D47" s="112"/>
      <c r="E47" s="71"/>
      <c r="F47" s="71"/>
      <c r="G47" s="71"/>
      <c r="H47" s="112"/>
      <c r="I47" s="51"/>
      <c r="J47" s="51"/>
      <c r="K47" s="51"/>
      <c r="L47" s="51"/>
      <c r="M47" s="51"/>
      <c r="N47" s="71"/>
      <c r="O47" s="71"/>
    </row>
    <row r="48" spans="1:15" ht="42.75" customHeight="1">
      <c r="A48" s="72"/>
      <c r="B48" s="73"/>
      <c r="C48" s="51"/>
      <c r="D48" s="112"/>
      <c r="E48" s="71"/>
      <c r="F48" s="71"/>
      <c r="G48" s="71"/>
      <c r="H48" s="112"/>
      <c r="I48" s="51"/>
      <c r="J48" s="51"/>
      <c r="K48" s="51"/>
      <c r="L48" s="51"/>
      <c r="M48" s="51"/>
      <c r="N48" s="71"/>
      <c r="O48" s="71"/>
    </row>
    <row r="49" spans="1:15" ht="42.75" customHeight="1">
      <c r="A49" s="72"/>
      <c r="B49" s="73"/>
      <c r="C49" s="51"/>
      <c r="D49" s="112"/>
      <c r="E49" s="71"/>
      <c r="F49" s="71"/>
      <c r="G49" s="71"/>
      <c r="H49" s="112"/>
      <c r="I49" s="51"/>
      <c r="J49" s="51"/>
      <c r="K49" s="51"/>
      <c r="L49" s="51"/>
      <c r="M49" s="51"/>
      <c r="N49" s="71"/>
      <c r="O49" s="71"/>
    </row>
    <row r="50" spans="1:15" ht="42.75" customHeight="1">
      <c r="A50" s="72"/>
      <c r="B50" s="73"/>
      <c r="C50" s="51"/>
      <c r="D50" s="112"/>
      <c r="E50" s="71"/>
      <c r="F50" s="71"/>
      <c r="G50" s="71"/>
      <c r="H50" s="112"/>
      <c r="I50" s="51"/>
      <c r="J50" s="51"/>
      <c r="K50" s="51"/>
      <c r="L50" s="51"/>
      <c r="M50" s="51"/>
      <c r="N50" s="71"/>
      <c r="O50" s="71"/>
    </row>
    <row r="51" spans="1:15" ht="42.75" customHeight="1">
      <c r="A51" s="72"/>
      <c r="B51" s="73"/>
      <c r="C51" s="51"/>
      <c r="D51" s="112"/>
      <c r="E51" s="71"/>
      <c r="F51" s="71"/>
      <c r="G51" s="71"/>
      <c r="H51" s="112"/>
      <c r="I51" s="74"/>
      <c r="J51" s="74"/>
      <c r="K51" s="51"/>
      <c r="L51" s="51"/>
      <c r="M51" s="51"/>
      <c r="N51" s="71"/>
      <c r="O51" s="71"/>
    </row>
    <row r="52" spans="1:15" ht="42.75" customHeight="1">
      <c r="A52" s="72"/>
      <c r="B52" s="73"/>
      <c r="C52" s="51"/>
      <c r="D52" s="112"/>
      <c r="E52" s="71"/>
      <c r="F52" s="71"/>
      <c r="G52" s="71"/>
      <c r="H52" s="112"/>
      <c r="I52" s="51"/>
      <c r="J52" s="51"/>
      <c r="K52" s="51"/>
      <c r="L52" s="51"/>
      <c r="M52" s="51"/>
      <c r="N52" s="71"/>
      <c r="O52" s="71"/>
    </row>
    <row r="53" spans="1:15" ht="42.75" customHeight="1">
      <c r="A53" s="72"/>
      <c r="B53" s="73"/>
      <c r="C53" s="51"/>
      <c r="D53" s="112"/>
      <c r="E53" s="71"/>
      <c r="F53" s="71"/>
      <c r="G53" s="71"/>
      <c r="H53" s="112"/>
      <c r="I53" s="51"/>
      <c r="J53" s="51"/>
      <c r="K53" s="51"/>
      <c r="L53" s="51"/>
      <c r="M53" s="51"/>
      <c r="N53" s="71"/>
      <c r="O53" s="71"/>
    </row>
    <row r="54" spans="1:15" ht="42.75" customHeight="1">
      <c r="A54" s="75"/>
      <c r="B54" s="76"/>
      <c r="C54" s="56"/>
      <c r="D54" s="129"/>
      <c r="E54" s="77"/>
      <c r="F54" s="77"/>
      <c r="G54" s="77"/>
      <c r="H54" s="129"/>
      <c r="I54" s="56"/>
      <c r="J54" s="56"/>
      <c r="K54" s="56"/>
      <c r="L54" s="56"/>
      <c r="M54" s="56"/>
      <c r="N54" s="77"/>
      <c r="O54" s="77"/>
    </row>
    <row r="55" spans="1:15" ht="42.75" customHeight="1">
      <c r="A55" s="72"/>
      <c r="B55" s="73"/>
      <c r="C55" s="51"/>
      <c r="D55" s="112"/>
      <c r="E55" s="71"/>
      <c r="F55" s="71"/>
      <c r="G55" s="71"/>
      <c r="H55" s="112"/>
      <c r="I55" s="51"/>
      <c r="J55" s="51"/>
      <c r="K55" s="51"/>
      <c r="L55" s="51"/>
      <c r="M55" s="51"/>
      <c r="N55" s="71"/>
      <c r="O55" s="71"/>
    </row>
    <row r="56" spans="1:15" ht="42.75" customHeight="1">
      <c r="A56" s="72"/>
      <c r="B56" s="73"/>
      <c r="C56" s="51"/>
      <c r="D56" s="112"/>
      <c r="E56" s="71"/>
      <c r="F56" s="71"/>
      <c r="G56" s="71"/>
      <c r="H56" s="112"/>
      <c r="I56" s="51"/>
      <c r="J56" s="51"/>
      <c r="K56" s="51"/>
      <c r="L56" s="51"/>
      <c r="M56" s="51"/>
      <c r="N56" s="71"/>
      <c r="O56" s="71"/>
    </row>
    <row r="57" spans="1:15" ht="42.75" customHeight="1">
      <c r="A57" s="72"/>
      <c r="B57" s="73"/>
      <c r="C57" s="51"/>
      <c r="D57" s="112"/>
      <c r="E57" s="71"/>
      <c r="F57" s="71"/>
      <c r="G57" s="71"/>
      <c r="H57" s="112"/>
      <c r="I57" s="51"/>
      <c r="J57" s="51"/>
      <c r="K57" s="51"/>
      <c r="L57" s="51"/>
      <c r="M57" s="51"/>
      <c r="N57" s="71"/>
      <c r="O57" s="71"/>
    </row>
    <row r="58" spans="1:15" ht="42.75" customHeight="1">
      <c r="A58" s="72"/>
      <c r="B58" s="73"/>
      <c r="C58" s="51"/>
      <c r="D58" s="112"/>
      <c r="E58" s="71"/>
      <c r="F58" s="71"/>
      <c r="G58" s="71"/>
      <c r="H58" s="112"/>
      <c r="I58" s="51"/>
      <c r="J58" s="51"/>
      <c r="K58" s="51"/>
      <c r="L58" s="51"/>
      <c r="M58" s="51"/>
      <c r="N58" s="71"/>
      <c r="O58" s="71"/>
    </row>
    <row r="59" spans="1:15" ht="42.75" customHeight="1">
      <c r="A59" s="72"/>
      <c r="B59" s="73"/>
      <c r="C59" s="51"/>
      <c r="D59" s="112"/>
      <c r="E59" s="71"/>
      <c r="F59" s="71"/>
      <c r="G59" s="71"/>
      <c r="H59" s="112"/>
      <c r="I59" s="51"/>
      <c r="J59" s="51"/>
      <c r="K59" s="51"/>
      <c r="L59" s="51"/>
      <c r="M59" s="51"/>
      <c r="N59" s="71"/>
      <c r="O59" s="71"/>
    </row>
    <row r="60" spans="1:15" ht="42.75" customHeight="1">
      <c r="A60" s="72"/>
      <c r="B60" s="73"/>
      <c r="C60" s="51"/>
      <c r="D60" s="112"/>
      <c r="E60" s="71"/>
      <c r="F60" s="71"/>
      <c r="G60" s="71"/>
      <c r="H60" s="112"/>
      <c r="I60" s="51"/>
      <c r="J60" s="51"/>
      <c r="K60" s="51"/>
      <c r="L60" s="51"/>
      <c r="M60" s="51"/>
      <c r="N60" s="71"/>
      <c r="O60" s="71"/>
    </row>
    <row r="61" spans="1:15" ht="42.75" customHeight="1">
      <c r="A61" s="72"/>
      <c r="B61" s="73"/>
      <c r="C61" s="51"/>
      <c r="D61" s="112"/>
      <c r="E61" s="71"/>
      <c r="F61" s="71"/>
      <c r="G61" s="71"/>
      <c r="H61" s="112"/>
      <c r="I61" s="51"/>
      <c r="J61" s="51"/>
      <c r="K61" s="51"/>
      <c r="L61" s="51"/>
      <c r="M61" s="51"/>
      <c r="N61" s="71"/>
      <c r="O61" s="71"/>
    </row>
    <row r="62" spans="1:15" ht="42.75" customHeight="1">
      <c r="A62" s="72"/>
      <c r="B62" s="73"/>
      <c r="C62" s="51"/>
      <c r="D62" s="112"/>
      <c r="E62" s="71"/>
      <c r="F62" s="71"/>
      <c r="G62" s="71"/>
      <c r="H62" s="112"/>
      <c r="I62" s="51"/>
      <c r="J62" s="51"/>
      <c r="K62" s="51"/>
      <c r="L62" s="51"/>
      <c r="M62" s="51"/>
      <c r="N62" s="71"/>
      <c r="O62" s="71"/>
    </row>
    <row r="63" spans="1:15" ht="42.75" customHeight="1">
      <c r="A63" s="72"/>
      <c r="B63" s="73"/>
      <c r="C63" s="51"/>
      <c r="D63" s="112"/>
      <c r="E63" s="71"/>
      <c r="F63" s="71"/>
      <c r="G63" s="71"/>
      <c r="H63" s="112"/>
      <c r="I63" s="51"/>
      <c r="J63" s="51"/>
      <c r="K63" s="51"/>
      <c r="L63" s="51"/>
      <c r="M63" s="51"/>
      <c r="N63" s="71"/>
      <c r="O63" s="71"/>
    </row>
    <row r="64" spans="1:15" ht="42.75" customHeight="1">
      <c r="A64" s="72"/>
      <c r="B64" s="73"/>
      <c r="C64" s="51"/>
      <c r="D64" s="112"/>
      <c r="E64" s="71"/>
      <c r="F64" s="71"/>
      <c r="G64" s="71"/>
      <c r="H64" s="112"/>
      <c r="I64" s="51"/>
      <c r="J64" s="51"/>
      <c r="K64" s="51"/>
      <c r="L64" s="51"/>
      <c r="M64" s="51"/>
      <c r="N64" s="71"/>
      <c r="O64" s="71"/>
    </row>
    <row r="65" spans="1:15" ht="42.75" customHeight="1">
      <c r="A65" s="72"/>
      <c r="B65" s="73"/>
      <c r="C65" s="51"/>
      <c r="D65" s="112"/>
      <c r="E65" s="71"/>
      <c r="F65" s="71"/>
      <c r="G65" s="71"/>
      <c r="H65" s="112"/>
      <c r="I65" s="51"/>
      <c r="J65" s="51"/>
      <c r="K65" s="51"/>
      <c r="L65" s="51"/>
      <c r="M65" s="51"/>
      <c r="N65" s="71"/>
      <c r="O65" s="71"/>
    </row>
    <row r="66" spans="1:15" ht="42.75" customHeight="1">
      <c r="A66" s="72"/>
      <c r="B66" s="73"/>
      <c r="C66" s="51"/>
      <c r="D66" s="112"/>
      <c r="E66" s="71"/>
      <c r="F66" s="71"/>
      <c r="G66" s="71"/>
      <c r="H66" s="112"/>
      <c r="I66" s="51"/>
      <c r="J66" s="51"/>
      <c r="K66" s="51"/>
      <c r="L66" s="51"/>
      <c r="M66" s="51"/>
      <c r="N66" s="71"/>
      <c r="O66" s="71"/>
    </row>
    <row r="67" spans="1:15" ht="42.75" customHeight="1">
      <c r="A67" s="72"/>
      <c r="B67" s="73"/>
      <c r="C67" s="51"/>
      <c r="D67" s="112"/>
      <c r="E67" s="71"/>
      <c r="F67" s="71"/>
      <c r="G67" s="71"/>
      <c r="H67" s="112"/>
      <c r="I67" s="51"/>
      <c r="J67" s="51"/>
      <c r="K67" s="51"/>
      <c r="L67" s="51"/>
      <c r="M67" s="51"/>
      <c r="N67" s="71"/>
      <c r="O67" s="71"/>
    </row>
    <row r="68" spans="1:15" ht="42.75" customHeight="1">
      <c r="A68" s="72"/>
      <c r="B68" s="73"/>
      <c r="C68" s="51"/>
      <c r="D68" s="112"/>
      <c r="E68" s="71"/>
      <c r="F68" s="71"/>
      <c r="G68" s="71"/>
      <c r="H68" s="112"/>
      <c r="I68" s="51"/>
      <c r="J68" s="51"/>
      <c r="K68" s="51"/>
      <c r="L68" s="51"/>
      <c r="M68" s="51"/>
      <c r="N68" s="71"/>
      <c r="O68" s="71"/>
    </row>
    <row r="69" spans="1:15" ht="42.75" customHeight="1">
      <c r="A69" s="72"/>
      <c r="B69" s="73"/>
      <c r="C69" s="51"/>
      <c r="D69" s="112"/>
      <c r="E69" s="71"/>
      <c r="F69" s="71"/>
      <c r="G69" s="71"/>
      <c r="H69" s="112"/>
      <c r="I69" s="51"/>
      <c r="J69" s="51"/>
      <c r="K69" s="51"/>
      <c r="L69" s="51"/>
      <c r="M69" s="51"/>
      <c r="N69" s="71"/>
      <c r="O69" s="71"/>
    </row>
    <row r="70" spans="1:15" ht="42.75" customHeight="1">
      <c r="A70" s="72"/>
      <c r="B70" s="73"/>
      <c r="C70" s="51"/>
      <c r="D70" s="112"/>
      <c r="E70" s="71"/>
      <c r="F70" s="71"/>
      <c r="G70" s="71"/>
      <c r="H70" s="112"/>
      <c r="I70" s="51"/>
      <c r="J70" s="51"/>
      <c r="K70" s="51"/>
      <c r="L70" s="51"/>
      <c r="M70" s="51"/>
      <c r="N70" s="71"/>
      <c r="O70" s="71"/>
    </row>
    <row r="71" spans="1:15" ht="42.75" customHeight="1">
      <c r="A71" s="72"/>
      <c r="B71" s="73"/>
      <c r="C71" s="51"/>
      <c r="D71" s="112"/>
      <c r="E71" s="71"/>
      <c r="F71" s="71"/>
      <c r="G71" s="71"/>
      <c r="H71" s="112"/>
      <c r="I71" s="51"/>
      <c r="J71" s="51"/>
      <c r="K71" s="51"/>
      <c r="L71" s="51"/>
      <c r="M71" s="51"/>
      <c r="N71" s="71"/>
      <c r="O71" s="71"/>
    </row>
    <row r="72" spans="1:15" ht="42.75" customHeight="1">
      <c r="A72" s="72"/>
      <c r="B72" s="73"/>
      <c r="C72" s="51"/>
      <c r="D72" s="112"/>
      <c r="E72" s="71"/>
      <c r="F72" s="71"/>
      <c r="G72" s="71"/>
      <c r="H72" s="112"/>
      <c r="I72" s="51"/>
      <c r="J72" s="51"/>
      <c r="K72" s="51"/>
      <c r="L72" s="51"/>
      <c r="M72" s="51"/>
      <c r="N72" s="71"/>
      <c r="O72" s="71"/>
    </row>
    <row r="73" spans="1:15" ht="42.75" customHeight="1">
      <c r="A73" s="72"/>
      <c r="B73" s="73"/>
      <c r="C73" s="51"/>
      <c r="D73" s="112"/>
      <c r="E73" s="71"/>
      <c r="F73" s="71"/>
      <c r="G73" s="71"/>
      <c r="H73" s="112"/>
      <c r="I73" s="51"/>
      <c r="J73" s="51"/>
      <c r="K73" s="51"/>
      <c r="L73" s="51"/>
      <c r="M73" s="51"/>
      <c r="N73" s="71"/>
      <c r="O73" s="71"/>
    </row>
    <row r="74" spans="1:15" ht="42.75" customHeight="1">
      <c r="A74" s="72"/>
      <c r="B74" s="73"/>
      <c r="C74" s="51"/>
      <c r="D74" s="112"/>
      <c r="E74" s="71"/>
      <c r="F74" s="71"/>
      <c r="G74" s="71"/>
      <c r="H74" s="112"/>
      <c r="I74" s="51"/>
      <c r="J74" s="51"/>
      <c r="K74" s="51"/>
      <c r="L74" s="51"/>
      <c r="M74" s="51"/>
      <c r="N74" s="71"/>
      <c r="O74" s="71"/>
    </row>
    <row r="75" spans="1:15" ht="42.75" customHeight="1">
      <c r="A75" s="72"/>
      <c r="B75" s="73"/>
      <c r="C75" s="51"/>
      <c r="D75" s="112"/>
      <c r="E75" s="71"/>
      <c r="F75" s="71"/>
      <c r="G75" s="71"/>
      <c r="H75" s="112"/>
      <c r="I75" s="51"/>
      <c r="J75" s="51"/>
      <c r="K75" s="51"/>
      <c r="L75" s="51"/>
      <c r="M75" s="51"/>
      <c r="N75" s="71"/>
      <c r="O75" s="71"/>
    </row>
    <row r="76" spans="1:15" ht="42.75" customHeight="1">
      <c r="A76" s="72"/>
      <c r="B76" s="73"/>
      <c r="C76" s="51"/>
      <c r="D76" s="112"/>
      <c r="E76" s="71"/>
      <c r="F76" s="71"/>
      <c r="G76" s="71"/>
      <c r="H76" s="112"/>
      <c r="I76" s="51"/>
      <c r="J76" s="51"/>
      <c r="K76" s="51"/>
      <c r="L76" s="51"/>
      <c r="M76" s="51"/>
      <c r="N76" s="71"/>
      <c r="O76" s="71"/>
    </row>
    <row r="77" spans="1:15" ht="42.75" customHeight="1">
      <c r="A77" s="72"/>
      <c r="B77" s="73"/>
      <c r="C77" s="51"/>
      <c r="D77" s="112"/>
      <c r="E77" s="71"/>
      <c r="F77" s="71"/>
      <c r="G77" s="71"/>
      <c r="H77" s="112"/>
      <c r="I77" s="51"/>
      <c r="J77" s="51"/>
      <c r="K77" s="51"/>
      <c r="L77" s="51"/>
      <c r="M77" s="51"/>
      <c r="N77" s="71"/>
      <c r="O77" s="71"/>
    </row>
    <row r="78" spans="1:15" ht="42.75" customHeight="1">
      <c r="A78" s="72"/>
      <c r="B78" s="73"/>
      <c r="C78" s="51"/>
      <c r="D78" s="112"/>
      <c r="E78" s="71"/>
      <c r="F78" s="71"/>
      <c r="G78" s="71"/>
      <c r="H78" s="112"/>
      <c r="I78" s="51"/>
      <c r="J78" s="51"/>
      <c r="K78" s="51"/>
      <c r="L78" s="51"/>
      <c r="M78" s="51"/>
      <c r="N78" s="71"/>
      <c r="O78" s="71"/>
    </row>
    <row r="79" spans="1:15" ht="42.75" customHeight="1">
      <c r="A79" s="72"/>
      <c r="B79" s="73"/>
      <c r="C79" s="51"/>
      <c r="D79" s="112"/>
      <c r="E79" s="71"/>
      <c r="F79" s="71"/>
      <c r="G79" s="71"/>
      <c r="H79" s="112"/>
      <c r="I79" s="51"/>
      <c r="J79" s="51"/>
      <c r="K79" s="51"/>
      <c r="L79" s="51"/>
      <c r="M79" s="51"/>
      <c r="N79" s="71"/>
      <c r="O79" s="71"/>
    </row>
    <row r="80" spans="1:15" ht="42.75" customHeight="1">
      <c r="A80" s="72"/>
      <c r="B80" s="73"/>
      <c r="C80" s="51"/>
      <c r="D80" s="112"/>
      <c r="E80" s="71"/>
      <c r="F80" s="71"/>
      <c r="G80" s="71"/>
      <c r="H80" s="112"/>
      <c r="I80" s="51"/>
      <c r="J80" s="51"/>
      <c r="K80" s="51"/>
      <c r="L80" s="51"/>
      <c r="M80" s="51"/>
      <c r="N80" s="71"/>
      <c r="O80" s="71"/>
    </row>
    <row r="81" spans="1:15" ht="42.75" customHeight="1">
      <c r="A81" s="72"/>
      <c r="B81" s="73"/>
      <c r="C81" s="51"/>
      <c r="D81" s="112"/>
      <c r="E81" s="71"/>
      <c r="F81" s="71"/>
      <c r="G81" s="71"/>
      <c r="H81" s="112"/>
      <c r="I81" s="51"/>
      <c r="J81" s="51"/>
      <c r="K81" s="51"/>
      <c r="L81" s="51"/>
      <c r="M81" s="51"/>
      <c r="N81" s="71"/>
      <c r="O81" s="71"/>
    </row>
    <row r="82" spans="1:15" ht="42.75" customHeight="1">
      <c r="A82" s="72"/>
      <c r="B82" s="73"/>
      <c r="C82" s="51"/>
      <c r="D82" s="112"/>
      <c r="E82" s="71"/>
      <c r="F82" s="71"/>
      <c r="G82" s="71"/>
      <c r="H82" s="112"/>
      <c r="I82" s="51"/>
      <c r="J82" s="51"/>
      <c r="K82" s="51"/>
      <c r="L82" s="51"/>
      <c r="M82" s="51"/>
      <c r="N82" s="71"/>
      <c r="O82" s="71"/>
    </row>
    <row r="83" spans="1:15" ht="42.75" customHeight="1">
      <c r="A83" s="72"/>
      <c r="B83" s="73"/>
      <c r="C83" s="51"/>
      <c r="D83" s="112"/>
      <c r="E83" s="71"/>
      <c r="F83" s="71"/>
      <c r="G83" s="71"/>
      <c r="H83" s="112"/>
      <c r="I83" s="51"/>
      <c r="J83" s="51"/>
      <c r="K83" s="51"/>
      <c r="L83" s="51"/>
      <c r="M83" s="51"/>
      <c r="N83" s="71"/>
      <c r="O83" s="71"/>
    </row>
    <row r="84" spans="1:15" ht="42.75" customHeight="1">
      <c r="A84" s="72"/>
      <c r="B84" s="73"/>
      <c r="C84" s="51"/>
      <c r="D84" s="112"/>
      <c r="E84" s="71"/>
      <c r="F84" s="71"/>
      <c r="G84" s="71"/>
      <c r="H84" s="112"/>
      <c r="I84" s="51"/>
      <c r="J84" s="51"/>
      <c r="K84" s="51"/>
      <c r="L84" s="51"/>
      <c r="M84" s="51"/>
      <c r="N84" s="71"/>
      <c r="O84" s="71"/>
    </row>
    <row r="85" spans="1:15" ht="42.75" customHeight="1">
      <c r="A85" s="72"/>
      <c r="B85" s="73"/>
      <c r="C85" s="51"/>
      <c r="D85" s="112"/>
      <c r="E85" s="71"/>
      <c r="F85" s="71"/>
      <c r="G85" s="71"/>
      <c r="H85" s="112"/>
      <c r="I85" s="51"/>
      <c r="J85" s="51"/>
      <c r="K85" s="51"/>
      <c r="L85" s="51"/>
      <c r="M85" s="51"/>
      <c r="N85" s="71"/>
      <c r="O85" s="71"/>
    </row>
    <row r="86" spans="1:15" ht="42.75" customHeight="1">
      <c r="A86" s="72"/>
      <c r="B86" s="73"/>
      <c r="C86" s="51"/>
      <c r="D86" s="112"/>
      <c r="E86" s="71"/>
      <c r="F86" s="71"/>
      <c r="G86" s="71"/>
      <c r="H86" s="112"/>
      <c r="I86" s="51"/>
      <c r="J86" s="51"/>
      <c r="K86" s="51"/>
      <c r="L86" s="51"/>
      <c r="M86" s="51"/>
      <c r="N86" s="71"/>
      <c r="O86" s="71"/>
    </row>
    <row r="87" spans="1:15" ht="42.75" customHeight="1">
      <c r="A87" s="72"/>
      <c r="B87" s="73"/>
      <c r="C87" s="51"/>
      <c r="D87" s="112"/>
      <c r="E87" s="71"/>
      <c r="F87" s="71"/>
      <c r="G87" s="71"/>
      <c r="H87" s="112"/>
      <c r="I87" s="51"/>
      <c r="J87" s="51"/>
      <c r="K87" s="51"/>
      <c r="L87" s="51"/>
      <c r="M87" s="51"/>
      <c r="N87" s="71"/>
      <c r="O87" s="71"/>
    </row>
    <row r="88" spans="1:15" ht="42.75" customHeight="1">
      <c r="A88" s="72"/>
      <c r="B88" s="73"/>
      <c r="C88" s="51"/>
      <c r="D88" s="112"/>
      <c r="E88" s="71"/>
      <c r="F88" s="71"/>
      <c r="G88" s="71"/>
      <c r="H88" s="112"/>
      <c r="I88" s="51"/>
      <c r="J88" s="51"/>
      <c r="K88" s="51"/>
      <c r="L88" s="51"/>
      <c r="M88" s="51"/>
      <c r="N88" s="71"/>
      <c r="O88" s="71"/>
    </row>
    <row r="89" spans="1:15" ht="42.75" customHeight="1">
      <c r="A89" s="72"/>
      <c r="B89" s="73"/>
      <c r="C89" s="51"/>
      <c r="D89" s="112"/>
      <c r="E89" s="71"/>
      <c r="F89" s="71"/>
      <c r="G89" s="71"/>
      <c r="H89" s="112"/>
      <c r="I89" s="51"/>
      <c r="J89" s="51"/>
      <c r="K89" s="51"/>
      <c r="L89" s="51"/>
      <c r="M89" s="51"/>
      <c r="N89" s="71"/>
      <c r="O89" s="71"/>
    </row>
    <row r="90" spans="1:15" ht="42.75" customHeight="1">
      <c r="A90" s="72"/>
      <c r="B90" s="73"/>
      <c r="C90" s="51"/>
      <c r="D90" s="112"/>
      <c r="E90" s="71"/>
      <c r="F90" s="71"/>
      <c r="G90" s="71"/>
      <c r="H90" s="112"/>
      <c r="I90" s="51"/>
      <c r="J90" s="51"/>
      <c r="K90" s="51"/>
      <c r="L90" s="51"/>
      <c r="M90" s="51"/>
      <c r="N90" s="71"/>
      <c r="O90" s="71"/>
    </row>
    <row r="91" spans="1:15" ht="42.75" customHeight="1">
      <c r="A91" s="72"/>
      <c r="B91" s="73"/>
      <c r="C91" s="51"/>
      <c r="D91" s="112"/>
      <c r="E91" s="71"/>
      <c r="F91" s="71"/>
      <c r="G91" s="71"/>
      <c r="H91" s="112"/>
      <c r="I91" s="51"/>
      <c r="J91" s="51"/>
      <c r="K91" s="51"/>
      <c r="L91" s="51"/>
      <c r="M91" s="51"/>
      <c r="N91" s="71"/>
      <c r="O91" s="71"/>
    </row>
    <row r="92" spans="1:15" ht="42.75" customHeight="1">
      <c r="A92" s="72"/>
      <c r="B92" s="73"/>
      <c r="C92" s="51"/>
      <c r="D92" s="112"/>
      <c r="E92" s="71"/>
      <c r="F92" s="71"/>
      <c r="G92" s="71"/>
      <c r="H92" s="112"/>
      <c r="I92" s="51"/>
      <c r="J92" s="51"/>
      <c r="K92" s="51"/>
      <c r="L92" s="51"/>
      <c r="M92" s="51"/>
      <c r="N92" s="71"/>
      <c r="O92" s="71"/>
    </row>
    <row r="93" spans="1:15" ht="42.75" customHeight="1">
      <c r="A93" s="72"/>
      <c r="B93" s="73"/>
      <c r="C93" s="51"/>
      <c r="D93" s="112"/>
      <c r="E93" s="71"/>
      <c r="F93" s="71"/>
      <c r="G93" s="71"/>
      <c r="H93" s="112"/>
      <c r="I93" s="51"/>
      <c r="J93" s="51"/>
      <c r="K93" s="51"/>
      <c r="L93" s="51"/>
      <c r="M93" s="51"/>
      <c r="N93" s="71"/>
      <c r="O93" s="71"/>
    </row>
    <row r="94" spans="1:15" ht="42.75" customHeight="1">
      <c r="A94" s="72"/>
      <c r="B94" s="73"/>
      <c r="C94" s="51"/>
      <c r="D94" s="112"/>
      <c r="E94" s="71"/>
      <c r="F94" s="71"/>
      <c r="G94" s="71"/>
      <c r="H94" s="112"/>
      <c r="I94" s="51"/>
      <c r="J94" s="51"/>
      <c r="K94" s="51"/>
      <c r="L94" s="51"/>
      <c r="M94" s="51"/>
      <c r="N94" s="71"/>
      <c r="O94" s="71"/>
    </row>
    <row r="95" spans="1:15" ht="42.75" customHeight="1">
      <c r="A95" s="72"/>
      <c r="B95" s="73"/>
      <c r="C95" s="51"/>
      <c r="D95" s="112"/>
      <c r="E95" s="71"/>
      <c r="F95" s="71"/>
      <c r="G95" s="71"/>
      <c r="H95" s="112"/>
      <c r="I95" s="51"/>
      <c r="J95" s="51"/>
      <c r="K95" s="51"/>
      <c r="L95" s="51"/>
      <c r="M95" s="51"/>
      <c r="N95" s="71"/>
      <c r="O95" s="71"/>
    </row>
    <row r="96" spans="1:15" ht="42.75" customHeight="1">
      <c r="A96" s="72"/>
      <c r="B96" s="73"/>
      <c r="C96" s="51"/>
      <c r="D96" s="112"/>
      <c r="E96" s="71"/>
      <c r="F96" s="71"/>
      <c r="G96" s="71"/>
      <c r="H96" s="112"/>
      <c r="I96" s="51"/>
      <c r="J96" s="51"/>
      <c r="K96" s="51"/>
      <c r="L96" s="51"/>
      <c r="M96" s="51"/>
      <c r="N96" s="71"/>
      <c r="O96" s="71"/>
    </row>
    <row r="97" spans="1:15" ht="42.75" customHeight="1">
      <c r="A97" s="72"/>
      <c r="B97" s="73"/>
      <c r="C97" s="51"/>
      <c r="D97" s="112"/>
      <c r="E97" s="71"/>
      <c r="F97" s="71"/>
      <c r="G97" s="71"/>
      <c r="H97" s="112"/>
      <c r="I97" s="51"/>
      <c r="J97" s="51"/>
      <c r="K97" s="51"/>
      <c r="L97" s="51"/>
      <c r="M97" s="51"/>
      <c r="N97" s="71"/>
      <c r="O97" s="71"/>
    </row>
    <row r="98" spans="1:15" ht="42.75" customHeight="1">
      <c r="A98" s="72"/>
      <c r="B98" s="73"/>
      <c r="C98" s="51"/>
      <c r="D98" s="112"/>
      <c r="E98" s="71"/>
      <c r="F98" s="71"/>
      <c r="G98" s="71"/>
      <c r="H98" s="112"/>
      <c r="I98" s="51"/>
      <c r="J98" s="51"/>
      <c r="K98" s="51"/>
      <c r="L98" s="51"/>
      <c r="M98" s="51"/>
      <c r="N98" s="71"/>
      <c r="O98" s="71"/>
    </row>
    <row r="99" spans="1:15" ht="42.75" customHeight="1">
      <c r="A99" s="72"/>
      <c r="B99" s="73"/>
      <c r="C99" s="51"/>
      <c r="D99" s="112"/>
      <c r="E99" s="71"/>
      <c r="F99" s="71"/>
      <c r="G99" s="71"/>
      <c r="H99" s="112"/>
      <c r="I99" s="51"/>
      <c r="J99" s="51"/>
      <c r="K99" s="51"/>
      <c r="L99" s="51"/>
      <c r="M99" s="51"/>
      <c r="N99" s="71"/>
      <c r="O99" s="71"/>
    </row>
    <row r="100" spans="1:15" ht="42.75" customHeight="1">
      <c r="A100" s="72"/>
      <c r="B100" s="73"/>
      <c r="C100" s="51"/>
      <c r="D100" s="112"/>
      <c r="E100" s="71"/>
      <c r="F100" s="71"/>
      <c r="G100" s="71"/>
      <c r="H100" s="112"/>
      <c r="I100" s="51"/>
      <c r="J100" s="51"/>
      <c r="K100" s="51"/>
      <c r="L100" s="51"/>
      <c r="M100" s="51"/>
      <c r="N100" s="71"/>
      <c r="O100" s="71"/>
    </row>
    <row r="101" spans="1:15" ht="42.75" customHeight="1">
      <c r="A101" s="72"/>
      <c r="B101" s="73"/>
      <c r="C101" s="51"/>
      <c r="D101" s="112"/>
      <c r="E101" s="71"/>
      <c r="F101" s="71"/>
      <c r="G101" s="71"/>
      <c r="H101" s="112"/>
      <c r="I101" s="51"/>
      <c r="J101" s="51"/>
      <c r="K101" s="51"/>
      <c r="L101" s="51"/>
      <c r="M101" s="51"/>
      <c r="N101" s="71"/>
      <c r="O101" s="71"/>
    </row>
    <row r="102" spans="1:15" ht="42.75" customHeight="1">
      <c r="A102" s="72"/>
      <c r="B102" s="73"/>
      <c r="C102" s="51"/>
      <c r="D102" s="112"/>
      <c r="E102" s="71"/>
      <c r="F102" s="71"/>
      <c r="G102" s="71"/>
      <c r="H102" s="112"/>
      <c r="I102" s="51"/>
      <c r="J102" s="51"/>
      <c r="K102" s="51"/>
      <c r="L102" s="51"/>
      <c r="M102" s="51"/>
      <c r="N102" s="71"/>
      <c r="O102" s="71"/>
    </row>
    <row r="103" spans="1:15" ht="42.75" customHeight="1">
      <c r="A103" s="72"/>
      <c r="B103" s="73"/>
      <c r="C103" s="51"/>
      <c r="D103" s="112"/>
      <c r="E103" s="71"/>
      <c r="F103" s="71"/>
      <c r="G103" s="71"/>
      <c r="H103" s="112"/>
      <c r="I103" s="51"/>
      <c r="J103" s="51"/>
      <c r="K103" s="51"/>
      <c r="L103" s="51"/>
      <c r="M103" s="51"/>
      <c r="N103" s="71"/>
      <c r="O103" s="71"/>
    </row>
    <row r="104" spans="1:15" ht="42.75" customHeight="1">
      <c r="A104" s="72"/>
      <c r="B104" s="73"/>
      <c r="C104" s="51"/>
      <c r="D104" s="112"/>
      <c r="E104" s="71"/>
      <c r="F104" s="71"/>
      <c r="G104" s="71"/>
      <c r="H104" s="112"/>
      <c r="I104" s="51"/>
      <c r="J104" s="51"/>
      <c r="K104" s="51"/>
      <c r="L104" s="51"/>
      <c r="M104" s="51"/>
      <c r="N104" s="71"/>
      <c r="O104" s="71"/>
    </row>
    <row r="105" spans="1:15" ht="42.75" customHeight="1">
      <c r="A105" s="72"/>
      <c r="B105" s="73"/>
      <c r="C105" s="51"/>
      <c r="D105" s="112"/>
      <c r="E105" s="71"/>
      <c r="F105" s="71"/>
      <c r="G105" s="71"/>
      <c r="H105" s="112"/>
      <c r="I105" s="51"/>
      <c r="J105" s="51"/>
      <c r="K105" s="51"/>
      <c r="L105" s="51"/>
      <c r="M105" s="51"/>
      <c r="N105" s="71"/>
      <c r="O105" s="71"/>
    </row>
    <row r="106" spans="1:15" ht="42.75" customHeight="1">
      <c r="A106" s="72"/>
      <c r="B106" s="73"/>
      <c r="C106" s="51"/>
      <c r="D106" s="112"/>
      <c r="E106" s="71"/>
      <c r="F106" s="71"/>
      <c r="G106" s="71"/>
      <c r="H106" s="112"/>
      <c r="I106" s="51"/>
      <c r="J106" s="51"/>
      <c r="K106" s="51"/>
      <c r="L106" s="51"/>
      <c r="M106" s="51"/>
      <c r="N106" s="71"/>
      <c r="O106" s="71"/>
    </row>
    <row r="107" spans="1:15" ht="42.75" customHeight="1">
      <c r="A107" s="72"/>
      <c r="B107" s="73"/>
      <c r="C107" s="51"/>
      <c r="D107" s="112"/>
      <c r="E107" s="71"/>
      <c r="F107" s="71"/>
      <c r="G107" s="71"/>
      <c r="H107" s="112"/>
      <c r="I107" s="51"/>
      <c r="J107" s="51"/>
      <c r="K107" s="51"/>
      <c r="L107" s="51"/>
      <c r="M107" s="51"/>
      <c r="N107" s="71"/>
      <c r="O107" s="71"/>
    </row>
    <row r="108" spans="1:15" ht="42.75" customHeight="1">
      <c r="A108" s="72"/>
      <c r="B108" s="73"/>
      <c r="C108" s="51"/>
      <c r="D108" s="112"/>
      <c r="E108" s="71"/>
      <c r="F108" s="71"/>
      <c r="G108" s="71"/>
      <c r="H108" s="112"/>
      <c r="I108" s="51"/>
      <c r="J108" s="51"/>
      <c r="K108" s="51"/>
      <c r="L108" s="51"/>
      <c r="M108" s="51"/>
      <c r="N108" s="71"/>
      <c r="O108" s="71"/>
    </row>
    <row r="109" spans="1:15" ht="42.75" customHeight="1">
      <c r="A109" s="72"/>
      <c r="B109" s="73"/>
      <c r="C109" s="51"/>
      <c r="D109" s="112"/>
      <c r="E109" s="71"/>
      <c r="F109" s="71"/>
      <c r="G109" s="71"/>
      <c r="H109" s="112"/>
      <c r="I109" s="51"/>
      <c r="J109" s="51"/>
      <c r="K109" s="51"/>
      <c r="L109" s="51"/>
      <c r="M109" s="51"/>
      <c r="N109" s="71"/>
      <c r="O109" s="71"/>
    </row>
    <row r="110" spans="1:15" ht="42.75" customHeight="1">
      <c r="A110" s="72"/>
      <c r="B110" s="73"/>
      <c r="C110" s="51"/>
      <c r="D110" s="112"/>
      <c r="E110" s="71"/>
      <c r="F110" s="71"/>
      <c r="G110" s="71"/>
      <c r="H110" s="112"/>
      <c r="I110" s="51"/>
      <c r="J110" s="51"/>
      <c r="K110" s="51"/>
      <c r="L110" s="51"/>
      <c r="M110" s="51"/>
      <c r="N110" s="71"/>
      <c r="O110" s="71"/>
    </row>
    <row r="111" spans="1:15" ht="42.75" customHeight="1">
      <c r="A111" s="72"/>
      <c r="B111" s="73"/>
      <c r="C111" s="51"/>
      <c r="D111" s="112"/>
      <c r="E111" s="71"/>
      <c r="F111" s="71"/>
      <c r="G111" s="71"/>
      <c r="H111" s="112"/>
      <c r="I111" s="51"/>
      <c r="J111" s="51"/>
      <c r="K111" s="51"/>
      <c r="L111" s="51"/>
      <c r="M111" s="51"/>
      <c r="N111" s="71"/>
      <c r="O111" s="71"/>
    </row>
    <row r="112" spans="1:15" ht="42.75" customHeight="1">
      <c r="A112" s="72"/>
      <c r="B112" s="73"/>
      <c r="C112" s="51"/>
      <c r="D112" s="112"/>
      <c r="E112" s="71"/>
      <c r="F112" s="71"/>
      <c r="G112" s="71"/>
      <c r="H112" s="112"/>
      <c r="I112" s="51"/>
      <c r="J112" s="51"/>
      <c r="K112" s="51"/>
      <c r="L112" s="51"/>
      <c r="M112" s="51"/>
      <c r="N112" s="71"/>
      <c r="O112" s="71"/>
    </row>
    <row r="113" spans="1:15" ht="42.75" customHeight="1">
      <c r="A113" s="72"/>
      <c r="B113" s="73"/>
      <c r="C113" s="51"/>
      <c r="D113" s="112"/>
      <c r="E113" s="71"/>
      <c r="F113" s="71"/>
      <c r="G113" s="71"/>
      <c r="H113" s="112"/>
      <c r="I113" s="51"/>
      <c r="J113" s="51"/>
      <c r="K113" s="51"/>
      <c r="L113" s="51"/>
      <c r="M113" s="51"/>
      <c r="N113" s="71"/>
      <c r="O113" s="71"/>
    </row>
    <row r="114" spans="1:15" ht="42.75" customHeight="1">
      <c r="A114" s="72"/>
      <c r="B114" s="73"/>
      <c r="C114" s="51"/>
      <c r="D114" s="112"/>
      <c r="E114" s="71"/>
      <c r="F114" s="71"/>
      <c r="G114" s="71"/>
      <c r="H114" s="112"/>
      <c r="I114" s="51"/>
      <c r="J114" s="51"/>
      <c r="K114" s="51"/>
      <c r="L114" s="51"/>
      <c r="M114" s="51"/>
      <c r="N114" s="71"/>
      <c r="O114" s="71"/>
    </row>
    <row r="115" spans="1:15" ht="42.75" customHeight="1">
      <c r="A115" s="72"/>
      <c r="B115" s="73"/>
      <c r="C115" s="51"/>
      <c r="D115" s="112"/>
      <c r="E115" s="71"/>
      <c r="F115" s="71"/>
      <c r="G115" s="71"/>
      <c r="H115" s="112"/>
      <c r="I115" s="51"/>
      <c r="J115" s="51"/>
      <c r="K115" s="51"/>
      <c r="L115" s="51"/>
      <c r="M115" s="51"/>
      <c r="N115" s="71"/>
      <c r="O115" s="71"/>
    </row>
    <row r="116" spans="1:15" ht="42.75" customHeight="1">
      <c r="A116" s="72"/>
      <c r="B116" s="73"/>
      <c r="C116" s="51"/>
      <c r="D116" s="112"/>
      <c r="E116" s="71"/>
      <c r="F116" s="71"/>
      <c r="G116" s="71"/>
      <c r="H116" s="112"/>
      <c r="I116" s="51"/>
      <c r="J116" s="51"/>
      <c r="K116" s="51"/>
      <c r="L116" s="51"/>
      <c r="M116" s="51"/>
      <c r="N116" s="71"/>
      <c r="O116" s="71"/>
    </row>
    <row r="117" spans="1:15" ht="42.75" customHeight="1">
      <c r="A117" s="72"/>
      <c r="B117" s="73"/>
      <c r="C117" s="51"/>
      <c r="D117" s="112"/>
      <c r="E117" s="71"/>
      <c r="F117" s="71"/>
      <c r="G117" s="71"/>
      <c r="H117" s="112"/>
      <c r="I117" s="51"/>
      <c r="J117" s="51"/>
      <c r="K117" s="51"/>
      <c r="L117" s="51"/>
      <c r="M117" s="51"/>
      <c r="N117" s="71"/>
      <c r="O117" s="71"/>
    </row>
    <row r="118" spans="1:15" ht="42.75" customHeight="1">
      <c r="A118" s="72"/>
      <c r="B118" s="73"/>
      <c r="C118" s="51"/>
      <c r="D118" s="112"/>
      <c r="E118" s="71"/>
      <c r="F118" s="71"/>
      <c r="G118" s="71"/>
      <c r="H118" s="112"/>
      <c r="I118" s="51"/>
      <c r="J118" s="51"/>
      <c r="K118" s="51"/>
      <c r="L118" s="51"/>
      <c r="M118" s="51"/>
      <c r="N118" s="71"/>
      <c r="O118" s="71"/>
    </row>
    <row r="119" spans="1:15" ht="42.75" customHeight="1">
      <c r="A119" s="72"/>
      <c r="B119" s="73"/>
      <c r="C119" s="51"/>
      <c r="D119" s="112"/>
      <c r="E119" s="71"/>
      <c r="F119" s="71"/>
      <c r="G119" s="71"/>
      <c r="H119" s="112"/>
      <c r="I119" s="51"/>
      <c r="J119" s="51"/>
      <c r="K119" s="51"/>
      <c r="L119" s="51"/>
      <c r="M119" s="51"/>
      <c r="N119" s="71"/>
      <c r="O119" s="71"/>
    </row>
    <row r="120" spans="1:15" ht="42.75" customHeight="1">
      <c r="A120" s="72"/>
      <c r="B120" s="73"/>
      <c r="C120" s="51"/>
      <c r="D120" s="112"/>
      <c r="E120" s="71"/>
      <c r="F120" s="71"/>
      <c r="G120" s="71"/>
      <c r="H120" s="112"/>
      <c r="I120" s="51"/>
      <c r="J120" s="51"/>
      <c r="K120" s="51"/>
      <c r="L120" s="51"/>
      <c r="M120" s="51"/>
      <c r="N120" s="71"/>
      <c r="O120" s="71"/>
    </row>
    <row r="121" spans="1:15" ht="42.75" customHeight="1">
      <c r="A121" s="72"/>
      <c r="B121" s="73"/>
      <c r="C121" s="51"/>
      <c r="D121" s="112"/>
      <c r="E121" s="71"/>
      <c r="F121" s="71"/>
      <c r="G121" s="71"/>
      <c r="H121" s="112"/>
      <c r="I121" s="51"/>
      <c r="J121" s="51"/>
      <c r="K121" s="51"/>
      <c r="L121" s="51"/>
      <c r="M121" s="51"/>
      <c r="N121" s="71"/>
      <c r="O121" s="71"/>
    </row>
    <row r="122" spans="1:15" ht="42.75" customHeight="1">
      <c r="A122" s="72"/>
      <c r="B122" s="73"/>
      <c r="C122" s="51"/>
      <c r="D122" s="112"/>
      <c r="E122" s="71"/>
      <c r="F122" s="71"/>
      <c r="G122" s="71"/>
      <c r="H122" s="112"/>
      <c r="I122" s="51"/>
      <c r="J122" s="51"/>
      <c r="K122" s="51"/>
      <c r="L122" s="51"/>
      <c r="M122" s="51"/>
      <c r="N122" s="71"/>
      <c r="O122" s="71"/>
    </row>
    <row r="123" spans="1:15" ht="42.75" customHeight="1">
      <c r="A123" s="72"/>
      <c r="B123" s="73"/>
      <c r="C123" s="51"/>
      <c r="D123" s="112"/>
      <c r="E123" s="71"/>
      <c r="F123" s="71"/>
      <c r="G123" s="71"/>
      <c r="H123" s="112"/>
      <c r="I123" s="51"/>
      <c r="J123" s="51"/>
      <c r="K123" s="51"/>
      <c r="L123" s="51"/>
      <c r="M123" s="51"/>
      <c r="N123" s="71"/>
      <c r="O123" s="71"/>
    </row>
    <row r="124" spans="1:15" ht="42.75" customHeight="1">
      <c r="A124" s="72"/>
      <c r="B124" s="73"/>
      <c r="C124" s="51"/>
      <c r="D124" s="112"/>
      <c r="E124" s="71"/>
      <c r="F124" s="71"/>
      <c r="G124" s="71"/>
      <c r="H124" s="112"/>
      <c r="I124" s="51"/>
      <c r="J124" s="51"/>
      <c r="K124" s="51"/>
      <c r="L124" s="51"/>
      <c r="M124" s="51"/>
      <c r="N124" s="71"/>
      <c r="O124" s="71"/>
    </row>
    <row r="125" spans="1:15" ht="42.75" customHeight="1">
      <c r="A125" s="72"/>
      <c r="B125" s="73"/>
      <c r="C125" s="51"/>
      <c r="D125" s="112"/>
      <c r="E125" s="71"/>
      <c r="F125" s="71"/>
      <c r="G125" s="71"/>
      <c r="H125" s="112"/>
      <c r="I125" s="51"/>
      <c r="J125" s="51"/>
      <c r="K125" s="51"/>
      <c r="L125" s="51"/>
      <c r="M125" s="51"/>
      <c r="N125" s="71"/>
      <c r="O125" s="71"/>
    </row>
    <row r="126" spans="1:15" ht="42.75" customHeight="1">
      <c r="A126" s="72"/>
      <c r="B126" s="73"/>
      <c r="C126" s="51"/>
      <c r="D126" s="112"/>
      <c r="E126" s="71"/>
      <c r="F126" s="71"/>
      <c r="G126" s="71"/>
      <c r="H126" s="112"/>
      <c r="I126" s="51"/>
      <c r="J126" s="51"/>
      <c r="K126" s="51"/>
      <c r="L126" s="51"/>
      <c r="M126" s="51"/>
      <c r="N126" s="71"/>
      <c r="O126" s="71"/>
    </row>
    <row r="127" spans="1:15" ht="42.75" customHeight="1">
      <c r="A127" s="72"/>
      <c r="B127" s="73"/>
      <c r="C127" s="51"/>
      <c r="D127" s="112"/>
      <c r="E127" s="71"/>
      <c r="F127" s="71"/>
      <c r="G127" s="71"/>
      <c r="H127" s="112"/>
      <c r="I127" s="51"/>
      <c r="J127" s="51"/>
      <c r="K127" s="51"/>
      <c r="L127" s="51"/>
      <c r="M127" s="51"/>
      <c r="N127" s="71"/>
      <c r="O127" s="71"/>
    </row>
    <row r="128" spans="1:15" ht="42.75" customHeight="1">
      <c r="A128" s="72"/>
      <c r="B128" s="73"/>
      <c r="C128" s="51"/>
      <c r="D128" s="112"/>
      <c r="E128" s="71"/>
      <c r="F128" s="71"/>
      <c r="G128" s="71"/>
      <c r="H128" s="112"/>
      <c r="I128" s="51"/>
      <c r="J128" s="51"/>
      <c r="K128" s="51"/>
      <c r="L128" s="51"/>
      <c r="M128" s="51"/>
      <c r="N128" s="71"/>
      <c r="O128" s="71"/>
    </row>
    <row r="129" spans="1:15" ht="42.75" customHeight="1">
      <c r="A129" s="72"/>
      <c r="B129" s="73"/>
      <c r="C129" s="51"/>
      <c r="D129" s="112"/>
      <c r="E129" s="71"/>
      <c r="F129" s="71"/>
      <c r="G129" s="71"/>
      <c r="H129" s="112"/>
      <c r="I129" s="51"/>
      <c r="J129" s="51"/>
      <c r="K129" s="51"/>
      <c r="L129" s="51"/>
      <c r="M129" s="51"/>
      <c r="N129" s="71"/>
      <c r="O129" s="71"/>
    </row>
    <row r="130" spans="1:15" ht="42.75" customHeight="1">
      <c r="A130" s="72"/>
      <c r="B130" s="73"/>
      <c r="C130" s="51"/>
      <c r="D130" s="112"/>
      <c r="E130" s="71"/>
      <c r="F130" s="71"/>
      <c r="G130" s="71"/>
      <c r="H130" s="112"/>
      <c r="I130" s="51"/>
      <c r="J130" s="51"/>
      <c r="K130" s="51"/>
      <c r="L130" s="51"/>
      <c r="M130" s="51"/>
      <c r="N130" s="71"/>
      <c r="O130" s="71"/>
    </row>
    <row r="131" spans="1:15" ht="42.75" customHeight="1">
      <c r="A131" s="72"/>
      <c r="B131" s="73"/>
      <c r="C131" s="51"/>
      <c r="D131" s="112"/>
      <c r="E131" s="71"/>
      <c r="F131" s="71"/>
      <c r="G131" s="71"/>
      <c r="H131" s="112"/>
      <c r="I131" s="51"/>
      <c r="J131" s="51"/>
      <c r="K131" s="51"/>
      <c r="L131" s="51"/>
      <c r="M131" s="51"/>
      <c r="N131" s="71"/>
      <c r="O131" s="71"/>
    </row>
    <row r="132" spans="1:15" ht="42.75" customHeight="1">
      <c r="A132" s="72"/>
      <c r="B132" s="73"/>
      <c r="C132" s="51"/>
      <c r="D132" s="112"/>
      <c r="E132" s="71"/>
      <c r="F132" s="71"/>
      <c r="G132" s="71"/>
      <c r="H132" s="112"/>
      <c r="I132" s="51"/>
      <c r="J132" s="51"/>
      <c r="K132" s="51"/>
      <c r="L132" s="51"/>
      <c r="M132" s="51"/>
      <c r="N132" s="71"/>
      <c r="O132" s="71"/>
    </row>
    <row r="133" spans="1:15" ht="42.75" customHeight="1">
      <c r="A133" s="72"/>
      <c r="B133" s="73"/>
      <c r="C133" s="51"/>
      <c r="D133" s="112"/>
      <c r="E133" s="71"/>
      <c r="F133" s="71"/>
      <c r="G133" s="71"/>
      <c r="H133" s="112"/>
      <c r="I133" s="51"/>
      <c r="J133" s="51"/>
      <c r="K133" s="51"/>
      <c r="L133" s="51"/>
      <c r="M133" s="51"/>
      <c r="N133" s="71"/>
      <c r="O133" s="71"/>
    </row>
    <row r="134" spans="1:15" ht="42.75" customHeight="1">
      <c r="A134" s="72"/>
      <c r="B134" s="73"/>
      <c r="C134" s="51"/>
      <c r="D134" s="112"/>
      <c r="E134" s="71"/>
      <c r="F134" s="71"/>
      <c r="G134" s="71"/>
      <c r="H134" s="112"/>
      <c r="I134" s="51"/>
      <c r="J134" s="51"/>
      <c r="K134" s="51"/>
      <c r="L134" s="51"/>
      <c r="M134" s="51"/>
      <c r="N134" s="71"/>
      <c r="O134" s="71"/>
    </row>
    <row r="135" spans="1:15" ht="42.75" customHeight="1">
      <c r="A135" s="72"/>
      <c r="B135" s="73"/>
      <c r="C135" s="51"/>
      <c r="D135" s="112"/>
      <c r="E135" s="71"/>
      <c r="F135" s="71"/>
      <c r="G135" s="71"/>
      <c r="H135" s="112"/>
      <c r="I135" s="51"/>
      <c r="J135" s="51"/>
      <c r="K135" s="51"/>
      <c r="L135" s="51"/>
      <c r="M135" s="51"/>
      <c r="N135" s="71"/>
      <c r="O135" s="71"/>
    </row>
    <row r="136" spans="1:15" ht="42.75" customHeight="1">
      <c r="A136" s="72"/>
      <c r="B136" s="73"/>
      <c r="C136" s="51"/>
      <c r="D136" s="112"/>
      <c r="E136" s="71"/>
      <c r="F136" s="71"/>
      <c r="G136" s="71"/>
      <c r="H136" s="112"/>
      <c r="I136" s="51"/>
      <c r="J136" s="51"/>
      <c r="K136" s="51"/>
      <c r="L136" s="51"/>
      <c r="M136" s="51"/>
      <c r="N136" s="71"/>
      <c r="O136" s="71"/>
    </row>
    <row r="137" spans="1:15" ht="42.75" customHeight="1">
      <c r="A137" s="72"/>
      <c r="B137" s="73"/>
      <c r="C137" s="51"/>
      <c r="D137" s="112"/>
      <c r="E137" s="71"/>
      <c r="F137" s="71"/>
      <c r="G137" s="71"/>
      <c r="H137" s="112"/>
      <c r="I137" s="51"/>
      <c r="J137" s="51"/>
      <c r="K137" s="51"/>
      <c r="L137" s="51"/>
      <c r="M137" s="51"/>
      <c r="N137" s="71"/>
      <c r="O137" s="71"/>
    </row>
    <row r="138" spans="1:15" ht="42.75" customHeight="1">
      <c r="A138" s="72"/>
      <c r="B138" s="73"/>
      <c r="C138" s="51"/>
      <c r="D138" s="112"/>
      <c r="E138" s="71"/>
      <c r="F138" s="71"/>
      <c r="G138" s="71"/>
      <c r="H138" s="112"/>
      <c r="I138" s="51"/>
      <c r="J138" s="51"/>
      <c r="K138" s="51"/>
      <c r="L138" s="51"/>
      <c r="M138" s="51"/>
      <c r="N138" s="71"/>
      <c r="O138" s="71"/>
    </row>
    <row r="139" spans="1:15" ht="42.75" customHeight="1">
      <c r="A139" s="72"/>
      <c r="B139" s="73"/>
      <c r="C139" s="51"/>
      <c r="D139" s="112"/>
      <c r="E139" s="71"/>
      <c r="F139" s="71"/>
      <c r="G139" s="71"/>
      <c r="H139" s="112"/>
      <c r="I139" s="51"/>
      <c r="J139" s="51"/>
      <c r="K139" s="51"/>
      <c r="L139" s="51"/>
      <c r="M139" s="51"/>
      <c r="N139" s="71"/>
      <c r="O139" s="71"/>
    </row>
    <row r="140" spans="1:15" ht="42.75" customHeight="1">
      <c r="A140" s="72"/>
      <c r="B140" s="73"/>
      <c r="C140" s="51"/>
      <c r="D140" s="112"/>
      <c r="E140" s="71"/>
      <c r="F140" s="71"/>
      <c r="G140" s="71"/>
      <c r="H140" s="112"/>
      <c r="I140" s="51"/>
      <c r="J140" s="51"/>
      <c r="K140" s="51"/>
      <c r="L140" s="51"/>
      <c r="M140" s="51"/>
      <c r="N140" s="71"/>
      <c r="O140" s="71"/>
    </row>
    <row r="141" spans="1:15" ht="42.75" customHeight="1">
      <c r="A141" s="72"/>
      <c r="B141" s="73"/>
      <c r="C141" s="51"/>
      <c r="D141" s="112"/>
      <c r="E141" s="71"/>
      <c r="F141" s="71"/>
      <c r="G141" s="71"/>
      <c r="H141" s="112"/>
      <c r="I141" s="51"/>
      <c r="J141" s="51"/>
      <c r="K141" s="51"/>
      <c r="L141" s="51"/>
      <c r="M141" s="51"/>
      <c r="N141" s="71"/>
      <c r="O141" s="71"/>
    </row>
    <row r="142" spans="1:15" ht="42.75" customHeight="1">
      <c r="A142" s="72"/>
      <c r="B142" s="73"/>
      <c r="C142" s="51"/>
      <c r="D142" s="112"/>
      <c r="E142" s="71"/>
      <c r="F142" s="71"/>
      <c r="G142" s="71"/>
      <c r="H142" s="112"/>
      <c r="I142" s="51"/>
      <c r="J142" s="51"/>
      <c r="K142" s="51"/>
      <c r="L142" s="51"/>
      <c r="M142" s="51"/>
      <c r="N142" s="71"/>
      <c r="O142" s="71"/>
    </row>
    <row r="143" spans="1:15" ht="42.75" customHeight="1">
      <c r="A143" s="72"/>
      <c r="B143" s="73"/>
      <c r="C143" s="51"/>
      <c r="D143" s="112"/>
      <c r="E143" s="71"/>
      <c r="F143" s="71"/>
      <c r="G143" s="71"/>
      <c r="H143" s="112"/>
      <c r="I143" s="51"/>
      <c r="J143" s="51"/>
      <c r="K143" s="51"/>
      <c r="L143" s="51"/>
      <c r="M143" s="51"/>
      <c r="N143" s="71"/>
      <c r="O143" s="71"/>
    </row>
    <row r="144" spans="1:15" ht="42.75" customHeight="1">
      <c r="A144" s="72"/>
      <c r="B144" s="73"/>
      <c r="C144" s="51"/>
      <c r="D144" s="112"/>
      <c r="E144" s="71"/>
      <c r="F144" s="71"/>
      <c r="G144" s="71"/>
      <c r="H144" s="112"/>
      <c r="I144" s="51"/>
      <c r="J144" s="51"/>
      <c r="K144" s="51"/>
      <c r="L144" s="51"/>
      <c r="M144" s="51"/>
      <c r="N144" s="71"/>
      <c r="O144" s="71"/>
    </row>
    <row r="145" spans="1:15" ht="42.75" customHeight="1">
      <c r="A145" s="72"/>
      <c r="B145" s="73"/>
      <c r="C145" s="51"/>
      <c r="D145" s="112"/>
      <c r="E145" s="71"/>
      <c r="F145" s="71"/>
      <c r="G145" s="71"/>
      <c r="H145" s="112"/>
      <c r="I145" s="51"/>
      <c r="J145" s="51"/>
      <c r="K145" s="51"/>
      <c r="L145" s="51"/>
      <c r="M145" s="51"/>
      <c r="N145" s="71"/>
      <c r="O145" s="71"/>
    </row>
    <row r="146" spans="1:15" ht="42.75" customHeight="1">
      <c r="A146" s="72"/>
      <c r="B146" s="73"/>
      <c r="C146" s="51"/>
      <c r="D146" s="112"/>
      <c r="E146" s="71"/>
      <c r="F146" s="71"/>
      <c r="G146" s="71"/>
      <c r="H146" s="112"/>
      <c r="I146" s="51"/>
      <c r="J146" s="51"/>
      <c r="K146" s="51"/>
      <c r="L146" s="51"/>
      <c r="M146" s="51"/>
      <c r="N146" s="71"/>
      <c r="O146" s="71"/>
    </row>
    <row r="147" spans="1:15" ht="42.75" customHeight="1">
      <c r="A147" s="72"/>
      <c r="B147" s="73"/>
      <c r="C147" s="51"/>
      <c r="D147" s="112"/>
      <c r="E147" s="71"/>
      <c r="F147" s="71"/>
      <c r="G147" s="71"/>
      <c r="H147" s="112"/>
      <c r="I147" s="51"/>
      <c r="J147" s="51"/>
      <c r="K147" s="51"/>
      <c r="L147" s="51"/>
      <c r="M147" s="51"/>
      <c r="N147" s="71"/>
      <c r="O147" s="71"/>
    </row>
    <row r="148" spans="1:15" ht="42.75" customHeight="1">
      <c r="A148" s="72"/>
      <c r="B148" s="73"/>
      <c r="C148" s="51"/>
      <c r="D148" s="112"/>
      <c r="E148" s="71"/>
      <c r="F148" s="71"/>
      <c r="G148" s="71"/>
      <c r="H148" s="112"/>
      <c r="I148" s="51"/>
      <c r="J148" s="51"/>
      <c r="K148" s="51"/>
      <c r="L148" s="51"/>
      <c r="M148" s="51"/>
      <c r="N148" s="71"/>
      <c r="O148" s="71"/>
    </row>
    <row r="149" spans="1:15" ht="42.75" customHeight="1">
      <c r="A149" s="72"/>
      <c r="B149" s="73"/>
      <c r="C149" s="51"/>
      <c r="D149" s="112"/>
      <c r="E149" s="71"/>
      <c r="F149" s="71"/>
      <c r="G149" s="71"/>
      <c r="H149" s="112"/>
      <c r="I149" s="51"/>
      <c r="J149" s="51"/>
      <c r="K149" s="51"/>
      <c r="L149" s="51"/>
      <c r="M149" s="51"/>
      <c r="N149" s="71"/>
      <c r="O149" s="71"/>
    </row>
    <row r="150" spans="1:15" ht="42.75" customHeight="1">
      <c r="A150" s="72"/>
      <c r="B150" s="73"/>
      <c r="C150" s="51"/>
      <c r="D150" s="112"/>
      <c r="E150" s="71"/>
      <c r="F150" s="71"/>
      <c r="G150" s="71"/>
      <c r="H150" s="112"/>
      <c r="I150" s="51"/>
      <c r="J150" s="51"/>
      <c r="K150" s="51"/>
      <c r="L150" s="51"/>
      <c r="M150" s="51"/>
      <c r="N150" s="71"/>
      <c r="O150" s="71"/>
    </row>
    <row r="151" spans="1:15" ht="42.75" customHeight="1">
      <c r="A151" s="72"/>
      <c r="B151" s="73"/>
      <c r="C151" s="51"/>
      <c r="D151" s="112"/>
      <c r="E151" s="71"/>
      <c r="F151" s="71"/>
      <c r="G151" s="71"/>
      <c r="H151" s="112"/>
      <c r="I151" s="51"/>
      <c r="J151" s="51"/>
      <c r="K151" s="51"/>
      <c r="L151" s="51"/>
      <c r="M151" s="51"/>
      <c r="N151" s="71"/>
      <c r="O151" s="71"/>
    </row>
    <row r="152" spans="1:15" ht="42.75" customHeight="1">
      <c r="A152" s="72"/>
      <c r="B152" s="73"/>
      <c r="C152" s="51"/>
      <c r="D152" s="112"/>
      <c r="E152" s="71"/>
      <c r="F152" s="71"/>
      <c r="G152" s="71"/>
      <c r="H152" s="112"/>
      <c r="I152" s="51"/>
      <c r="J152" s="51"/>
      <c r="K152" s="51"/>
      <c r="L152" s="51"/>
      <c r="M152" s="51"/>
      <c r="N152" s="71"/>
      <c r="O152" s="71"/>
    </row>
    <row r="153" spans="1:15" ht="42.75" customHeight="1">
      <c r="A153" s="72"/>
      <c r="B153" s="73"/>
      <c r="C153" s="51"/>
      <c r="D153" s="112"/>
      <c r="E153" s="71"/>
      <c r="F153" s="71"/>
      <c r="G153" s="71"/>
      <c r="H153" s="112"/>
      <c r="I153" s="51"/>
      <c r="J153" s="51"/>
      <c r="K153" s="51"/>
      <c r="L153" s="51"/>
      <c r="M153" s="51"/>
      <c r="N153" s="71"/>
      <c r="O153" s="71"/>
    </row>
    <row r="154" spans="1:15" ht="42.75" customHeight="1">
      <c r="A154" s="72"/>
      <c r="B154" s="73"/>
      <c r="C154" s="51"/>
      <c r="D154" s="112"/>
      <c r="E154" s="71"/>
      <c r="F154" s="71"/>
      <c r="G154" s="71"/>
      <c r="H154" s="112"/>
      <c r="I154" s="51"/>
      <c r="J154" s="51"/>
      <c r="K154" s="51"/>
      <c r="L154" s="51"/>
      <c r="M154" s="51"/>
      <c r="N154" s="71"/>
      <c r="O154" s="71"/>
    </row>
    <row r="155" spans="1:15" ht="42.75" customHeight="1">
      <c r="A155" s="72"/>
      <c r="B155" s="73"/>
      <c r="C155" s="51"/>
      <c r="D155" s="112"/>
      <c r="E155" s="71"/>
      <c r="F155" s="71"/>
      <c r="G155" s="71"/>
      <c r="H155" s="112"/>
      <c r="I155" s="51"/>
      <c r="J155" s="51"/>
      <c r="K155" s="51"/>
      <c r="L155" s="51"/>
      <c r="M155" s="51"/>
      <c r="N155" s="71"/>
      <c r="O155" s="71"/>
    </row>
    <row r="156" spans="1:15" ht="42.75" customHeight="1">
      <c r="A156" s="72"/>
      <c r="B156" s="73"/>
      <c r="C156" s="51"/>
      <c r="D156" s="112"/>
      <c r="E156" s="71"/>
      <c r="F156" s="71"/>
      <c r="G156" s="71"/>
      <c r="H156" s="112"/>
      <c r="I156" s="51"/>
      <c r="J156" s="51"/>
      <c r="K156" s="51"/>
      <c r="L156" s="51"/>
      <c r="M156" s="51"/>
      <c r="N156" s="71"/>
      <c r="O156" s="71"/>
    </row>
    <row r="157" spans="1:15" ht="42.75" customHeight="1">
      <c r="A157" s="72"/>
      <c r="B157" s="73"/>
      <c r="C157" s="51"/>
      <c r="D157" s="112"/>
      <c r="E157" s="71"/>
      <c r="F157" s="71"/>
      <c r="G157" s="71"/>
      <c r="H157" s="112"/>
      <c r="I157" s="51"/>
      <c r="J157" s="51"/>
      <c r="K157" s="51"/>
      <c r="L157" s="51"/>
      <c r="M157" s="51"/>
      <c r="N157" s="71"/>
      <c r="O157" s="71"/>
    </row>
    <row r="158" spans="1:15" ht="42.75" customHeight="1">
      <c r="A158" s="72"/>
      <c r="B158" s="73"/>
      <c r="C158" s="51"/>
      <c r="D158" s="112"/>
      <c r="E158" s="71"/>
      <c r="F158" s="71"/>
      <c r="G158" s="71"/>
      <c r="H158" s="112"/>
      <c r="I158" s="51"/>
      <c r="J158" s="51"/>
      <c r="K158" s="51"/>
      <c r="L158" s="51"/>
      <c r="M158" s="51"/>
      <c r="N158" s="71"/>
      <c r="O158" s="71"/>
    </row>
    <row r="159" spans="1:15" ht="42.75" customHeight="1">
      <c r="A159" s="72"/>
      <c r="B159" s="73"/>
      <c r="C159" s="51"/>
      <c r="D159" s="112"/>
      <c r="E159" s="71"/>
      <c r="F159" s="71"/>
      <c r="G159" s="71"/>
      <c r="H159" s="112"/>
      <c r="I159" s="51"/>
      <c r="J159" s="51"/>
      <c r="K159" s="51"/>
      <c r="L159" s="51"/>
      <c r="M159" s="51"/>
      <c r="N159" s="71"/>
      <c r="O159" s="71"/>
    </row>
    <row r="160" spans="1:15" ht="42.75" customHeight="1">
      <c r="A160" s="72"/>
      <c r="B160" s="73"/>
      <c r="C160" s="51"/>
      <c r="D160" s="112"/>
      <c r="E160" s="71"/>
      <c r="F160" s="71"/>
      <c r="G160" s="71"/>
      <c r="H160" s="112"/>
      <c r="I160" s="51"/>
      <c r="J160" s="51"/>
      <c r="K160" s="51"/>
      <c r="L160" s="51"/>
      <c r="M160" s="51"/>
      <c r="N160" s="71"/>
      <c r="O160" s="71"/>
    </row>
    <row r="161" spans="1:15" ht="42.75" customHeight="1">
      <c r="A161" s="72"/>
      <c r="B161" s="73"/>
      <c r="C161" s="51"/>
      <c r="D161" s="112"/>
      <c r="E161" s="71"/>
      <c r="F161" s="71"/>
      <c r="G161" s="71"/>
      <c r="H161" s="112"/>
      <c r="I161" s="51"/>
      <c r="J161" s="51"/>
      <c r="K161" s="51"/>
      <c r="L161" s="51"/>
      <c r="M161" s="51"/>
      <c r="N161" s="71"/>
      <c r="O161" s="71"/>
    </row>
    <row r="162" spans="1:15" ht="42.75" customHeight="1">
      <c r="A162" s="72"/>
      <c r="B162" s="73"/>
      <c r="C162" s="51"/>
      <c r="D162" s="112"/>
      <c r="E162" s="71"/>
      <c r="F162" s="71"/>
      <c r="G162" s="71"/>
      <c r="H162" s="112"/>
      <c r="I162" s="51"/>
      <c r="J162" s="51"/>
      <c r="K162" s="51"/>
      <c r="L162" s="51"/>
      <c r="M162" s="51"/>
      <c r="N162" s="71"/>
      <c r="O162" s="71"/>
    </row>
    <row r="163" spans="1:15" ht="42.75" customHeight="1">
      <c r="A163" s="72"/>
      <c r="B163" s="73"/>
      <c r="C163" s="51"/>
      <c r="D163" s="112"/>
      <c r="E163" s="71"/>
      <c r="F163" s="71"/>
      <c r="G163" s="71"/>
      <c r="H163" s="112"/>
      <c r="I163" s="51"/>
      <c r="J163" s="51"/>
      <c r="K163" s="51"/>
      <c r="L163" s="51"/>
      <c r="M163" s="51"/>
      <c r="N163" s="71"/>
      <c r="O163" s="71"/>
    </row>
    <row r="164" spans="1:15" ht="42.75" customHeight="1">
      <c r="A164" s="72"/>
      <c r="B164" s="73"/>
      <c r="C164" s="51"/>
      <c r="D164" s="112"/>
      <c r="E164" s="71"/>
      <c r="F164" s="71"/>
      <c r="G164" s="71"/>
      <c r="H164" s="71"/>
      <c r="I164" s="51"/>
      <c r="J164" s="51"/>
      <c r="K164" s="51"/>
      <c r="L164" s="51"/>
      <c r="M164" s="51"/>
      <c r="N164" s="71"/>
      <c r="O164" s="71"/>
    </row>
    <row r="165" spans="1:15" ht="42.75" customHeight="1">
      <c r="A165" s="72"/>
      <c r="B165" s="73"/>
      <c r="C165" s="51"/>
      <c r="D165" s="112"/>
      <c r="E165" s="71"/>
      <c r="F165" s="71"/>
      <c r="G165" s="71"/>
      <c r="H165" s="71"/>
      <c r="I165" s="51"/>
      <c r="J165" s="51"/>
      <c r="K165" s="51"/>
      <c r="L165" s="51"/>
      <c r="M165" s="51"/>
      <c r="N165" s="71"/>
      <c r="O165" s="71"/>
    </row>
    <row r="166" spans="1:15" ht="42.75" customHeight="1">
      <c r="A166" s="72"/>
      <c r="B166" s="73"/>
      <c r="C166" s="51"/>
      <c r="D166" s="112"/>
      <c r="E166" s="71"/>
      <c r="F166" s="71"/>
      <c r="G166" s="71"/>
      <c r="H166" s="71"/>
      <c r="I166" s="51"/>
      <c r="J166" s="51"/>
      <c r="K166" s="51"/>
      <c r="L166" s="51"/>
      <c r="M166" s="51"/>
      <c r="N166" s="71"/>
      <c r="O166" s="71"/>
    </row>
    <row r="167" spans="1:15" ht="42.75" customHeight="1">
      <c r="A167" s="72"/>
      <c r="B167" s="73"/>
      <c r="C167" s="51"/>
      <c r="D167" s="112"/>
      <c r="E167" s="71"/>
      <c r="F167" s="71"/>
      <c r="G167" s="71"/>
      <c r="H167" s="71"/>
      <c r="I167" s="51"/>
      <c r="J167" s="51"/>
      <c r="K167" s="51"/>
      <c r="L167" s="51"/>
      <c r="M167" s="51"/>
      <c r="N167" s="71"/>
      <c r="O167" s="71"/>
    </row>
    <row r="168" spans="1:15" ht="42.75" customHeight="1">
      <c r="A168" s="72"/>
      <c r="B168" s="73"/>
      <c r="C168" s="51"/>
      <c r="D168" s="112"/>
      <c r="E168" s="71"/>
      <c r="F168" s="71"/>
      <c r="G168" s="71"/>
      <c r="H168" s="71"/>
      <c r="I168" s="51"/>
      <c r="J168" s="51"/>
      <c r="K168" s="51"/>
      <c r="L168" s="51"/>
      <c r="M168" s="51"/>
      <c r="N168" s="71"/>
      <c r="O168" s="71"/>
    </row>
    <row r="169" spans="1:15" ht="42.75" customHeight="1">
      <c r="A169" s="72"/>
      <c r="B169" s="73"/>
      <c r="C169" s="51"/>
      <c r="D169" s="112"/>
      <c r="E169" s="71"/>
      <c r="F169" s="71"/>
      <c r="G169" s="71"/>
      <c r="H169" s="71"/>
      <c r="I169" s="51"/>
      <c r="J169" s="51"/>
      <c r="K169" s="51"/>
      <c r="L169" s="51"/>
      <c r="M169" s="51"/>
      <c r="N169" s="71"/>
      <c r="O169" s="71"/>
    </row>
    <row r="170" spans="1:15" ht="42.75" customHeight="1">
      <c r="A170" s="72"/>
      <c r="B170" s="73"/>
      <c r="C170" s="51"/>
      <c r="D170" s="112"/>
      <c r="E170" s="71"/>
      <c r="F170" s="71"/>
      <c r="G170" s="71"/>
      <c r="H170" s="71"/>
      <c r="I170" s="51"/>
      <c r="J170" s="51"/>
      <c r="K170" s="51"/>
      <c r="L170" s="51"/>
      <c r="M170" s="51"/>
      <c r="N170" s="71"/>
      <c r="O170" s="71"/>
    </row>
    <row r="171" spans="1:15" ht="42.75" customHeight="1">
      <c r="A171" s="72"/>
      <c r="B171" s="73"/>
      <c r="C171" s="51"/>
      <c r="D171" s="112"/>
      <c r="E171" s="71"/>
      <c r="F171" s="71"/>
      <c r="G171" s="71"/>
      <c r="H171" s="71"/>
      <c r="I171" s="51"/>
      <c r="J171" s="51"/>
      <c r="K171" s="51"/>
      <c r="L171" s="51"/>
      <c r="M171" s="51"/>
      <c r="N171" s="71"/>
      <c r="O171" s="71"/>
    </row>
    <row r="172" spans="1:15" ht="42.75" customHeight="1">
      <c r="A172" s="72"/>
      <c r="B172" s="73"/>
      <c r="C172" s="51"/>
      <c r="D172" s="112"/>
      <c r="E172" s="71"/>
      <c r="F172" s="71"/>
      <c r="G172" s="71"/>
      <c r="H172" s="71"/>
      <c r="I172" s="51"/>
      <c r="J172" s="51"/>
      <c r="K172" s="51"/>
      <c r="L172" s="51"/>
      <c r="M172" s="51"/>
      <c r="N172" s="71"/>
      <c r="O172" s="71"/>
    </row>
    <row r="173" spans="1:15" ht="42.75" customHeight="1">
      <c r="A173" s="72"/>
      <c r="B173" s="73"/>
      <c r="C173" s="51"/>
      <c r="D173" s="112"/>
      <c r="E173" s="71"/>
      <c r="F173" s="71"/>
      <c r="G173" s="71"/>
      <c r="H173" s="71"/>
      <c r="I173" s="51"/>
      <c r="J173" s="51"/>
      <c r="K173" s="51"/>
      <c r="L173" s="51"/>
      <c r="M173" s="51"/>
      <c r="N173" s="71"/>
      <c r="O173" s="71"/>
    </row>
    <row r="174" spans="1:15" ht="42.75" customHeight="1">
      <c r="A174" s="72"/>
      <c r="B174" s="73"/>
      <c r="C174" s="51"/>
      <c r="D174" s="112"/>
      <c r="E174" s="71"/>
      <c r="F174" s="71"/>
      <c r="G174" s="71"/>
      <c r="H174" s="71"/>
      <c r="I174" s="51"/>
      <c r="J174" s="51"/>
      <c r="K174" s="51"/>
      <c r="L174" s="51"/>
      <c r="M174" s="51"/>
      <c r="N174" s="71"/>
      <c r="O174" s="71"/>
    </row>
    <row r="175" spans="1:15" ht="42.75" customHeight="1">
      <c r="A175" s="72"/>
      <c r="B175" s="73"/>
      <c r="C175" s="51"/>
      <c r="D175" s="112"/>
      <c r="E175" s="71"/>
      <c r="F175" s="71"/>
      <c r="G175" s="71"/>
      <c r="H175" s="71"/>
      <c r="I175" s="51"/>
      <c r="J175" s="51"/>
      <c r="K175" s="51"/>
      <c r="L175" s="51"/>
      <c r="M175" s="51"/>
      <c r="N175" s="71"/>
      <c r="O175" s="71"/>
    </row>
    <row r="176" spans="1:15" ht="42.75" customHeight="1">
      <c r="A176" s="72"/>
      <c r="B176" s="73"/>
      <c r="C176" s="51"/>
      <c r="D176" s="112"/>
      <c r="E176" s="71"/>
      <c r="F176" s="71"/>
      <c r="G176" s="71"/>
      <c r="H176" s="71"/>
      <c r="I176" s="51"/>
      <c r="J176" s="51"/>
      <c r="K176" s="51"/>
      <c r="L176" s="51"/>
      <c r="M176" s="51"/>
      <c r="N176" s="71"/>
      <c r="O176" s="71"/>
    </row>
    <row r="177" spans="1:15" ht="42.75" customHeight="1">
      <c r="A177" s="72"/>
      <c r="B177" s="73"/>
      <c r="C177" s="51"/>
      <c r="D177" s="112"/>
      <c r="E177" s="71"/>
      <c r="F177" s="71"/>
      <c r="G177" s="71"/>
      <c r="H177" s="71"/>
      <c r="I177" s="51"/>
      <c r="J177" s="51"/>
      <c r="K177" s="51"/>
      <c r="L177" s="51"/>
      <c r="M177" s="51"/>
      <c r="N177" s="71"/>
      <c r="O177" s="71"/>
    </row>
    <row r="178" spans="1:15" ht="42.75" customHeight="1">
      <c r="A178" s="72"/>
      <c r="B178" s="73"/>
      <c r="C178" s="51"/>
      <c r="D178" s="112"/>
      <c r="E178" s="71"/>
      <c r="F178" s="71"/>
      <c r="G178" s="71"/>
      <c r="H178" s="71"/>
      <c r="I178" s="51"/>
      <c r="J178" s="51"/>
      <c r="K178" s="51"/>
      <c r="L178" s="51"/>
      <c r="M178" s="51"/>
      <c r="N178" s="71"/>
      <c r="O178" s="71"/>
    </row>
    <row r="179" spans="1:15" ht="42.75" customHeight="1">
      <c r="A179" s="72"/>
      <c r="B179" s="73"/>
      <c r="C179" s="51"/>
      <c r="D179" s="112"/>
      <c r="E179" s="71"/>
      <c r="F179" s="71"/>
      <c r="G179" s="71"/>
      <c r="H179" s="71"/>
      <c r="I179" s="51"/>
      <c r="J179" s="51"/>
      <c r="K179" s="51"/>
      <c r="L179" s="51"/>
      <c r="M179" s="51"/>
      <c r="N179" s="71"/>
      <c r="O179" s="71"/>
    </row>
    <row r="180" spans="1:15" ht="42.75" customHeight="1">
      <c r="A180" s="72"/>
      <c r="B180" s="73"/>
      <c r="C180" s="51"/>
      <c r="D180" s="112"/>
      <c r="E180" s="71"/>
      <c r="F180" s="71"/>
      <c r="G180" s="71"/>
      <c r="H180" s="71"/>
      <c r="I180" s="51"/>
      <c r="J180" s="51"/>
      <c r="K180" s="51"/>
      <c r="L180" s="51"/>
      <c r="M180" s="51"/>
      <c r="N180" s="71"/>
      <c r="O180" s="71"/>
    </row>
    <row r="181" spans="1:15" ht="42.75" customHeight="1">
      <c r="A181" s="72"/>
      <c r="B181" s="73"/>
      <c r="C181" s="51"/>
      <c r="D181" s="112"/>
      <c r="E181" s="71"/>
      <c r="F181" s="71"/>
      <c r="G181" s="71"/>
      <c r="H181" s="71"/>
      <c r="I181" s="51"/>
      <c r="J181" s="51"/>
      <c r="K181" s="51"/>
      <c r="L181" s="51"/>
      <c r="M181" s="51"/>
      <c r="N181" s="71"/>
      <c r="O181" s="71"/>
    </row>
    <row r="182" spans="1:15" ht="42.75" customHeight="1">
      <c r="A182" s="72"/>
      <c r="B182" s="73"/>
      <c r="C182" s="51"/>
      <c r="D182" s="112"/>
      <c r="E182" s="71"/>
      <c r="F182" s="71"/>
      <c r="G182" s="71"/>
      <c r="H182" s="71"/>
      <c r="I182" s="51"/>
      <c r="J182" s="51"/>
      <c r="K182" s="51"/>
      <c r="L182" s="51"/>
      <c r="M182" s="51"/>
      <c r="N182" s="71"/>
      <c r="O182" s="71"/>
    </row>
    <row r="183" spans="1:15" ht="42.75" customHeight="1">
      <c r="A183" s="72"/>
      <c r="B183" s="73"/>
      <c r="C183" s="51"/>
      <c r="D183" s="112"/>
      <c r="E183" s="71"/>
      <c r="F183" s="71"/>
      <c r="G183" s="71"/>
      <c r="H183" s="71"/>
      <c r="I183" s="51"/>
      <c r="J183" s="51"/>
      <c r="K183" s="51"/>
      <c r="L183" s="51"/>
      <c r="M183" s="51"/>
      <c r="N183" s="71"/>
      <c r="O183" s="71"/>
    </row>
    <row r="184" spans="1:15" ht="42.75" customHeight="1">
      <c r="A184" s="72"/>
      <c r="B184" s="73"/>
      <c r="C184" s="51"/>
      <c r="D184" s="112"/>
      <c r="E184" s="71"/>
      <c r="F184" s="71"/>
      <c r="G184" s="71"/>
      <c r="H184" s="71"/>
      <c r="I184" s="51"/>
      <c r="J184" s="51"/>
      <c r="K184" s="51"/>
      <c r="L184" s="51"/>
      <c r="M184" s="51"/>
      <c r="N184" s="71"/>
      <c r="O184" s="71"/>
    </row>
    <row r="185" spans="1:15" ht="42.75" customHeight="1">
      <c r="A185" s="72"/>
      <c r="B185" s="73"/>
      <c r="C185" s="51"/>
      <c r="D185" s="112"/>
      <c r="E185" s="71"/>
      <c r="F185" s="71"/>
      <c r="G185" s="71"/>
      <c r="H185" s="71"/>
      <c r="I185" s="51"/>
      <c r="J185" s="51"/>
      <c r="K185" s="51"/>
      <c r="L185" s="51"/>
      <c r="M185" s="51"/>
      <c r="N185" s="71"/>
      <c r="O185" s="71"/>
    </row>
    <row r="186" spans="1:15" ht="42.75" customHeight="1">
      <c r="A186" s="72"/>
      <c r="B186" s="73"/>
      <c r="C186" s="51"/>
      <c r="D186" s="112"/>
      <c r="E186" s="71"/>
      <c r="F186" s="71"/>
      <c r="G186" s="71"/>
      <c r="H186" s="71"/>
      <c r="I186" s="51"/>
      <c r="J186" s="51"/>
      <c r="K186" s="51"/>
      <c r="L186" s="51"/>
      <c r="M186" s="51"/>
      <c r="N186" s="71"/>
      <c r="O186" s="71"/>
    </row>
    <row r="187" spans="1:15" ht="42.75" customHeight="1">
      <c r="A187" s="72"/>
      <c r="B187" s="73"/>
      <c r="C187" s="51"/>
      <c r="D187" s="112"/>
      <c r="E187" s="71"/>
      <c r="F187" s="71"/>
      <c r="G187" s="71"/>
      <c r="H187" s="71"/>
      <c r="I187" s="51"/>
      <c r="J187" s="51"/>
      <c r="K187" s="51"/>
      <c r="L187" s="51"/>
      <c r="M187" s="51"/>
      <c r="N187" s="71"/>
      <c r="O187" s="71"/>
    </row>
    <row r="188" spans="1:15" ht="42.75" customHeight="1">
      <c r="A188" s="72"/>
      <c r="B188" s="73"/>
      <c r="C188" s="51"/>
      <c r="D188" s="112"/>
      <c r="E188" s="71"/>
      <c r="F188" s="71"/>
      <c r="G188" s="71"/>
      <c r="H188" s="71"/>
      <c r="I188" s="51"/>
      <c r="J188" s="51"/>
      <c r="K188" s="51"/>
      <c r="L188" s="51"/>
      <c r="M188" s="51"/>
      <c r="N188" s="71"/>
      <c r="O188" s="71"/>
    </row>
    <row r="189" spans="1:15" ht="42.75" customHeight="1">
      <c r="A189" s="72"/>
      <c r="B189" s="73"/>
      <c r="C189" s="51"/>
      <c r="D189" s="112"/>
      <c r="E189" s="71"/>
      <c r="F189" s="71"/>
      <c r="G189" s="71"/>
      <c r="H189" s="71"/>
      <c r="I189" s="51"/>
      <c r="J189" s="51"/>
      <c r="K189" s="51"/>
      <c r="L189" s="51"/>
      <c r="M189" s="51"/>
      <c r="N189" s="71"/>
      <c r="O189" s="71"/>
    </row>
    <row r="190" spans="1:15" ht="42.75" customHeight="1">
      <c r="A190" s="72"/>
      <c r="B190" s="73"/>
      <c r="C190" s="51"/>
      <c r="D190" s="112"/>
      <c r="E190" s="71"/>
      <c r="F190" s="71"/>
      <c r="G190" s="71"/>
      <c r="H190" s="71"/>
      <c r="I190" s="51"/>
      <c r="J190" s="51"/>
      <c r="K190" s="51"/>
      <c r="L190" s="51"/>
      <c r="M190" s="51"/>
      <c r="N190" s="71"/>
      <c r="O190" s="71"/>
    </row>
    <row r="191" spans="1:15" ht="42.75" customHeight="1">
      <c r="A191" s="72"/>
      <c r="B191" s="73"/>
      <c r="C191" s="51"/>
      <c r="D191" s="112"/>
      <c r="E191" s="71"/>
      <c r="F191" s="71"/>
      <c r="G191" s="71"/>
      <c r="H191" s="71"/>
      <c r="I191" s="51"/>
      <c r="J191" s="51"/>
      <c r="K191" s="51"/>
      <c r="L191" s="51"/>
      <c r="M191" s="51"/>
      <c r="N191" s="71"/>
      <c r="O191" s="71"/>
    </row>
    <row r="192" spans="1:15" ht="42.75" customHeight="1">
      <c r="A192" s="72"/>
      <c r="B192" s="73"/>
      <c r="C192" s="51"/>
      <c r="D192" s="112"/>
      <c r="E192" s="71"/>
      <c r="F192" s="71"/>
      <c r="G192" s="71"/>
      <c r="H192" s="71"/>
      <c r="I192" s="51"/>
      <c r="J192" s="51"/>
      <c r="K192" s="51"/>
      <c r="L192" s="51"/>
      <c r="M192" s="51"/>
      <c r="N192" s="71"/>
      <c r="O192" s="71"/>
    </row>
    <row r="193" spans="1:15" ht="42.75" customHeight="1">
      <c r="A193" s="72"/>
      <c r="B193" s="73"/>
      <c r="C193" s="51"/>
      <c r="D193" s="112"/>
      <c r="E193" s="71"/>
      <c r="F193" s="71"/>
      <c r="G193" s="71"/>
      <c r="H193" s="71"/>
      <c r="I193" s="51"/>
      <c r="J193" s="51"/>
      <c r="K193" s="51"/>
      <c r="L193" s="51"/>
      <c r="M193" s="51"/>
      <c r="N193" s="71"/>
      <c r="O193" s="71"/>
    </row>
    <row r="194" spans="1:15" ht="42.75" customHeight="1">
      <c r="A194" s="72"/>
      <c r="B194" s="73"/>
      <c r="C194" s="51"/>
      <c r="D194" s="112"/>
      <c r="E194" s="71"/>
      <c r="F194" s="71"/>
      <c r="G194" s="71"/>
      <c r="H194" s="71"/>
      <c r="I194" s="51"/>
      <c r="J194" s="51"/>
      <c r="K194" s="51"/>
      <c r="L194" s="51"/>
      <c r="M194" s="51"/>
      <c r="N194" s="71"/>
      <c r="O194" s="71"/>
    </row>
    <row r="195" spans="1:15" ht="42.75" customHeight="1">
      <c r="A195" s="72"/>
      <c r="B195" s="73"/>
      <c r="C195" s="51"/>
      <c r="D195" s="112"/>
      <c r="E195" s="71"/>
      <c r="F195" s="71"/>
      <c r="G195" s="71"/>
      <c r="H195" s="71"/>
      <c r="I195" s="51"/>
      <c r="J195" s="51"/>
      <c r="K195" s="51"/>
      <c r="L195" s="51"/>
      <c r="M195" s="51"/>
      <c r="N195" s="71"/>
      <c r="O195" s="71"/>
    </row>
    <row r="196" spans="1:15" ht="42.75" customHeight="1">
      <c r="A196" s="72"/>
      <c r="B196" s="73"/>
      <c r="C196" s="51"/>
      <c r="D196" s="112"/>
      <c r="E196" s="71"/>
      <c r="F196" s="71"/>
      <c r="G196" s="71"/>
      <c r="H196" s="71"/>
      <c r="I196" s="51"/>
      <c r="J196" s="51"/>
      <c r="K196" s="51"/>
      <c r="L196" s="51"/>
      <c r="M196" s="51"/>
      <c r="N196" s="71"/>
      <c r="O196" s="71"/>
    </row>
    <row r="197" spans="1:15" ht="42.75" customHeight="1">
      <c r="A197" s="72"/>
      <c r="B197" s="73"/>
      <c r="C197" s="51"/>
      <c r="D197" s="112"/>
      <c r="E197" s="71"/>
      <c r="F197" s="71"/>
      <c r="G197" s="71"/>
      <c r="H197" s="71"/>
      <c r="I197" s="51"/>
      <c r="J197" s="51"/>
      <c r="K197" s="51"/>
      <c r="L197" s="51"/>
      <c r="M197" s="51"/>
      <c r="N197" s="71"/>
      <c r="O197" s="71"/>
    </row>
    <row r="198" spans="1:15" ht="42.75" customHeight="1">
      <c r="A198" s="72"/>
      <c r="B198" s="73"/>
      <c r="C198" s="51"/>
      <c r="D198" s="112"/>
      <c r="E198" s="71"/>
      <c r="F198" s="71"/>
      <c r="G198" s="71"/>
      <c r="H198" s="71"/>
      <c r="I198" s="51"/>
      <c r="J198" s="51"/>
      <c r="K198" s="51"/>
      <c r="L198" s="51"/>
      <c r="M198" s="51"/>
      <c r="N198" s="71"/>
      <c r="O198" s="71"/>
    </row>
    <row r="199" spans="1:15" ht="42.75" customHeight="1">
      <c r="A199" s="72"/>
      <c r="B199" s="73"/>
      <c r="C199" s="51"/>
      <c r="D199" s="112"/>
      <c r="E199" s="71"/>
      <c r="F199" s="71"/>
      <c r="G199" s="71"/>
      <c r="H199" s="71"/>
      <c r="I199" s="51"/>
      <c r="J199" s="51"/>
      <c r="K199" s="51"/>
      <c r="L199" s="51"/>
      <c r="M199" s="51"/>
      <c r="N199" s="71"/>
      <c r="O199" s="71"/>
    </row>
    <row r="200" spans="1:15" ht="42.75" customHeight="1">
      <c r="A200" s="72"/>
      <c r="B200" s="73"/>
      <c r="C200" s="51"/>
      <c r="D200" s="112"/>
      <c r="E200" s="71"/>
      <c r="F200" s="71"/>
      <c r="G200" s="71"/>
      <c r="H200" s="71"/>
      <c r="I200" s="51"/>
      <c r="J200" s="51"/>
      <c r="K200" s="51"/>
      <c r="L200" s="51"/>
      <c r="M200" s="51"/>
      <c r="N200" s="71"/>
      <c r="O200" s="71"/>
    </row>
    <row r="201" spans="1:15" ht="42.75" customHeight="1">
      <c r="A201" s="72"/>
      <c r="B201" s="73"/>
      <c r="C201" s="51"/>
      <c r="D201" s="112"/>
      <c r="E201" s="71"/>
      <c r="F201" s="71"/>
      <c r="G201" s="71"/>
      <c r="H201" s="71"/>
      <c r="I201" s="51"/>
      <c r="J201" s="51"/>
      <c r="K201" s="51"/>
      <c r="L201" s="51"/>
      <c r="M201" s="51"/>
      <c r="N201" s="71"/>
      <c r="O201" s="71"/>
    </row>
    <row r="202" spans="1:15" ht="42.75" customHeight="1">
      <c r="A202" s="72"/>
      <c r="B202" s="73"/>
      <c r="C202" s="51"/>
      <c r="D202" s="112"/>
      <c r="E202" s="71"/>
      <c r="F202" s="71"/>
      <c r="G202" s="71"/>
      <c r="H202" s="71"/>
      <c r="I202" s="51"/>
      <c r="J202" s="51"/>
      <c r="K202" s="51"/>
      <c r="L202" s="51"/>
      <c r="M202" s="51"/>
      <c r="N202" s="71"/>
      <c r="O202" s="71"/>
    </row>
    <row r="203" spans="1:15" ht="42.75" customHeight="1">
      <c r="A203" s="72"/>
      <c r="B203" s="73"/>
      <c r="C203" s="51"/>
      <c r="D203" s="112"/>
      <c r="E203" s="71"/>
      <c r="F203" s="71"/>
      <c r="G203" s="71"/>
      <c r="H203" s="71"/>
      <c r="I203" s="51"/>
      <c r="J203" s="51"/>
      <c r="K203" s="51"/>
      <c r="L203" s="51"/>
      <c r="M203" s="51"/>
      <c r="N203" s="71"/>
      <c r="O203" s="71"/>
    </row>
    <row r="204" spans="1:15" ht="42.75" customHeight="1">
      <c r="A204" s="72"/>
      <c r="B204" s="73"/>
      <c r="C204" s="51"/>
      <c r="D204" s="112"/>
      <c r="E204" s="71"/>
      <c r="F204" s="71"/>
      <c r="G204" s="71"/>
      <c r="H204" s="71"/>
      <c r="I204" s="51"/>
      <c r="J204" s="51"/>
      <c r="K204" s="51"/>
      <c r="L204" s="51"/>
      <c r="M204" s="51"/>
      <c r="N204" s="71"/>
      <c r="O204" s="71"/>
    </row>
    <row r="205" spans="1:15" ht="42.75" customHeight="1">
      <c r="A205" s="72"/>
      <c r="B205" s="73"/>
      <c r="C205" s="51"/>
      <c r="D205" s="112"/>
      <c r="E205" s="71"/>
      <c r="F205" s="71"/>
      <c r="G205" s="71"/>
      <c r="H205" s="71"/>
      <c r="I205" s="51"/>
      <c r="J205" s="51"/>
      <c r="K205" s="51"/>
      <c r="L205" s="51"/>
      <c r="M205" s="51"/>
      <c r="N205" s="71"/>
      <c r="O205" s="71"/>
    </row>
    <row r="206" spans="1:15" ht="42.75" customHeight="1">
      <c r="A206" s="72"/>
      <c r="B206" s="73"/>
      <c r="C206" s="51"/>
      <c r="D206" s="112"/>
      <c r="E206" s="71"/>
      <c r="F206" s="71"/>
      <c r="G206" s="71"/>
      <c r="H206" s="71"/>
      <c r="I206" s="51"/>
      <c r="J206" s="51"/>
      <c r="K206" s="51"/>
      <c r="L206" s="51"/>
      <c r="M206" s="51"/>
      <c r="N206" s="71"/>
      <c r="O206" s="71"/>
    </row>
    <row r="207" spans="1:15" ht="42.75" customHeight="1">
      <c r="A207" s="72"/>
      <c r="B207" s="73"/>
      <c r="C207" s="51"/>
      <c r="D207" s="112"/>
      <c r="E207" s="71"/>
      <c r="F207" s="71"/>
      <c r="G207" s="71"/>
      <c r="H207" s="71"/>
      <c r="I207" s="51"/>
      <c r="J207" s="51"/>
      <c r="K207" s="51"/>
      <c r="L207" s="51"/>
      <c r="M207" s="51"/>
      <c r="N207" s="71"/>
      <c r="O207" s="71"/>
    </row>
    <row r="208" spans="1:15" ht="42.75" customHeight="1">
      <c r="A208" s="72"/>
      <c r="B208" s="73"/>
      <c r="C208" s="51"/>
      <c r="D208" s="112"/>
      <c r="E208" s="71"/>
      <c r="F208" s="71"/>
      <c r="G208" s="71"/>
      <c r="H208" s="71"/>
      <c r="I208" s="51"/>
      <c r="J208" s="51"/>
      <c r="K208" s="51"/>
      <c r="L208" s="51"/>
      <c r="M208" s="51"/>
      <c r="N208" s="71"/>
      <c r="O208" s="71"/>
    </row>
    <row r="209" spans="1:15" ht="42.75" customHeight="1">
      <c r="A209" s="72"/>
      <c r="B209" s="73"/>
      <c r="C209" s="51"/>
      <c r="D209" s="112"/>
      <c r="E209" s="71"/>
      <c r="F209" s="71"/>
      <c r="G209" s="71"/>
      <c r="H209" s="71"/>
      <c r="I209" s="51"/>
      <c r="J209" s="51"/>
      <c r="K209" s="51"/>
      <c r="L209" s="51"/>
      <c r="M209" s="51"/>
      <c r="N209" s="71"/>
      <c r="O209" s="71"/>
    </row>
    <row r="210" spans="1:15" ht="42.75" customHeight="1">
      <c r="A210" s="72"/>
      <c r="B210" s="73"/>
      <c r="C210" s="51"/>
      <c r="D210" s="112"/>
      <c r="E210" s="71"/>
      <c r="F210" s="71"/>
      <c r="G210" s="71"/>
      <c r="H210" s="71"/>
      <c r="I210" s="51"/>
      <c r="J210" s="51"/>
      <c r="K210" s="51"/>
      <c r="L210" s="51"/>
      <c r="M210" s="51"/>
      <c r="N210" s="71"/>
      <c r="O210" s="71"/>
    </row>
    <row r="211" spans="1:15" ht="42.75" customHeight="1">
      <c r="A211" s="72"/>
      <c r="B211" s="73"/>
      <c r="C211" s="51"/>
      <c r="D211" s="112"/>
      <c r="E211" s="71"/>
      <c r="F211" s="71"/>
      <c r="G211" s="71"/>
      <c r="H211" s="71"/>
      <c r="I211" s="51"/>
      <c r="J211" s="51"/>
      <c r="K211" s="51"/>
      <c r="L211" s="51"/>
      <c r="M211" s="51"/>
      <c r="N211" s="71"/>
      <c r="O211" s="71"/>
    </row>
    <row r="212" spans="1:15" ht="42.75" customHeight="1">
      <c r="A212" s="72"/>
      <c r="B212" s="73"/>
      <c r="C212" s="51"/>
      <c r="D212" s="112"/>
      <c r="E212" s="71"/>
      <c r="F212" s="71"/>
      <c r="G212" s="71"/>
      <c r="H212" s="71"/>
      <c r="I212" s="51"/>
      <c r="J212" s="51"/>
      <c r="K212" s="51"/>
      <c r="L212" s="51"/>
      <c r="M212" s="51"/>
      <c r="N212" s="71"/>
      <c r="O212" s="71"/>
    </row>
    <row r="213" spans="1:15" ht="42.75" customHeight="1">
      <c r="A213" s="72"/>
      <c r="B213" s="73"/>
      <c r="C213" s="51"/>
      <c r="D213" s="112"/>
      <c r="E213" s="71"/>
      <c r="F213" s="71"/>
      <c r="G213" s="71"/>
      <c r="H213" s="71"/>
      <c r="I213" s="51"/>
      <c r="J213" s="51"/>
      <c r="K213" s="51"/>
      <c r="L213" s="51"/>
      <c r="M213" s="51"/>
      <c r="N213" s="71"/>
      <c r="O213" s="71"/>
    </row>
    <row r="214" spans="1:15" ht="42.75" customHeight="1">
      <c r="A214" s="72"/>
      <c r="B214" s="73"/>
      <c r="C214" s="51"/>
      <c r="D214" s="112"/>
      <c r="E214" s="71"/>
      <c r="F214" s="71"/>
      <c r="G214" s="71"/>
      <c r="H214" s="71"/>
      <c r="I214" s="51"/>
      <c r="J214" s="51"/>
      <c r="K214" s="51"/>
      <c r="L214" s="51"/>
      <c r="M214" s="51"/>
      <c r="N214" s="71"/>
      <c r="O214" s="71"/>
    </row>
    <row r="215" spans="1:15" ht="42.75" customHeight="1">
      <c r="A215" s="72"/>
      <c r="B215" s="73"/>
      <c r="C215" s="51"/>
      <c r="D215" s="112"/>
      <c r="E215" s="71"/>
      <c r="F215" s="71"/>
      <c r="G215" s="71"/>
      <c r="H215" s="71"/>
      <c r="I215" s="51"/>
      <c r="J215" s="51"/>
      <c r="K215" s="51"/>
      <c r="L215" s="51"/>
      <c r="M215" s="51"/>
      <c r="N215" s="71"/>
      <c r="O215" s="71"/>
    </row>
    <row r="216" spans="1:15" ht="42.75" customHeight="1">
      <c r="A216" s="72"/>
      <c r="B216" s="73"/>
      <c r="C216" s="51"/>
      <c r="D216" s="112"/>
      <c r="E216" s="71"/>
      <c r="F216" s="71"/>
      <c r="G216" s="71"/>
      <c r="H216" s="71"/>
      <c r="I216" s="51"/>
      <c r="J216" s="51"/>
      <c r="K216" s="51"/>
      <c r="L216" s="51"/>
      <c r="M216" s="51"/>
      <c r="N216" s="71"/>
      <c r="O216" s="71"/>
    </row>
    <row r="217" spans="1:15" ht="42.75" customHeight="1">
      <c r="A217" s="72"/>
      <c r="B217" s="73"/>
      <c r="C217" s="51"/>
      <c r="D217" s="112"/>
      <c r="E217" s="71"/>
      <c r="F217" s="71"/>
      <c r="G217" s="71"/>
      <c r="H217" s="71"/>
      <c r="I217" s="51"/>
      <c r="J217" s="51"/>
      <c r="K217" s="51"/>
      <c r="L217" s="51"/>
      <c r="M217" s="51"/>
      <c r="N217" s="71"/>
      <c r="O217" s="71"/>
    </row>
    <row r="218" spans="1:15" ht="42.75" customHeight="1">
      <c r="A218" s="72"/>
      <c r="B218" s="73"/>
      <c r="C218" s="51"/>
      <c r="D218" s="112"/>
      <c r="E218" s="71"/>
      <c r="F218" s="71"/>
      <c r="G218" s="71"/>
      <c r="H218" s="71"/>
      <c r="I218" s="51"/>
      <c r="J218" s="51"/>
      <c r="K218" s="51"/>
      <c r="L218" s="51"/>
      <c r="M218" s="51"/>
      <c r="N218" s="71"/>
      <c r="O218" s="71"/>
    </row>
    <row r="219" spans="1:15" ht="42.75" customHeight="1">
      <c r="A219" s="72"/>
      <c r="B219" s="73"/>
      <c r="C219" s="51"/>
      <c r="D219" s="112"/>
      <c r="E219" s="71"/>
      <c r="F219" s="71"/>
      <c r="G219" s="71"/>
      <c r="H219" s="71"/>
      <c r="I219" s="51"/>
      <c r="J219" s="51"/>
      <c r="K219" s="51"/>
      <c r="L219" s="51"/>
      <c r="M219" s="51"/>
      <c r="N219" s="71"/>
      <c r="O219" s="71"/>
    </row>
    <row r="220" spans="1:15" ht="42.75" customHeight="1">
      <c r="A220" s="72"/>
      <c r="B220" s="73"/>
      <c r="C220" s="51"/>
      <c r="D220" s="112"/>
      <c r="E220" s="71"/>
      <c r="F220" s="71"/>
      <c r="G220" s="71"/>
      <c r="H220" s="71"/>
      <c r="I220" s="51"/>
      <c r="J220" s="51"/>
      <c r="K220" s="51"/>
      <c r="L220" s="51"/>
      <c r="M220" s="51"/>
      <c r="N220" s="71"/>
      <c r="O220" s="71"/>
    </row>
    <row r="221" spans="1:15" ht="42.75" customHeight="1">
      <c r="A221" s="72"/>
      <c r="B221" s="73"/>
      <c r="C221" s="51"/>
      <c r="D221" s="112"/>
      <c r="E221" s="71"/>
      <c r="F221" s="71"/>
      <c r="G221" s="71"/>
      <c r="H221" s="71"/>
      <c r="I221" s="51"/>
      <c r="J221" s="51"/>
      <c r="K221" s="51"/>
      <c r="L221" s="51"/>
      <c r="M221" s="51"/>
      <c r="N221" s="71"/>
      <c r="O221" s="71"/>
    </row>
    <row r="222" spans="1:15" ht="42.75" customHeight="1">
      <c r="A222" s="72"/>
      <c r="B222" s="73"/>
      <c r="C222" s="51"/>
      <c r="D222" s="112"/>
      <c r="E222" s="71"/>
      <c r="F222" s="71"/>
      <c r="G222" s="71"/>
      <c r="H222" s="71"/>
      <c r="I222" s="51"/>
      <c r="J222" s="51"/>
      <c r="K222" s="51"/>
      <c r="L222" s="51"/>
      <c r="M222" s="51"/>
      <c r="N222" s="71"/>
      <c r="O222" s="71"/>
    </row>
    <row r="223" spans="1:15" ht="42.75" customHeight="1">
      <c r="A223" s="72"/>
      <c r="B223" s="73"/>
      <c r="C223" s="51"/>
      <c r="D223" s="112"/>
      <c r="E223" s="71"/>
      <c r="F223" s="71"/>
      <c r="G223" s="71"/>
      <c r="H223" s="71"/>
      <c r="I223" s="51"/>
      <c r="J223" s="51"/>
      <c r="K223" s="51"/>
      <c r="L223" s="51"/>
      <c r="M223" s="51"/>
      <c r="N223" s="71"/>
      <c r="O223" s="71"/>
    </row>
    <row r="224" spans="1:15" ht="42.75" customHeight="1">
      <c r="A224" s="72"/>
      <c r="B224" s="73"/>
      <c r="C224" s="51"/>
      <c r="D224" s="112"/>
      <c r="E224" s="71"/>
      <c r="F224" s="71"/>
      <c r="G224" s="71"/>
      <c r="H224" s="71"/>
      <c r="I224" s="51"/>
      <c r="J224" s="51"/>
      <c r="K224" s="51"/>
      <c r="L224" s="51"/>
      <c r="M224" s="51"/>
      <c r="N224" s="71"/>
      <c r="O224" s="71"/>
    </row>
    <row r="225" spans="1:15" ht="42.75" customHeight="1">
      <c r="A225" s="72"/>
      <c r="B225" s="73"/>
      <c r="C225" s="51"/>
      <c r="D225" s="112"/>
      <c r="E225" s="71"/>
      <c r="F225" s="71"/>
      <c r="G225" s="71"/>
      <c r="H225" s="71"/>
      <c r="I225" s="51"/>
      <c r="J225" s="51"/>
      <c r="K225" s="51"/>
      <c r="L225" s="51"/>
      <c r="M225" s="51"/>
      <c r="N225" s="71"/>
      <c r="O225" s="71"/>
    </row>
    <row r="226" spans="1:15" ht="42.75" customHeight="1">
      <c r="A226" s="72"/>
      <c r="B226" s="73"/>
      <c r="C226" s="51"/>
      <c r="D226" s="112"/>
      <c r="E226" s="71"/>
      <c r="F226" s="71"/>
      <c r="G226" s="71"/>
      <c r="H226" s="71"/>
      <c r="I226" s="51"/>
      <c r="J226" s="51"/>
      <c r="K226" s="51"/>
      <c r="L226" s="51"/>
      <c r="M226" s="51"/>
      <c r="N226" s="71"/>
      <c r="O226" s="71"/>
    </row>
    <row r="227" spans="1:15" ht="42.75" customHeight="1">
      <c r="A227" s="72"/>
      <c r="B227" s="73"/>
      <c r="C227" s="51"/>
      <c r="D227" s="112"/>
      <c r="E227" s="71"/>
      <c r="F227" s="71"/>
      <c r="G227" s="71"/>
      <c r="H227" s="71"/>
      <c r="I227" s="51"/>
      <c r="J227" s="51"/>
      <c r="K227" s="51"/>
      <c r="L227" s="51"/>
      <c r="M227" s="51"/>
      <c r="N227" s="71"/>
      <c r="O227" s="71"/>
    </row>
    <row r="228" spans="1:15" ht="42.75" customHeight="1">
      <c r="A228" s="72"/>
      <c r="B228" s="73"/>
      <c r="C228" s="51"/>
      <c r="D228" s="112"/>
      <c r="E228" s="71"/>
      <c r="F228" s="71"/>
      <c r="G228" s="71"/>
      <c r="H228" s="71"/>
      <c r="I228" s="51"/>
      <c r="J228" s="51"/>
      <c r="K228" s="51"/>
      <c r="L228" s="51"/>
      <c r="M228" s="51"/>
      <c r="N228" s="71"/>
      <c r="O228" s="71"/>
    </row>
    <row r="229" spans="1:15" ht="42.75" customHeight="1">
      <c r="A229" s="72"/>
      <c r="B229" s="73"/>
      <c r="C229" s="51"/>
      <c r="D229" s="112"/>
      <c r="E229" s="71"/>
      <c r="F229" s="71"/>
      <c r="G229" s="71"/>
      <c r="H229" s="71"/>
      <c r="I229" s="51"/>
      <c r="J229" s="51"/>
      <c r="K229" s="51"/>
      <c r="L229" s="51"/>
      <c r="M229" s="51"/>
      <c r="N229" s="71"/>
      <c r="O229" s="71"/>
    </row>
    <row r="230" spans="1:15" ht="42.75" customHeight="1">
      <c r="A230" s="72"/>
      <c r="B230" s="73"/>
      <c r="C230" s="51"/>
      <c r="D230" s="112"/>
      <c r="E230" s="71"/>
      <c r="F230" s="71"/>
      <c r="G230" s="71"/>
      <c r="H230" s="71"/>
      <c r="I230" s="51"/>
      <c r="J230" s="51"/>
      <c r="K230" s="51"/>
      <c r="L230" s="51"/>
      <c r="M230" s="51"/>
      <c r="N230" s="71"/>
      <c r="O230" s="71"/>
    </row>
    <row r="231" spans="1:15" ht="42.75" customHeight="1">
      <c r="A231" s="72"/>
      <c r="B231" s="73"/>
      <c r="C231" s="51"/>
      <c r="D231" s="112"/>
      <c r="E231" s="71"/>
      <c r="F231" s="71"/>
      <c r="G231" s="71"/>
      <c r="H231" s="71"/>
      <c r="I231" s="51"/>
      <c r="J231" s="51"/>
      <c r="K231" s="51"/>
      <c r="L231" s="51"/>
      <c r="M231" s="51"/>
      <c r="N231" s="71"/>
      <c r="O231" s="71"/>
    </row>
    <row r="232" spans="1:15" ht="42.75" customHeight="1">
      <c r="A232" s="72"/>
      <c r="B232" s="73"/>
      <c r="C232" s="51"/>
      <c r="D232" s="112"/>
      <c r="E232" s="71"/>
      <c r="F232" s="71"/>
      <c r="G232" s="71"/>
      <c r="H232" s="71"/>
      <c r="I232" s="51"/>
      <c r="J232" s="51"/>
      <c r="K232" s="51"/>
      <c r="L232" s="51"/>
      <c r="M232" s="51"/>
      <c r="N232" s="71"/>
      <c r="O232" s="71"/>
    </row>
    <row r="233" spans="1:15" ht="42.75" customHeight="1">
      <c r="A233" s="72"/>
      <c r="B233" s="73"/>
      <c r="C233" s="51"/>
      <c r="D233" s="112"/>
      <c r="E233" s="71"/>
      <c r="F233" s="71"/>
      <c r="G233" s="71"/>
      <c r="H233" s="71"/>
      <c r="I233" s="51"/>
      <c r="J233" s="51"/>
      <c r="K233" s="51"/>
      <c r="L233" s="51"/>
      <c r="M233" s="51"/>
      <c r="N233" s="71"/>
      <c r="O233" s="71"/>
    </row>
    <row r="234" spans="1:15" ht="42.75" customHeight="1">
      <c r="A234" s="72"/>
      <c r="B234" s="73"/>
      <c r="C234" s="51"/>
      <c r="D234" s="112"/>
      <c r="E234" s="71"/>
      <c r="F234" s="71"/>
      <c r="G234" s="71"/>
      <c r="H234" s="71"/>
      <c r="I234" s="51"/>
      <c r="J234" s="51"/>
      <c r="K234" s="51"/>
      <c r="L234" s="51"/>
      <c r="M234" s="51"/>
      <c r="N234" s="71"/>
      <c r="O234" s="71"/>
    </row>
    <row r="235" spans="1:15" ht="42.75" customHeight="1">
      <c r="A235" s="72"/>
      <c r="B235" s="73"/>
      <c r="C235" s="51"/>
      <c r="D235" s="112"/>
      <c r="E235" s="71"/>
      <c r="F235" s="71"/>
      <c r="G235" s="71"/>
      <c r="H235" s="71"/>
      <c r="I235" s="51"/>
      <c r="J235" s="51"/>
      <c r="K235" s="51"/>
      <c r="L235" s="51"/>
      <c r="M235" s="51"/>
      <c r="N235" s="71"/>
      <c r="O235" s="71"/>
    </row>
    <row r="236" spans="1:15" ht="42.75" customHeight="1">
      <c r="A236" s="72"/>
      <c r="B236" s="73"/>
      <c r="C236" s="51"/>
      <c r="D236" s="112"/>
      <c r="E236" s="71"/>
      <c r="F236" s="71"/>
      <c r="G236" s="71"/>
      <c r="H236" s="71"/>
      <c r="I236" s="51"/>
      <c r="J236" s="51"/>
      <c r="K236" s="51"/>
      <c r="L236" s="51"/>
      <c r="M236" s="51"/>
      <c r="N236" s="71"/>
      <c r="O236" s="71"/>
    </row>
    <row r="237" spans="1:15" ht="42.75" customHeight="1">
      <c r="A237" s="72"/>
      <c r="B237" s="73"/>
      <c r="C237" s="51"/>
      <c r="D237" s="112"/>
      <c r="E237" s="71"/>
      <c r="F237" s="71"/>
      <c r="G237" s="71"/>
      <c r="H237" s="71"/>
      <c r="I237" s="51"/>
      <c r="J237" s="51"/>
      <c r="K237" s="51"/>
      <c r="L237" s="51"/>
      <c r="M237" s="51"/>
      <c r="N237" s="71"/>
      <c r="O237" s="71"/>
    </row>
    <row r="238" spans="1:15" ht="42.75" customHeight="1">
      <c r="A238" s="72"/>
      <c r="B238" s="73"/>
      <c r="C238" s="51"/>
      <c r="D238" s="112"/>
      <c r="E238" s="71"/>
      <c r="F238" s="71"/>
      <c r="G238" s="71"/>
      <c r="H238" s="71"/>
      <c r="I238" s="51"/>
      <c r="J238" s="51"/>
      <c r="K238" s="51"/>
      <c r="L238" s="51"/>
      <c r="M238" s="51"/>
      <c r="N238" s="71"/>
      <c r="O238" s="71"/>
    </row>
    <row r="239" spans="1:15" ht="42.75" customHeight="1">
      <c r="A239" s="72"/>
      <c r="B239" s="73"/>
      <c r="C239" s="51"/>
      <c r="D239" s="112"/>
      <c r="E239" s="71"/>
      <c r="F239" s="71"/>
      <c r="G239" s="71"/>
      <c r="H239" s="71"/>
      <c r="I239" s="51"/>
      <c r="J239" s="51"/>
      <c r="K239" s="51"/>
      <c r="L239" s="51"/>
      <c r="M239" s="51"/>
      <c r="N239" s="71"/>
      <c r="O239" s="71"/>
    </row>
    <row r="240" spans="1:15" ht="42.75" customHeight="1">
      <c r="A240" s="72"/>
      <c r="B240" s="73"/>
      <c r="C240" s="51"/>
      <c r="D240" s="112"/>
      <c r="E240" s="71"/>
      <c r="F240" s="71"/>
      <c r="G240" s="71"/>
      <c r="H240" s="71"/>
      <c r="I240" s="51"/>
      <c r="J240" s="51"/>
      <c r="K240" s="51"/>
      <c r="L240" s="51"/>
      <c r="M240" s="51"/>
      <c r="N240" s="71"/>
      <c r="O240" s="71"/>
    </row>
    <row r="241" spans="1:15" ht="42.75" customHeight="1">
      <c r="A241" s="72"/>
      <c r="B241" s="73"/>
      <c r="C241" s="51"/>
      <c r="D241" s="112"/>
      <c r="E241" s="71"/>
      <c r="F241" s="71"/>
      <c r="G241" s="71"/>
      <c r="H241" s="71"/>
      <c r="I241" s="51"/>
      <c r="J241" s="51"/>
      <c r="K241" s="51"/>
      <c r="L241" s="51"/>
      <c r="M241" s="51"/>
      <c r="N241" s="71"/>
      <c r="O241" s="71"/>
    </row>
    <row r="242" spans="1:15" ht="42.75" customHeight="1">
      <c r="A242" s="72"/>
      <c r="B242" s="73"/>
      <c r="C242" s="51"/>
      <c r="D242" s="112"/>
      <c r="E242" s="71"/>
      <c r="F242" s="71"/>
      <c r="G242" s="71"/>
      <c r="H242" s="71"/>
      <c r="I242" s="51"/>
      <c r="J242" s="51"/>
      <c r="K242" s="51"/>
      <c r="L242" s="51"/>
      <c r="M242" s="51"/>
      <c r="N242" s="71"/>
      <c r="O242" s="71"/>
    </row>
    <row r="243" spans="1:15" ht="42.75" customHeight="1">
      <c r="A243" s="72"/>
      <c r="B243" s="73"/>
      <c r="C243" s="51"/>
      <c r="D243" s="112"/>
      <c r="E243" s="71"/>
      <c r="F243" s="71"/>
      <c r="G243" s="71"/>
      <c r="H243" s="71"/>
      <c r="I243" s="51"/>
      <c r="J243" s="51"/>
      <c r="K243" s="51"/>
      <c r="L243" s="51"/>
      <c r="M243" s="51"/>
      <c r="N243" s="71"/>
      <c r="O243" s="71"/>
    </row>
    <row r="244" spans="1:15" ht="42.75" customHeight="1">
      <c r="A244" s="72"/>
      <c r="B244" s="73"/>
      <c r="C244" s="51"/>
      <c r="D244" s="112"/>
      <c r="E244" s="71"/>
      <c r="F244" s="71"/>
      <c r="G244" s="71"/>
      <c r="H244" s="71"/>
      <c r="I244" s="51"/>
      <c r="J244" s="51"/>
      <c r="K244" s="51"/>
      <c r="L244" s="51"/>
      <c r="M244" s="51"/>
      <c r="N244" s="71"/>
      <c r="O244" s="71"/>
    </row>
    <row r="245" spans="1:15" ht="42.75" customHeight="1">
      <c r="A245" s="72"/>
      <c r="B245" s="73"/>
      <c r="C245" s="51"/>
      <c r="D245" s="112"/>
      <c r="E245" s="71"/>
      <c r="F245" s="71"/>
      <c r="G245" s="71"/>
      <c r="H245" s="71"/>
      <c r="I245" s="51"/>
      <c r="J245" s="51"/>
      <c r="K245" s="51"/>
      <c r="L245" s="51"/>
      <c r="M245" s="51"/>
      <c r="N245" s="71"/>
      <c r="O245" s="71"/>
    </row>
    <row r="246" spans="1:15" ht="42.75" customHeight="1">
      <c r="A246" s="72"/>
      <c r="B246" s="73"/>
      <c r="C246" s="51"/>
      <c r="D246" s="112"/>
      <c r="E246" s="71"/>
      <c r="F246" s="71"/>
      <c r="G246" s="71"/>
      <c r="H246" s="71"/>
      <c r="I246" s="51"/>
      <c r="J246" s="51"/>
      <c r="K246" s="51"/>
      <c r="L246" s="51"/>
      <c r="M246" s="51"/>
      <c r="N246" s="71"/>
      <c r="O246" s="71"/>
    </row>
    <row r="247" spans="1:15" ht="42.75" customHeight="1">
      <c r="A247" s="72"/>
      <c r="B247" s="73"/>
      <c r="C247" s="51"/>
      <c r="D247" s="112"/>
      <c r="E247" s="71"/>
      <c r="F247" s="71"/>
      <c r="G247" s="71"/>
      <c r="H247" s="71"/>
      <c r="I247" s="51"/>
      <c r="J247" s="51"/>
      <c r="K247" s="51"/>
      <c r="L247" s="51"/>
      <c r="M247" s="51"/>
      <c r="N247" s="71"/>
      <c r="O247" s="71"/>
    </row>
    <row r="248" spans="1:15" ht="42.75" customHeight="1">
      <c r="A248" s="72"/>
      <c r="B248" s="73"/>
      <c r="C248" s="51"/>
      <c r="D248" s="112"/>
      <c r="E248" s="71"/>
      <c r="F248" s="71"/>
      <c r="G248" s="71"/>
      <c r="H248" s="71"/>
      <c r="I248" s="51"/>
      <c r="J248" s="51"/>
      <c r="K248" s="51"/>
      <c r="L248" s="51"/>
      <c r="M248" s="51"/>
      <c r="N248" s="71"/>
      <c r="O248" s="71"/>
    </row>
    <row r="249" spans="1:15" ht="42.75" customHeight="1">
      <c r="A249" s="72"/>
      <c r="B249" s="73"/>
      <c r="C249" s="51"/>
      <c r="D249" s="112"/>
      <c r="E249" s="71"/>
      <c r="F249" s="71"/>
      <c r="G249" s="71"/>
      <c r="H249" s="71"/>
      <c r="I249" s="51"/>
      <c r="J249" s="51"/>
      <c r="K249" s="51"/>
      <c r="L249" s="51"/>
      <c r="M249" s="51"/>
      <c r="N249" s="71"/>
      <c r="O249" s="71"/>
    </row>
    <row r="250" spans="1:15" ht="42.75" customHeight="1">
      <c r="A250" s="72"/>
      <c r="B250" s="73"/>
      <c r="C250" s="51"/>
      <c r="D250" s="112"/>
      <c r="E250" s="71"/>
      <c r="F250" s="71"/>
      <c r="G250" s="71"/>
      <c r="H250" s="71"/>
      <c r="I250" s="51"/>
      <c r="J250" s="51"/>
      <c r="K250" s="51"/>
      <c r="L250" s="51"/>
      <c r="M250" s="51"/>
      <c r="N250" s="71"/>
      <c r="O250" s="71"/>
    </row>
    <row r="251" spans="1:15" ht="42.75" customHeight="1">
      <c r="A251" s="72"/>
      <c r="B251" s="73"/>
      <c r="C251" s="51"/>
      <c r="D251" s="112"/>
      <c r="E251" s="71"/>
      <c r="F251" s="71"/>
      <c r="G251" s="71"/>
      <c r="H251" s="71"/>
      <c r="I251" s="51"/>
      <c r="J251" s="51"/>
      <c r="K251" s="51"/>
      <c r="L251" s="51"/>
      <c r="M251" s="51"/>
      <c r="N251" s="71"/>
      <c r="O251" s="71"/>
    </row>
    <row r="252" spans="1:15" ht="42.75" customHeight="1">
      <c r="A252" s="72"/>
      <c r="B252" s="73"/>
      <c r="C252" s="51"/>
      <c r="D252" s="112"/>
      <c r="E252" s="71"/>
      <c r="F252" s="71"/>
      <c r="G252" s="71"/>
      <c r="H252" s="71"/>
      <c r="I252" s="51"/>
      <c r="J252" s="51"/>
      <c r="K252" s="51"/>
      <c r="L252" s="51"/>
      <c r="M252" s="51"/>
      <c r="N252" s="71"/>
      <c r="O252" s="71"/>
    </row>
    <row r="253" spans="1:15" ht="42.75" customHeight="1">
      <c r="A253" s="72"/>
      <c r="B253" s="73"/>
      <c r="C253" s="51"/>
      <c r="D253" s="112"/>
      <c r="E253" s="71"/>
      <c r="F253" s="71"/>
      <c r="G253" s="71"/>
      <c r="H253" s="71"/>
      <c r="I253" s="51"/>
      <c r="J253" s="51"/>
      <c r="K253" s="51"/>
      <c r="L253" s="51"/>
      <c r="M253" s="51"/>
      <c r="N253" s="71"/>
      <c r="O253" s="71"/>
    </row>
    <row r="254" spans="1:15" ht="42.75" customHeight="1">
      <c r="A254" s="72"/>
      <c r="B254" s="73"/>
      <c r="C254" s="51"/>
      <c r="D254" s="112"/>
      <c r="E254" s="71"/>
      <c r="F254" s="71"/>
      <c r="G254" s="71"/>
      <c r="H254" s="71"/>
      <c r="I254" s="51"/>
      <c r="J254" s="51"/>
      <c r="K254" s="51"/>
      <c r="L254" s="51"/>
      <c r="M254" s="51"/>
      <c r="N254" s="71"/>
      <c r="O254" s="71"/>
    </row>
    <row r="255" spans="1:15" ht="42.75" customHeight="1">
      <c r="A255" s="72"/>
      <c r="B255" s="73"/>
      <c r="C255" s="51"/>
      <c r="D255" s="112"/>
      <c r="E255" s="71"/>
      <c r="F255" s="71"/>
      <c r="G255" s="71"/>
      <c r="H255" s="71"/>
      <c r="I255" s="51"/>
      <c r="J255" s="51"/>
      <c r="K255" s="51"/>
      <c r="L255" s="51"/>
      <c r="M255" s="51"/>
      <c r="N255" s="71"/>
      <c r="O255" s="71"/>
    </row>
    <row r="256" spans="1:15" ht="42.75" customHeight="1">
      <c r="A256" s="72"/>
      <c r="B256" s="73"/>
      <c r="C256" s="51"/>
      <c r="D256" s="112"/>
      <c r="E256" s="71"/>
      <c r="F256" s="71"/>
      <c r="G256" s="71"/>
      <c r="H256" s="71"/>
      <c r="I256" s="51"/>
      <c r="J256" s="51"/>
      <c r="K256" s="51"/>
      <c r="L256" s="51"/>
      <c r="M256" s="51"/>
      <c r="N256" s="71"/>
      <c r="O256" s="71"/>
    </row>
    <row r="257" spans="1:15" ht="42.75" customHeight="1">
      <c r="A257" s="72"/>
      <c r="B257" s="73"/>
      <c r="C257" s="51"/>
      <c r="D257" s="112"/>
      <c r="E257" s="71"/>
      <c r="F257" s="71"/>
      <c r="G257" s="71"/>
      <c r="H257" s="71"/>
      <c r="I257" s="51"/>
      <c r="J257" s="51"/>
      <c r="K257" s="51"/>
      <c r="L257" s="51"/>
      <c r="M257" s="51"/>
      <c r="N257" s="71"/>
      <c r="O257" s="71"/>
    </row>
    <row r="258" spans="1:15" ht="42.75" customHeight="1">
      <c r="A258" s="72"/>
      <c r="B258" s="73"/>
      <c r="C258" s="51"/>
      <c r="D258" s="112"/>
      <c r="E258" s="71"/>
      <c r="F258" s="71"/>
      <c r="G258" s="71"/>
      <c r="H258" s="71"/>
      <c r="I258" s="51"/>
      <c r="J258" s="51"/>
      <c r="K258" s="51"/>
      <c r="L258" s="51"/>
      <c r="M258" s="51"/>
      <c r="N258" s="71"/>
      <c r="O258" s="71"/>
    </row>
    <row r="259" spans="1:15" ht="42.75" customHeight="1">
      <c r="A259" s="72"/>
      <c r="B259" s="73"/>
      <c r="C259" s="51"/>
      <c r="D259" s="112"/>
      <c r="E259" s="71"/>
      <c r="F259" s="71"/>
      <c r="G259" s="71"/>
      <c r="H259" s="71"/>
      <c r="I259" s="51"/>
      <c r="J259" s="51"/>
      <c r="K259" s="51"/>
      <c r="L259" s="51"/>
      <c r="M259" s="51"/>
      <c r="N259" s="71"/>
      <c r="O259" s="71"/>
    </row>
    <row r="260" spans="1:15" ht="42.75" customHeight="1">
      <c r="A260" s="72"/>
      <c r="B260" s="73"/>
      <c r="C260" s="51"/>
      <c r="D260" s="112"/>
      <c r="E260" s="71"/>
      <c r="F260" s="71"/>
      <c r="G260" s="71"/>
      <c r="H260" s="71"/>
      <c r="I260" s="51"/>
      <c r="J260" s="51"/>
      <c r="K260" s="51"/>
      <c r="L260" s="51"/>
      <c r="M260" s="51"/>
      <c r="N260" s="71"/>
      <c r="O260" s="71"/>
    </row>
    <row r="261" spans="1:15" ht="42.75" customHeight="1">
      <c r="A261" s="72"/>
      <c r="B261" s="73"/>
      <c r="C261" s="51"/>
      <c r="D261" s="112"/>
      <c r="E261" s="71"/>
      <c r="F261" s="71"/>
      <c r="G261" s="71"/>
      <c r="H261" s="71"/>
      <c r="I261" s="51"/>
      <c r="J261" s="51"/>
      <c r="K261" s="51"/>
      <c r="L261" s="51"/>
      <c r="M261" s="51"/>
      <c r="N261" s="71"/>
      <c r="O261" s="71"/>
    </row>
    <row r="262" spans="1:15" ht="42.75" customHeight="1">
      <c r="A262" s="72"/>
      <c r="B262" s="73"/>
      <c r="C262" s="51"/>
      <c r="D262" s="112"/>
      <c r="E262" s="71"/>
      <c r="F262" s="71"/>
      <c r="G262" s="71"/>
      <c r="H262" s="71"/>
      <c r="I262" s="51"/>
      <c r="J262" s="51"/>
      <c r="K262" s="51"/>
      <c r="L262" s="51"/>
      <c r="M262" s="51"/>
      <c r="N262" s="71"/>
      <c r="O262" s="71"/>
    </row>
    <row r="263" spans="1:15" ht="42.75" customHeight="1">
      <c r="A263" s="72"/>
      <c r="B263" s="73"/>
      <c r="C263" s="51"/>
      <c r="D263" s="112"/>
      <c r="E263" s="71"/>
      <c r="F263" s="71"/>
      <c r="G263" s="71"/>
      <c r="H263" s="71"/>
      <c r="I263" s="51"/>
      <c r="J263" s="51"/>
      <c r="K263" s="51"/>
      <c r="L263" s="51"/>
      <c r="M263" s="51"/>
      <c r="N263" s="71"/>
      <c r="O263" s="71"/>
    </row>
    <row r="264" spans="1:15" ht="42.75" customHeight="1">
      <c r="A264" s="72"/>
      <c r="B264" s="73"/>
      <c r="C264" s="51"/>
      <c r="D264" s="112"/>
      <c r="E264" s="71"/>
      <c r="F264" s="71"/>
      <c r="G264" s="71"/>
      <c r="H264" s="71"/>
      <c r="I264" s="51"/>
      <c r="J264" s="51"/>
      <c r="K264" s="51"/>
      <c r="L264" s="51"/>
      <c r="M264" s="51"/>
      <c r="N264" s="71"/>
      <c r="O264" s="71"/>
    </row>
    <row r="265" spans="1:15" ht="42.75" customHeight="1">
      <c r="A265" s="72"/>
      <c r="B265" s="73"/>
      <c r="C265" s="51"/>
      <c r="D265" s="112"/>
      <c r="E265" s="71"/>
      <c r="F265" s="71"/>
      <c r="G265" s="71"/>
      <c r="H265" s="71"/>
      <c r="I265" s="51"/>
      <c r="J265" s="51"/>
      <c r="K265" s="51"/>
      <c r="L265" s="51"/>
      <c r="M265" s="51"/>
      <c r="N265" s="71"/>
      <c r="O265" s="71"/>
    </row>
    <row r="266" spans="1:15" ht="42.75" customHeight="1">
      <c r="A266" s="72"/>
      <c r="B266" s="73"/>
      <c r="C266" s="51"/>
      <c r="D266" s="112"/>
      <c r="E266" s="71"/>
      <c r="F266" s="71"/>
      <c r="G266" s="71"/>
      <c r="H266" s="71"/>
      <c r="I266" s="51"/>
      <c r="J266" s="51"/>
      <c r="K266" s="51"/>
      <c r="L266" s="51"/>
      <c r="M266" s="51"/>
      <c r="N266" s="71"/>
      <c r="O266" s="71"/>
    </row>
    <row r="267" spans="1:15" ht="42.75" customHeight="1">
      <c r="A267" s="72"/>
      <c r="B267" s="73"/>
      <c r="C267" s="51"/>
      <c r="D267" s="112"/>
      <c r="E267" s="71"/>
      <c r="F267" s="71"/>
      <c r="G267" s="71"/>
      <c r="H267" s="71"/>
      <c r="I267" s="51"/>
      <c r="J267" s="51"/>
      <c r="K267" s="51"/>
      <c r="L267" s="51"/>
      <c r="M267" s="51"/>
      <c r="N267" s="71"/>
      <c r="O267" s="71"/>
    </row>
    <row r="268" spans="1:15" ht="42.75" customHeight="1">
      <c r="A268" s="72"/>
      <c r="B268" s="73"/>
      <c r="C268" s="51"/>
      <c r="D268" s="112"/>
      <c r="E268" s="71"/>
      <c r="F268" s="71"/>
      <c r="G268" s="71"/>
      <c r="H268" s="71"/>
      <c r="I268" s="51"/>
      <c r="J268" s="51"/>
      <c r="K268" s="51"/>
      <c r="L268" s="51"/>
      <c r="M268" s="51"/>
      <c r="N268" s="71"/>
      <c r="O268" s="71"/>
    </row>
    <row r="269" spans="1:15" ht="42.75" customHeight="1">
      <c r="A269" s="72"/>
      <c r="B269" s="73"/>
      <c r="C269" s="51"/>
      <c r="D269" s="112"/>
      <c r="E269" s="71"/>
      <c r="F269" s="71"/>
      <c r="G269" s="71"/>
      <c r="H269" s="71"/>
      <c r="I269" s="51"/>
      <c r="J269" s="51"/>
      <c r="K269" s="51"/>
      <c r="L269" s="51"/>
      <c r="M269" s="51"/>
      <c r="N269" s="71"/>
      <c r="O269" s="71"/>
    </row>
    <row r="270" spans="1:15" ht="42.75" customHeight="1">
      <c r="A270" s="72"/>
      <c r="B270" s="73"/>
      <c r="C270" s="51"/>
      <c r="D270" s="112"/>
      <c r="E270" s="71"/>
      <c r="F270" s="71"/>
      <c r="G270" s="71"/>
      <c r="H270" s="71"/>
      <c r="I270" s="51"/>
      <c r="J270" s="51"/>
      <c r="K270" s="51"/>
      <c r="L270" s="51"/>
      <c r="M270" s="51"/>
      <c r="N270" s="71"/>
      <c r="O270" s="71"/>
    </row>
    <row r="271" spans="1:15" ht="42.75" customHeight="1">
      <c r="A271" s="72"/>
      <c r="B271" s="73"/>
      <c r="C271" s="51"/>
      <c r="D271" s="112"/>
      <c r="E271" s="71"/>
      <c r="F271" s="71"/>
      <c r="G271" s="71"/>
      <c r="H271" s="71"/>
      <c r="I271" s="51"/>
      <c r="J271" s="51"/>
      <c r="K271" s="51"/>
      <c r="L271" s="51"/>
      <c r="M271" s="51"/>
      <c r="N271" s="71"/>
      <c r="O271" s="71"/>
    </row>
    <row r="272" spans="1:15" ht="42.75" customHeight="1">
      <c r="A272" s="72"/>
      <c r="B272" s="73"/>
      <c r="C272" s="51"/>
      <c r="D272" s="112"/>
      <c r="E272" s="71"/>
      <c r="F272" s="71"/>
      <c r="G272" s="71"/>
      <c r="H272" s="71"/>
      <c r="I272" s="51"/>
      <c r="J272" s="51"/>
      <c r="K272" s="51"/>
      <c r="L272" s="51"/>
      <c r="M272" s="51"/>
      <c r="N272" s="71"/>
      <c r="O272" s="71"/>
    </row>
    <row r="273" spans="1:15" ht="42.75" customHeight="1">
      <c r="A273" s="72"/>
      <c r="B273" s="73"/>
      <c r="C273" s="51"/>
      <c r="D273" s="112"/>
      <c r="E273" s="71"/>
      <c r="F273" s="71"/>
      <c r="G273" s="71"/>
      <c r="H273" s="71"/>
      <c r="I273" s="51"/>
      <c r="J273" s="51"/>
      <c r="K273" s="51"/>
      <c r="L273" s="51"/>
      <c r="M273" s="51"/>
      <c r="N273" s="71"/>
      <c r="O273" s="71"/>
    </row>
    <row r="274" spans="1:15" ht="42.75" customHeight="1">
      <c r="A274" s="72"/>
      <c r="B274" s="73"/>
      <c r="C274" s="51"/>
      <c r="D274" s="112"/>
      <c r="E274" s="71"/>
      <c r="F274" s="71"/>
      <c r="G274" s="71"/>
      <c r="H274" s="71"/>
      <c r="I274" s="51"/>
      <c r="J274" s="51"/>
      <c r="K274" s="51"/>
      <c r="L274" s="51"/>
      <c r="M274" s="51"/>
      <c r="N274" s="71"/>
      <c r="O274" s="71"/>
    </row>
    <row r="275" spans="1:15" ht="42.75" customHeight="1">
      <c r="A275" s="72"/>
      <c r="B275" s="73"/>
      <c r="C275" s="51"/>
      <c r="D275" s="112"/>
      <c r="E275" s="71"/>
      <c r="F275" s="71"/>
      <c r="G275" s="71"/>
      <c r="H275" s="71"/>
      <c r="I275" s="51"/>
      <c r="J275" s="51"/>
      <c r="K275" s="51"/>
      <c r="L275" s="51"/>
      <c r="M275" s="51"/>
      <c r="N275" s="71"/>
      <c r="O275" s="71"/>
    </row>
    <row r="276" spans="1:15" ht="42.75" customHeight="1">
      <c r="A276" s="72"/>
      <c r="B276" s="73"/>
      <c r="C276" s="51"/>
      <c r="D276" s="112"/>
      <c r="E276" s="71"/>
      <c r="F276" s="71"/>
      <c r="G276" s="71"/>
      <c r="H276" s="71"/>
      <c r="I276" s="51"/>
      <c r="J276" s="51"/>
      <c r="K276" s="51"/>
      <c r="L276" s="51"/>
      <c r="M276" s="51"/>
      <c r="N276" s="71"/>
      <c r="O276" s="71"/>
    </row>
    <row r="277" spans="1:15" ht="42.75" customHeight="1">
      <c r="A277" s="72"/>
      <c r="B277" s="73"/>
      <c r="C277" s="51"/>
      <c r="D277" s="112"/>
      <c r="E277" s="71"/>
      <c r="F277" s="71"/>
      <c r="G277" s="71"/>
      <c r="H277" s="71"/>
      <c r="I277" s="51"/>
      <c r="J277" s="51"/>
      <c r="K277" s="51"/>
      <c r="L277" s="51"/>
      <c r="M277" s="51"/>
      <c r="N277" s="71"/>
      <c r="O277" s="71"/>
    </row>
    <row r="278" spans="1:15" ht="42.75" customHeight="1">
      <c r="A278" s="72"/>
      <c r="B278" s="73"/>
      <c r="C278" s="51"/>
      <c r="D278" s="112"/>
      <c r="E278" s="71"/>
      <c r="F278" s="71"/>
      <c r="G278" s="71"/>
      <c r="H278" s="71"/>
      <c r="I278" s="51"/>
      <c r="J278" s="51"/>
      <c r="K278" s="51"/>
      <c r="L278" s="51"/>
      <c r="M278" s="51"/>
      <c r="N278" s="71"/>
      <c r="O278" s="71"/>
    </row>
    <row r="279" spans="1:15" ht="42.75" customHeight="1">
      <c r="A279" s="72"/>
      <c r="B279" s="73"/>
      <c r="C279" s="51"/>
      <c r="D279" s="112"/>
      <c r="E279" s="71"/>
      <c r="F279" s="71"/>
      <c r="G279" s="71"/>
      <c r="H279" s="71"/>
      <c r="I279" s="51"/>
      <c r="J279" s="51"/>
      <c r="K279" s="51"/>
      <c r="L279" s="51"/>
      <c r="M279" s="51"/>
      <c r="N279" s="71"/>
      <c r="O279" s="71"/>
    </row>
    <row r="280" spans="1:15" ht="42.75" customHeight="1">
      <c r="A280" s="72"/>
      <c r="B280" s="73"/>
      <c r="C280" s="51"/>
      <c r="D280" s="112"/>
      <c r="E280" s="71"/>
      <c r="F280" s="71"/>
      <c r="G280" s="71"/>
      <c r="H280" s="71"/>
      <c r="I280" s="51"/>
      <c r="J280" s="51"/>
      <c r="K280" s="51"/>
      <c r="L280" s="51"/>
      <c r="M280" s="51"/>
      <c r="N280" s="71"/>
      <c r="O280" s="71"/>
    </row>
    <row r="281" spans="1:15" ht="42.75" customHeight="1">
      <c r="A281" s="72"/>
      <c r="B281" s="73"/>
      <c r="C281" s="51"/>
      <c r="D281" s="112"/>
      <c r="E281" s="71"/>
      <c r="F281" s="71"/>
      <c r="G281" s="71"/>
      <c r="H281" s="71"/>
      <c r="I281" s="51"/>
      <c r="J281" s="51"/>
      <c r="K281" s="51"/>
      <c r="L281" s="51"/>
      <c r="M281" s="51"/>
      <c r="N281" s="71"/>
      <c r="O281" s="71"/>
    </row>
    <row r="282" spans="1:15" ht="42.75" customHeight="1">
      <c r="A282" s="72"/>
      <c r="B282" s="73"/>
      <c r="C282" s="51"/>
      <c r="D282" s="112"/>
      <c r="E282" s="71"/>
      <c r="F282" s="71"/>
      <c r="G282" s="71"/>
      <c r="H282" s="71"/>
      <c r="I282" s="51"/>
      <c r="J282" s="51"/>
      <c r="K282" s="51"/>
      <c r="L282" s="51"/>
      <c r="M282" s="51"/>
      <c r="N282" s="71"/>
      <c r="O282" s="71"/>
    </row>
    <row r="283" spans="1:15" ht="42.75" customHeight="1">
      <c r="A283" s="72"/>
      <c r="B283" s="73"/>
      <c r="C283" s="51"/>
      <c r="D283" s="112"/>
      <c r="E283" s="71"/>
      <c r="F283" s="71"/>
      <c r="G283" s="71"/>
      <c r="H283" s="71"/>
      <c r="I283" s="51"/>
      <c r="J283" s="51"/>
      <c r="K283" s="51"/>
      <c r="L283" s="51"/>
      <c r="M283" s="51"/>
      <c r="N283" s="71"/>
      <c r="O283" s="71"/>
    </row>
    <row r="284" spans="1:15" ht="42.75" customHeight="1">
      <c r="A284" s="72"/>
      <c r="B284" s="73"/>
      <c r="C284" s="51"/>
      <c r="D284" s="112"/>
      <c r="E284" s="71"/>
      <c r="F284" s="71"/>
      <c r="G284" s="71"/>
      <c r="H284" s="71"/>
      <c r="I284" s="51"/>
      <c r="J284" s="51"/>
      <c r="K284" s="51"/>
      <c r="L284" s="51"/>
      <c r="M284" s="51"/>
      <c r="N284" s="71"/>
      <c r="O284" s="71"/>
    </row>
    <row r="285" spans="1:15" ht="42.75" customHeight="1">
      <c r="A285" s="72"/>
      <c r="B285" s="73"/>
      <c r="C285" s="51"/>
      <c r="D285" s="112"/>
      <c r="E285" s="71"/>
      <c r="F285" s="71"/>
      <c r="G285" s="71"/>
      <c r="H285" s="71"/>
      <c r="I285" s="51"/>
      <c r="J285" s="51"/>
      <c r="K285" s="51"/>
      <c r="L285" s="51"/>
      <c r="M285" s="51"/>
      <c r="N285" s="71"/>
      <c r="O285" s="71"/>
    </row>
    <row r="286" spans="1:15" ht="42.75" customHeight="1">
      <c r="A286" s="72"/>
      <c r="B286" s="73"/>
      <c r="C286" s="51"/>
      <c r="D286" s="112"/>
      <c r="E286" s="71"/>
      <c r="F286" s="71"/>
      <c r="G286" s="71"/>
      <c r="H286" s="71"/>
      <c r="I286" s="51"/>
      <c r="J286" s="51"/>
      <c r="K286" s="51"/>
      <c r="L286" s="51"/>
      <c r="M286" s="51"/>
      <c r="N286" s="71"/>
      <c r="O286" s="71"/>
    </row>
    <row r="287" spans="1:15" ht="42.75" customHeight="1">
      <c r="A287" s="72"/>
      <c r="B287" s="73"/>
      <c r="C287" s="51"/>
      <c r="D287" s="112"/>
      <c r="E287" s="71"/>
      <c r="F287" s="71"/>
      <c r="G287" s="71"/>
      <c r="H287" s="71"/>
      <c r="I287" s="51"/>
      <c r="J287" s="51"/>
      <c r="K287" s="51"/>
      <c r="L287" s="51"/>
      <c r="M287" s="51"/>
      <c r="N287" s="71"/>
      <c r="O287" s="71"/>
    </row>
    <row r="288" spans="1:15" ht="42.75" customHeight="1">
      <c r="A288" s="72"/>
      <c r="B288" s="73"/>
      <c r="C288" s="51"/>
      <c r="D288" s="112"/>
      <c r="E288" s="71"/>
      <c r="F288" s="71"/>
      <c r="G288" s="71"/>
      <c r="H288" s="71"/>
      <c r="I288" s="51"/>
      <c r="J288" s="51"/>
      <c r="K288" s="51"/>
      <c r="L288" s="51"/>
      <c r="M288" s="51"/>
      <c r="N288" s="71"/>
      <c r="O288" s="71"/>
    </row>
    <row r="289" spans="1:15" ht="42.75" customHeight="1">
      <c r="A289" s="72"/>
      <c r="B289" s="73"/>
      <c r="C289" s="51"/>
      <c r="D289" s="112"/>
      <c r="E289" s="71"/>
      <c r="F289" s="71"/>
      <c r="G289" s="71"/>
      <c r="H289" s="71"/>
      <c r="I289" s="51"/>
      <c r="J289" s="51"/>
      <c r="K289" s="51"/>
      <c r="L289" s="51"/>
      <c r="M289" s="51"/>
      <c r="N289" s="71"/>
      <c r="O289" s="71"/>
    </row>
    <row r="290" spans="1:15" ht="42.75" customHeight="1">
      <c r="A290" s="72"/>
      <c r="B290" s="73"/>
      <c r="C290" s="51"/>
      <c r="D290" s="112"/>
      <c r="E290" s="71"/>
      <c r="F290" s="71"/>
      <c r="G290" s="71"/>
      <c r="H290" s="71"/>
      <c r="I290" s="51"/>
      <c r="J290" s="51"/>
      <c r="K290" s="51"/>
      <c r="L290" s="51"/>
      <c r="M290" s="51"/>
      <c r="N290" s="71"/>
      <c r="O290" s="71"/>
    </row>
    <row r="291" spans="1:15" ht="42.75" customHeight="1">
      <c r="A291" s="72"/>
      <c r="B291" s="73"/>
      <c r="C291" s="51"/>
      <c r="D291" s="112"/>
      <c r="E291" s="71"/>
      <c r="F291" s="71"/>
      <c r="G291" s="71"/>
      <c r="H291" s="71"/>
      <c r="I291" s="51"/>
      <c r="J291" s="51"/>
      <c r="K291" s="51"/>
      <c r="L291" s="51"/>
      <c r="M291" s="51"/>
      <c r="N291" s="71"/>
      <c r="O291" s="71"/>
    </row>
    <row r="292" spans="1:15" ht="42.75" customHeight="1">
      <c r="A292" s="72"/>
      <c r="B292" s="73"/>
      <c r="C292" s="51"/>
      <c r="D292" s="112"/>
      <c r="E292" s="71"/>
      <c r="F292" s="71"/>
      <c r="G292" s="71"/>
      <c r="H292" s="71"/>
      <c r="I292" s="51"/>
      <c r="J292" s="51"/>
      <c r="K292" s="51"/>
      <c r="L292" s="51"/>
      <c r="M292" s="51"/>
      <c r="N292" s="71"/>
      <c r="O292" s="71"/>
    </row>
    <row r="293" spans="1:15" ht="42.75" customHeight="1">
      <c r="A293" s="72"/>
      <c r="B293" s="73"/>
      <c r="C293" s="51"/>
      <c r="D293" s="112"/>
      <c r="E293" s="71"/>
      <c r="F293" s="71"/>
      <c r="G293" s="71"/>
      <c r="H293" s="71"/>
      <c r="I293" s="51"/>
      <c r="J293" s="51"/>
      <c r="K293" s="51"/>
      <c r="L293" s="51"/>
      <c r="M293" s="51"/>
      <c r="N293" s="71"/>
      <c r="O293" s="71"/>
    </row>
    <row r="294" spans="1:15" ht="42.75" customHeight="1">
      <c r="A294" s="72"/>
      <c r="B294" s="73"/>
      <c r="C294" s="51"/>
      <c r="D294" s="112"/>
      <c r="E294" s="71"/>
      <c r="F294" s="71"/>
      <c r="G294" s="71"/>
      <c r="H294" s="71"/>
      <c r="I294" s="51"/>
      <c r="J294" s="51"/>
      <c r="K294" s="51"/>
      <c r="L294" s="51"/>
      <c r="M294" s="51"/>
      <c r="N294" s="71"/>
      <c r="O294" s="71"/>
    </row>
    <row r="295" spans="1:15" ht="42.75" customHeight="1">
      <c r="A295" s="72"/>
      <c r="B295" s="73"/>
      <c r="C295" s="51"/>
      <c r="D295" s="112"/>
      <c r="E295" s="71"/>
      <c r="F295" s="71"/>
      <c r="G295" s="71"/>
      <c r="H295" s="71"/>
      <c r="I295" s="51"/>
      <c r="J295" s="51"/>
      <c r="K295" s="51"/>
      <c r="L295" s="51"/>
      <c r="M295" s="51"/>
      <c r="N295" s="71"/>
      <c r="O295" s="71"/>
    </row>
    <row r="296" spans="1:15" ht="42.75" customHeight="1">
      <c r="A296" s="72"/>
      <c r="B296" s="73"/>
      <c r="C296" s="51"/>
      <c r="D296" s="112"/>
      <c r="E296" s="71"/>
      <c r="F296" s="71"/>
      <c r="G296" s="71"/>
      <c r="H296" s="71"/>
      <c r="I296" s="51"/>
      <c r="J296" s="51"/>
      <c r="K296" s="51"/>
      <c r="L296" s="51"/>
      <c r="M296" s="51"/>
      <c r="N296" s="71"/>
      <c r="O296" s="71"/>
    </row>
    <row r="297" spans="1:15" ht="42.75" customHeight="1">
      <c r="A297" s="72"/>
      <c r="B297" s="73"/>
      <c r="C297" s="51"/>
      <c r="D297" s="112"/>
      <c r="E297" s="71"/>
      <c r="F297" s="71"/>
      <c r="G297" s="71"/>
      <c r="H297" s="71"/>
      <c r="I297" s="51"/>
      <c r="J297" s="51"/>
      <c r="K297" s="51"/>
      <c r="L297" s="51"/>
      <c r="M297" s="51"/>
      <c r="N297" s="71"/>
      <c r="O297" s="71"/>
    </row>
    <row r="298" spans="1:15" ht="42.75" customHeight="1">
      <c r="A298" s="72"/>
      <c r="B298" s="73"/>
      <c r="C298" s="51"/>
      <c r="D298" s="112"/>
      <c r="E298" s="71"/>
      <c r="F298" s="71"/>
      <c r="G298" s="71"/>
      <c r="H298" s="71"/>
      <c r="I298" s="51"/>
      <c r="J298" s="51"/>
      <c r="K298" s="51"/>
      <c r="L298" s="51"/>
      <c r="M298" s="51"/>
      <c r="N298" s="71"/>
      <c r="O298" s="71"/>
    </row>
    <row r="299" spans="1:15" ht="42.75" customHeight="1">
      <c r="A299" s="72"/>
      <c r="B299" s="73"/>
      <c r="C299" s="51"/>
      <c r="D299" s="112"/>
      <c r="E299" s="71"/>
      <c r="F299" s="71"/>
      <c r="G299" s="71"/>
      <c r="H299" s="71"/>
      <c r="I299" s="51"/>
      <c r="J299" s="51"/>
      <c r="K299" s="51"/>
      <c r="L299" s="51"/>
      <c r="M299" s="51"/>
      <c r="N299" s="71"/>
      <c r="O299" s="71"/>
    </row>
    <row r="300" spans="1:15" ht="42.75" customHeight="1">
      <c r="A300" s="72"/>
      <c r="B300" s="73"/>
      <c r="C300" s="51"/>
      <c r="D300" s="51"/>
      <c r="E300" s="71"/>
      <c r="F300" s="71"/>
      <c r="G300" s="71"/>
      <c r="H300" s="71"/>
      <c r="I300" s="51"/>
      <c r="J300" s="51"/>
      <c r="K300" s="51"/>
      <c r="L300" s="51"/>
      <c r="M300" s="51"/>
      <c r="N300" s="71"/>
      <c r="O300" s="71"/>
    </row>
    <row r="301" spans="1:15" ht="42.75" customHeight="1">
      <c r="A301" s="72"/>
      <c r="B301" s="73"/>
      <c r="C301" s="51"/>
      <c r="D301" s="51"/>
      <c r="E301" s="71"/>
      <c r="F301" s="71"/>
      <c r="G301" s="71"/>
      <c r="H301" s="71"/>
      <c r="I301" s="51"/>
      <c r="J301" s="51"/>
      <c r="K301" s="51"/>
      <c r="L301" s="51"/>
      <c r="M301" s="51"/>
      <c r="N301" s="71"/>
      <c r="O301" s="71"/>
    </row>
    <row r="302" spans="1:15" ht="42.75" customHeight="1">
      <c r="A302" s="72"/>
      <c r="B302" s="73"/>
      <c r="C302" s="51"/>
      <c r="D302" s="51"/>
      <c r="E302" s="71"/>
      <c r="F302" s="71"/>
      <c r="G302" s="71"/>
      <c r="H302" s="71"/>
      <c r="I302" s="51"/>
      <c r="J302" s="51"/>
      <c r="K302" s="51"/>
      <c r="L302" s="51"/>
      <c r="M302" s="51"/>
      <c r="N302" s="71"/>
      <c r="O302" s="71"/>
    </row>
    <row r="303" spans="1:15" ht="42.75" customHeight="1">
      <c r="A303" s="72"/>
      <c r="B303" s="73"/>
      <c r="C303" s="51"/>
      <c r="D303" s="51"/>
      <c r="E303" s="71"/>
      <c r="F303" s="71"/>
      <c r="G303" s="71"/>
      <c r="H303" s="71"/>
      <c r="I303" s="51"/>
      <c r="J303" s="51"/>
      <c r="K303" s="51"/>
      <c r="L303" s="51"/>
      <c r="M303" s="51"/>
      <c r="N303" s="71"/>
      <c r="O303" s="71"/>
    </row>
  </sheetData>
  <mergeCells count="21">
    <mergeCell ref="H13:I14"/>
    <mergeCell ref="A15:A16"/>
    <mergeCell ref="B15:B16"/>
    <mergeCell ref="C15:D16"/>
    <mergeCell ref="E15:F16"/>
    <mergeCell ref="G15:G16"/>
    <mergeCell ref="H15:I16"/>
    <mergeCell ref="A13:A14"/>
    <mergeCell ref="B13:B14"/>
    <mergeCell ref="C13:D14"/>
    <mergeCell ref="E13:F14"/>
    <mergeCell ref="G13:G14"/>
    <mergeCell ref="A1:J6"/>
    <mergeCell ref="A7:A11"/>
    <mergeCell ref="B7:B11"/>
    <mergeCell ref="C7:D9"/>
    <mergeCell ref="E7:F9"/>
    <mergeCell ref="G7:G9"/>
    <mergeCell ref="H7:J9"/>
    <mergeCell ref="C10:D11"/>
    <mergeCell ref="E10:J11"/>
  </mergeCells>
  <conditionalFormatting sqref="O38:O39">
    <cfRule type="expression" dxfId="59" priority="2">
      <formula>$F38="Fermeture"</formula>
    </cfRule>
    <cfRule type="expression" dxfId="58" priority="3">
      <formula>$F38="Modification"</formula>
    </cfRule>
    <cfRule type="expression" dxfId="57" priority="4">
      <formula>$F38="Création"</formula>
    </cfRule>
  </conditionalFormatting>
  <conditionalFormatting sqref="G12:N37 G40:N1004">
    <cfRule type="expression" dxfId="56" priority="5">
      <formula>$C12="Option"</formula>
    </cfRule>
  </conditionalFormatting>
  <conditionalFormatting sqref="H24:H36">
    <cfRule type="expression" dxfId="55" priority="6">
      <formula>$F24="Fermeture"</formula>
    </cfRule>
    <cfRule type="expression" dxfId="54" priority="7">
      <formula>$F24="Modification"</formula>
    </cfRule>
    <cfRule type="expression" dxfId="53" priority="8">
      <formula>$F24="Création"</formula>
    </cfRule>
  </conditionalFormatting>
  <conditionalFormatting sqref="A1:A7 D1:E9 G1:N9 E10 K10:N11 A12:A37 D12:E37 D40:E1004 A40:A1004">
    <cfRule type="expression" dxfId="52" priority="9">
      <formula>$C1="Option"</formula>
    </cfRule>
  </conditionalFormatting>
  <conditionalFormatting sqref="N1:N37 N40:N1002">
    <cfRule type="expression" dxfId="51" priority="10">
      <formula>$M1="Porteuse"</formula>
    </cfRule>
  </conditionalFormatting>
  <conditionalFormatting sqref="A1:O7 C8:O9 K10:O11 A12:O12 K13:O16 A40:O1002 E10 A13:H13 A14:F14 A15:H15 A16:F16 C10 A17:O30 I24:N32 A24:G36 I31:O36 A37 C37:O37">
    <cfRule type="expression" dxfId="50" priority="11">
      <formula>$F1="Fermeture"</formula>
    </cfRule>
  </conditionalFormatting>
  <conditionalFormatting sqref="A1:O7 C8:O9 C10 E10 K10:O11 A12:O12 A13:H13 K13:O16 A14:F14 A15:H15 A16:F16 A40:O1002 A17:O30 I24:N32 A24:G36 I31:O36 A37 C37:O37">
    <cfRule type="expression" dxfId="49" priority="12">
      <formula>$F1="Modification"</formula>
    </cfRule>
    <cfRule type="expression" dxfId="48" priority="13">
      <formula>$F1="Création"</formula>
    </cfRule>
  </conditionalFormatting>
  <dataValidations count="6">
    <dataValidation type="list" allowBlank="1" showInputMessage="1" showErrorMessage="1" sqref="L19:L303" xr:uid="{00000000-0002-0000-0900-000000000000}">
      <formula1>"Anglais"</formula1>
      <formula2>0</formula2>
    </dataValidation>
    <dataValidation type="list" allowBlank="1" showInputMessage="1" showErrorMessage="1" sqref="F19:F303" xr:uid="{00000000-0002-0000-0900-000001000000}">
      <formula1>List_Statut</formula1>
      <formula2>0</formula2>
    </dataValidation>
    <dataValidation type="list" allowBlank="1" showInputMessage="1" showErrorMessage="1" sqref="C19:C303" xr:uid="{00000000-0002-0000-0900-000002000000}">
      <formula1>"UE,ECUE,BLOC,OPTION,Parcours Pédagogique"</formula1>
      <formula2>0</formula2>
    </dataValidation>
    <dataValidation type="list" allowBlank="1" showInputMessage="1" showErrorMessage="1" sqref="H19:H303" xr:uid="{00000000-0002-0000-0900-000003000000}">
      <formula1>List_CNU</formula1>
      <formula2>0</formula2>
    </dataValidation>
    <dataValidation type="list" allowBlank="1" showInputMessage="1" showErrorMessage="1" sqref="M19:M303" xr:uid="{00000000-0002-0000-0900-000004000000}">
      <formula1>List_Mutualisation</formula1>
      <formula2>0</formula2>
    </dataValidation>
    <dataValidation type="list" allowBlank="1" showInputMessage="1" showErrorMessage="1" sqref="E19:E303" xr:uid="{00000000-0002-0000-0900-000005000000}">
      <formula1>List_Type</formula1>
      <formula2>0</formula2>
    </dataValidation>
  </dataValidations>
  <pageMargins left="0.7" right="0.7" top="0.75" bottom="0.75"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00"/>
  <sheetViews>
    <sheetView zoomScale="60" zoomScaleNormal="60" workbookViewId="0">
      <pane ySplit="18" topLeftCell="A19" activePane="bottomLeft" state="frozen"/>
      <selection pane="bottomLeft" activeCell="U39" sqref="U39"/>
    </sheetView>
  </sheetViews>
  <sheetFormatPr defaultColWidth="11.42578125" defaultRowHeight="15" customHeight="1"/>
  <cols>
    <col min="1" max="1" width="83.140625" style="35" customWidth="1"/>
    <col min="2" max="2" width="50.7109375" style="35" customWidth="1"/>
    <col min="3" max="3" width="15.5703125" style="78" customWidth="1"/>
    <col min="4" max="4" width="20.85546875" style="35" customWidth="1"/>
    <col min="5" max="5" width="15.5703125" style="35" customWidth="1"/>
    <col min="6" max="6" width="24.7109375" style="35" customWidth="1"/>
    <col min="7" max="7" width="22" style="35" customWidth="1"/>
    <col min="8" max="8" width="27.140625" style="35" customWidth="1"/>
    <col min="9" max="9" width="35.28515625" style="35" customWidth="1"/>
    <col min="10" max="10" width="18.7109375" style="35" customWidth="1"/>
    <col min="11" max="11" width="40.7109375" style="35" customWidth="1"/>
    <col min="12" max="12" width="31.7109375" style="35" customWidth="1"/>
    <col min="13" max="14" width="22.42578125" style="35" customWidth="1"/>
    <col min="15" max="15" width="20.28515625" style="35" customWidth="1"/>
    <col min="16" max="16" width="20.5703125" style="35" customWidth="1"/>
    <col min="17" max="18" width="20.85546875" style="35" customWidth="1"/>
    <col min="19" max="19" width="20.5703125" style="35" customWidth="1"/>
    <col min="20" max="20" width="17.28515625" style="35" customWidth="1"/>
    <col min="21" max="21" width="51.28515625" style="35" customWidth="1"/>
    <col min="22" max="22" width="46.140625" style="78" customWidth="1"/>
    <col min="23" max="25" width="11.5703125" style="79" customWidth="1"/>
  </cols>
  <sheetData>
    <row r="1" spans="1:21">
      <c r="A1" s="142"/>
      <c r="B1" s="142"/>
      <c r="C1" s="142"/>
      <c r="D1" s="142"/>
      <c r="E1" s="142"/>
      <c r="F1" s="142"/>
      <c r="G1" s="142"/>
      <c r="H1" s="142"/>
      <c r="I1" s="142"/>
      <c r="J1" s="80"/>
    </row>
    <row r="2" spans="1:21">
      <c r="A2" s="142"/>
      <c r="B2" s="142"/>
      <c r="C2" s="142"/>
      <c r="D2" s="142"/>
      <c r="E2" s="142"/>
      <c r="F2" s="142"/>
      <c r="G2" s="142"/>
      <c r="H2" s="142"/>
      <c r="I2" s="142"/>
      <c r="J2" s="80"/>
    </row>
    <row r="3" spans="1:21">
      <c r="A3" s="142"/>
      <c r="B3" s="142"/>
      <c r="C3" s="142"/>
      <c r="D3" s="142"/>
      <c r="E3" s="142"/>
      <c r="F3" s="142"/>
      <c r="G3" s="142"/>
      <c r="H3" s="142"/>
      <c r="I3" s="142"/>
      <c r="J3" s="80"/>
    </row>
    <row r="4" spans="1:21">
      <c r="A4" s="142"/>
      <c r="B4" s="142"/>
      <c r="C4" s="142"/>
      <c r="D4" s="142"/>
      <c r="E4" s="142"/>
      <c r="F4" s="142"/>
      <c r="G4" s="142"/>
      <c r="H4" s="142"/>
      <c r="I4" s="142"/>
      <c r="J4" s="80"/>
    </row>
    <row r="5" spans="1:21">
      <c r="A5" s="142"/>
      <c r="B5" s="142"/>
      <c r="C5" s="142"/>
      <c r="D5" s="142"/>
      <c r="E5" s="142"/>
      <c r="F5" s="142"/>
      <c r="G5" s="142"/>
      <c r="H5" s="142"/>
      <c r="I5" s="142"/>
      <c r="J5" s="80"/>
    </row>
    <row r="6" spans="1:21">
      <c r="A6" s="142"/>
      <c r="B6" s="142"/>
      <c r="C6" s="142"/>
      <c r="D6" s="142"/>
      <c r="E6" s="142"/>
      <c r="F6" s="142"/>
      <c r="G6" s="142"/>
      <c r="H6" s="142"/>
      <c r="I6" s="142"/>
      <c r="J6" s="80"/>
    </row>
    <row r="7" spans="1:21" ht="14.25" customHeight="1">
      <c r="A7" s="160" t="s">
        <v>255</v>
      </c>
      <c r="B7" s="144" t="str">
        <f>'Fiche Générale'!B3</f>
        <v>Portail_ST</v>
      </c>
      <c r="C7" s="145" t="s">
        <v>256</v>
      </c>
      <c r="D7" s="145"/>
      <c r="E7" s="151" t="str">
        <f>'Fiche Générale'!B4</f>
        <v>Sciences et technologie</v>
      </c>
      <c r="F7" s="151"/>
      <c r="G7" s="143" t="s">
        <v>257</v>
      </c>
      <c r="H7" s="152" t="str">
        <f>'Fiche Générale'!B5</f>
        <v>SPSIT18</v>
      </c>
      <c r="I7" s="152"/>
      <c r="J7" s="81"/>
      <c r="K7" s="82"/>
    </row>
    <row r="8" spans="1:21" ht="14.25" customHeight="1">
      <c r="A8" s="160"/>
      <c r="B8" s="144"/>
      <c r="C8" s="145"/>
      <c r="D8" s="145"/>
      <c r="E8" s="151"/>
      <c r="F8" s="151"/>
      <c r="G8" s="143"/>
      <c r="H8" s="152"/>
      <c r="I8" s="152"/>
      <c r="J8" s="81"/>
      <c r="K8" s="82"/>
    </row>
    <row r="9" spans="1:21" ht="14.25" customHeight="1">
      <c r="A9" s="160"/>
      <c r="B9" s="144"/>
      <c r="C9" s="145"/>
      <c r="D9" s="145"/>
      <c r="E9" s="151"/>
      <c r="F9" s="151"/>
      <c r="G9" s="143"/>
      <c r="H9" s="152"/>
      <c r="I9" s="152"/>
      <c r="J9" s="81"/>
      <c r="K9" s="82"/>
    </row>
    <row r="10" spans="1:21" ht="14.25" customHeight="1">
      <c r="A10" s="160"/>
      <c r="B10" s="144"/>
      <c r="C10" s="146" t="s">
        <v>182</v>
      </c>
      <c r="D10" s="146"/>
      <c r="E10" s="147" t="str">
        <f>'Fiche Générale'!B9</f>
        <v>Informatique</v>
      </c>
      <c r="F10" s="147"/>
      <c r="G10" s="147"/>
      <c r="H10" s="147"/>
      <c r="I10" s="147"/>
      <c r="J10" s="81"/>
      <c r="K10" s="82"/>
    </row>
    <row r="11" spans="1:21" ht="14.25" customHeight="1">
      <c r="A11" s="160"/>
      <c r="B11" s="144"/>
      <c r="C11" s="146"/>
      <c r="D11" s="146"/>
      <c r="E11" s="147"/>
      <c r="F11" s="147"/>
      <c r="G11" s="147"/>
      <c r="H11" s="147"/>
      <c r="I11" s="147"/>
      <c r="J11" s="81"/>
      <c r="K11" s="82"/>
    </row>
    <row r="12" spans="1:21">
      <c r="C12" s="35"/>
      <c r="I12" s="83"/>
      <c r="J12" s="83"/>
      <c r="M12" s="148" t="s">
        <v>258</v>
      </c>
      <c r="N12" s="148"/>
      <c r="O12" s="148"/>
      <c r="P12" s="85"/>
      <c r="Q12" s="85"/>
      <c r="R12" s="84" t="s">
        <v>259</v>
      </c>
      <c r="S12" s="85"/>
      <c r="T12" s="85"/>
      <c r="U12" s="113"/>
    </row>
    <row r="13" spans="1:21">
      <c r="A13" s="148" t="s">
        <v>183</v>
      </c>
      <c r="B13" s="13" t="str">
        <f>'S4 Maquette'!B13</f>
        <v>2ème année de Portail</v>
      </c>
      <c r="C13" s="13"/>
      <c r="D13" s="148" t="s">
        <v>260</v>
      </c>
      <c r="E13" s="154">
        <f>'S4 Maquette'!E13</f>
        <v>0</v>
      </c>
      <c r="F13" s="154"/>
      <c r="G13" s="154"/>
      <c r="I13" s="83"/>
      <c r="J13" s="83"/>
      <c r="M13" s="148"/>
      <c r="N13" s="148"/>
      <c r="O13" s="148"/>
      <c r="P13" s="88"/>
      <c r="Q13" s="88"/>
      <c r="R13" s="87"/>
      <c r="S13" s="88"/>
      <c r="T13" s="88"/>
      <c r="U13" s="114"/>
    </row>
    <row r="14" spans="1:21">
      <c r="A14" s="148"/>
      <c r="B14" s="13"/>
      <c r="C14" s="13"/>
      <c r="D14" s="148"/>
      <c r="E14" s="154"/>
      <c r="F14" s="154"/>
      <c r="G14" s="154"/>
      <c r="I14" s="83"/>
      <c r="J14" s="83"/>
      <c r="M14" s="148" t="s">
        <v>261</v>
      </c>
      <c r="N14" s="148" t="s">
        <v>262</v>
      </c>
      <c r="O14" s="148"/>
      <c r="P14" s="155" t="s">
        <v>378</v>
      </c>
      <c r="Q14" s="155"/>
      <c r="R14" s="142"/>
      <c r="S14" s="156"/>
      <c r="T14" s="156"/>
      <c r="U14" s="148"/>
    </row>
    <row r="15" spans="1:21">
      <c r="A15" s="148" t="s">
        <v>264</v>
      </c>
      <c r="B15" s="149" t="str">
        <f>'S4 Maquette'!B15</f>
        <v>Semestre 4</v>
      </c>
      <c r="C15" s="149"/>
      <c r="D15" s="148" t="s">
        <v>265</v>
      </c>
      <c r="E15" s="154">
        <f>'S4 Maquette'!E15:F16</f>
        <v>0</v>
      </c>
      <c r="F15" s="154"/>
      <c r="G15" s="154"/>
      <c r="I15" s="83"/>
      <c r="J15" s="83"/>
      <c r="M15" s="148"/>
      <c r="N15" s="148"/>
      <c r="O15" s="148"/>
      <c r="P15" s="155"/>
      <c r="Q15" s="155"/>
      <c r="R15" s="142"/>
      <c r="S15" s="156"/>
      <c r="T15" s="156"/>
      <c r="U15" s="148"/>
    </row>
    <row r="16" spans="1:21">
      <c r="A16" s="148"/>
      <c r="B16" s="149"/>
      <c r="C16" s="149"/>
      <c r="D16" s="148"/>
      <c r="E16" s="154"/>
      <c r="F16" s="154"/>
      <c r="G16" s="154"/>
      <c r="I16" s="83"/>
      <c r="J16" s="83"/>
      <c r="M16" s="148"/>
      <c r="N16" s="148"/>
      <c r="O16" s="148"/>
      <c r="P16" s="155"/>
      <c r="Q16" s="155"/>
      <c r="R16" s="142"/>
      <c r="S16" s="156"/>
      <c r="T16" s="156"/>
      <c r="U16" s="148"/>
    </row>
    <row r="17" spans="1:22">
      <c r="L17" s="37"/>
      <c r="M17" s="148"/>
      <c r="N17" s="148"/>
      <c r="O17" s="148"/>
      <c r="P17" s="155"/>
      <c r="Q17" s="155"/>
      <c r="R17" s="142"/>
      <c r="S17" s="156"/>
      <c r="T17" s="156"/>
      <c r="U17" s="148"/>
    </row>
    <row r="18" spans="1:22" ht="59.25" customHeight="1">
      <c r="A18" s="38" t="s">
        <v>266</v>
      </c>
      <c r="B18" s="90" t="s">
        <v>267</v>
      </c>
      <c r="C18" s="38" t="s">
        <v>5</v>
      </c>
      <c r="D18" s="38" t="s">
        <v>268</v>
      </c>
      <c r="E18" s="38" t="s">
        <v>269</v>
      </c>
      <c r="F18" s="38" t="s">
        <v>270</v>
      </c>
      <c r="G18" s="38" t="s">
        <v>271</v>
      </c>
      <c r="H18" s="38" t="s">
        <v>272</v>
      </c>
      <c r="I18" s="38" t="s">
        <v>273</v>
      </c>
      <c r="J18" s="38" t="s">
        <v>404</v>
      </c>
      <c r="K18" s="38" t="s">
        <v>275</v>
      </c>
      <c r="L18" s="38" t="s">
        <v>276</v>
      </c>
      <c r="M18" s="38" t="s">
        <v>277</v>
      </c>
      <c r="N18" s="38" t="s">
        <v>267</v>
      </c>
      <c r="O18" s="38" t="s">
        <v>278</v>
      </c>
      <c r="P18" s="38" t="s">
        <v>267</v>
      </c>
      <c r="Q18" s="38" t="s">
        <v>279</v>
      </c>
      <c r="R18" s="38" t="s">
        <v>280</v>
      </c>
      <c r="S18" s="38" t="s">
        <v>267</v>
      </c>
      <c r="T18" s="38" t="s">
        <v>278</v>
      </c>
      <c r="U18" s="39" t="s">
        <v>281</v>
      </c>
      <c r="V18" s="39" t="s">
        <v>282</v>
      </c>
    </row>
    <row r="19" spans="1:22" ht="30" customHeight="1">
      <c r="A19" s="137" t="str">
        <f>'S4 Maquette'!B19</f>
        <v>Compétences transversales S4</v>
      </c>
      <c r="B19" s="92" t="str">
        <f>'S4 Maquette'!C19</f>
        <v>UE</v>
      </c>
      <c r="C19" s="93">
        <f>'S4 Maquette'!F19</f>
        <v>0</v>
      </c>
      <c r="D19" s="43"/>
      <c r="E19" s="43"/>
      <c r="F19" s="43"/>
      <c r="G19" s="94"/>
      <c r="H19" s="95"/>
      <c r="I19" s="95"/>
      <c r="J19" s="95"/>
      <c r="K19" s="94"/>
      <c r="L19" s="94"/>
      <c r="M19" s="95"/>
      <c r="N19" s="95"/>
      <c r="O19" s="94"/>
      <c r="P19" s="94"/>
      <c r="Q19" s="94"/>
      <c r="R19" s="94"/>
      <c r="S19" s="94"/>
      <c r="T19" s="94"/>
      <c r="U19" s="96"/>
      <c r="V19" s="97"/>
    </row>
    <row r="20" spans="1:22" ht="30" customHeight="1">
      <c r="A20" s="137" t="str">
        <f>'S4 Maquette'!B20</f>
        <v>Compétences écrites 2</v>
      </c>
      <c r="B20" s="92" t="str">
        <f>'S4 Maquette'!C20</f>
        <v>ECUE</v>
      </c>
      <c r="C20" s="98">
        <f>'S4 Maquette'!F20</f>
        <v>0</v>
      </c>
      <c r="D20" s="42"/>
      <c r="E20" s="42"/>
      <c r="F20" s="42"/>
      <c r="G20" s="95"/>
      <c r="H20" s="95"/>
      <c r="I20" s="95"/>
      <c r="J20" s="95"/>
      <c r="K20" s="95"/>
      <c r="L20" s="95"/>
      <c r="M20" s="95"/>
      <c r="N20" s="95"/>
      <c r="O20" s="95"/>
      <c r="P20" s="95"/>
      <c r="Q20" s="95"/>
      <c r="R20" s="95"/>
      <c r="S20" s="95"/>
      <c r="T20" s="95"/>
      <c r="U20" s="95"/>
      <c r="V20" s="97"/>
    </row>
    <row r="21" spans="1:22" ht="30" customHeight="1">
      <c r="A21" s="137" t="str">
        <f>'S4 Maquette'!B21</f>
        <v>Compétences numériques 2</v>
      </c>
      <c r="B21" s="92" t="str">
        <f>'S4 Maquette'!C21</f>
        <v>ECUE</v>
      </c>
      <c r="C21" s="98">
        <f>'S4 Maquette'!F21</f>
        <v>0</v>
      </c>
      <c r="D21" s="42"/>
      <c r="E21" s="42"/>
      <c r="F21" s="42"/>
      <c r="G21" s="95"/>
      <c r="H21" s="95"/>
      <c r="I21" s="95"/>
      <c r="J21" s="95"/>
      <c r="K21" s="95"/>
      <c r="L21" s="95"/>
      <c r="M21" s="95"/>
      <c r="N21" s="95"/>
      <c r="O21" s="95"/>
      <c r="P21" s="95"/>
      <c r="Q21" s="95"/>
      <c r="R21" s="95"/>
      <c r="S21" s="95"/>
      <c r="T21" s="95"/>
      <c r="U21" s="95"/>
      <c r="V21" s="97"/>
    </row>
    <row r="22" spans="1:22" ht="30" customHeight="1">
      <c r="A22" s="137" t="str">
        <f>'S4 Maquette'!B22</f>
        <v>Anglais 4</v>
      </c>
      <c r="B22" s="92" t="str">
        <f>'S4 Maquette'!C22</f>
        <v>ECUE</v>
      </c>
      <c r="C22" s="98">
        <f>'S4 Maquette'!F22</f>
        <v>0</v>
      </c>
      <c r="D22" s="42"/>
      <c r="E22" s="42"/>
      <c r="F22" s="42"/>
      <c r="G22" s="95"/>
      <c r="H22" s="95"/>
      <c r="I22" s="95"/>
      <c r="J22" s="95"/>
      <c r="K22" s="95"/>
      <c r="L22" s="95"/>
      <c r="M22" s="95"/>
      <c r="N22" s="95"/>
      <c r="O22" s="95"/>
      <c r="P22" s="95"/>
      <c r="Q22" s="95"/>
      <c r="R22" s="95"/>
      <c r="S22" s="95"/>
      <c r="T22" s="95"/>
      <c r="U22" s="95"/>
      <c r="V22" s="97"/>
    </row>
    <row r="23" spans="1:22" ht="30" customHeight="1">
      <c r="A23" s="138" t="str">
        <f>'S4 Maquette'!B23</f>
        <v>UE INFO: Programmation C</v>
      </c>
      <c r="B23" s="86" t="str">
        <f>'S4 Maquette'!C23</f>
        <v>UE</v>
      </c>
      <c r="C23" s="99">
        <f>'S4 Maquette'!F23</f>
        <v>0</v>
      </c>
      <c r="D23" s="51"/>
      <c r="E23" s="51"/>
      <c r="F23" s="51"/>
      <c r="G23" s="36"/>
      <c r="H23" s="36"/>
      <c r="I23" s="36"/>
      <c r="J23" s="36"/>
      <c r="K23" s="36"/>
      <c r="L23" s="36"/>
      <c r="M23" s="36"/>
      <c r="N23" s="36"/>
      <c r="O23" s="36"/>
      <c r="P23" s="36"/>
      <c r="Q23" s="36"/>
      <c r="R23" s="36"/>
      <c r="S23" s="36"/>
      <c r="T23" s="36"/>
      <c r="U23" s="36"/>
      <c r="V23" s="101" t="s">
        <v>283</v>
      </c>
    </row>
    <row r="24" spans="1:22" ht="30" customHeight="1">
      <c r="A24" s="138" t="str">
        <f>'S4 Maquette'!B24</f>
        <v>UE INFO: Algorithmique 1</v>
      </c>
      <c r="B24" s="86" t="str">
        <f>'S4 Maquette'!C24</f>
        <v>UE</v>
      </c>
      <c r="C24" s="99">
        <f>'S4 Maquette'!F24</f>
        <v>0</v>
      </c>
      <c r="D24" s="51"/>
      <c r="E24" s="51"/>
      <c r="F24" s="51"/>
      <c r="G24" s="36"/>
      <c r="H24" s="36"/>
      <c r="I24" s="36"/>
      <c r="J24" s="36"/>
      <c r="K24" s="36"/>
      <c r="L24" s="36"/>
      <c r="M24" s="36"/>
      <c r="N24" s="36"/>
      <c r="O24" s="36"/>
      <c r="P24" s="36"/>
      <c r="Q24" s="36"/>
      <c r="R24" s="36"/>
      <c r="S24" s="36"/>
      <c r="T24" s="36"/>
      <c r="U24" s="36"/>
      <c r="V24" s="101"/>
    </row>
    <row r="25" spans="1:22" ht="30" customHeight="1">
      <c r="A25" s="138" t="str">
        <f>'S4 Maquette'!B28</f>
        <v>UE INFO: Systèmes 2</v>
      </c>
      <c r="B25" s="86" t="str">
        <f>'S4 Maquette'!C28</f>
        <v>UE</v>
      </c>
      <c r="C25" s="99">
        <f>'S4 Maquette'!F28</f>
        <v>0</v>
      </c>
      <c r="D25" s="51"/>
      <c r="E25" s="51"/>
      <c r="F25" s="51"/>
      <c r="G25" s="36"/>
      <c r="H25" s="36"/>
      <c r="I25" s="36"/>
      <c r="J25" s="36"/>
      <c r="K25" s="36"/>
      <c r="L25" s="36"/>
      <c r="M25" s="36"/>
      <c r="N25" s="36"/>
      <c r="O25" s="36"/>
      <c r="P25" s="36"/>
      <c r="Q25" s="36"/>
      <c r="R25" s="36"/>
      <c r="S25" s="36"/>
      <c r="T25" s="36"/>
      <c r="U25" s="36"/>
      <c r="V25" s="101"/>
    </row>
    <row r="26" spans="1:22" ht="30" customHeight="1">
      <c r="A26" s="138" t="str">
        <f>'S4 Maquette'!B29</f>
        <v>Choix option S4</v>
      </c>
      <c r="B26" s="86" t="str">
        <f>'S4 Maquette'!C29</f>
        <v>UE</v>
      </c>
      <c r="C26" s="99">
        <f>'S4 Maquette'!F29</f>
        <v>0</v>
      </c>
      <c r="D26" s="51"/>
      <c r="E26" s="51"/>
      <c r="F26" s="51"/>
      <c r="G26" s="36"/>
      <c r="H26" s="36"/>
      <c r="I26" s="36"/>
      <c r="J26" s="36"/>
      <c r="K26" s="36"/>
      <c r="L26" s="36"/>
      <c r="M26" s="36"/>
      <c r="N26" s="36"/>
      <c r="O26" s="36"/>
      <c r="P26" s="36"/>
      <c r="Q26" s="36"/>
      <c r="R26" s="36"/>
      <c r="S26" s="36"/>
      <c r="T26" s="36"/>
      <c r="U26" s="36"/>
      <c r="V26" s="101"/>
    </row>
    <row r="27" spans="1:22" ht="30" customHeight="1">
      <c r="A27" s="138" t="str">
        <f>'S4 Maquette'!B30</f>
        <v>Min1;Max1</v>
      </c>
      <c r="B27" s="86" t="str">
        <f>'S4 Maquette'!C30</f>
        <v>OPTION</v>
      </c>
      <c r="C27" s="99">
        <f>'S4 Maquette'!F30</f>
        <v>0</v>
      </c>
      <c r="D27" s="51"/>
      <c r="E27" s="51"/>
      <c r="F27" s="51"/>
      <c r="G27" s="36"/>
      <c r="H27" s="36"/>
      <c r="I27" s="36"/>
      <c r="J27" s="36"/>
      <c r="K27" s="36"/>
      <c r="L27" s="36"/>
      <c r="M27" s="36"/>
      <c r="N27" s="36"/>
      <c r="O27" s="36"/>
      <c r="P27" s="36"/>
      <c r="Q27" s="36"/>
      <c r="R27" s="36"/>
      <c r="S27" s="36"/>
      <c r="T27" s="36"/>
      <c r="U27" s="36"/>
      <c r="V27" s="101"/>
    </row>
    <row r="28" spans="1:22" ht="30" customHeight="1">
      <c r="A28" s="138" t="str">
        <f>'S4 Maquette'!B31</f>
        <v>UE INFO : Concepts d'intelligence artificielle</v>
      </c>
      <c r="B28" s="86" t="str">
        <f>'S4 Maquette'!C31</f>
        <v>UE</v>
      </c>
      <c r="C28" s="99">
        <f>'S4 Maquette'!F31</f>
        <v>0</v>
      </c>
      <c r="D28" s="51"/>
      <c r="E28" s="51"/>
      <c r="F28" s="51"/>
      <c r="G28" s="36"/>
      <c r="H28" s="36"/>
      <c r="I28" s="36"/>
      <c r="J28" s="36"/>
      <c r="K28" s="36"/>
      <c r="L28" s="36"/>
      <c r="M28" s="36"/>
      <c r="N28" s="36"/>
      <c r="O28" s="36"/>
      <c r="P28" s="36"/>
      <c r="Q28" s="36"/>
      <c r="R28" s="36"/>
      <c r="S28" s="36"/>
      <c r="T28" s="36"/>
      <c r="U28" s="36"/>
      <c r="V28" s="101"/>
    </row>
    <row r="29" spans="1:22" ht="30" customHeight="1">
      <c r="A29" s="138" t="str">
        <f>'S4 Maquette'!B32</f>
        <v>UE INFO: Développement d’applications Web</v>
      </c>
      <c r="B29" s="86" t="str">
        <f>'S4 Maquette'!C32</f>
        <v>UE</v>
      </c>
      <c r="C29" s="99">
        <f>'S4 Maquette'!F32</f>
        <v>0</v>
      </c>
      <c r="D29" s="51"/>
      <c r="E29" s="51"/>
      <c r="F29" s="51"/>
      <c r="G29" s="36"/>
      <c r="H29" s="36"/>
      <c r="I29" s="36"/>
      <c r="J29" s="36"/>
      <c r="K29" s="36"/>
      <c r="L29" s="36"/>
      <c r="M29" s="36"/>
      <c r="N29" s="36"/>
      <c r="O29" s="36"/>
      <c r="P29" s="36"/>
      <c r="Q29" s="36"/>
      <c r="R29" s="36"/>
      <c r="S29" s="36"/>
      <c r="T29" s="36"/>
      <c r="U29" s="36"/>
      <c r="V29" s="101"/>
    </row>
    <row r="30" spans="1:22" ht="30" customHeight="1">
      <c r="A30" s="138" t="str">
        <f>'S4 Maquette'!B33</f>
        <v>BLOC IA</v>
      </c>
      <c r="B30" s="86" t="str">
        <f>'S4 Maquette'!C33</f>
        <v>BLOC</v>
      </c>
      <c r="C30" s="99">
        <f>'S4 Maquette'!F33</f>
        <v>0</v>
      </c>
      <c r="D30" s="51"/>
      <c r="E30" s="51"/>
      <c r="F30" s="51"/>
      <c r="G30" s="36"/>
      <c r="H30" s="36"/>
      <c r="I30" s="36"/>
      <c r="J30" s="36"/>
      <c r="K30" s="36"/>
      <c r="L30" s="36"/>
      <c r="M30" s="36"/>
      <c r="N30" s="36"/>
      <c r="O30" s="36"/>
      <c r="P30" s="36"/>
      <c r="Q30" s="36"/>
      <c r="R30" s="36"/>
      <c r="S30" s="36"/>
      <c r="T30" s="36"/>
      <c r="U30" s="36"/>
      <c r="V30" s="101"/>
    </row>
    <row r="31" spans="1:22" ht="30" customHeight="1">
      <c r="A31" s="138" t="str">
        <f>'S4 Maquette'!B34</f>
        <v>UE Informatique : Concepts d'intelligence artificielle</v>
      </c>
      <c r="B31" s="86" t="str">
        <f>'S4 Maquette'!C34</f>
        <v>UE</v>
      </c>
      <c r="C31" s="99">
        <f>'S4 Maquette'!F34</f>
        <v>0</v>
      </c>
      <c r="D31" s="51"/>
      <c r="E31" s="51"/>
      <c r="F31" s="51"/>
      <c r="G31" s="36"/>
      <c r="H31" s="36"/>
      <c r="I31" s="36"/>
      <c r="J31" s="36"/>
      <c r="K31" s="36"/>
      <c r="L31" s="36"/>
      <c r="M31" s="36"/>
      <c r="N31" s="36"/>
      <c r="O31" s="36"/>
      <c r="P31" s="36"/>
      <c r="Q31" s="36"/>
      <c r="R31" s="36"/>
      <c r="S31" s="36"/>
      <c r="T31" s="36"/>
      <c r="U31" s="36"/>
      <c r="V31" s="101"/>
    </row>
    <row r="32" spans="1:22" ht="30" customHeight="1">
      <c r="A32" s="138" t="str">
        <f>'S4 Maquette'!B35</f>
        <v>UE Mathématiques : Probabilités et statistiques</v>
      </c>
      <c r="B32" s="86" t="str">
        <f>'S4 Maquette'!C35</f>
        <v>UE</v>
      </c>
      <c r="C32" s="99">
        <f>'S4 Maquette'!F35</f>
        <v>0</v>
      </c>
      <c r="D32" s="51"/>
      <c r="E32" s="57"/>
      <c r="F32" s="57"/>
      <c r="G32" s="89"/>
      <c r="H32" s="89"/>
      <c r="I32" s="89"/>
      <c r="J32" s="23"/>
      <c r="K32" s="89"/>
      <c r="L32" s="36"/>
      <c r="M32" s="36"/>
      <c r="N32" s="36"/>
      <c r="O32" s="36"/>
      <c r="P32" s="89"/>
      <c r="Q32" s="100"/>
      <c r="R32" s="89"/>
      <c r="S32" s="89"/>
      <c r="T32" s="100"/>
      <c r="U32" s="36"/>
      <c r="V32" s="101"/>
    </row>
    <row r="33" spans="1:22" ht="30" customHeight="1">
      <c r="A33" s="86">
        <f>'S4 Maquette'!B36</f>
        <v>0</v>
      </c>
      <c r="B33" s="86">
        <f>'S4 Maquette'!C36</f>
        <v>0</v>
      </c>
      <c r="C33" s="99">
        <f>'S4 Maquette'!F36</f>
        <v>0</v>
      </c>
      <c r="D33" s="51"/>
      <c r="E33" s="51"/>
      <c r="F33" s="51"/>
      <c r="G33" s="36"/>
      <c r="H33" s="36"/>
      <c r="I33" s="36"/>
      <c r="J33" s="36"/>
      <c r="K33" s="36"/>
      <c r="L33" s="36"/>
      <c r="M33" s="36"/>
      <c r="N33" s="36"/>
      <c r="O33" s="36"/>
      <c r="P33" s="36"/>
      <c r="Q33" s="36"/>
      <c r="R33" s="36"/>
      <c r="S33" s="36"/>
      <c r="T33" s="36"/>
      <c r="U33" s="36"/>
      <c r="V33" s="101"/>
    </row>
    <row r="34" spans="1:22" ht="30" customHeight="1">
      <c r="A34" s="86" t="str">
        <f>'S4 Maquette'!B37</f>
        <v>BLOC Réorientation/parcours personnalisé</v>
      </c>
      <c r="B34" s="86">
        <f>'S4 Maquette'!C37</f>
        <v>0</v>
      </c>
      <c r="C34" s="99">
        <f>'S4 Maquette'!F37</f>
        <v>0</v>
      </c>
      <c r="D34" s="51"/>
      <c r="E34" s="51"/>
      <c r="F34" s="51"/>
      <c r="G34" s="36"/>
      <c r="H34" s="36"/>
      <c r="I34" s="36"/>
      <c r="J34" s="36"/>
      <c r="K34" s="36"/>
      <c r="L34" s="36"/>
      <c r="M34" s="36"/>
      <c r="N34" s="36"/>
      <c r="O34" s="36"/>
      <c r="P34" s="36"/>
      <c r="Q34" s="36"/>
      <c r="R34" s="36"/>
      <c r="S34" s="36"/>
      <c r="T34" s="36"/>
      <c r="U34" s="36"/>
      <c r="V34" s="101"/>
    </row>
    <row r="35" spans="1:22" ht="30" customHeight="1">
      <c r="A35" s="86" t="str">
        <f>'S4 Maquette'!B38</f>
        <v>UE MATHS: Algèbre linéaire II</v>
      </c>
      <c r="B35" s="86" t="str">
        <f>'S4 Maquette'!C38</f>
        <v>UE</v>
      </c>
      <c r="C35" s="99">
        <f>'S4 Maquette'!F38</f>
        <v>0</v>
      </c>
      <c r="D35" s="51"/>
      <c r="E35" s="51"/>
      <c r="F35" s="51"/>
      <c r="G35" s="36"/>
      <c r="H35" s="36"/>
      <c r="I35" s="36"/>
      <c r="J35" s="36"/>
      <c r="K35" s="36"/>
      <c r="L35" s="36"/>
      <c r="M35" s="36"/>
      <c r="N35" s="36"/>
      <c r="O35" s="36"/>
      <c r="P35" s="36"/>
      <c r="Q35" s="36"/>
      <c r="R35" s="36"/>
      <c r="S35" s="36"/>
      <c r="T35" s="36"/>
      <c r="U35" s="36"/>
      <c r="V35" s="101"/>
    </row>
    <row r="36" spans="1:22" ht="30" customHeight="1">
      <c r="A36" s="86" t="str">
        <f>'S4 Maquette'!B39</f>
        <v>UE MATHS : Topologie et calcul différentiel</v>
      </c>
      <c r="B36" s="86" t="str">
        <f>'S4 Maquette'!C39</f>
        <v>UE</v>
      </c>
      <c r="C36" s="99">
        <f>'S4 Maquette'!F39</f>
        <v>0</v>
      </c>
      <c r="D36" s="51"/>
      <c r="E36" s="51"/>
      <c r="F36" s="51"/>
      <c r="G36" s="36"/>
      <c r="H36" s="36"/>
      <c r="I36" s="36"/>
      <c r="J36" s="36"/>
      <c r="K36" s="36"/>
      <c r="L36" s="36"/>
      <c r="M36" s="36"/>
      <c r="N36" s="36"/>
      <c r="O36" s="36"/>
      <c r="P36" s="36"/>
      <c r="Q36" s="36"/>
      <c r="R36" s="36"/>
      <c r="S36" s="36"/>
      <c r="T36" s="36"/>
      <c r="U36" s="36"/>
      <c r="V36" s="101"/>
    </row>
    <row r="37" spans="1:22" ht="30" customHeight="1">
      <c r="A37" s="86">
        <f>'S4 Maquette'!B40</f>
        <v>0</v>
      </c>
      <c r="B37" s="86">
        <f>'S4 Maquette'!C40</f>
        <v>0</v>
      </c>
      <c r="C37" s="99">
        <f>'S4 Maquette'!F40</f>
        <v>0</v>
      </c>
      <c r="D37" s="51"/>
      <c r="E37" s="51"/>
      <c r="F37" s="51"/>
      <c r="G37" s="36"/>
      <c r="H37" s="36"/>
      <c r="I37" s="36"/>
      <c r="J37" s="36"/>
      <c r="K37" s="36"/>
      <c r="L37" s="36"/>
      <c r="M37" s="36"/>
      <c r="N37" s="36"/>
      <c r="O37" s="36"/>
      <c r="P37" s="36"/>
      <c r="Q37" s="36"/>
      <c r="R37" s="36"/>
      <c r="S37" s="36"/>
      <c r="T37" s="36"/>
      <c r="U37" s="36"/>
      <c r="V37" s="101"/>
    </row>
    <row r="38" spans="1:22" ht="30" customHeight="1">
      <c r="A38" s="86">
        <f>'S4 Maquette'!B41</f>
        <v>0</v>
      </c>
      <c r="B38" s="86">
        <f>'S4 Maquette'!C41</f>
        <v>0</v>
      </c>
      <c r="C38" s="99">
        <f>'S4 Maquette'!F41</f>
        <v>0</v>
      </c>
      <c r="D38" s="51"/>
      <c r="E38" s="51"/>
      <c r="F38" s="51"/>
      <c r="G38" s="36"/>
      <c r="H38" s="36"/>
      <c r="I38" s="36"/>
      <c r="J38" s="36"/>
      <c r="K38" s="36"/>
      <c r="L38" s="36"/>
      <c r="M38" s="36"/>
      <c r="N38" s="36"/>
      <c r="O38" s="36"/>
      <c r="P38" s="36"/>
      <c r="Q38" s="36"/>
      <c r="R38" s="36"/>
      <c r="S38" s="36"/>
      <c r="T38" s="36"/>
      <c r="U38" s="36"/>
      <c r="V38" s="101"/>
    </row>
    <row r="39" spans="1:22" ht="30" customHeight="1">
      <c r="A39" s="86">
        <f>'S4 Maquette'!B42</f>
        <v>0</v>
      </c>
      <c r="B39" s="86">
        <f>'S4 Maquette'!C42</f>
        <v>0</v>
      </c>
      <c r="C39" s="99">
        <f>'S4 Maquette'!F42</f>
        <v>0</v>
      </c>
      <c r="D39" s="51"/>
      <c r="E39" s="51"/>
      <c r="F39" s="51"/>
      <c r="G39" s="36"/>
      <c r="H39" s="36"/>
      <c r="I39" s="36"/>
      <c r="J39" s="36"/>
      <c r="K39" s="36"/>
      <c r="L39" s="36"/>
      <c r="M39" s="36"/>
      <c r="N39" s="36"/>
      <c r="O39" s="36"/>
      <c r="P39" s="36"/>
      <c r="Q39" s="36"/>
      <c r="R39" s="36"/>
      <c r="S39" s="36"/>
      <c r="T39" s="36"/>
      <c r="U39" s="36"/>
      <c r="V39" s="101"/>
    </row>
    <row r="40" spans="1:22" ht="30" customHeight="1">
      <c r="A40" s="86">
        <f>'S4 Maquette'!B43</f>
        <v>0</v>
      </c>
      <c r="B40" s="86">
        <f>'S4 Maquette'!C43</f>
        <v>0</v>
      </c>
      <c r="C40" s="99">
        <f>'S4 Maquette'!F43</f>
        <v>0</v>
      </c>
      <c r="D40" s="51"/>
      <c r="E40" s="51"/>
      <c r="F40" s="51"/>
      <c r="G40" s="36"/>
      <c r="H40" s="36"/>
      <c r="I40" s="36"/>
      <c r="J40" s="36"/>
      <c r="K40" s="36"/>
      <c r="L40" s="36"/>
      <c r="M40" s="36"/>
      <c r="N40" s="36"/>
      <c r="O40" s="36"/>
      <c r="P40" s="36"/>
      <c r="Q40" s="36"/>
      <c r="R40" s="36"/>
      <c r="S40" s="36"/>
      <c r="T40" s="36"/>
      <c r="U40" s="36"/>
      <c r="V40" s="101"/>
    </row>
    <row r="41" spans="1:22" ht="30" customHeight="1">
      <c r="A41" s="86">
        <f>'S4 Maquette'!B44</f>
        <v>0</v>
      </c>
      <c r="B41" s="86">
        <f>'S4 Maquette'!C44</f>
        <v>0</v>
      </c>
      <c r="C41" s="99">
        <f>'S4 Maquette'!F44</f>
        <v>0</v>
      </c>
      <c r="D41" s="51"/>
      <c r="E41" s="51"/>
      <c r="F41" s="51"/>
      <c r="G41" s="36"/>
      <c r="H41" s="36"/>
      <c r="I41" s="36"/>
      <c r="J41" s="36"/>
      <c r="K41" s="36"/>
      <c r="L41" s="36"/>
      <c r="M41" s="36"/>
      <c r="N41" s="36"/>
      <c r="O41" s="36"/>
      <c r="P41" s="36"/>
      <c r="Q41" s="36"/>
      <c r="R41" s="36"/>
      <c r="S41" s="36"/>
      <c r="T41" s="36"/>
      <c r="U41" s="36"/>
      <c r="V41" s="101"/>
    </row>
    <row r="42" spans="1:22" ht="30" customHeight="1">
      <c r="A42" s="86">
        <f>'S4 Maquette'!B45</f>
        <v>0</v>
      </c>
      <c r="B42" s="86">
        <f>'S4 Maquette'!C45</f>
        <v>0</v>
      </c>
      <c r="C42" s="99">
        <f>'S4 Maquette'!F45</f>
        <v>0</v>
      </c>
      <c r="D42" s="51"/>
      <c r="E42" s="51"/>
      <c r="F42" s="51"/>
      <c r="G42" s="36"/>
      <c r="H42" s="36"/>
      <c r="I42" s="36"/>
      <c r="J42" s="36"/>
      <c r="K42" s="36"/>
      <c r="L42" s="36"/>
      <c r="M42" s="36"/>
      <c r="N42" s="36"/>
      <c r="O42" s="36"/>
      <c r="P42" s="36"/>
      <c r="Q42" s="36"/>
      <c r="R42" s="36"/>
      <c r="S42" s="36"/>
      <c r="T42" s="36"/>
      <c r="U42" s="36"/>
      <c r="V42" s="101"/>
    </row>
    <row r="43" spans="1:22" ht="30" customHeight="1">
      <c r="A43" s="86">
        <f>'S4 Maquette'!B46</f>
        <v>0</v>
      </c>
      <c r="B43" s="86">
        <f>'S4 Maquette'!C46</f>
        <v>0</v>
      </c>
      <c r="C43" s="99">
        <f>'S4 Maquette'!F46</f>
        <v>0</v>
      </c>
      <c r="D43" s="51"/>
      <c r="E43" s="51"/>
      <c r="F43" s="51"/>
      <c r="G43" s="36"/>
      <c r="H43" s="36"/>
      <c r="I43" s="36"/>
      <c r="J43" s="36"/>
      <c r="K43" s="36"/>
      <c r="L43" s="36"/>
      <c r="M43" s="36"/>
      <c r="N43" s="36"/>
      <c r="O43" s="36"/>
      <c r="P43" s="36"/>
      <c r="Q43" s="36"/>
      <c r="R43" s="36"/>
      <c r="S43" s="36"/>
      <c r="T43" s="36"/>
      <c r="U43" s="36"/>
      <c r="V43" s="101"/>
    </row>
    <row r="44" spans="1:22" ht="30" customHeight="1">
      <c r="A44" s="86">
        <f>'S4 Maquette'!B47</f>
        <v>0</v>
      </c>
      <c r="B44" s="86">
        <f>'S4 Maquette'!C47</f>
        <v>0</v>
      </c>
      <c r="C44" s="99">
        <f>'S4 Maquette'!F47</f>
        <v>0</v>
      </c>
      <c r="D44" s="51"/>
      <c r="E44" s="51"/>
      <c r="F44" s="51"/>
      <c r="G44" s="36"/>
      <c r="H44" s="36"/>
      <c r="I44" s="36"/>
      <c r="J44" s="36"/>
      <c r="K44" s="36"/>
      <c r="L44" s="36"/>
      <c r="M44" s="36"/>
      <c r="N44" s="36"/>
      <c r="O44" s="36"/>
      <c r="P44" s="36"/>
      <c r="Q44" s="36"/>
      <c r="R44" s="36"/>
      <c r="S44" s="36"/>
      <c r="T44" s="36"/>
      <c r="U44" s="36"/>
      <c r="V44" s="101"/>
    </row>
    <row r="45" spans="1:22" ht="30" customHeight="1">
      <c r="A45" s="86">
        <f>'S4 Maquette'!B48</f>
        <v>0</v>
      </c>
      <c r="B45" s="86">
        <f>'S4 Maquette'!C48</f>
        <v>0</v>
      </c>
      <c r="C45" s="99">
        <f>'S4 Maquette'!F48</f>
        <v>0</v>
      </c>
      <c r="D45" s="51"/>
      <c r="E45" s="51"/>
      <c r="F45" s="51"/>
      <c r="G45" s="36"/>
      <c r="H45" s="36"/>
      <c r="I45" s="36"/>
      <c r="J45" s="36"/>
      <c r="K45" s="36"/>
      <c r="L45" s="36"/>
      <c r="M45" s="36"/>
      <c r="N45" s="36"/>
      <c r="O45" s="36"/>
      <c r="P45" s="36"/>
      <c r="Q45" s="36"/>
      <c r="R45" s="36"/>
      <c r="S45" s="36"/>
      <c r="T45" s="36"/>
      <c r="U45" s="36"/>
      <c r="V45" s="101"/>
    </row>
    <row r="46" spans="1:22" ht="30" customHeight="1">
      <c r="A46" s="86">
        <f>'S4 Maquette'!B49</f>
        <v>0</v>
      </c>
      <c r="B46" s="86">
        <f>'S4 Maquette'!C49</f>
        <v>0</v>
      </c>
      <c r="C46" s="99">
        <f>'S4 Maquette'!F49</f>
        <v>0</v>
      </c>
      <c r="D46" s="51"/>
      <c r="E46" s="51"/>
      <c r="F46" s="51"/>
      <c r="G46" s="36"/>
      <c r="H46" s="36"/>
      <c r="I46" s="36"/>
      <c r="J46" s="36"/>
      <c r="K46" s="36"/>
      <c r="L46" s="36"/>
      <c r="M46" s="36"/>
      <c r="N46" s="36"/>
      <c r="O46" s="36"/>
      <c r="P46" s="36"/>
      <c r="Q46" s="36"/>
      <c r="R46" s="36"/>
      <c r="S46" s="36"/>
      <c r="T46" s="36"/>
      <c r="U46" s="36"/>
      <c r="V46" s="101"/>
    </row>
    <row r="47" spans="1:22" ht="30" customHeight="1">
      <c r="A47" s="86">
        <f>'S4 Maquette'!B50</f>
        <v>0</v>
      </c>
      <c r="B47" s="86">
        <f>'S4 Maquette'!C50</f>
        <v>0</v>
      </c>
      <c r="C47" s="99">
        <f>'S4 Maquette'!F50</f>
        <v>0</v>
      </c>
      <c r="D47" s="51"/>
      <c r="E47" s="51"/>
      <c r="F47" s="51"/>
      <c r="G47" s="36"/>
      <c r="H47" s="36"/>
      <c r="I47" s="36"/>
      <c r="J47" s="36"/>
      <c r="K47" s="36"/>
      <c r="L47" s="36"/>
      <c r="M47" s="36"/>
      <c r="N47" s="36"/>
      <c r="O47" s="36"/>
      <c r="P47" s="36"/>
      <c r="Q47" s="36"/>
      <c r="R47" s="36"/>
      <c r="S47" s="36"/>
      <c r="T47" s="36"/>
      <c r="U47" s="36"/>
      <c r="V47" s="101"/>
    </row>
    <row r="48" spans="1:22" ht="30" customHeight="1">
      <c r="A48" s="86">
        <f>'S4 Maquette'!B51</f>
        <v>0</v>
      </c>
      <c r="B48" s="86">
        <f>'S4 Maquette'!C51</f>
        <v>0</v>
      </c>
      <c r="C48" s="99">
        <f>'S4 Maquette'!F51</f>
        <v>0</v>
      </c>
      <c r="D48" s="51"/>
      <c r="E48" s="51"/>
      <c r="F48" s="51"/>
      <c r="G48" s="36"/>
      <c r="H48" s="36"/>
      <c r="I48" s="36"/>
      <c r="J48" s="36"/>
      <c r="K48" s="36"/>
      <c r="L48" s="36"/>
      <c r="M48" s="36"/>
      <c r="N48" s="36"/>
      <c r="O48" s="36"/>
      <c r="P48" s="36"/>
      <c r="Q48" s="36"/>
      <c r="R48" s="36"/>
      <c r="S48" s="36"/>
      <c r="T48" s="36"/>
      <c r="U48" s="36"/>
      <c r="V48" s="101"/>
    </row>
    <row r="49" spans="1:22" ht="30" customHeight="1">
      <c r="A49" s="86">
        <f>'S4 Maquette'!B52</f>
        <v>0</v>
      </c>
      <c r="B49" s="86">
        <f>'S4 Maquette'!C52</f>
        <v>0</v>
      </c>
      <c r="C49" s="99">
        <f>'S4 Maquette'!F52</f>
        <v>0</v>
      </c>
      <c r="D49" s="36"/>
      <c r="E49" s="36"/>
      <c r="F49" s="36"/>
      <c r="G49" s="36"/>
      <c r="H49" s="36"/>
      <c r="I49" s="36"/>
      <c r="J49" s="36"/>
      <c r="K49" s="36"/>
      <c r="L49" s="36"/>
      <c r="M49" s="36"/>
      <c r="N49" s="36"/>
      <c r="O49" s="36"/>
      <c r="P49" s="36"/>
      <c r="Q49" s="36"/>
      <c r="R49" s="36"/>
      <c r="S49" s="36"/>
      <c r="T49" s="36"/>
      <c r="U49" s="36"/>
      <c r="V49" s="101"/>
    </row>
    <row r="50" spans="1:22" ht="30" customHeight="1">
      <c r="A50" s="86">
        <f>'S4 Maquette'!B53</f>
        <v>0</v>
      </c>
      <c r="B50" s="86">
        <f>'S4 Maquette'!C53</f>
        <v>0</v>
      </c>
      <c r="C50" s="99">
        <f>'S4 Maquette'!F53</f>
        <v>0</v>
      </c>
      <c r="D50" s="36"/>
      <c r="E50" s="36"/>
      <c r="F50" s="36"/>
      <c r="G50" s="36"/>
      <c r="H50" s="36"/>
      <c r="I50" s="36"/>
      <c r="J50" s="36"/>
      <c r="K50" s="36"/>
      <c r="L50" s="36"/>
      <c r="M50" s="36"/>
      <c r="N50" s="36"/>
      <c r="O50" s="36"/>
      <c r="P50" s="36"/>
      <c r="Q50" s="36"/>
      <c r="R50" s="36"/>
      <c r="S50" s="36"/>
      <c r="T50" s="36"/>
      <c r="U50" s="36"/>
      <c r="V50" s="101"/>
    </row>
    <row r="51" spans="1:22" ht="30" customHeight="1">
      <c r="A51" s="86">
        <f>'S4 Maquette'!B54</f>
        <v>0</v>
      </c>
      <c r="B51" s="86">
        <f>'S4 Maquette'!C54</f>
        <v>0</v>
      </c>
      <c r="C51" s="99">
        <f>'S4 Maquette'!F54</f>
        <v>0</v>
      </c>
      <c r="D51" s="36"/>
      <c r="E51" s="36"/>
      <c r="F51" s="36"/>
      <c r="G51" s="36"/>
      <c r="H51" s="36"/>
      <c r="I51" s="36"/>
      <c r="J51" s="36"/>
      <c r="K51" s="36"/>
      <c r="L51" s="36"/>
      <c r="M51" s="36"/>
      <c r="N51" s="36"/>
      <c r="O51" s="36"/>
      <c r="P51" s="36"/>
      <c r="Q51" s="36"/>
      <c r="R51" s="36"/>
      <c r="S51" s="36"/>
      <c r="T51" s="36"/>
      <c r="U51" s="36"/>
      <c r="V51" s="101"/>
    </row>
    <row r="52" spans="1:22" ht="30" customHeight="1">
      <c r="A52" s="86">
        <f>'S4 Maquette'!B55</f>
        <v>0</v>
      </c>
      <c r="B52" s="86">
        <f>'S4 Maquette'!C55</f>
        <v>0</v>
      </c>
      <c r="C52" s="99">
        <f>'S4 Maquette'!F55</f>
        <v>0</v>
      </c>
      <c r="D52" s="36"/>
      <c r="E52" s="36"/>
      <c r="F52" s="36"/>
      <c r="G52" s="36"/>
      <c r="H52" s="36"/>
      <c r="I52" s="36"/>
      <c r="J52" s="36"/>
      <c r="K52" s="36"/>
      <c r="L52" s="36"/>
      <c r="M52" s="36"/>
      <c r="N52" s="36"/>
      <c r="O52" s="36"/>
      <c r="P52" s="36"/>
      <c r="Q52" s="36"/>
      <c r="R52" s="36"/>
      <c r="S52" s="36"/>
      <c r="T52" s="36"/>
      <c r="U52" s="36"/>
      <c r="V52" s="101"/>
    </row>
    <row r="53" spans="1:22" ht="30" customHeight="1">
      <c r="A53" s="86">
        <f>'S4 Maquette'!B56</f>
        <v>0</v>
      </c>
      <c r="B53" s="86">
        <f>'S4 Maquette'!C56</f>
        <v>0</v>
      </c>
      <c r="C53" s="99">
        <f>'S4 Maquette'!F56</f>
        <v>0</v>
      </c>
      <c r="D53" s="36"/>
      <c r="E53" s="36"/>
      <c r="F53" s="36"/>
      <c r="G53" s="36"/>
      <c r="H53" s="36"/>
      <c r="I53" s="36"/>
      <c r="J53" s="36"/>
      <c r="K53" s="36"/>
      <c r="L53" s="36"/>
      <c r="M53" s="36"/>
      <c r="N53" s="36"/>
      <c r="O53" s="36"/>
      <c r="P53" s="36"/>
      <c r="Q53" s="36"/>
      <c r="R53" s="36"/>
      <c r="S53" s="36"/>
      <c r="T53" s="36"/>
      <c r="U53" s="36"/>
      <c r="V53" s="101"/>
    </row>
    <row r="54" spans="1:22" ht="30" customHeight="1">
      <c r="A54" s="86">
        <f>'S4 Maquette'!B57</f>
        <v>0</v>
      </c>
      <c r="B54" s="86">
        <f>'S4 Maquette'!C57</f>
        <v>0</v>
      </c>
      <c r="C54" s="99">
        <f>'S4 Maquette'!F57</f>
        <v>0</v>
      </c>
      <c r="D54" s="36"/>
      <c r="E54" s="36"/>
      <c r="F54" s="36"/>
      <c r="G54" s="36"/>
      <c r="H54" s="36"/>
      <c r="I54" s="36"/>
      <c r="J54" s="36"/>
      <c r="K54" s="36"/>
      <c r="L54" s="36"/>
      <c r="M54" s="36"/>
      <c r="N54" s="36"/>
      <c r="O54" s="36"/>
      <c r="P54" s="36"/>
      <c r="Q54" s="36"/>
      <c r="R54" s="36"/>
      <c r="S54" s="36"/>
      <c r="T54" s="36"/>
      <c r="U54" s="36"/>
      <c r="V54" s="101"/>
    </row>
    <row r="55" spans="1:22" ht="30" customHeight="1">
      <c r="A55" s="86">
        <f>'S4 Maquette'!B58</f>
        <v>0</v>
      </c>
      <c r="B55" s="86">
        <f>'S4 Maquette'!C58</f>
        <v>0</v>
      </c>
      <c r="C55" s="99">
        <f>'S4 Maquette'!F58</f>
        <v>0</v>
      </c>
      <c r="D55" s="36"/>
      <c r="E55" s="36"/>
      <c r="F55" s="36"/>
      <c r="G55" s="36"/>
      <c r="H55" s="36"/>
      <c r="I55" s="36"/>
      <c r="J55" s="36"/>
      <c r="K55" s="36"/>
      <c r="L55" s="36"/>
      <c r="M55" s="36"/>
      <c r="N55" s="36"/>
      <c r="O55" s="36"/>
      <c r="P55" s="36"/>
      <c r="Q55" s="36"/>
      <c r="R55" s="36"/>
      <c r="S55" s="36"/>
      <c r="T55" s="36"/>
      <c r="U55" s="36"/>
      <c r="V55" s="101"/>
    </row>
    <row r="56" spans="1:22" ht="30" customHeight="1">
      <c r="A56" s="86">
        <f>'S4 Maquette'!B59</f>
        <v>0</v>
      </c>
      <c r="B56" s="86">
        <f>'S4 Maquette'!C59</f>
        <v>0</v>
      </c>
      <c r="C56" s="99">
        <f>'S4 Maquette'!F59</f>
        <v>0</v>
      </c>
      <c r="D56" s="36"/>
      <c r="E56" s="36"/>
      <c r="F56" s="36"/>
      <c r="G56" s="36"/>
      <c r="H56" s="36"/>
      <c r="I56" s="36"/>
      <c r="J56" s="36"/>
      <c r="K56" s="36"/>
      <c r="L56" s="36"/>
      <c r="M56" s="36"/>
      <c r="N56" s="36"/>
      <c r="O56" s="36"/>
      <c r="P56" s="36"/>
      <c r="Q56" s="36"/>
      <c r="R56" s="36"/>
      <c r="S56" s="36"/>
      <c r="T56" s="36"/>
      <c r="U56" s="36"/>
      <c r="V56" s="101"/>
    </row>
    <row r="57" spans="1:22" ht="30" customHeight="1">
      <c r="A57" s="86">
        <f>'S4 Maquette'!B60</f>
        <v>0</v>
      </c>
      <c r="B57" s="86">
        <f>'S4 Maquette'!C60</f>
        <v>0</v>
      </c>
      <c r="C57" s="99">
        <f>'S4 Maquette'!F60</f>
        <v>0</v>
      </c>
      <c r="D57" s="36"/>
      <c r="E57" s="36"/>
      <c r="F57" s="36"/>
      <c r="G57" s="36"/>
      <c r="H57" s="36"/>
      <c r="I57" s="36"/>
      <c r="J57" s="36"/>
      <c r="K57" s="36"/>
      <c r="L57" s="36"/>
      <c r="M57" s="36"/>
      <c r="N57" s="36"/>
      <c r="O57" s="36"/>
      <c r="P57" s="36"/>
      <c r="Q57" s="36"/>
      <c r="R57" s="36"/>
      <c r="S57" s="36"/>
      <c r="T57" s="36"/>
      <c r="U57" s="36"/>
      <c r="V57" s="101"/>
    </row>
    <row r="58" spans="1:22" ht="30" customHeight="1">
      <c r="A58" s="86">
        <f>'S4 Maquette'!B61</f>
        <v>0</v>
      </c>
      <c r="B58" s="86">
        <f>'S4 Maquette'!C61</f>
        <v>0</v>
      </c>
      <c r="C58" s="99">
        <f>'S4 Maquette'!F61</f>
        <v>0</v>
      </c>
      <c r="D58" s="36"/>
      <c r="E58" s="36"/>
      <c r="F58" s="36"/>
      <c r="G58" s="36"/>
      <c r="H58" s="36"/>
      <c r="I58" s="36"/>
      <c r="J58" s="36"/>
      <c r="K58" s="36"/>
      <c r="L58" s="36"/>
      <c r="M58" s="36"/>
      <c r="N58" s="36"/>
      <c r="O58" s="36"/>
      <c r="P58" s="36"/>
      <c r="Q58" s="36"/>
      <c r="R58" s="36"/>
      <c r="S58" s="36"/>
      <c r="T58" s="36"/>
      <c r="U58" s="36"/>
      <c r="V58" s="101"/>
    </row>
    <row r="59" spans="1:22" ht="30" customHeight="1">
      <c r="A59" s="86">
        <f>'S4 Maquette'!B62</f>
        <v>0</v>
      </c>
      <c r="B59" s="86">
        <f>'S4 Maquette'!C62</f>
        <v>0</v>
      </c>
      <c r="C59" s="99">
        <f>'S4 Maquette'!F62</f>
        <v>0</v>
      </c>
      <c r="D59" s="36"/>
      <c r="E59" s="36"/>
      <c r="F59" s="36"/>
      <c r="G59" s="36"/>
      <c r="H59" s="36"/>
      <c r="I59" s="36"/>
      <c r="J59" s="36"/>
      <c r="K59" s="36"/>
      <c r="L59" s="36"/>
      <c r="M59" s="36"/>
      <c r="N59" s="36"/>
      <c r="O59" s="36"/>
      <c r="P59" s="36"/>
      <c r="Q59" s="36"/>
      <c r="R59" s="36"/>
      <c r="S59" s="36"/>
      <c r="T59" s="36"/>
      <c r="U59" s="36"/>
      <c r="V59" s="101"/>
    </row>
    <row r="60" spans="1:22" ht="30" customHeight="1">
      <c r="A60" s="86">
        <f>'S4 Maquette'!B63</f>
        <v>0</v>
      </c>
      <c r="B60" s="86">
        <f>'S4 Maquette'!C63</f>
        <v>0</v>
      </c>
      <c r="C60" s="99">
        <f>'S4 Maquette'!F63</f>
        <v>0</v>
      </c>
      <c r="D60" s="36"/>
      <c r="E60" s="36"/>
      <c r="F60" s="36"/>
      <c r="G60" s="36"/>
      <c r="H60" s="36"/>
      <c r="I60" s="36"/>
      <c r="J60" s="36"/>
      <c r="K60" s="36"/>
      <c r="L60" s="36"/>
      <c r="M60" s="36"/>
      <c r="N60" s="36"/>
      <c r="O60" s="36"/>
      <c r="P60" s="36"/>
      <c r="Q60" s="36"/>
      <c r="R60" s="36"/>
      <c r="S60" s="36"/>
      <c r="T60" s="36"/>
      <c r="U60" s="36"/>
      <c r="V60" s="101"/>
    </row>
    <row r="61" spans="1:22" ht="30" customHeight="1">
      <c r="A61" s="86">
        <f>'S4 Maquette'!B64</f>
        <v>0</v>
      </c>
      <c r="B61" s="86">
        <f>'S4 Maquette'!C64</f>
        <v>0</v>
      </c>
      <c r="C61" s="99">
        <f>'S4 Maquette'!F64</f>
        <v>0</v>
      </c>
      <c r="D61" s="36"/>
      <c r="E61" s="36"/>
      <c r="F61" s="36"/>
      <c r="G61" s="36"/>
      <c r="H61" s="36"/>
      <c r="I61" s="36"/>
      <c r="J61" s="36"/>
      <c r="K61" s="36"/>
      <c r="L61" s="36"/>
      <c r="M61" s="36"/>
      <c r="N61" s="36"/>
      <c r="O61" s="36"/>
      <c r="P61" s="36"/>
      <c r="Q61" s="36"/>
      <c r="R61" s="36"/>
      <c r="S61" s="36"/>
      <c r="T61" s="36"/>
      <c r="U61" s="36"/>
      <c r="V61" s="101"/>
    </row>
    <row r="62" spans="1:22" ht="30" customHeight="1">
      <c r="A62" s="86">
        <f>'S4 Maquette'!B65</f>
        <v>0</v>
      </c>
      <c r="B62" s="86">
        <f>'S4 Maquette'!C65</f>
        <v>0</v>
      </c>
      <c r="C62" s="99">
        <f>'S4 Maquette'!F65</f>
        <v>0</v>
      </c>
      <c r="D62" s="36"/>
      <c r="E62" s="36"/>
      <c r="F62" s="36"/>
      <c r="G62" s="36"/>
      <c r="H62" s="36"/>
      <c r="I62" s="36"/>
      <c r="J62" s="36"/>
      <c r="K62" s="36"/>
      <c r="L62" s="36"/>
      <c r="M62" s="36"/>
      <c r="N62" s="36"/>
      <c r="O62" s="36"/>
      <c r="P62" s="36"/>
      <c r="Q62" s="36"/>
      <c r="R62" s="36"/>
      <c r="S62" s="36"/>
      <c r="T62" s="36"/>
      <c r="U62" s="36"/>
      <c r="V62" s="101"/>
    </row>
    <row r="63" spans="1:22" ht="30" customHeight="1">
      <c r="A63" s="86">
        <f>'S4 Maquette'!B66</f>
        <v>0</v>
      </c>
      <c r="B63" s="86">
        <f>'S4 Maquette'!C66</f>
        <v>0</v>
      </c>
      <c r="C63" s="99">
        <f>'S4 Maquette'!F66</f>
        <v>0</v>
      </c>
      <c r="D63" s="36"/>
      <c r="E63" s="36"/>
      <c r="F63" s="36"/>
      <c r="G63" s="36"/>
      <c r="H63" s="36"/>
      <c r="I63" s="36"/>
      <c r="J63" s="36"/>
      <c r="K63" s="36"/>
      <c r="L63" s="36"/>
      <c r="M63" s="36"/>
      <c r="N63" s="36"/>
      <c r="O63" s="36"/>
      <c r="P63" s="36"/>
      <c r="Q63" s="36"/>
      <c r="R63" s="36"/>
      <c r="S63" s="36"/>
      <c r="T63" s="36"/>
      <c r="U63" s="36"/>
      <c r="V63" s="101"/>
    </row>
    <row r="64" spans="1:22" ht="30" customHeight="1">
      <c r="A64" s="86">
        <f>'S4 Maquette'!B67</f>
        <v>0</v>
      </c>
      <c r="B64" s="86">
        <f>'S4 Maquette'!C67</f>
        <v>0</v>
      </c>
      <c r="C64" s="99">
        <f>'S4 Maquette'!F67</f>
        <v>0</v>
      </c>
      <c r="D64" s="36"/>
      <c r="E64" s="36"/>
      <c r="F64" s="36"/>
      <c r="G64" s="36"/>
      <c r="H64" s="36"/>
      <c r="I64" s="36"/>
      <c r="J64" s="36"/>
      <c r="K64" s="36"/>
      <c r="L64" s="36"/>
      <c r="M64" s="36"/>
      <c r="N64" s="36"/>
      <c r="O64" s="36"/>
      <c r="P64" s="36"/>
      <c r="Q64" s="36"/>
      <c r="R64" s="36"/>
      <c r="S64" s="36"/>
      <c r="T64" s="36"/>
      <c r="U64" s="36"/>
      <c r="V64" s="101"/>
    </row>
    <row r="65" spans="1:22" ht="30" customHeight="1">
      <c r="A65" s="86">
        <f>'S4 Maquette'!B68</f>
        <v>0</v>
      </c>
      <c r="B65" s="86">
        <f>'S4 Maquette'!C68</f>
        <v>0</v>
      </c>
      <c r="C65" s="99">
        <f>'S4 Maquette'!F68</f>
        <v>0</v>
      </c>
      <c r="D65" s="36"/>
      <c r="E65" s="36"/>
      <c r="F65" s="36"/>
      <c r="G65" s="36"/>
      <c r="H65" s="36"/>
      <c r="I65" s="36"/>
      <c r="J65" s="36"/>
      <c r="K65" s="36"/>
      <c r="L65" s="36"/>
      <c r="M65" s="36"/>
      <c r="N65" s="36"/>
      <c r="O65" s="36"/>
      <c r="P65" s="36"/>
      <c r="Q65" s="36"/>
      <c r="R65" s="36"/>
      <c r="S65" s="36"/>
      <c r="T65" s="36"/>
      <c r="U65" s="36"/>
      <c r="V65" s="101"/>
    </row>
    <row r="66" spans="1:22" ht="30" customHeight="1">
      <c r="A66" s="86">
        <f>'S4 Maquette'!B69</f>
        <v>0</v>
      </c>
      <c r="B66" s="86">
        <f>'S4 Maquette'!C69</f>
        <v>0</v>
      </c>
      <c r="C66" s="99">
        <f>'S4 Maquette'!F69</f>
        <v>0</v>
      </c>
      <c r="D66" s="36"/>
      <c r="E66" s="36"/>
      <c r="F66" s="36"/>
      <c r="G66" s="36"/>
      <c r="H66" s="36"/>
      <c r="I66" s="36"/>
      <c r="J66" s="36"/>
      <c r="K66" s="36"/>
      <c r="L66" s="36"/>
      <c r="M66" s="36"/>
      <c r="N66" s="36"/>
      <c r="O66" s="36"/>
      <c r="P66" s="36"/>
      <c r="Q66" s="36"/>
      <c r="R66" s="36"/>
      <c r="S66" s="36"/>
      <c r="T66" s="36"/>
      <c r="U66" s="36"/>
      <c r="V66" s="101"/>
    </row>
    <row r="67" spans="1:22" ht="30" customHeight="1">
      <c r="A67" s="86">
        <f>'S4 Maquette'!B70</f>
        <v>0</v>
      </c>
      <c r="B67" s="86">
        <f>'S4 Maquette'!C70</f>
        <v>0</v>
      </c>
      <c r="C67" s="99">
        <f>'S4 Maquette'!F70</f>
        <v>0</v>
      </c>
      <c r="D67" s="36"/>
      <c r="E67" s="36"/>
      <c r="F67" s="36"/>
      <c r="G67" s="36"/>
      <c r="H67" s="36"/>
      <c r="I67" s="36"/>
      <c r="J67" s="36"/>
      <c r="K67" s="36"/>
      <c r="L67" s="36"/>
      <c r="M67" s="36"/>
      <c r="N67" s="36"/>
      <c r="O67" s="36"/>
      <c r="P67" s="36"/>
      <c r="Q67" s="36"/>
      <c r="R67" s="36"/>
      <c r="S67" s="36"/>
      <c r="T67" s="36"/>
      <c r="U67" s="36"/>
      <c r="V67" s="101"/>
    </row>
    <row r="68" spans="1:22" ht="30" customHeight="1">
      <c r="A68" s="86">
        <f>'S4 Maquette'!B71</f>
        <v>0</v>
      </c>
      <c r="B68" s="86">
        <f>'S4 Maquette'!C71</f>
        <v>0</v>
      </c>
      <c r="C68" s="99">
        <f>'S4 Maquette'!F71</f>
        <v>0</v>
      </c>
      <c r="D68" s="36"/>
      <c r="E68" s="36"/>
      <c r="F68" s="36"/>
      <c r="G68" s="36"/>
      <c r="H68" s="36"/>
      <c r="I68" s="36"/>
      <c r="J68" s="36"/>
      <c r="K68" s="36"/>
      <c r="L68" s="36"/>
      <c r="M68" s="36"/>
      <c r="N68" s="36"/>
      <c r="O68" s="36"/>
      <c r="P68" s="36"/>
      <c r="Q68" s="36"/>
      <c r="R68" s="36"/>
      <c r="S68" s="36"/>
      <c r="T68" s="36"/>
      <c r="U68" s="36"/>
      <c r="V68" s="101"/>
    </row>
    <row r="69" spans="1:22" ht="30" customHeight="1">
      <c r="A69" s="86">
        <f>'S4 Maquette'!B72</f>
        <v>0</v>
      </c>
      <c r="B69" s="86">
        <f>'S4 Maquette'!C72</f>
        <v>0</v>
      </c>
      <c r="C69" s="99">
        <f>'S4 Maquette'!F72</f>
        <v>0</v>
      </c>
      <c r="D69" s="36"/>
      <c r="E69" s="36"/>
      <c r="F69" s="36"/>
      <c r="G69" s="36"/>
      <c r="H69" s="36"/>
      <c r="I69" s="36"/>
      <c r="J69" s="36"/>
      <c r="K69" s="36"/>
      <c r="L69" s="36"/>
      <c r="M69" s="36"/>
      <c r="N69" s="36"/>
      <c r="O69" s="36"/>
      <c r="P69" s="36"/>
      <c r="Q69" s="36"/>
      <c r="R69" s="36"/>
      <c r="S69" s="36"/>
      <c r="T69" s="36"/>
      <c r="U69" s="36"/>
      <c r="V69" s="101"/>
    </row>
    <row r="70" spans="1:22" ht="30" customHeight="1">
      <c r="A70" s="86">
        <f>'S4 Maquette'!B73</f>
        <v>0</v>
      </c>
      <c r="B70" s="86">
        <f>'S4 Maquette'!C73</f>
        <v>0</v>
      </c>
      <c r="C70" s="99">
        <f>'S4 Maquette'!F73</f>
        <v>0</v>
      </c>
      <c r="D70" s="36"/>
      <c r="E70" s="36"/>
      <c r="F70" s="36"/>
      <c r="G70" s="36"/>
      <c r="H70" s="36"/>
      <c r="I70" s="36"/>
      <c r="J70" s="36"/>
      <c r="K70" s="36"/>
      <c r="L70" s="36"/>
      <c r="M70" s="36"/>
      <c r="N70" s="36"/>
      <c r="O70" s="36"/>
      <c r="P70" s="36"/>
      <c r="Q70" s="36"/>
      <c r="R70" s="36"/>
      <c r="S70" s="36"/>
      <c r="T70" s="36"/>
      <c r="U70" s="36"/>
      <c r="V70" s="101"/>
    </row>
    <row r="71" spans="1:22" ht="30" customHeight="1">
      <c r="A71" s="86">
        <f>'S4 Maquette'!B74</f>
        <v>0</v>
      </c>
      <c r="B71" s="86">
        <f>'S4 Maquette'!C74</f>
        <v>0</v>
      </c>
      <c r="C71" s="99">
        <f>'S4 Maquette'!F74</f>
        <v>0</v>
      </c>
      <c r="D71" s="36"/>
      <c r="E71" s="36"/>
      <c r="F71" s="36"/>
      <c r="G71" s="36"/>
      <c r="H71" s="36"/>
      <c r="I71" s="36"/>
      <c r="J71" s="36"/>
      <c r="K71" s="36"/>
      <c r="L71" s="36"/>
      <c r="M71" s="36"/>
      <c r="N71" s="36"/>
      <c r="O71" s="36"/>
      <c r="P71" s="36"/>
      <c r="Q71" s="36"/>
      <c r="R71" s="36"/>
      <c r="S71" s="36"/>
      <c r="T71" s="36"/>
      <c r="U71" s="36"/>
      <c r="V71" s="101"/>
    </row>
    <row r="72" spans="1:22" ht="30" customHeight="1">
      <c r="A72" s="86">
        <f>'S4 Maquette'!B75</f>
        <v>0</v>
      </c>
      <c r="B72" s="86">
        <f>'S4 Maquette'!C75</f>
        <v>0</v>
      </c>
      <c r="C72" s="99">
        <f>'S4 Maquette'!F75</f>
        <v>0</v>
      </c>
      <c r="D72" s="36"/>
      <c r="E72" s="36"/>
      <c r="F72" s="36"/>
      <c r="G72" s="36"/>
      <c r="H72" s="36"/>
      <c r="I72" s="36"/>
      <c r="J72" s="36"/>
      <c r="K72" s="36"/>
      <c r="L72" s="36"/>
      <c r="M72" s="36"/>
      <c r="N72" s="36"/>
      <c r="O72" s="36"/>
      <c r="P72" s="36"/>
      <c r="Q72" s="36"/>
      <c r="R72" s="36"/>
      <c r="S72" s="36"/>
      <c r="T72" s="36"/>
      <c r="U72" s="36"/>
      <c r="V72" s="101"/>
    </row>
    <row r="73" spans="1:22" ht="30" customHeight="1">
      <c r="A73" s="86">
        <f>'S4 Maquette'!B76</f>
        <v>0</v>
      </c>
      <c r="B73" s="86">
        <f>'S4 Maquette'!C76</f>
        <v>0</v>
      </c>
      <c r="C73" s="99">
        <f>'S4 Maquette'!F76</f>
        <v>0</v>
      </c>
      <c r="D73" s="36"/>
      <c r="E73" s="36"/>
      <c r="F73" s="36"/>
      <c r="G73" s="36"/>
      <c r="H73" s="36"/>
      <c r="I73" s="36"/>
      <c r="J73" s="36"/>
      <c r="K73" s="36"/>
      <c r="L73" s="36"/>
      <c r="M73" s="36"/>
      <c r="N73" s="36"/>
      <c r="O73" s="36"/>
      <c r="P73" s="36"/>
      <c r="Q73" s="36"/>
      <c r="R73" s="36"/>
      <c r="S73" s="36"/>
      <c r="T73" s="36"/>
      <c r="U73" s="36"/>
      <c r="V73" s="101"/>
    </row>
    <row r="74" spans="1:22" ht="30" customHeight="1">
      <c r="A74" s="86">
        <f>'S4 Maquette'!B77</f>
        <v>0</v>
      </c>
      <c r="B74" s="86">
        <f>'S4 Maquette'!C77</f>
        <v>0</v>
      </c>
      <c r="C74" s="99">
        <f>'S4 Maquette'!F77</f>
        <v>0</v>
      </c>
      <c r="D74" s="36"/>
      <c r="E74" s="36"/>
      <c r="F74" s="36"/>
      <c r="G74" s="36"/>
      <c r="H74" s="36"/>
      <c r="I74" s="36"/>
      <c r="J74" s="36"/>
      <c r="K74" s="36"/>
      <c r="L74" s="36"/>
      <c r="M74" s="36"/>
      <c r="N74" s="36"/>
      <c r="O74" s="36"/>
      <c r="P74" s="36"/>
      <c r="Q74" s="36"/>
      <c r="R74" s="36"/>
      <c r="S74" s="36"/>
      <c r="T74" s="36"/>
      <c r="U74" s="36"/>
      <c r="V74" s="101"/>
    </row>
    <row r="75" spans="1:22" ht="30" customHeight="1">
      <c r="A75" s="86">
        <f>'S4 Maquette'!B78</f>
        <v>0</v>
      </c>
      <c r="B75" s="86">
        <f>'S4 Maquette'!C78</f>
        <v>0</v>
      </c>
      <c r="C75" s="99">
        <f>'S4 Maquette'!F78</f>
        <v>0</v>
      </c>
      <c r="D75" s="36"/>
      <c r="E75" s="36"/>
      <c r="F75" s="36"/>
      <c r="G75" s="36"/>
      <c r="H75" s="36"/>
      <c r="I75" s="36"/>
      <c r="J75" s="36"/>
      <c r="K75" s="36"/>
      <c r="L75" s="36"/>
      <c r="M75" s="36"/>
      <c r="N75" s="36"/>
      <c r="O75" s="36"/>
      <c r="P75" s="36"/>
      <c r="Q75" s="36"/>
      <c r="R75" s="36"/>
      <c r="S75" s="36"/>
      <c r="T75" s="36"/>
      <c r="U75" s="36"/>
      <c r="V75" s="101"/>
    </row>
    <row r="76" spans="1:22" ht="30" customHeight="1">
      <c r="A76" s="86">
        <f>'S4 Maquette'!B79</f>
        <v>0</v>
      </c>
      <c r="B76" s="86">
        <f>'S4 Maquette'!C79</f>
        <v>0</v>
      </c>
      <c r="C76" s="99">
        <f>'S4 Maquette'!F79</f>
        <v>0</v>
      </c>
      <c r="D76" s="36"/>
      <c r="E76" s="36"/>
      <c r="F76" s="36"/>
      <c r="G76" s="36"/>
      <c r="H76" s="36"/>
      <c r="I76" s="36"/>
      <c r="J76" s="36"/>
      <c r="K76" s="36"/>
      <c r="L76" s="36"/>
      <c r="M76" s="36"/>
      <c r="N76" s="36"/>
      <c r="O76" s="36"/>
      <c r="P76" s="36"/>
      <c r="Q76" s="36"/>
      <c r="R76" s="36"/>
      <c r="S76" s="36"/>
      <c r="T76" s="36"/>
      <c r="U76" s="36"/>
      <c r="V76" s="101"/>
    </row>
    <row r="77" spans="1:22" ht="30" customHeight="1">
      <c r="A77" s="86">
        <f>'S4 Maquette'!B80</f>
        <v>0</v>
      </c>
      <c r="B77" s="86">
        <f>'S4 Maquette'!C80</f>
        <v>0</v>
      </c>
      <c r="C77" s="99">
        <f>'S4 Maquette'!F80</f>
        <v>0</v>
      </c>
      <c r="D77" s="36"/>
      <c r="E77" s="36"/>
      <c r="F77" s="36"/>
      <c r="G77" s="36"/>
      <c r="H77" s="36"/>
      <c r="I77" s="36"/>
      <c r="J77" s="36"/>
      <c r="K77" s="36"/>
      <c r="L77" s="36"/>
      <c r="M77" s="36"/>
      <c r="N77" s="36"/>
      <c r="O77" s="36"/>
      <c r="P77" s="36"/>
      <c r="Q77" s="36"/>
      <c r="R77" s="36"/>
      <c r="S77" s="36"/>
      <c r="T77" s="36"/>
      <c r="U77" s="36"/>
      <c r="V77" s="101"/>
    </row>
    <row r="78" spans="1:22" ht="30" customHeight="1">
      <c r="A78" s="86">
        <f>'S4 Maquette'!B81</f>
        <v>0</v>
      </c>
      <c r="B78" s="86">
        <f>'S4 Maquette'!C81</f>
        <v>0</v>
      </c>
      <c r="C78" s="99">
        <f>'S4 Maquette'!F81</f>
        <v>0</v>
      </c>
      <c r="D78" s="36"/>
      <c r="E78" s="36"/>
      <c r="F78" s="36"/>
      <c r="G78" s="36"/>
      <c r="H78" s="36"/>
      <c r="I78" s="36"/>
      <c r="J78" s="36"/>
      <c r="K78" s="36"/>
      <c r="L78" s="36"/>
      <c r="M78" s="36"/>
      <c r="N78" s="36"/>
      <c r="O78" s="36"/>
      <c r="P78" s="36"/>
      <c r="Q78" s="36"/>
      <c r="R78" s="36"/>
      <c r="S78" s="36"/>
      <c r="T78" s="36"/>
      <c r="U78" s="36"/>
      <c r="V78" s="101"/>
    </row>
    <row r="79" spans="1:22" ht="30" customHeight="1">
      <c r="A79" s="86">
        <f>'S4 Maquette'!B82</f>
        <v>0</v>
      </c>
      <c r="B79" s="86">
        <f>'S4 Maquette'!C82</f>
        <v>0</v>
      </c>
      <c r="C79" s="99">
        <f>'S4 Maquette'!F82</f>
        <v>0</v>
      </c>
      <c r="D79" s="36"/>
      <c r="E79" s="36"/>
      <c r="F79" s="36"/>
      <c r="G79" s="36"/>
      <c r="H79" s="36"/>
      <c r="I79" s="36"/>
      <c r="J79" s="36"/>
      <c r="K79" s="36"/>
      <c r="L79" s="36"/>
      <c r="M79" s="36"/>
      <c r="N79" s="36"/>
      <c r="O79" s="36"/>
      <c r="P79" s="36"/>
      <c r="Q79" s="36"/>
      <c r="R79" s="36"/>
      <c r="S79" s="36"/>
      <c r="T79" s="36"/>
      <c r="U79" s="36"/>
      <c r="V79" s="101"/>
    </row>
    <row r="80" spans="1:22" ht="30" customHeight="1">
      <c r="A80" s="86">
        <f>'S4 Maquette'!B83</f>
        <v>0</v>
      </c>
      <c r="B80" s="86">
        <f>'S4 Maquette'!C83</f>
        <v>0</v>
      </c>
      <c r="C80" s="99">
        <f>'S4 Maquette'!F83</f>
        <v>0</v>
      </c>
      <c r="D80" s="36"/>
      <c r="E80" s="36"/>
      <c r="F80" s="36"/>
      <c r="G80" s="36"/>
      <c r="H80" s="36"/>
      <c r="I80" s="36"/>
      <c r="J80" s="36"/>
      <c r="K80" s="36"/>
      <c r="L80" s="36"/>
      <c r="M80" s="36"/>
      <c r="N80" s="36"/>
      <c r="O80" s="36"/>
      <c r="P80" s="36"/>
      <c r="Q80" s="36"/>
      <c r="R80" s="36"/>
      <c r="S80" s="36"/>
      <c r="T80" s="36"/>
      <c r="U80" s="36"/>
      <c r="V80" s="101"/>
    </row>
    <row r="81" spans="1:22" ht="30" customHeight="1">
      <c r="A81" s="86">
        <f>'S4 Maquette'!B84</f>
        <v>0</v>
      </c>
      <c r="B81" s="86">
        <f>'S4 Maquette'!C84</f>
        <v>0</v>
      </c>
      <c r="C81" s="99">
        <f>'S4 Maquette'!F84</f>
        <v>0</v>
      </c>
      <c r="D81" s="36"/>
      <c r="E81" s="36"/>
      <c r="F81" s="36"/>
      <c r="G81" s="36"/>
      <c r="H81" s="36"/>
      <c r="I81" s="36"/>
      <c r="J81" s="36"/>
      <c r="K81" s="36"/>
      <c r="L81" s="36"/>
      <c r="M81" s="36"/>
      <c r="N81" s="36"/>
      <c r="O81" s="36"/>
      <c r="P81" s="36"/>
      <c r="Q81" s="36"/>
      <c r="R81" s="36"/>
      <c r="S81" s="36"/>
      <c r="T81" s="36"/>
      <c r="U81" s="36"/>
      <c r="V81" s="101"/>
    </row>
    <row r="82" spans="1:22" ht="30" customHeight="1">
      <c r="A82" s="86">
        <f>'S4 Maquette'!B85</f>
        <v>0</v>
      </c>
      <c r="B82" s="86">
        <f>'S4 Maquette'!C85</f>
        <v>0</v>
      </c>
      <c r="C82" s="99">
        <f>'S4 Maquette'!F85</f>
        <v>0</v>
      </c>
      <c r="D82" s="36"/>
      <c r="E82" s="36"/>
      <c r="F82" s="36"/>
      <c r="G82" s="36"/>
      <c r="H82" s="36"/>
      <c r="I82" s="36"/>
      <c r="J82" s="36"/>
      <c r="K82" s="36"/>
      <c r="L82" s="36"/>
      <c r="M82" s="36"/>
      <c r="N82" s="36"/>
      <c r="O82" s="36"/>
      <c r="P82" s="36"/>
      <c r="Q82" s="36"/>
      <c r="R82" s="36"/>
      <c r="S82" s="36"/>
      <c r="T82" s="36"/>
      <c r="U82" s="36"/>
      <c r="V82" s="101"/>
    </row>
    <row r="83" spans="1:22" ht="30" customHeight="1">
      <c r="A83" s="86">
        <f>'S4 Maquette'!B86</f>
        <v>0</v>
      </c>
      <c r="B83" s="86">
        <f>'S4 Maquette'!C86</f>
        <v>0</v>
      </c>
      <c r="C83" s="99">
        <f>'S4 Maquette'!F86</f>
        <v>0</v>
      </c>
      <c r="D83" s="36"/>
      <c r="E83" s="36"/>
      <c r="F83" s="36"/>
      <c r="G83" s="36"/>
      <c r="H83" s="36"/>
      <c r="I83" s="36"/>
      <c r="J83" s="36"/>
      <c r="K83" s="36"/>
      <c r="L83" s="36"/>
      <c r="M83" s="36"/>
      <c r="N83" s="36"/>
      <c r="O83" s="36"/>
      <c r="P83" s="36"/>
      <c r="Q83" s="36"/>
      <c r="R83" s="36"/>
      <c r="S83" s="36"/>
      <c r="T83" s="36"/>
      <c r="U83" s="36"/>
      <c r="V83" s="101"/>
    </row>
    <row r="84" spans="1:22" ht="30" customHeight="1">
      <c r="A84" s="86">
        <f>'S4 Maquette'!B87</f>
        <v>0</v>
      </c>
      <c r="B84" s="86">
        <f>'S4 Maquette'!C87</f>
        <v>0</v>
      </c>
      <c r="C84" s="99">
        <f>'S4 Maquette'!F87</f>
        <v>0</v>
      </c>
      <c r="D84" s="36"/>
      <c r="E84" s="36"/>
      <c r="F84" s="36"/>
      <c r="G84" s="36"/>
      <c r="H84" s="36"/>
      <c r="I84" s="36"/>
      <c r="J84" s="36"/>
      <c r="K84" s="36"/>
      <c r="L84" s="36"/>
      <c r="M84" s="36"/>
      <c r="N84" s="36"/>
      <c r="O84" s="36"/>
      <c r="P84" s="36"/>
      <c r="Q84" s="36"/>
      <c r="R84" s="36"/>
      <c r="S84" s="36"/>
      <c r="T84" s="36"/>
      <c r="U84" s="36"/>
      <c r="V84" s="101"/>
    </row>
    <row r="85" spans="1:22" ht="30" customHeight="1">
      <c r="A85" s="86">
        <f>'S4 Maquette'!B88</f>
        <v>0</v>
      </c>
      <c r="B85" s="86">
        <f>'S4 Maquette'!C88</f>
        <v>0</v>
      </c>
      <c r="C85" s="99">
        <f>'S4 Maquette'!F88</f>
        <v>0</v>
      </c>
      <c r="D85" s="36"/>
      <c r="E85" s="36"/>
      <c r="F85" s="36"/>
      <c r="G85" s="36"/>
      <c r="H85" s="36"/>
      <c r="I85" s="36"/>
      <c r="J85" s="36"/>
      <c r="K85" s="36"/>
      <c r="L85" s="36"/>
      <c r="M85" s="36"/>
      <c r="N85" s="36"/>
      <c r="O85" s="36"/>
      <c r="P85" s="36"/>
      <c r="Q85" s="36"/>
      <c r="R85" s="36"/>
      <c r="S85" s="36"/>
      <c r="T85" s="36"/>
      <c r="U85" s="36"/>
      <c r="V85" s="101"/>
    </row>
    <row r="86" spans="1:22" ht="30" customHeight="1">
      <c r="A86" s="86">
        <f>'S4 Maquette'!B89</f>
        <v>0</v>
      </c>
      <c r="B86" s="86">
        <f>'S4 Maquette'!C89</f>
        <v>0</v>
      </c>
      <c r="C86" s="99">
        <f>'S4 Maquette'!F89</f>
        <v>0</v>
      </c>
      <c r="D86" s="36"/>
      <c r="E86" s="36"/>
      <c r="F86" s="36"/>
      <c r="G86" s="36"/>
      <c r="H86" s="36"/>
      <c r="I86" s="36"/>
      <c r="J86" s="36"/>
      <c r="K86" s="36"/>
      <c r="L86" s="36"/>
      <c r="M86" s="36"/>
      <c r="N86" s="36"/>
      <c r="O86" s="36"/>
      <c r="P86" s="36"/>
      <c r="Q86" s="36"/>
      <c r="R86" s="36"/>
      <c r="S86" s="36"/>
      <c r="T86" s="36"/>
      <c r="U86" s="36"/>
      <c r="V86" s="101"/>
    </row>
    <row r="87" spans="1:22" ht="30" customHeight="1">
      <c r="A87" s="86">
        <f>'S4 Maquette'!B90</f>
        <v>0</v>
      </c>
      <c r="B87" s="86">
        <f>'S4 Maquette'!C90</f>
        <v>0</v>
      </c>
      <c r="C87" s="99">
        <f>'S4 Maquette'!F90</f>
        <v>0</v>
      </c>
      <c r="D87" s="36"/>
      <c r="E87" s="36"/>
      <c r="F87" s="36"/>
      <c r="G87" s="36"/>
      <c r="H87" s="36"/>
      <c r="I87" s="36"/>
      <c r="J87" s="36"/>
      <c r="K87" s="36"/>
      <c r="L87" s="36"/>
      <c r="M87" s="36"/>
      <c r="N87" s="36"/>
      <c r="O87" s="36"/>
      <c r="P87" s="36"/>
      <c r="Q87" s="36"/>
      <c r="R87" s="36"/>
      <c r="S87" s="36"/>
      <c r="T87" s="36"/>
      <c r="U87" s="36"/>
      <c r="V87" s="101"/>
    </row>
    <row r="88" spans="1:22" ht="30" customHeight="1">
      <c r="A88" s="86">
        <f>'S4 Maquette'!B91</f>
        <v>0</v>
      </c>
      <c r="B88" s="86">
        <f>'S4 Maquette'!C91</f>
        <v>0</v>
      </c>
      <c r="C88" s="99">
        <f>'S4 Maquette'!F91</f>
        <v>0</v>
      </c>
      <c r="D88" s="36"/>
      <c r="E88" s="36"/>
      <c r="F88" s="36"/>
      <c r="G88" s="36"/>
      <c r="H88" s="36"/>
      <c r="I88" s="36"/>
      <c r="J88" s="36"/>
      <c r="K88" s="36"/>
      <c r="L88" s="36"/>
      <c r="M88" s="36"/>
      <c r="N88" s="36"/>
      <c r="O88" s="36"/>
      <c r="P88" s="36"/>
      <c r="Q88" s="36"/>
      <c r="R88" s="36"/>
      <c r="S88" s="36"/>
      <c r="T88" s="36"/>
      <c r="U88" s="36"/>
      <c r="V88" s="101"/>
    </row>
    <row r="89" spans="1:22" ht="30" customHeight="1">
      <c r="A89" s="86">
        <f>'S4 Maquette'!B92</f>
        <v>0</v>
      </c>
      <c r="B89" s="86">
        <f>'S4 Maquette'!C92</f>
        <v>0</v>
      </c>
      <c r="C89" s="99">
        <f>'S4 Maquette'!F92</f>
        <v>0</v>
      </c>
      <c r="D89" s="36"/>
      <c r="E89" s="36"/>
      <c r="F89" s="36"/>
      <c r="G89" s="36"/>
      <c r="H89" s="36"/>
      <c r="I89" s="36"/>
      <c r="J89" s="36"/>
      <c r="K89" s="36"/>
      <c r="L89" s="36"/>
      <c r="M89" s="36"/>
      <c r="N89" s="36"/>
      <c r="O89" s="36"/>
      <c r="P89" s="36"/>
      <c r="Q89" s="36"/>
      <c r="R89" s="36"/>
      <c r="S89" s="36"/>
      <c r="T89" s="36"/>
      <c r="U89" s="36"/>
      <c r="V89" s="101"/>
    </row>
    <row r="90" spans="1:22" ht="30" customHeight="1">
      <c r="A90" s="86">
        <f>'S4 Maquette'!B93</f>
        <v>0</v>
      </c>
      <c r="B90" s="86">
        <f>'S4 Maquette'!C93</f>
        <v>0</v>
      </c>
      <c r="C90" s="99">
        <f>'S4 Maquette'!F93</f>
        <v>0</v>
      </c>
      <c r="D90" s="36"/>
      <c r="E90" s="36"/>
      <c r="F90" s="36"/>
      <c r="G90" s="36"/>
      <c r="H90" s="36"/>
      <c r="I90" s="36"/>
      <c r="J90" s="36"/>
      <c r="K90" s="36"/>
      <c r="L90" s="36"/>
      <c r="M90" s="36"/>
      <c r="N90" s="36"/>
      <c r="O90" s="36"/>
      <c r="P90" s="36"/>
      <c r="Q90" s="36"/>
      <c r="R90" s="36"/>
      <c r="S90" s="36"/>
      <c r="T90" s="36"/>
      <c r="U90" s="36"/>
      <c r="V90" s="101"/>
    </row>
    <row r="91" spans="1:22" ht="30" customHeight="1">
      <c r="A91" s="86">
        <f>'S4 Maquette'!B94</f>
        <v>0</v>
      </c>
      <c r="B91" s="86">
        <f>'S4 Maquette'!C94</f>
        <v>0</v>
      </c>
      <c r="C91" s="99">
        <f>'S4 Maquette'!F94</f>
        <v>0</v>
      </c>
      <c r="D91" s="36"/>
      <c r="E91" s="36"/>
      <c r="F91" s="36"/>
      <c r="G91" s="36"/>
      <c r="H91" s="36"/>
      <c r="I91" s="36"/>
      <c r="J91" s="36"/>
      <c r="K91" s="36"/>
      <c r="L91" s="36"/>
      <c r="M91" s="36"/>
      <c r="N91" s="36"/>
      <c r="O91" s="36"/>
      <c r="P91" s="36"/>
      <c r="Q91" s="36"/>
      <c r="R91" s="36"/>
      <c r="S91" s="36"/>
      <c r="T91" s="36"/>
      <c r="U91" s="36"/>
      <c r="V91" s="101"/>
    </row>
    <row r="92" spans="1:22" ht="30" customHeight="1">
      <c r="A92" s="86">
        <f>'S4 Maquette'!B95</f>
        <v>0</v>
      </c>
      <c r="B92" s="86">
        <f>'S4 Maquette'!C95</f>
        <v>0</v>
      </c>
      <c r="C92" s="99">
        <f>'S4 Maquette'!F95</f>
        <v>0</v>
      </c>
      <c r="D92" s="36"/>
      <c r="E92" s="36"/>
      <c r="F92" s="36"/>
      <c r="G92" s="36"/>
      <c r="H92" s="36"/>
      <c r="I92" s="36"/>
      <c r="J92" s="36"/>
      <c r="K92" s="36"/>
      <c r="L92" s="36"/>
      <c r="M92" s="36"/>
      <c r="N92" s="36"/>
      <c r="O92" s="36"/>
      <c r="P92" s="36"/>
      <c r="Q92" s="36"/>
      <c r="R92" s="36"/>
      <c r="S92" s="36"/>
      <c r="T92" s="36"/>
      <c r="U92" s="36"/>
      <c r="V92" s="101"/>
    </row>
    <row r="93" spans="1:22" ht="30" customHeight="1">
      <c r="A93" s="86">
        <f>'S4 Maquette'!B96</f>
        <v>0</v>
      </c>
      <c r="B93" s="86">
        <f>'S4 Maquette'!C96</f>
        <v>0</v>
      </c>
      <c r="C93" s="99">
        <f>'S4 Maquette'!F96</f>
        <v>0</v>
      </c>
      <c r="D93" s="36"/>
      <c r="E93" s="36"/>
      <c r="F93" s="36"/>
      <c r="G93" s="36"/>
      <c r="H93" s="36"/>
      <c r="I93" s="36"/>
      <c r="J93" s="36"/>
      <c r="K93" s="36"/>
      <c r="L93" s="36"/>
      <c r="M93" s="36"/>
      <c r="N93" s="36"/>
      <c r="O93" s="36"/>
      <c r="P93" s="36"/>
      <c r="Q93" s="36"/>
      <c r="R93" s="36"/>
      <c r="S93" s="36"/>
      <c r="T93" s="36"/>
      <c r="U93" s="36"/>
      <c r="V93" s="101"/>
    </row>
    <row r="94" spans="1:22" ht="30" customHeight="1">
      <c r="A94" s="86">
        <f>'S4 Maquette'!B97</f>
        <v>0</v>
      </c>
      <c r="B94" s="86">
        <f>'S4 Maquette'!C97</f>
        <v>0</v>
      </c>
      <c r="C94" s="99">
        <f>'S4 Maquette'!F97</f>
        <v>0</v>
      </c>
      <c r="D94" s="36"/>
      <c r="E94" s="36"/>
      <c r="F94" s="36"/>
      <c r="G94" s="36"/>
      <c r="H94" s="36"/>
      <c r="I94" s="36"/>
      <c r="J94" s="36"/>
      <c r="K94" s="36"/>
      <c r="L94" s="36"/>
      <c r="M94" s="36"/>
      <c r="N94" s="36"/>
      <c r="O94" s="36"/>
      <c r="P94" s="36"/>
      <c r="Q94" s="36"/>
      <c r="R94" s="36"/>
      <c r="S94" s="36"/>
      <c r="T94" s="36"/>
      <c r="U94" s="36"/>
      <c r="V94" s="101"/>
    </row>
    <row r="95" spans="1:22" ht="30" customHeight="1">
      <c r="A95" s="86">
        <f>'S4 Maquette'!B98</f>
        <v>0</v>
      </c>
      <c r="B95" s="86">
        <f>'S4 Maquette'!C98</f>
        <v>0</v>
      </c>
      <c r="C95" s="99">
        <f>'S4 Maquette'!F98</f>
        <v>0</v>
      </c>
      <c r="D95" s="36"/>
      <c r="E95" s="36"/>
      <c r="F95" s="36"/>
      <c r="G95" s="36"/>
      <c r="H95" s="36"/>
      <c r="I95" s="36"/>
      <c r="J95" s="36"/>
      <c r="K95" s="36"/>
      <c r="L95" s="36"/>
      <c r="M95" s="36"/>
      <c r="N95" s="36"/>
      <c r="O95" s="36"/>
      <c r="P95" s="36"/>
      <c r="Q95" s="36"/>
      <c r="R95" s="36"/>
      <c r="S95" s="36"/>
      <c r="T95" s="36"/>
      <c r="U95" s="36"/>
      <c r="V95" s="101"/>
    </row>
    <row r="96" spans="1:22" ht="30" customHeight="1">
      <c r="A96" s="86">
        <f>'S4 Maquette'!B99</f>
        <v>0</v>
      </c>
      <c r="B96" s="86">
        <f>'S4 Maquette'!C99</f>
        <v>0</v>
      </c>
      <c r="C96" s="99">
        <f>'S4 Maquette'!F99</f>
        <v>0</v>
      </c>
      <c r="D96" s="36"/>
      <c r="E96" s="36"/>
      <c r="F96" s="36"/>
      <c r="G96" s="36"/>
      <c r="H96" s="36"/>
      <c r="I96" s="36"/>
      <c r="J96" s="36"/>
      <c r="K96" s="36"/>
      <c r="L96" s="36"/>
      <c r="M96" s="36"/>
      <c r="N96" s="36"/>
      <c r="O96" s="36"/>
      <c r="P96" s="36"/>
      <c r="Q96" s="36"/>
      <c r="R96" s="36"/>
      <c r="S96" s="36"/>
      <c r="T96" s="36"/>
      <c r="U96" s="36"/>
      <c r="V96" s="101"/>
    </row>
    <row r="97" spans="1:22" ht="30" customHeight="1">
      <c r="A97" s="86">
        <f>'S4 Maquette'!B100</f>
        <v>0</v>
      </c>
      <c r="B97" s="86">
        <f>'S4 Maquette'!C100</f>
        <v>0</v>
      </c>
      <c r="C97" s="99">
        <f>'S4 Maquette'!F100</f>
        <v>0</v>
      </c>
      <c r="D97" s="36"/>
      <c r="E97" s="36"/>
      <c r="F97" s="36"/>
      <c r="G97" s="36"/>
      <c r="H97" s="36"/>
      <c r="I97" s="36"/>
      <c r="J97" s="36"/>
      <c r="K97" s="36"/>
      <c r="L97" s="36"/>
      <c r="M97" s="36"/>
      <c r="N97" s="36"/>
      <c r="O97" s="36"/>
      <c r="P97" s="36"/>
      <c r="Q97" s="36"/>
      <c r="R97" s="36"/>
      <c r="S97" s="36"/>
      <c r="T97" s="36"/>
      <c r="U97" s="36"/>
      <c r="V97" s="101"/>
    </row>
    <row r="98" spans="1:22" ht="30" customHeight="1">
      <c r="A98" s="86">
        <f>'S4 Maquette'!B101</f>
        <v>0</v>
      </c>
      <c r="B98" s="86">
        <f>'S4 Maquette'!C101</f>
        <v>0</v>
      </c>
      <c r="C98" s="99">
        <f>'S4 Maquette'!F101</f>
        <v>0</v>
      </c>
      <c r="D98" s="36"/>
      <c r="E98" s="36"/>
      <c r="F98" s="36"/>
      <c r="G98" s="36"/>
      <c r="H98" s="36"/>
      <c r="I98" s="36"/>
      <c r="J98" s="36"/>
      <c r="K98" s="36"/>
      <c r="L98" s="36"/>
      <c r="M98" s="36"/>
      <c r="N98" s="36"/>
      <c r="O98" s="36"/>
      <c r="P98" s="36"/>
      <c r="Q98" s="36"/>
      <c r="R98" s="36"/>
      <c r="S98" s="36"/>
      <c r="T98" s="36"/>
      <c r="U98" s="36"/>
      <c r="V98" s="101"/>
    </row>
    <row r="99" spans="1:22" ht="30" customHeight="1">
      <c r="A99" s="86">
        <f>'S4 Maquette'!B102</f>
        <v>0</v>
      </c>
      <c r="B99" s="86">
        <f>'S4 Maquette'!C102</f>
        <v>0</v>
      </c>
      <c r="C99" s="99">
        <f>'S4 Maquette'!F102</f>
        <v>0</v>
      </c>
      <c r="D99" s="36"/>
      <c r="E99" s="36"/>
      <c r="F99" s="36"/>
      <c r="G99" s="36"/>
      <c r="H99" s="36"/>
      <c r="I99" s="36"/>
      <c r="J99" s="36"/>
      <c r="K99" s="36"/>
      <c r="L99" s="36"/>
      <c r="M99" s="36"/>
      <c r="N99" s="36"/>
      <c r="O99" s="36"/>
      <c r="P99" s="36"/>
      <c r="Q99" s="36"/>
      <c r="R99" s="36"/>
      <c r="S99" s="36"/>
      <c r="T99" s="36"/>
      <c r="U99" s="36"/>
      <c r="V99" s="101"/>
    </row>
    <row r="100" spans="1:22" ht="30" customHeight="1">
      <c r="A100" s="86">
        <f>'S4 Maquette'!B103</f>
        <v>0</v>
      </c>
      <c r="B100" s="86">
        <f>'S4 Maquette'!C103</f>
        <v>0</v>
      </c>
      <c r="C100" s="99">
        <f>'S4 Maquette'!F103</f>
        <v>0</v>
      </c>
      <c r="D100" s="36"/>
      <c r="E100" s="36"/>
      <c r="F100" s="36"/>
      <c r="G100" s="36"/>
      <c r="H100" s="36"/>
      <c r="I100" s="36"/>
      <c r="J100" s="36"/>
      <c r="K100" s="36"/>
      <c r="L100" s="36"/>
      <c r="M100" s="36"/>
      <c r="N100" s="36"/>
      <c r="O100" s="36"/>
      <c r="P100" s="36"/>
      <c r="Q100" s="36"/>
      <c r="R100" s="36"/>
      <c r="S100" s="36"/>
      <c r="T100" s="36"/>
      <c r="U100" s="36"/>
      <c r="V100" s="101"/>
    </row>
    <row r="101" spans="1:22" ht="30" customHeight="1">
      <c r="A101" s="86">
        <f>'S4 Maquette'!B104</f>
        <v>0</v>
      </c>
      <c r="B101" s="86">
        <f>'S4 Maquette'!C104</f>
        <v>0</v>
      </c>
      <c r="C101" s="99">
        <f>'S4 Maquette'!F104</f>
        <v>0</v>
      </c>
      <c r="D101" s="36"/>
      <c r="E101" s="36"/>
      <c r="F101" s="36"/>
      <c r="G101" s="36"/>
      <c r="H101" s="36"/>
      <c r="I101" s="36"/>
      <c r="J101" s="36"/>
      <c r="K101" s="36"/>
      <c r="L101" s="36"/>
      <c r="M101" s="36"/>
      <c r="N101" s="36"/>
      <c r="O101" s="36"/>
      <c r="P101" s="36"/>
      <c r="Q101" s="36"/>
      <c r="R101" s="36"/>
      <c r="S101" s="36"/>
      <c r="T101" s="36"/>
      <c r="U101" s="36"/>
      <c r="V101" s="101"/>
    </row>
    <row r="102" spans="1:22" ht="30" customHeight="1">
      <c r="A102" s="86">
        <f>'S4 Maquette'!B105</f>
        <v>0</v>
      </c>
      <c r="B102" s="86">
        <f>'S4 Maquette'!C105</f>
        <v>0</v>
      </c>
      <c r="C102" s="99">
        <f>'S4 Maquette'!F105</f>
        <v>0</v>
      </c>
      <c r="D102" s="36"/>
      <c r="E102" s="36"/>
      <c r="F102" s="36"/>
      <c r="G102" s="36"/>
      <c r="H102" s="36"/>
      <c r="I102" s="36"/>
      <c r="J102" s="36"/>
      <c r="K102" s="36"/>
      <c r="L102" s="36"/>
      <c r="M102" s="36"/>
      <c r="N102" s="36"/>
      <c r="O102" s="36"/>
      <c r="P102" s="36"/>
      <c r="Q102" s="36"/>
      <c r="R102" s="36"/>
      <c r="S102" s="36"/>
      <c r="T102" s="36"/>
      <c r="U102" s="36"/>
      <c r="V102" s="101"/>
    </row>
    <row r="103" spans="1:22" ht="30" customHeight="1">
      <c r="A103" s="86">
        <f>'S4 Maquette'!B106</f>
        <v>0</v>
      </c>
      <c r="B103" s="86">
        <f>'S4 Maquette'!C106</f>
        <v>0</v>
      </c>
      <c r="C103" s="99">
        <f>'S4 Maquette'!F106</f>
        <v>0</v>
      </c>
      <c r="D103" s="36"/>
      <c r="E103" s="36"/>
      <c r="F103" s="36"/>
      <c r="G103" s="36"/>
      <c r="H103" s="36"/>
      <c r="I103" s="36"/>
      <c r="J103" s="36"/>
      <c r="K103" s="36"/>
      <c r="L103" s="36"/>
      <c r="M103" s="36"/>
      <c r="N103" s="36"/>
      <c r="O103" s="36"/>
      <c r="P103" s="36"/>
      <c r="Q103" s="36"/>
      <c r="R103" s="36"/>
      <c r="S103" s="36"/>
      <c r="T103" s="36"/>
      <c r="U103" s="36"/>
      <c r="V103" s="101"/>
    </row>
    <row r="104" spans="1:22" ht="30" customHeight="1">
      <c r="A104" s="86">
        <f>'S4 Maquette'!B107</f>
        <v>0</v>
      </c>
      <c r="B104" s="86">
        <f>'S4 Maquette'!C107</f>
        <v>0</v>
      </c>
      <c r="C104" s="99">
        <f>'S4 Maquette'!F107</f>
        <v>0</v>
      </c>
      <c r="D104" s="36"/>
      <c r="E104" s="36"/>
      <c r="F104" s="36"/>
      <c r="G104" s="36"/>
      <c r="H104" s="36"/>
      <c r="I104" s="36"/>
      <c r="J104" s="36"/>
      <c r="K104" s="36"/>
      <c r="L104" s="36"/>
      <c r="M104" s="36"/>
      <c r="N104" s="36"/>
      <c r="O104" s="36"/>
      <c r="P104" s="36"/>
      <c r="Q104" s="36"/>
      <c r="R104" s="36"/>
      <c r="S104" s="36"/>
      <c r="T104" s="36"/>
      <c r="U104" s="36"/>
      <c r="V104" s="101"/>
    </row>
    <row r="105" spans="1:22" ht="30" customHeight="1">
      <c r="A105" s="86">
        <f>'S4 Maquette'!B108</f>
        <v>0</v>
      </c>
      <c r="B105" s="86">
        <f>'S4 Maquette'!C108</f>
        <v>0</v>
      </c>
      <c r="C105" s="99">
        <f>'S4 Maquette'!F108</f>
        <v>0</v>
      </c>
      <c r="D105" s="36"/>
      <c r="E105" s="36"/>
      <c r="F105" s="36"/>
      <c r="G105" s="36"/>
      <c r="H105" s="36"/>
      <c r="I105" s="36"/>
      <c r="J105" s="36"/>
      <c r="K105" s="36"/>
      <c r="L105" s="36"/>
      <c r="M105" s="36"/>
      <c r="N105" s="36"/>
      <c r="O105" s="36"/>
      <c r="P105" s="36"/>
      <c r="Q105" s="36"/>
      <c r="R105" s="36"/>
      <c r="S105" s="36"/>
      <c r="T105" s="36"/>
      <c r="U105" s="36"/>
      <c r="V105" s="101"/>
    </row>
    <row r="106" spans="1:22" ht="30" customHeight="1">
      <c r="A106" s="86">
        <f>'S4 Maquette'!B109</f>
        <v>0</v>
      </c>
      <c r="B106" s="86">
        <f>'S4 Maquette'!C109</f>
        <v>0</v>
      </c>
      <c r="C106" s="99">
        <f>'S4 Maquette'!F109</f>
        <v>0</v>
      </c>
      <c r="D106" s="36"/>
      <c r="E106" s="36"/>
      <c r="F106" s="36"/>
      <c r="G106" s="36"/>
      <c r="H106" s="36"/>
      <c r="I106" s="36"/>
      <c r="J106" s="36"/>
      <c r="K106" s="36"/>
      <c r="L106" s="36"/>
      <c r="M106" s="36"/>
      <c r="N106" s="36"/>
      <c r="O106" s="36"/>
      <c r="P106" s="36"/>
      <c r="Q106" s="36"/>
      <c r="R106" s="36"/>
      <c r="S106" s="36"/>
      <c r="T106" s="36"/>
      <c r="U106" s="36"/>
      <c r="V106" s="101"/>
    </row>
    <row r="107" spans="1:22" ht="30" customHeight="1">
      <c r="A107" s="86">
        <f>'S4 Maquette'!B110</f>
        <v>0</v>
      </c>
      <c r="B107" s="86">
        <f>'S4 Maquette'!C110</f>
        <v>0</v>
      </c>
      <c r="C107" s="99">
        <f>'S4 Maquette'!F110</f>
        <v>0</v>
      </c>
      <c r="D107" s="36"/>
      <c r="E107" s="36"/>
      <c r="F107" s="36"/>
      <c r="G107" s="36"/>
      <c r="H107" s="36"/>
      <c r="I107" s="36"/>
      <c r="J107" s="36"/>
      <c r="K107" s="36"/>
      <c r="L107" s="36"/>
      <c r="M107" s="36"/>
      <c r="N107" s="36"/>
      <c r="O107" s="36"/>
      <c r="P107" s="36"/>
      <c r="Q107" s="36"/>
      <c r="R107" s="36"/>
      <c r="S107" s="36"/>
      <c r="T107" s="36"/>
      <c r="U107" s="36"/>
      <c r="V107" s="101"/>
    </row>
    <row r="108" spans="1:22" ht="30" customHeight="1">
      <c r="A108" s="86">
        <f>'S4 Maquette'!B111</f>
        <v>0</v>
      </c>
      <c r="B108" s="86">
        <f>'S4 Maquette'!C111</f>
        <v>0</v>
      </c>
      <c r="C108" s="99">
        <f>'S4 Maquette'!F111</f>
        <v>0</v>
      </c>
      <c r="D108" s="36"/>
      <c r="E108" s="36"/>
      <c r="F108" s="36"/>
      <c r="G108" s="36"/>
      <c r="H108" s="36"/>
      <c r="I108" s="36"/>
      <c r="J108" s="36"/>
      <c r="K108" s="36"/>
      <c r="L108" s="36"/>
      <c r="M108" s="36"/>
      <c r="N108" s="36"/>
      <c r="O108" s="36"/>
      <c r="P108" s="36"/>
      <c r="Q108" s="36"/>
      <c r="R108" s="36"/>
      <c r="S108" s="36"/>
      <c r="T108" s="36"/>
      <c r="U108" s="36"/>
      <c r="V108" s="101"/>
    </row>
    <row r="109" spans="1:22" ht="30" customHeight="1">
      <c r="A109" s="86">
        <f>'S4 Maquette'!B112</f>
        <v>0</v>
      </c>
      <c r="B109" s="86">
        <f>'S4 Maquette'!C112</f>
        <v>0</v>
      </c>
      <c r="C109" s="99">
        <f>'S4 Maquette'!F112</f>
        <v>0</v>
      </c>
      <c r="D109" s="36"/>
      <c r="E109" s="36"/>
      <c r="F109" s="36"/>
      <c r="G109" s="36"/>
      <c r="H109" s="36"/>
      <c r="I109" s="36"/>
      <c r="J109" s="36"/>
      <c r="K109" s="36"/>
      <c r="L109" s="36"/>
      <c r="M109" s="36"/>
      <c r="N109" s="36"/>
      <c r="O109" s="36"/>
      <c r="P109" s="36"/>
      <c r="Q109" s="36"/>
      <c r="R109" s="36"/>
      <c r="S109" s="36"/>
      <c r="T109" s="36"/>
      <c r="U109" s="36"/>
      <c r="V109" s="101"/>
    </row>
    <row r="110" spans="1:22" ht="30" customHeight="1">
      <c r="A110" s="86">
        <f>'S4 Maquette'!B113</f>
        <v>0</v>
      </c>
      <c r="B110" s="86">
        <f>'S4 Maquette'!C113</f>
        <v>0</v>
      </c>
      <c r="C110" s="99">
        <f>'S4 Maquette'!F113</f>
        <v>0</v>
      </c>
      <c r="D110" s="36"/>
      <c r="E110" s="36"/>
      <c r="F110" s="36"/>
      <c r="G110" s="36"/>
      <c r="H110" s="36"/>
      <c r="I110" s="36"/>
      <c r="J110" s="36"/>
      <c r="K110" s="36"/>
      <c r="L110" s="36"/>
      <c r="M110" s="36"/>
      <c r="N110" s="36"/>
      <c r="O110" s="36"/>
      <c r="P110" s="36"/>
      <c r="Q110" s="36"/>
      <c r="R110" s="36"/>
      <c r="S110" s="36"/>
      <c r="T110" s="36"/>
      <c r="U110" s="36"/>
      <c r="V110" s="101"/>
    </row>
    <row r="111" spans="1:22" ht="30" customHeight="1">
      <c r="A111" s="86">
        <f>'S4 Maquette'!B114</f>
        <v>0</v>
      </c>
      <c r="B111" s="86">
        <f>'S4 Maquette'!C114</f>
        <v>0</v>
      </c>
      <c r="C111" s="99">
        <f>'S4 Maquette'!F114</f>
        <v>0</v>
      </c>
      <c r="D111" s="36"/>
      <c r="E111" s="36"/>
      <c r="F111" s="36"/>
      <c r="G111" s="36"/>
      <c r="H111" s="36"/>
      <c r="I111" s="36"/>
      <c r="J111" s="36"/>
      <c r="K111" s="36"/>
      <c r="L111" s="36"/>
      <c r="M111" s="36"/>
      <c r="N111" s="36"/>
      <c r="O111" s="36"/>
      <c r="P111" s="36"/>
      <c r="Q111" s="36"/>
      <c r="R111" s="36"/>
      <c r="S111" s="36"/>
      <c r="T111" s="36"/>
      <c r="U111" s="36"/>
      <c r="V111" s="101"/>
    </row>
    <row r="112" spans="1:22" ht="30" customHeight="1">
      <c r="A112" s="86">
        <f>'S4 Maquette'!B115</f>
        <v>0</v>
      </c>
      <c r="B112" s="86">
        <f>'S4 Maquette'!C115</f>
        <v>0</v>
      </c>
      <c r="C112" s="99">
        <f>'S4 Maquette'!F115</f>
        <v>0</v>
      </c>
      <c r="D112" s="36"/>
      <c r="E112" s="36"/>
      <c r="F112" s="36"/>
      <c r="G112" s="36"/>
      <c r="H112" s="36"/>
      <c r="I112" s="36"/>
      <c r="J112" s="36"/>
      <c r="K112" s="36"/>
      <c r="L112" s="36"/>
      <c r="M112" s="36"/>
      <c r="N112" s="36"/>
      <c r="O112" s="36"/>
      <c r="P112" s="36"/>
      <c r="Q112" s="36"/>
      <c r="R112" s="36"/>
      <c r="S112" s="36"/>
      <c r="T112" s="36"/>
      <c r="U112" s="36"/>
      <c r="V112" s="101"/>
    </row>
    <row r="113" spans="1:22" ht="30" customHeight="1">
      <c r="A113" s="86">
        <f>'S4 Maquette'!B116</f>
        <v>0</v>
      </c>
      <c r="B113" s="86">
        <f>'S4 Maquette'!C116</f>
        <v>0</v>
      </c>
      <c r="C113" s="99">
        <f>'S4 Maquette'!F116</f>
        <v>0</v>
      </c>
      <c r="D113" s="36"/>
      <c r="E113" s="36"/>
      <c r="F113" s="36"/>
      <c r="G113" s="36"/>
      <c r="H113" s="36"/>
      <c r="I113" s="36"/>
      <c r="J113" s="36"/>
      <c r="K113" s="36"/>
      <c r="L113" s="36"/>
      <c r="M113" s="36"/>
      <c r="N113" s="36"/>
      <c r="O113" s="36"/>
      <c r="P113" s="36"/>
      <c r="Q113" s="36"/>
      <c r="R113" s="36"/>
      <c r="S113" s="36"/>
      <c r="T113" s="36"/>
      <c r="U113" s="36"/>
      <c r="V113" s="101"/>
    </row>
    <row r="114" spans="1:22" ht="30" customHeight="1">
      <c r="A114" s="86">
        <f>'S4 Maquette'!B117</f>
        <v>0</v>
      </c>
      <c r="B114" s="86">
        <f>'S4 Maquette'!C117</f>
        <v>0</v>
      </c>
      <c r="C114" s="99">
        <f>'S4 Maquette'!F117</f>
        <v>0</v>
      </c>
      <c r="D114" s="36"/>
      <c r="E114" s="36"/>
      <c r="F114" s="36"/>
      <c r="G114" s="36"/>
      <c r="H114" s="36"/>
      <c r="I114" s="36"/>
      <c r="J114" s="36"/>
      <c r="K114" s="36"/>
      <c r="L114" s="36"/>
      <c r="M114" s="36"/>
      <c r="N114" s="36"/>
      <c r="O114" s="36"/>
      <c r="P114" s="36"/>
      <c r="Q114" s="36"/>
      <c r="R114" s="36"/>
      <c r="S114" s="36"/>
      <c r="T114" s="36"/>
      <c r="U114" s="36"/>
      <c r="V114" s="101"/>
    </row>
    <row r="115" spans="1:22" ht="30" customHeight="1">
      <c r="A115" s="86">
        <f>'S4 Maquette'!B118</f>
        <v>0</v>
      </c>
      <c r="B115" s="86">
        <f>'S4 Maquette'!C118</f>
        <v>0</v>
      </c>
      <c r="C115" s="99">
        <f>'S4 Maquette'!F118</f>
        <v>0</v>
      </c>
      <c r="D115" s="36"/>
      <c r="E115" s="36"/>
      <c r="F115" s="36"/>
      <c r="G115" s="36"/>
      <c r="H115" s="36"/>
      <c r="I115" s="36"/>
      <c r="J115" s="36"/>
      <c r="K115" s="36"/>
      <c r="L115" s="36"/>
      <c r="M115" s="36"/>
      <c r="N115" s="36"/>
      <c r="O115" s="36"/>
      <c r="P115" s="36"/>
      <c r="Q115" s="36"/>
      <c r="R115" s="36"/>
      <c r="S115" s="36"/>
      <c r="T115" s="36"/>
      <c r="U115" s="36"/>
      <c r="V115" s="101"/>
    </row>
    <row r="116" spans="1:22" ht="30" customHeight="1">
      <c r="A116" s="86">
        <f>'S4 Maquette'!B119</f>
        <v>0</v>
      </c>
      <c r="B116" s="86">
        <f>'S4 Maquette'!C119</f>
        <v>0</v>
      </c>
      <c r="C116" s="99">
        <f>'S4 Maquette'!F119</f>
        <v>0</v>
      </c>
      <c r="D116" s="36"/>
      <c r="E116" s="36"/>
      <c r="F116" s="36"/>
      <c r="G116" s="36"/>
      <c r="H116" s="36"/>
      <c r="I116" s="36"/>
      <c r="J116" s="36"/>
      <c r="K116" s="36"/>
      <c r="L116" s="36"/>
      <c r="M116" s="36"/>
      <c r="N116" s="36"/>
      <c r="O116" s="36"/>
      <c r="P116" s="36"/>
      <c r="Q116" s="36"/>
      <c r="R116" s="36"/>
      <c r="S116" s="36"/>
      <c r="T116" s="36"/>
      <c r="U116" s="36"/>
      <c r="V116" s="101"/>
    </row>
    <row r="117" spans="1:22" ht="30" customHeight="1">
      <c r="A117" s="86">
        <f>'S4 Maquette'!B120</f>
        <v>0</v>
      </c>
      <c r="B117" s="86">
        <f>'S4 Maquette'!C120</f>
        <v>0</v>
      </c>
      <c r="C117" s="99">
        <f>'S4 Maquette'!F120</f>
        <v>0</v>
      </c>
      <c r="D117" s="36"/>
      <c r="E117" s="36"/>
      <c r="F117" s="36"/>
      <c r="G117" s="36"/>
      <c r="H117" s="36"/>
      <c r="I117" s="36"/>
      <c r="J117" s="36"/>
      <c r="K117" s="36"/>
      <c r="L117" s="36"/>
      <c r="M117" s="36"/>
      <c r="N117" s="36"/>
      <c r="O117" s="36"/>
      <c r="P117" s="36"/>
      <c r="Q117" s="36"/>
      <c r="R117" s="36"/>
      <c r="S117" s="36"/>
      <c r="T117" s="36"/>
      <c r="U117" s="36"/>
      <c r="V117" s="101"/>
    </row>
    <row r="118" spans="1:22" ht="30" customHeight="1">
      <c r="A118" s="86">
        <f>'S4 Maquette'!B121</f>
        <v>0</v>
      </c>
      <c r="B118" s="86">
        <f>'S4 Maquette'!C121</f>
        <v>0</v>
      </c>
      <c r="C118" s="99">
        <f>'S4 Maquette'!F121</f>
        <v>0</v>
      </c>
      <c r="D118" s="36"/>
      <c r="E118" s="36"/>
      <c r="F118" s="36"/>
      <c r="G118" s="36"/>
      <c r="H118" s="36"/>
      <c r="I118" s="36"/>
      <c r="J118" s="36"/>
      <c r="K118" s="36"/>
      <c r="L118" s="36"/>
      <c r="M118" s="36"/>
      <c r="N118" s="36"/>
      <c r="O118" s="36"/>
      <c r="P118" s="36"/>
      <c r="Q118" s="36"/>
      <c r="R118" s="36"/>
      <c r="S118" s="36"/>
      <c r="T118" s="36"/>
      <c r="U118" s="36"/>
      <c r="V118" s="101"/>
    </row>
    <row r="119" spans="1:22" ht="30" customHeight="1">
      <c r="A119" s="86">
        <f>'S4 Maquette'!B122</f>
        <v>0</v>
      </c>
      <c r="B119" s="86">
        <f>'S4 Maquette'!C122</f>
        <v>0</v>
      </c>
      <c r="C119" s="99">
        <f>'S4 Maquette'!F122</f>
        <v>0</v>
      </c>
      <c r="D119" s="36"/>
      <c r="E119" s="36"/>
      <c r="F119" s="36"/>
      <c r="G119" s="36"/>
      <c r="H119" s="36"/>
      <c r="I119" s="36"/>
      <c r="J119" s="36"/>
      <c r="K119" s="36"/>
      <c r="L119" s="36"/>
      <c r="M119" s="36"/>
      <c r="N119" s="36"/>
      <c r="O119" s="36"/>
      <c r="P119" s="36"/>
      <c r="Q119" s="36"/>
      <c r="R119" s="36"/>
      <c r="S119" s="36"/>
      <c r="T119" s="36"/>
      <c r="U119" s="36"/>
      <c r="V119" s="101"/>
    </row>
    <row r="120" spans="1:22" ht="30" customHeight="1">
      <c r="A120" s="86">
        <f>'S4 Maquette'!B123</f>
        <v>0</v>
      </c>
      <c r="B120" s="86">
        <f>'S4 Maquette'!C123</f>
        <v>0</v>
      </c>
      <c r="C120" s="99">
        <f>'S4 Maquette'!F123</f>
        <v>0</v>
      </c>
      <c r="D120" s="36"/>
      <c r="E120" s="36"/>
      <c r="F120" s="36"/>
      <c r="G120" s="36"/>
      <c r="H120" s="36"/>
      <c r="I120" s="36"/>
      <c r="J120" s="36"/>
      <c r="K120" s="36"/>
      <c r="L120" s="36"/>
      <c r="M120" s="36"/>
      <c r="N120" s="36"/>
      <c r="O120" s="36"/>
      <c r="P120" s="36"/>
      <c r="Q120" s="36"/>
      <c r="R120" s="36"/>
      <c r="S120" s="36"/>
      <c r="T120" s="36"/>
      <c r="U120" s="36"/>
      <c r="V120" s="101"/>
    </row>
    <row r="121" spans="1:22" ht="30" customHeight="1">
      <c r="A121" s="86">
        <f>'S4 Maquette'!B124</f>
        <v>0</v>
      </c>
      <c r="B121" s="86">
        <f>'S4 Maquette'!C124</f>
        <v>0</v>
      </c>
      <c r="C121" s="99">
        <f>'S4 Maquette'!F124</f>
        <v>0</v>
      </c>
      <c r="D121" s="36"/>
      <c r="E121" s="36"/>
      <c r="F121" s="36"/>
      <c r="G121" s="36"/>
      <c r="H121" s="36"/>
      <c r="I121" s="36"/>
      <c r="J121" s="36"/>
      <c r="K121" s="36"/>
      <c r="L121" s="36"/>
      <c r="M121" s="36"/>
      <c r="N121" s="36"/>
      <c r="O121" s="36"/>
      <c r="P121" s="36"/>
      <c r="Q121" s="36"/>
      <c r="R121" s="36"/>
      <c r="S121" s="36"/>
      <c r="T121" s="36"/>
      <c r="U121" s="36"/>
      <c r="V121" s="101"/>
    </row>
    <row r="122" spans="1:22" ht="30" customHeight="1">
      <c r="A122" s="86">
        <f>'S4 Maquette'!B125</f>
        <v>0</v>
      </c>
      <c r="B122" s="86">
        <f>'S4 Maquette'!C125</f>
        <v>0</v>
      </c>
      <c r="C122" s="99">
        <f>'S4 Maquette'!F125</f>
        <v>0</v>
      </c>
      <c r="D122" s="36"/>
      <c r="E122" s="36"/>
      <c r="F122" s="36"/>
      <c r="G122" s="36"/>
      <c r="H122" s="36"/>
      <c r="I122" s="36"/>
      <c r="J122" s="36"/>
      <c r="K122" s="36"/>
      <c r="L122" s="36"/>
      <c r="M122" s="36"/>
      <c r="N122" s="36"/>
      <c r="O122" s="36"/>
      <c r="P122" s="36"/>
      <c r="Q122" s="36"/>
      <c r="R122" s="36"/>
      <c r="S122" s="36"/>
      <c r="T122" s="36"/>
      <c r="U122" s="36"/>
      <c r="V122" s="101"/>
    </row>
    <row r="123" spans="1:22" ht="30" customHeight="1">
      <c r="A123" s="86">
        <f>'S4 Maquette'!B126</f>
        <v>0</v>
      </c>
      <c r="B123" s="86">
        <f>'S4 Maquette'!C126</f>
        <v>0</v>
      </c>
      <c r="C123" s="99">
        <f>'S4 Maquette'!F126</f>
        <v>0</v>
      </c>
      <c r="D123" s="36"/>
      <c r="E123" s="36"/>
      <c r="F123" s="36"/>
      <c r="G123" s="36"/>
      <c r="H123" s="36"/>
      <c r="I123" s="36"/>
      <c r="J123" s="36"/>
      <c r="K123" s="36"/>
      <c r="L123" s="36"/>
      <c r="M123" s="36"/>
      <c r="N123" s="36"/>
      <c r="O123" s="36"/>
      <c r="P123" s="36"/>
      <c r="Q123" s="36"/>
      <c r="R123" s="36"/>
      <c r="S123" s="36"/>
      <c r="T123" s="36"/>
      <c r="U123" s="36"/>
      <c r="V123" s="101"/>
    </row>
    <row r="124" spans="1:22" ht="30" customHeight="1">
      <c r="A124" s="86">
        <f>'S4 Maquette'!B127</f>
        <v>0</v>
      </c>
      <c r="B124" s="86">
        <f>'S4 Maquette'!C127</f>
        <v>0</v>
      </c>
      <c r="C124" s="99">
        <f>'S4 Maquette'!F127</f>
        <v>0</v>
      </c>
      <c r="D124" s="36"/>
      <c r="E124" s="36"/>
      <c r="F124" s="36"/>
      <c r="G124" s="36"/>
      <c r="H124" s="36"/>
      <c r="I124" s="36"/>
      <c r="J124" s="36"/>
      <c r="K124" s="36"/>
      <c r="L124" s="36"/>
      <c r="M124" s="36"/>
      <c r="N124" s="36"/>
      <c r="O124" s="36"/>
      <c r="P124" s="36"/>
      <c r="Q124" s="36"/>
      <c r="R124" s="36"/>
      <c r="S124" s="36"/>
      <c r="T124" s="36"/>
      <c r="U124" s="36"/>
      <c r="V124" s="101"/>
    </row>
    <row r="125" spans="1:22" ht="30" customHeight="1">
      <c r="A125" s="86">
        <f>'S4 Maquette'!B128</f>
        <v>0</v>
      </c>
      <c r="B125" s="86">
        <f>'S4 Maquette'!C128</f>
        <v>0</v>
      </c>
      <c r="C125" s="99">
        <f>'S4 Maquette'!F128</f>
        <v>0</v>
      </c>
      <c r="D125" s="36"/>
      <c r="E125" s="36"/>
      <c r="F125" s="36"/>
      <c r="G125" s="36"/>
      <c r="H125" s="36"/>
      <c r="I125" s="36"/>
      <c r="J125" s="36"/>
      <c r="K125" s="36"/>
      <c r="L125" s="36"/>
      <c r="M125" s="36"/>
      <c r="N125" s="36"/>
      <c r="O125" s="36"/>
      <c r="P125" s="36"/>
      <c r="Q125" s="36"/>
      <c r="R125" s="36"/>
      <c r="S125" s="36"/>
      <c r="T125" s="36"/>
      <c r="U125" s="36"/>
      <c r="V125" s="101"/>
    </row>
    <row r="126" spans="1:22" ht="30" customHeight="1">
      <c r="A126" s="86">
        <f>'S4 Maquette'!B129</f>
        <v>0</v>
      </c>
      <c r="B126" s="86">
        <f>'S4 Maquette'!C129</f>
        <v>0</v>
      </c>
      <c r="C126" s="99">
        <f>'S4 Maquette'!F129</f>
        <v>0</v>
      </c>
      <c r="D126" s="36"/>
      <c r="E126" s="36"/>
      <c r="F126" s="36"/>
      <c r="G126" s="36"/>
      <c r="H126" s="36"/>
      <c r="I126" s="36"/>
      <c r="J126" s="36"/>
      <c r="K126" s="36"/>
      <c r="L126" s="36"/>
      <c r="M126" s="36"/>
      <c r="N126" s="36"/>
      <c r="O126" s="36"/>
      <c r="P126" s="36"/>
      <c r="Q126" s="36"/>
      <c r="R126" s="36"/>
      <c r="S126" s="36"/>
      <c r="T126" s="36"/>
      <c r="U126" s="36"/>
      <c r="V126" s="101"/>
    </row>
    <row r="127" spans="1:22" ht="30" customHeight="1">
      <c r="A127" s="86">
        <f>'S4 Maquette'!B130</f>
        <v>0</v>
      </c>
      <c r="B127" s="86">
        <f>'S4 Maquette'!C130</f>
        <v>0</v>
      </c>
      <c r="C127" s="99">
        <f>'S4 Maquette'!F130</f>
        <v>0</v>
      </c>
      <c r="D127" s="36"/>
      <c r="E127" s="36"/>
      <c r="F127" s="36"/>
      <c r="G127" s="36"/>
      <c r="H127" s="36"/>
      <c r="I127" s="36"/>
      <c r="J127" s="36"/>
      <c r="K127" s="36"/>
      <c r="L127" s="36"/>
      <c r="M127" s="36"/>
      <c r="N127" s="36"/>
      <c r="O127" s="36"/>
      <c r="P127" s="36"/>
      <c r="Q127" s="36"/>
      <c r="R127" s="36"/>
      <c r="S127" s="36"/>
      <c r="T127" s="36"/>
      <c r="U127" s="36"/>
      <c r="V127" s="101"/>
    </row>
    <row r="128" spans="1:22" ht="30" customHeight="1">
      <c r="A128" s="86">
        <f>'S4 Maquette'!B131</f>
        <v>0</v>
      </c>
      <c r="B128" s="86">
        <f>'S4 Maquette'!C131</f>
        <v>0</v>
      </c>
      <c r="C128" s="99">
        <f>'S4 Maquette'!F131</f>
        <v>0</v>
      </c>
      <c r="D128" s="36"/>
      <c r="E128" s="36"/>
      <c r="F128" s="36"/>
      <c r="G128" s="36"/>
      <c r="H128" s="36"/>
      <c r="I128" s="36"/>
      <c r="J128" s="36"/>
      <c r="K128" s="36"/>
      <c r="L128" s="36"/>
      <c r="M128" s="36"/>
      <c r="N128" s="36"/>
      <c r="O128" s="36"/>
      <c r="P128" s="36"/>
      <c r="Q128" s="36"/>
      <c r="R128" s="36"/>
      <c r="S128" s="36"/>
      <c r="T128" s="36"/>
      <c r="U128" s="36"/>
      <c r="V128" s="101"/>
    </row>
    <row r="129" spans="1:22" ht="30" customHeight="1">
      <c r="A129" s="86">
        <f>'S4 Maquette'!B132</f>
        <v>0</v>
      </c>
      <c r="B129" s="86">
        <f>'S4 Maquette'!C132</f>
        <v>0</v>
      </c>
      <c r="C129" s="99">
        <f>'S4 Maquette'!F132</f>
        <v>0</v>
      </c>
      <c r="D129" s="36"/>
      <c r="E129" s="36"/>
      <c r="F129" s="36"/>
      <c r="G129" s="36"/>
      <c r="H129" s="36"/>
      <c r="I129" s="36"/>
      <c r="J129" s="36"/>
      <c r="K129" s="36"/>
      <c r="L129" s="36"/>
      <c r="M129" s="36"/>
      <c r="N129" s="36"/>
      <c r="O129" s="36"/>
      <c r="P129" s="36"/>
      <c r="Q129" s="36"/>
      <c r="R129" s="36"/>
      <c r="S129" s="36"/>
      <c r="T129" s="36"/>
      <c r="U129" s="36"/>
      <c r="V129" s="101"/>
    </row>
    <row r="130" spans="1:22" ht="30" customHeight="1">
      <c r="A130" s="86">
        <f>'S4 Maquette'!B133</f>
        <v>0</v>
      </c>
      <c r="B130" s="86">
        <f>'S4 Maquette'!C133</f>
        <v>0</v>
      </c>
      <c r="C130" s="99">
        <f>'S4 Maquette'!F133</f>
        <v>0</v>
      </c>
      <c r="D130" s="36"/>
      <c r="E130" s="36"/>
      <c r="F130" s="36"/>
      <c r="G130" s="36"/>
      <c r="H130" s="36"/>
      <c r="I130" s="36"/>
      <c r="J130" s="36"/>
      <c r="K130" s="36"/>
      <c r="L130" s="36"/>
      <c r="M130" s="36"/>
      <c r="N130" s="36"/>
      <c r="O130" s="36"/>
      <c r="P130" s="36"/>
      <c r="Q130" s="36"/>
      <c r="R130" s="36"/>
      <c r="S130" s="36"/>
      <c r="T130" s="36"/>
      <c r="U130" s="36"/>
      <c r="V130" s="101"/>
    </row>
    <row r="131" spans="1:22" ht="30" customHeight="1">
      <c r="A131" s="86">
        <f>'S4 Maquette'!B134</f>
        <v>0</v>
      </c>
      <c r="B131" s="86">
        <f>'S4 Maquette'!C134</f>
        <v>0</v>
      </c>
      <c r="C131" s="99">
        <f>'S4 Maquette'!F134</f>
        <v>0</v>
      </c>
      <c r="D131" s="36"/>
      <c r="E131" s="36"/>
      <c r="F131" s="36"/>
      <c r="G131" s="36"/>
      <c r="H131" s="36"/>
      <c r="I131" s="36"/>
      <c r="J131" s="36"/>
      <c r="K131" s="36"/>
      <c r="L131" s="36"/>
      <c r="M131" s="36"/>
      <c r="N131" s="36"/>
      <c r="O131" s="36"/>
      <c r="P131" s="36"/>
      <c r="Q131" s="36"/>
      <c r="R131" s="36"/>
      <c r="S131" s="36"/>
      <c r="T131" s="36"/>
      <c r="U131" s="36"/>
      <c r="V131" s="101"/>
    </row>
    <row r="132" spans="1:22" ht="30" customHeight="1">
      <c r="A132" s="86">
        <f>'S4 Maquette'!B135</f>
        <v>0</v>
      </c>
      <c r="B132" s="86">
        <f>'S4 Maquette'!C135</f>
        <v>0</v>
      </c>
      <c r="C132" s="99">
        <f>'S4 Maquette'!F135</f>
        <v>0</v>
      </c>
      <c r="D132" s="36"/>
      <c r="E132" s="36"/>
      <c r="F132" s="36"/>
      <c r="G132" s="36"/>
      <c r="H132" s="36"/>
      <c r="I132" s="36"/>
      <c r="J132" s="36"/>
      <c r="K132" s="36"/>
      <c r="L132" s="36"/>
      <c r="M132" s="36"/>
      <c r="N132" s="36"/>
      <c r="O132" s="36"/>
      <c r="P132" s="36"/>
      <c r="Q132" s="36"/>
      <c r="R132" s="36"/>
      <c r="S132" s="36"/>
      <c r="T132" s="36"/>
      <c r="U132" s="36"/>
      <c r="V132" s="101"/>
    </row>
    <row r="133" spans="1:22" ht="30" customHeight="1">
      <c r="A133" s="86">
        <f>'S4 Maquette'!B136</f>
        <v>0</v>
      </c>
      <c r="B133" s="86">
        <f>'S4 Maquette'!C136</f>
        <v>0</v>
      </c>
      <c r="C133" s="99">
        <f>'S4 Maquette'!F136</f>
        <v>0</v>
      </c>
      <c r="D133" s="36"/>
      <c r="E133" s="36"/>
      <c r="F133" s="36"/>
      <c r="G133" s="36"/>
      <c r="H133" s="36"/>
      <c r="I133" s="36"/>
      <c r="J133" s="36"/>
      <c r="K133" s="36"/>
      <c r="L133" s="36"/>
      <c r="M133" s="36"/>
      <c r="N133" s="36"/>
      <c r="O133" s="36"/>
      <c r="P133" s="36"/>
      <c r="Q133" s="36"/>
      <c r="R133" s="36"/>
      <c r="S133" s="36"/>
      <c r="T133" s="36"/>
      <c r="U133" s="36"/>
      <c r="V133" s="101"/>
    </row>
    <row r="134" spans="1:22" ht="30" customHeight="1">
      <c r="A134" s="86">
        <f>'S4 Maquette'!B137</f>
        <v>0</v>
      </c>
      <c r="B134" s="86">
        <f>'S4 Maquette'!C137</f>
        <v>0</v>
      </c>
      <c r="C134" s="99">
        <f>'S4 Maquette'!F137</f>
        <v>0</v>
      </c>
      <c r="D134" s="36"/>
      <c r="E134" s="36"/>
      <c r="F134" s="36"/>
      <c r="G134" s="36"/>
      <c r="H134" s="36"/>
      <c r="I134" s="36"/>
      <c r="J134" s="36"/>
      <c r="K134" s="36"/>
      <c r="L134" s="36"/>
      <c r="M134" s="36"/>
      <c r="N134" s="36"/>
      <c r="O134" s="36"/>
      <c r="P134" s="36"/>
      <c r="Q134" s="36"/>
      <c r="R134" s="36"/>
      <c r="S134" s="36"/>
      <c r="T134" s="36"/>
      <c r="U134" s="36"/>
      <c r="V134" s="101"/>
    </row>
    <row r="135" spans="1:22" ht="30" customHeight="1">
      <c r="A135" s="86">
        <f>'S4 Maquette'!B138</f>
        <v>0</v>
      </c>
      <c r="B135" s="86">
        <f>'S4 Maquette'!C138</f>
        <v>0</v>
      </c>
      <c r="C135" s="99">
        <f>'S4 Maquette'!F138</f>
        <v>0</v>
      </c>
      <c r="D135" s="36"/>
      <c r="E135" s="36"/>
      <c r="F135" s="36"/>
      <c r="G135" s="36"/>
      <c r="H135" s="36"/>
      <c r="I135" s="36"/>
      <c r="J135" s="36"/>
      <c r="K135" s="36"/>
      <c r="L135" s="36"/>
      <c r="M135" s="36"/>
      <c r="N135" s="36"/>
      <c r="O135" s="36"/>
      <c r="P135" s="36"/>
      <c r="Q135" s="36"/>
      <c r="R135" s="36"/>
      <c r="S135" s="36"/>
      <c r="T135" s="36"/>
      <c r="U135" s="36"/>
      <c r="V135" s="101"/>
    </row>
    <row r="136" spans="1:22" ht="30" customHeight="1">
      <c r="A136" s="86">
        <f>'S4 Maquette'!B139</f>
        <v>0</v>
      </c>
      <c r="B136" s="86">
        <f>'S4 Maquette'!C139</f>
        <v>0</v>
      </c>
      <c r="C136" s="99">
        <f>'S4 Maquette'!F139</f>
        <v>0</v>
      </c>
      <c r="D136" s="36"/>
      <c r="E136" s="36"/>
      <c r="F136" s="36"/>
      <c r="G136" s="36"/>
      <c r="H136" s="36"/>
      <c r="I136" s="36"/>
      <c r="J136" s="36"/>
      <c r="K136" s="36"/>
      <c r="L136" s="36"/>
      <c r="M136" s="36"/>
      <c r="N136" s="36"/>
      <c r="O136" s="36"/>
      <c r="P136" s="36"/>
      <c r="Q136" s="36"/>
      <c r="R136" s="36"/>
      <c r="S136" s="36"/>
      <c r="T136" s="36"/>
      <c r="U136" s="36"/>
      <c r="V136" s="101"/>
    </row>
    <row r="137" spans="1:22" ht="30" customHeight="1">
      <c r="A137" s="86">
        <f>'S4 Maquette'!B140</f>
        <v>0</v>
      </c>
      <c r="B137" s="86">
        <f>'S4 Maquette'!C140</f>
        <v>0</v>
      </c>
      <c r="C137" s="99">
        <f>'S4 Maquette'!F140</f>
        <v>0</v>
      </c>
      <c r="D137" s="36"/>
      <c r="E137" s="36"/>
      <c r="F137" s="36"/>
      <c r="G137" s="36"/>
      <c r="H137" s="36"/>
      <c r="I137" s="36"/>
      <c r="J137" s="36"/>
      <c r="K137" s="36"/>
      <c r="L137" s="36"/>
      <c r="M137" s="36"/>
      <c r="N137" s="36"/>
      <c r="O137" s="36"/>
      <c r="P137" s="36"/>
      <c r="Q137" s="36"/>
      <c r="R137" s="36"/>
      <c r="S137" s="36"/>
      <c r="T137" s="36"/>
      <c r="U137" s="36"/>
      <c r="V137" s="101"/>
    </row>
    <row r="138" spans="1:22" ht="30" customHeight="1">
      <c r="A138" s="86">
        <f>'S4 Maquette'!B141</f>
        <v>0</v>
      </c>
      <c r="B138" s="86">
        <f>'S4 Maquette'!C141</f>
        <v>0</v>
      </c>
      <c r="C138" s="99">
        <f>'S4 Maquette'!F141</f>
        <v>0</v>
      </c>
      <c r="D138" s="36"/>
      <c r="E138" s="36"/>
      <c r="F138" s="36"/>
      <c r="G138" s="36"/>
      <c r="H138" s="36"/>
      <c r="I138" s="36"/>
      <c r="J138" s="36"/>
      <c r="K138" s="36"/>
      <c r="L138" s="36"/>
      <c r="M138" s="36"/>
      <c r="N138" s="36"/>
      <c r="O138" s="36"/>
      <c r="P138" s="36"/>
      <c r="Q138" s="36"/>
      <c r="R138" s="36"/>
      <c r="S138" s="36"/>
      <c r="T138" s="36"/>
      <c r="U138" s="36"/>
      <c r="V138" s="101"/>
    </row>
    <row r="139" spans="1:22" ht="30" customHeight="1">
      <c r="A139" s="86">
        <f>'S4 Maquette'!B142</f>
        <v>0</v>
      </c>
      <c r="B139" s="86">
        <f>'S4 Maquette'!C142</f>
        <v>0</v>
      </c>
      <c r="C139" s="99">
        <f>'S4 Maquette'!F142</f>
        <v>0</v>
      </c>
      <c r="D139" s="36"/>
      <c r="E139" s="36"/>
      <c r="F139" s="36"/>
      <c r="G139" s="36"/>
      <c r="H139" s="36"/>
      <c r="I139" s="36"/>
      <c r="J139" s="36"/>
      <c r="K139" s="36"/>
      <c r="L139" s="36"/>
      <c r="M139" s="36"/>
      <c r="N139" s="36"/>
      <c r="O139" s="36"/>
      <c r="P139" s="36"/>
      <c r="Q139" s="36"/>
      <c r="R139" s="36"/>
      <c r="S139" s="36"/>
      <c r="T139" s="36"/>
      <c r="U139" s="36"/>
      <c r="V139" s="101"/>
    </row>
    <row r="140" spans="1:22" ht="30" customHeight="1">
      <c r="A140" s="86">
        <f>'S4 Maquette'!B143</f>
        <v>0</v>
      </c>
      <c r="B140" s="86">
        <f>'S4 Maquette'!C143</f>
        <v>0</v>
      </c>
      <c r="C140" s="99">
        <f>'S4 Maquette'!F143</f>
        <v>0</v>
      </c>
      <c r="D140" s="36"/>
      <c r="E140" s="36"/>
      <c r="F140" s="36"/>
      <c r="G140" s="36"/>
      <c r="H140" s="36"/>
      <c r="I140" s="36"/>
      <c r="J140" s="36"/>
      <c r="K140" s="36"/>
      <c r="L140" s="36"/>
      <c r="M140" s="36"/>
      <c r="N140" s="36"/>
      <c r="O140" s="36"/>
      <c r="P140" s="36"/>
      <c r="Q140" s="36"/>
      <c r="R140" s="36"/>
      <c r="S140" s="36"/>
      <c r="T140" s="36"/>
      <c r="U140" s="36"/>
      <c r="V140" s="101"/>
    </row>
    <row r="141" spans="1:22" ht="30" customHeight="1">
      <c r="A141" s="86">
        <f>'S4 Maquette'!B144</f>
        <v>0</v>
      </c>
      <c r="B141" s="86">
        <f>'S4 Maquette'!C144</f>
        <v>0</v>
      </c>
      <c r="C141" s="99">
        <f>'S4 Maquette'!F144</f>
        <v>0</v>
      </c>
      <c r="D141" s="36"/>
      <c r="E141" s="36"/>
      <c r="F141" s="36"/>
      <c r="G141" s="36"/>
      <c r="H141" s="36"/>
      <c r="I141" s="36"/>
      <c r="J141" s="36"/>
      <c r="K141" s="36"/>
      <c r="L141" s="36"/>
      <c r="M141" s="36"/>
      <c r="N141" s="36"/>
      <c r="O141" s="36"/>
      <c r="P141" s="36"/>
      <c r="Q141" s="36"/>
      <c r="R141" s="36"/>
      <c r="S141" s="36"/>
      <c r="T141" s="36"/>
      <c r="U141" s="36"/>
      <c r="V141" s="101"/>
    </row>
    <row r="142" spans="1:22" ht="30" customHeight="1">
      <c r="A142" s="86">
        <f>'S4 Maquette'!B145</f>
        <v>0</v>
      </c>
      <c r="B142" s="86">
        <f>'S4 Maquette'!C145</f>
        <v>0</v>
      </c>
      <c r="C142" s="99">
        <f>'S4 Maquette'!F145</f>
        <v>0</v>
      </c>
      <c r="D142" s="36"/>
      <c r="E142" s="36"/>
      <c r="F142" s="36"/>
      <c r="G142" s="36"/>
      <c r="H142" s="36"/>
      <c r="I142" s="36"/>
      <c r="J142" s="36"/>
      <c r="K142" s="36"/>
      <c r="L142" s="36"/>
      <c r="M142" s="36"/>
      <c r="N142" s="36"/>
      <c r="O142" s="36"/>
      <c r="P142" s="36"/>
      <c r="Q142" s="36"/>
      <c r="R142" s="36"/>
      <c r="S142" s="36"/>
      <c r="T142" s="36"/>
      <c r="U142" s="36"/>
      <c r="V142" s="101"/>
    </row>
    <row r="143" spans="1:22" ht="30" customHeight="1">
      <c r="A143" s="86">
        <f>'S4 Maquette'!B146</f>
        <v>0</v>
      </c>
      <c r="B143" s="86">
        <f>'S4 Maquette'!C146</f>
        <v>0</v>
      </c>
      <c r="C143" s="99">
        <f>'S4 Maquette'!F146</f>
        <v>0</v>
      </c>
      <c r="D143" s="36"/>
      <c r="E143" s="36"/>
      <c r="F143" s="36"/>
      <c r="G143" s="36"/>
      <c r="H143" s="36"/>
      <c r="I143" s="36"/>
      <c r="J143" s="36"/>
      <c r="K143" s="36"/>
      <c r="L143" s="36"/>
      <c r="M143" s="36"/>
      <c r="N143" s="36"/>
      <c r="O143" s="36"/>
      <c r="P143" s="36"/>
      <c r="Q143" s="36"/>
      <c r="R143" s="36"/>
      <c r="S143" s="36"/>
      <c r="T143" s="36"/>
      <c r="U143" s="36"/>
      <c r="V143" s="101"/>
    </row>
    <row r="144" spans="1:22" ht="30" customHeight="1">
      <c r="A144" s="86">
        <f>'S4 Maquette'!B147</f>
        <v>0</v>
      </c>
      <c r="B144" s="86">
        <f>'S4 Maquette'!C147</f>
        <v>0</v>
      </c>
      <c r="C144" s="99">
        <f>'S4 Maquette'!F147</f>
        <v>0</v>
      </c>
      <c r="D144" s="36"/>
      <c r="E144" s="36"/>
      <c r="F144" s="36"/>
      <c r="G144" s="36"/>
      <c r="H144" s="36"/>
      <c r="I144" s="36"/>
      <c r="J144" s="36"/>
      <c r="K144" s="36"/>
      <c r="L144" s="36"/>
      <c r="M144" s="36"/>
      <c r="N144" s="36"/>
      <c r="O144" s="36"/>
      <c r="P144" s="36"/>
      <c r="Q144" s="36"/>
      <c r="R144" s="36"/>
      <c r="S144" s="36"/>
      <c r="T144" s="36"/>
      <c r="U144" s="36"/>
      <c r="V144" s="101"/>
    </row>
    <row r="145" spans="1:22" ht="30" customHeight="1">
      <c r="A145" s="86">
        <f>'S4 Maquette'!B148</f>
        <v>0</v>
      </c>
      <c r="B145" s="86">
        <f>'S4 Maquette'!C148</f>
        <v>0</v>
      </c>
      <c r="C145" s="99">
        <f>'S4 Maquette'!F148</f>
        <v>0</v>
      </c>
      <c r="D145" s="36"/>
      <c r="E145" s="36"/>
      <c r="F145" s="36"/>
      <c r="G145" s="36"/>
      <c r="H145" s="36"/>
      <c r="I145" s="36"/>
      <c r="J145" s="36"/>
      <c r="K145" s="36"/>
      <c r="L145" s="36"/>
      <c r="M145" s="36"/>
      <c r="N145" s="36"/>
      <c r="O145" s="36"/>
      <c r="P145" s="36"/>
      <c r="Q145" s="36"/>
      <c r="R145" s="36"/>
      <c r="S145" s="36"/>
      <c r="T145" s="36"/>
      <c r="U145" s="36"/>
      <c r="V145" s="101"/>
    </row>
    <row r="146" spans="1:22" ht="30" customHeight="1">
      <c r="A146" s="86">
        <f>'S4 Maquette'!B149</f>
        <v>0</v>
      </c>
      <c r="B146" s="86">
        <f>'S4 Maquette'!C149</f>
        <v>0</v>
      </c>
      <c r="C146" s="99">
        <f>'S4 Maquette'!F149</f>
        <v>0</v>
      </c>
      <c r="D146" s="36"/>
      <c r="E146" s="36"/>
      <c r="F146" s="36"/>
      <c r="G146" s="36"/>
      <c r="H146" s="36"/>
      <c r="I146" s="36"/>
      <c r="J146" s="36"/>
      <c r="K146" s="36"/>
      <c r="L146" s="36"/>
      <c r="M146" s="36"/>
      <c r="N146" s="36"/>
      <c r="O146" s="36"/>
      <c r="P146" s="36"/>
      <c r="Q146" s="36"/>
      <c r="R146" s="36"/>
      <c r="S146" s="36"/>
      <c r="T146" s="36"/>
      <c r="U146" s="36"/>
      <c r="V146" s="101"/>
    </row>
    <row r="147" spans="1:22" ht="30" customHeight="1">
      <c r="A147" s="86">
        <f>'S4 Maquette'!B150</f>
        <v>0</v>
      </c>
      <c r="B147" s="86">
        <f>'S4 Maquette'!C150</f>
        <v>0</v>
      </c>
      <c r="C147" s="99">
        <f>'S4 Maquette'!F150</f>
        <v>0</v>
      </c>
      <c r="D147" s="36"/>
      <c r="E147" s="36"/>
      <c r="F147" s="36"/>
      <c r="G147" s="36"/>
      <c r="H147" s="36"/>
      <c r="I147" s="36"/>
      <c r="J147" s="36"/>
      <c r="K147" s="36"/>
      <c r="L147" s="36"/>
      <c r="M147" s="36"/>
      <c r="N147" s="36"/>
      <c r="O147" s="36"/>
      <c r="P147" s="36"/>
      <c r="Q147" s="36"/>
      <c r="R147" s="36"/>
      <c r="S147" s="36"/>
      <c r="T147" s="36"/>
      <c r="U147" s="36"/>
      <c r="V147" s="101"/>
    </row>
    <row r="148" spans="1:22" ht="30" customHeight="1">
      <c r="A148" s="86">
        <f>'S4 Maquette'!B151</f>
        <v>0</v>
      </c>
      <c r="B148" s="86">
        <f>'S4 Maquette'!C151</f>
        <v>0</v>
      </c>
      <c r="C148" s="99">
        <f>'S4 Maquette'!F151</f>
        <v>0</v>
      </c>
      <c r="D148" s="36"/>
      <c r="E148" s="36"/>
      <c r="F148" s="36"/>
      <c r="G148" s="36"/>
      <c r="H148" s="36"/>
      <c r="I148" s="36"/>
      <c r="J148" s="36"/>
      <c r="K148" s="36"/>
      <c r="L148" s="36"/>
      <c r="M148" s="36"/>
      <c r="N148" s="36"/>
      <c r="O148" s="36"/>
      <c r="P148" s="36"/>
      <c r="Q148" s="36"/>
      <c r="R148" s="36"/>
      <c r="S148" s="36"/>
      <c r="T148" s="36"/>
      <c r="U148" s="36"/>
      <c r="V148" s="101"/>
    </row>
    <row r="149" spans="1:22" ht="30" customHeight="1">
      <c r="A149" s="86">
        <f>'S4 Maquette'!B152</f>
        <v>0</v>
      </c>
      <c r="B149" s="86">
        <f>'S4 Maquette'!C152</f>
        <v>0</v>
      </c>
      <c r="C149" s="99">
        <f>'S4 Maquette'!F152</f>
        <v>0</v>
      </c>
      <c r="D149" s="36"/>
      <c r="E149" s="36"/>
      <c r="F149" s="36"/>
      <c r="G149" s="36"/>
      <c r="H149" s="36"/>
      <c r="I149" s="36"/>
      <c r="J149" s="36"/>
      <c r="K149" s="36"/>
      <c r="L149" s="36"/>
      <c r="M149" s="36"/>
      <c r="N149" s="36"/>
      <c r="O149" s="36"/>
      <c r="P149" s="36"/>
      <c r="Q149" s="36"/>
      <c r="R149" s="36"/>
      <c r="S149" s="36"/>
      <c r="T149" s="36"/>
      <c r="U149" s="36"/>
      <c r="V149" s="101"/>
    </row>
    <row r="150" spans="1:22" ht="30" customHeight="1">
      <c r="A150" s="86">
        <f>'S4 Maquette'!B153</f>
        <v>0</v>
      </c>
      <c r="B150" s="86">
        <f>'S4 Maquette'!C153</f>
        <v>0</v>
      </c>
      <c r="C150" s="99">
        <f>'S4 Maquette'!F153</f>
        <v>0</v>
      </c>
      <c r="D150" s="36"/>
      <c r="E150" s="36"/>
      <c r="F150" s="36"/>
      <c r="G150" s="36"/>
      <c r="H150" s="36"/>
      <c r="I150" s="36"/>
      <c r="J150" s="36"/>
      <c r="K150" s="36"/>
      <c r="L150" s="36"/>
      <c r="M150" s="36"/>
      <c r="N150" s="36"/>
      <c r="O150" s="36"/>
      <c r="P150" s="36"/>
      <c r="Q150" s="36"/>
      <c r="R150" s="36"/>
      <c r="S150" s="36"/>
      <c r="T150" s="36"/>
      <c r="U150" s="36"/>
      <c r="V150" s="101"/>
    </row>
    <row r="151" spans="1:22" ht="30" customHeight="1">
      <c r="A151" s="86">
        <f>'S4 Maquette'!B154</f>
        <v>0</v>
      </c>
      <c r="B151" s="86">
        <f>'S4 Maquette'!C154</f>
        <v>0</v>
      </c>
      <c r="C151" s="99">
        <f>'S4 Maquette'!F154</f>
        <v>0</v>
      </c>
      <c r="D151" s="36"/>
      <c r="E151" s="36"/>
      <c r="F151" s="36"/>
      <c r="G151" s="36"/>
      <c r="H151" s="36"/>
      <c r="I151" s="36"/>
      <c r="J151" s="36"/>
      <c r="K151" s="36"/>
      <c r="L151" s="36"/>
      <c r="M151" s="36"/>
      <c r="N151" s="36"/>
      <c r="O151" s="36"/>
      <c r="P151" s="36"/>
      <c r="Q151" s="36"/>
      <c r="R151" s="36"/>
      <c r="S151" s="36"/>
      <c r="T151" s="36"/>
      <c r="U151" s="36"/>
      <c r="V151" s="101"/>
    </row>
    <row r="152" spans="1:22" ht="30" customHeight="1">
      <c r="A152" s="86">
        <f>'S4 Maquette'!B155</f>
        <v>0</v>
      </c>
      <c r="B152" s="86">
        <f>'S4 Maquette'!C155</f>
        <v>0</v>
      </c>
      <c r="C152" s="99">
        <f>'S4 Maquette'!F155</f>
        <v>0</v>
      </c>
      <c r="D152" s="36"/>
      <c r="E152" s="36"/>
      <c r="F152" s="36"/>
      <c r="G152" s="36"/>
      <c r="H152" s="36"/>
      <c r="I152" s="36"/>
      <c r="J152" s="36"/>
      <c r="K152" s="36"/>
      <c r="L152" s="36"/>
      <c r="M152" s="36"/>
      <c r="N152" s="36"/>
      <c r="O152" s="36"/>
      <c r="P152" s="36"/>
      <c r="Q152" s="36"/>
      <c r="R152" s="36"/>
      <c r="S152" s="36"/>
      <c r="T152" s="36"/>
      <c r="U152" s="36"/>
      <c r="V152" s="101"/>
    </row>
    <row r="153" spans="1:22" ht="30" customHeight="1">
      <c r="A153" s="86">
        <f>'S4 Maquette'!B156</f>
        <v>0</v>
      </c>
      <c r="B153" s="86">
        <f>'S4 Maquette'!C156</f>
        <v>0</v>
      </c>
      <c r="C153" s="99">
        <f>'S4 Maquette'!F156</f>
        <v>0</v>
      </c>
      <c r="D153" s="36"/>
      <c r="E153" s="36"/>
      <c r="F153" s="36"/>
      <c r="G153" s="36"/>
      <c r="H153" s="36"/>
      <c r="I153" s="36"/>
      <c r="J153" s="36"/>
      <c r="K153" s="36"/>
      <c r="L153" s="36"/>
      <c r="M153" s="36"/>
      <c r="N153" s="36"/>
      <c r="O153" s="36"/>
      <c r="P153" s="36"/>
      <c r="Q153" s="36"/>
      <c r="R153" s="36"/>
      <c r="S153" s="36"/>
      <c r="T153" s="36"/>
      <c r="U153" s="36"/>
      <c r="V153" s="101"/>
    </row>
    <row r="154" spans="1:22" ht="30" customHeight="1">
      <c r="A154" s="86">
        <f>'S4 Maquette'!B157</f>
        <v>0</v>
      </c>
      <c r="B154" s="86">
        <f>'S4 Maquette'!C157</f>
        <v>0</v>
      </c>
      <c r="C154" s="99">
        <f>'S4 Maquette'!F157</f>
        <v>0</v>
      </c>
      <c r="D154" s="36"/>
      <c r="E154" s="36"/>
      <c r="F154" s="36"/>
      <c r="G154" s="36"/>
      <c r="H154" s="36"/>
      <c r="I154" s="36"/>
      <c r="J154" s="36"/>
      <c r="K154" s="36"/>
      <c r="L154" s="36"/>
      <c r="M154" s="36"/>
      <c r="N154" s="36"/>
      <c r="O154" s="36"/>
      <c r="P154" s="36"/>
      <c r="Q154" s="36"/>
      <c r="R154" s="36"/>
      <c r="S154" s="36"/>
      <c r="T154" s="36"/>
      <c r="U154" s="36"/>
      <c r="V154" s="101"/>
    </row>
    <row r="155" spans="1:22" ht="30" customHeight="1">
      <c r="A155" s="86">
        <f>'S4 Maquette'!B158</f>
        <v>0</v>
      </c>
      <c r="B155" s="86">
        <f>'S4 Maquette'!C158</f>
        <v>0</v>
      </c>
      <c r="C155" s="99">
        <f>'S4 Maquette'!F158</f>
        <v>0</v>
      </c>
      <c r="D155" s="36"/>
      <c r="E155" s="36"/>
      <c r="F155" s="36"/>
      <c r="G155" s="36"/>
      <c r="H155" s="36"/>
      <c r="I155" s="36"/>
      <c r="J155" s="36"/>
      <c r="K155" s="36"/>
      <c r="L155" s="36"/>
      <c r="M155" s="36"/>
      <c r="N155" s="36"/>
      <c r="O155" s="36"/>
      <c r="P155" s="36"/>
      <c r="Q155" s="36"/>
      <c r="R155" s="36"/>
      <c r="S155" s="36"/>
      <c r="T155" s="36"/>
      <c r="U155" s="36"/>
      <c r="V155" s="101"/>
    </row>
    <row r="156" spans="1:22" ht="30" customHeight="1">
      <c r="A156" s="86">
        <f>'S4 Maquette'!B159</f>
        <v>0</v>
      </c>
      <c r="B156" s="86">
        <f>'S4 Maquette'!C159</f>
        <v>0</v>
      </c>
      <c r="C156" s="99">
        <f>'S4 Maquette'!F159</f>
        <v>0</v>
      </c>
      <c r="D156" s="36"/>
      <c r="E156" s="36"/>
      <c r="F156" s="36"/>
      <c r="G156" s="36"/>
      <c r="H156" s="36"/>
      <c r="I156" s="36"/>
      <c r="J156" s="36"/>
      <c r="K156" s="36"/>
      <c r="L156" s="36"/>
      <c r="M156" s="36"/>
      <c r="N156" s="36"/>
      <c r="O156" s="36"/>
      <c r="P156" s="36"/>
      <c r="Q156" s="36"/>
      <c r="R156" s="36"/>
      <c r="S156" s="36"/>
      <c r="T156" s="36"/>
      <c r="U156" s="36"/>
      <c r="V156" s="101"/>
    </row>
    <row r="157" spans="1:22" ht="30" customHeight="1">
      <c r="A157" s="86">
        <f>'S4 Maquette'!B160</f>
        <v>0</v>
      </c>
      <c r="B157" s="86">
        <f>'S4 Maquette'!C160</f>
        <v>0</v>
      </c>
      <c r="C157" s="99">
        <f>'S4 Maquette'!F160</f>
        <v>0</v>
      </c>
      <c r="D157" s="36"/>
      <c r="E157" s="36"/>
      <c r="F157" s="36"/>
      <c r="G157" s="36"/>
      <c r="H157" s="36"/>
      <c r="I157" s="36"/>
      <c r="J157" s="36"/>
      <c r="K157" s="36"/>
      <c r="L157" s="36"/>
      <c r="M157" s="36"/>
      <c r="N157" s="36"/>
      <c r="O157" s="36"/>
      <c r="P157" s="36"/>
      <c r="Q157" s="36"/>
      <c r="R157" s="36"/>
      <c r="S157" s="36"/>
      <c r="T157" s="36"/>
      <c r="U157" s="36"/>
      <c r="V157" s="101"/>
    </row>
    <row r="158" spans="1:22" ht="30" customHeight="1">
      <c r="A158" s="86">
        <f>'S4 Maquette'!B161</f>
        <v>0</v>
      </c>
      <c r="B158" s="86">
        <f>'S4 Maquette'!C161</f>
        <v>0</v>
      </c>
      <c r="C158" s="99">
        <f>'S4 Maquette'!F161</f>
        <v>0</v>
      </c>
      <c r="D158" s="36"/>
      <c r="E158" s="36"/>
      <c r="F158" s="36"/>
      <c r="G158" s="36"/>
      <c r="H158" s="36"/>
      <c r="I158" s="36"/>
      <c r="J158" s="36"/>
      <c r="K158" s="36"/>
      <c r="L158" s="36"/>
      <c r="M158" s="36"/>
      <c r="N158" s="36"/>
      <c r="O158" s="36"/>
      <c r="P158" s="36"/>
      <c r="Q158" s="36"/>
      <c r="R158" s="36"/>
      <c r="S158" s="36"/>
      <c r="T158" s="36"/>
      <c r="U158" s="36"/>
      <c r="V158" s="101"/>
    </row>
    <row r="159" spans="1:22" ht="30" customHeight="1">
      <c r="A159" s="86">
        <f>'S4 Maquette'!B162</f>
        <v>0</v>
      </c>
      <c r="B159" s="86">
        <f>'S4 Maquette'!C162</f>
        <v>0</v>
      </c>
      <c r="C159" s="99">
        <f>'S4 Maquette'!F162</f>
        <v>0</v>
      </c>
      <c r="D159" s="36"/>
      <c r="E159" s="36"/>
      <c r="F159" s="36"/>
      <c r="G159" s="36"/>
      <c r="H159" s="36"/>
      <c r="I159" s="36"/>
      <c r="J159" s="36"/>
      <c r="K159" s="36"/>
      <c r="L159" s="36"/>
      <c r="M159" s="36"/>
      <c r="N159" s="36"/>
      <c r="O159" s="36"/>
      <c r="P159" s="36"/>
      <c r="Q159" s="36"/>
      <c r="R159" s="36"/>
      <c r="S159" s="36"/>
      <c r="T159" s="36"/>
      <c r="U159" s="36"/>
      <c r="V159" s="101"/>
    </row>
    <row r="160" spans="1:22" ht="30" customHeight="1">
      <c r="A160" s="86">
        <f>'S4 Maquette'!B163</f>
        <v>0</v>
      </c>
      <c r="B160" s="86">
        <f>'S4 Maquette'!C163</f>
        <v>0</v>
      </c>
      <c r="C160" s="99">
        <f>'S4 Maquette'!F163</f>
        <v>0</v>
      </c>
      <c r="D160" s="36"/>
      <c r="E160" s="36"/>
      <c r="F160" s="36"/>
      <c r="G160" s="36"/>
      <c r="H160" s="36"/>
      <c r="I160" s="36"/>
      <c r="J160" s="36"/>
      <c r="K160" s="36"/>
      <c r="L160" s="36"/>
      <c r="M160" s="36"/>
      <c r="N160" s="36"/>
      <c r="O160" s="36"/>
      <c r="P160" s="36"/>
      <c r="Q160" s="36"/>
      <c r="R160" s="36"/>
      <c r="S160" s="36"/>
      <c r="T160" s="36"/>
      <c r="U160" s="36"/>
      <c r="V160" s="101"/>
    </row>
    <row r="161" spans="1:22" ht="30" customHeight="1">
      <c r="A161" s="86">
        <f>'S4 Maquette'!B164</f>
        <v>0</v>
      </c>
      <c r="B161" s="86">
        <f>'S4 Maquette'!C164</f>
        <v>0</v>
      </c>
      <c r="C161" s="99">
        <f>'S4 Maquette'!F164</f>
        <v>0</v>
      </c>
      <c r="D161" s="36"/>
      <c r="E161" s="36"/>
      <c r="F161" s="36"/>
      <c r="G161" s="36"/>
      <c r="H161" s="36"/>
      <c r="I161" s="36"/>
      <c r="J161" s="36"/>
      <c r="K161" s="36"/>
      <c r="L161" s="36"/>
      <c r="M161" s="36"/>
      <c r="N161" s="36"/>
      <c r="O161" s="36"/>
      <c r="P161" s="36"/>
      <c r="Q161" s="36"/>
      <c r="R161" s="36"/>
      <c r="S161" s="36"/>
      <c r="T161" s="36"/>
      <c r="U161" s="36"/>
      <c r="V161" s="101"/>
    </row>
    <row r="162" spans="1:22" ht="30" customHeight="1">
      <c r="A162" s="86">
        <f>'S4 Maquette'!B165</f>
        <v>0</v>
      </c>
      <c r="B162" s="86">
        <f>'S4 Maquette'!C165</f>
        <v>0</v>
      </c>
      <c r="C162" s="99">
        <f>'S4 Maquette'!F165</f>
        <v>0</v>
      </c>
      <c r="D162" s="36"/>
      <c r="E162" s="36"/>
      <c r="F162" s="36"/>
      <c r="G162" s="36"/>
      <c r="H162" s="36"/>
      <c r="I162" s="36"/>
      <c r="J162" s="36"/>
      <c r="K162" s="36"/>
      <c r="L162" s="36"/>
      <c r="M162" s="36"/>
      <c r="N162" s="36"/>
      <c r="O162" s="36"/>
      <c r="P162" s="36"/>
      <c r="Q162" s="36"/>
      <c r="R162" s="36"/>
      <c r="S162" s="36"/>
      <c r="T162" s="36"/>
      <c r="U162" s="36"/>
      <c r="V162" s="101"/>
    </row>
    <row r="163" spans="1:22" ht="30" customHeight="1">
      <c r="A163" s="86">
        <f>'S4 Maquette'!B166</f>
        <v>0</v>
      </c>
      <c r="B163" s="86">
        <f>'S4 Maquette'!C166</f>
        <v>0</v>
      </c>
      <c r="C163" s="99">
        <f>'S4 Maquette'!F166</f>
        <v>0</v>
      </c>
      <c r="D163" s="36"/>
      <c r="E163" s="36"/>
      <c r="F163" s="36"/>
      <c r="G163" s="36"/>
      <c r="H163" s="36"/>
      <c r="I163" s="36"/>
      <c r="J163" s="36"/>
      <c r="K163" s="36"/>
      <c r="L163" s="36"/>
      <c r="M163" s="36"/>
      <c r="N163" s="36"/>
      <c r="O163" s="36"/>
      <c r="P163" s="36"/>
      <c r="Q163" s="36"/>
      <c r="R163" s="36"/>
      <c r="S163" s="36"/>
      <c r="T163" s="36"/>
      <c r="U163" s="36"/>
      <c r="V163" s="101"/>
    </row>
    <row r="164" spans="1:22" ht="30" customHeight="1">
      <c r="A164" s="86">
        <f>'S4 Maquette'!B167</f>
        <v>0</v>
      </c>
      <c r="B164" s="86">
        <f>'S4 Maquette'!C167</f>
        <v>0</v>
      </c>
      <c r="C164" s="99">
        <f>'S4 Maquette'!F167</f>
        <v>0</v>
      </c>
      <c r="D164" s="36"/>
      <c r="E164" s="36"/>
      <c r="F164" s="36"/>
      <c r="G164" s="36"/>
      <c r="H164" s="36"/>
      <c r="I164" s="36"/>
      <c r="J164" s="36"/>
      <c r="K164" s="36"/>
      <c r="L164" s="36"/>
      <c r="M164" s="36"/>
      <c r="N164" s="36"/>
      <c r="O164" s="36"/>
      <c r="P164" s="36"/>
      <c r="Q164" s="36"/>
      <c r="R164" s="36"/>
      <c r="S164" s="36"/>
      <c r="T164" s="36"/>
      <c r="U164" s="36"/>
      <c r="V164" s="101"/>
    </row>
    <row r="165" spans="1:22" ht="30" customHeight="1">
      <c r="A165" s="86">
        <f>'S4 Maquette'!B168</f>
        <v>0</v>
      </c>
      <c r="B165" s="86">
        <f>'S4 Maquette'!C168</f>
        <v>0</v>
      </c>
      <c r="C165" s="99">
        <f>'S4 Maquette'!F168</f>
        <v>0</v>
      </c>
      <c r="D165" s="36"/>
      <c r="E165" s="36"/>
      <c r="F165" s="36"/>
      <c r="G165" s="36"/>
      <c r="H165" s="36"/>
      <c r="I165" s="36"/>
      <c r="J165" s="36"/>
      <c r="K165" s="36"/>
      <c r="L165" s="36"/>
      <c r="M165" s="36"/>
      <c r="N165" s="36"/>
      <c r="O165" s="36"/>
      <c r="P165" s="36"/>
      <c r="Q165" s="36"/>
      <c r="R165" s="36"/>
      <c r="S165" s="36"/>
      <c r="T165" s="36"/>
      <c r="U165" s="36"/>
      <c r="V165" s="101"/>
    </row>
    <row r="166" spans="1:22" ht="30" customHeight="1">
      <c r="A166" s="86">
        <f>'S4 Maquette'!B169</f>
        <v>0</v>
      </c>
      <c r="B166" s="86">
        <f>'S4 Maquette'!C169</f>
        <v>0</v>
      </c>
      <c r="C166" s="99">
        <f>'S4 Maquette'!F169</f>
        <v>0</v>
      </c>
      <c r="D166" s="36"/>
      <c r="E166" s="36"/>
      <c r="F166" s="36"/>
      <c r="G166" s="36"/>
      <c r="H166" s="36"/>
      <c r="I166" s="36"/>
      <c r="J166" s="36"/>
      <c r="K166" s="36"/>
      <c r="L166" s="36"/>
      <c r="M166" s="36"/>
      <c r="N166" s="36"/>
      <c r="O166" s="36"/>
      <c r="P166" s="36"/>
      <c r="Q166" s="36"/>
      <c r="R166" s="36"/>
      <c r="S166" s="36"/>
      <c r="T166" s="36"/>
      <c r="U166" s="36"/>
      <c r="V166" s="101"/>
    </row>
    <row r="167" spans="1:22" ht="30" customHeight="1">
      <c r="A167" s="86">
        <f>'S4 Maquette'!B170</f>
        <v>0</v>
      </c>
      <c r="B167" s="86">
        <f>'S4 Maquette'!C170</f>
        <v>0</v>
      </c>
      <c r="C167" s="99">
        <f>'S4 Maquette'!F170</f>
        <v>0</v>
      </c>
      <c r="D167" s="36"/>
      <c r="E167" s="36"/>
      <c r="F167" s="36"/>
      <c r="G167" s="36"/>
      <c r="H167" s="36"/>
      <c r="I167" s="36"/>
      <c r="J167" s="36"/>
      <c r="K167" s="36"/>
      <c r="L167" s="36"/>
      <c r="M167" s="36"/>
      <c r="N167" s="36"/>
      <c r="O167" s="36"/>
      <c r="P167" s="36"/>
      <c r="Q167" s="36"/>
      <c r="R167" s="36"/>
      <c r="S167" s="36"/>
      <c r="T167" s="36"/>
      <c r="U167" s="36"/>
      <c r="V167" s="101"/>
    </row>
    <row r="168" spans="1:22" ht="30" customHeight="1">
      <c r="A168" s="86">
        <f>'S4 Maquette'!B171</f>
        <v>0</v>
      </c>
      <c r="B168" s="86">
        <f>'S4 Maquette'!C171</f>
        <v>0</v>
      </c>
      <c r="C168" s="99">
        <f>'S4 Maquette'!F171</f>
        <v>0</v>
      </c>
      <c r="D168" s="36"/>
      <c r="E168" s="36"/>
      <c r="F168" s="36"/>
      <c r="G168" s="36"/>
      <c r="H168" s="36"/>
      <c r="I168" s="36"/>
      <c r="J168" s="36"/>
      <c r="K168" s="36"/>
      <c r="L168" s="36"/>
      <c r="M168" s="36"/>
      <c r="N168" s="36"/>
      <c r="O168" s="36"/>
      <c r="P168" s="36"/>
      <c r="Q168" s="36"/>
      <c r="R168" s="36"/>
      <c r="S168" s="36"/>
      <c r="T168" s="36"/>
      <c r="U168" s="36"/>
      <c r="V168" s="101"/>
    </row>
    <row r="169" spans="1:22" ht="30" customHeight="1">
      <c r="A169" s="86">
        <f>'S4 Maquette'!B172</f>
        <v>0</v>
      </c>
      <c r="B169" s="86">
        <f>'S4 Maquette'!C172</f>
        <v>0</v>
      </c>
      <c r="C169" s="99">
        <f>'S4 Maquette'!F172</f>
        <v>0</v>
      </c>
      <c r="D169" s="36"/>
      <c r="E169" s="36"/>
      <c r="F169" s="36"/>
      <c r="G169" s="36"/>
      <c r="H169" s="36"/>
      <c r="I169" s="36"/>
      <c r="J169" s="36"/>
      <c r="K169" s="36"/>
      <c r="L169" s="36"/>
      <c r="M169" s="36"/>
      <c r="N169" s="36"/>
      <c r="O169" s="36"/>
      <c r="P169" s="36"/>
      <c r="Q169" s="36"/>
      <c r="R169" s="36"/>
      <c r="S169" s="36"/>
      <c r="T169" s="36"/>
      <c r="U169" s="36"/>
      <c r="V169" s="101"/>
    </row>
    <row r="170" spans="1:22" ht="30" customHeight="1">
      <c r="A170" s="86">
        <f>'S4 Maquette'!B173</f>
        <v>0</v>
      </c>
      <c r="B170" s="86">
        <f>'S4 Maquette'!C173</f>
        <v>0</v>
      </c>
      <c r="C170" s="99">
        <f>'S4 Maquette'!F173</f>
        <v>0</v>
      </c>
      <c r="D170" s="36"/>
      <c r="E170" s="36"/>
      <c r="F170" s="36"/>
      <c r="G170" s="36"/>
      <c r="H170" s="36"/>
      <c r="I170" s="36"/>
      <c r="J170" s="36"/>
      <c r="K170" s="36"/>
      <c r="L170" s="36"/>
      <c r="M170" s="36"/>
      <c r="N170" s="36"/>
      <c r="O170" s="36"/>
      <c r="P170" s="36"/>
      <c r="Q170" s="36"/>
      <c r="R170" s="36"/>
      <c r="S170" s="36"/>
      <c r="T170" s="36"/>
      <c r="U170" s="36"/>
      <c r="V170" s="101"/>
    </row>
    <row r="171" spans="1:22" ht="30" customHeight="1">
      <c r="A171" s="86">
        <f>'S4 Maquette'!B174</f>
        <v>0</v>
      </c>
      <c r="B171" s="86">
        <f>'S4 Maquette'!C174</f>
        <v>0</v>
      </c>
      <c r="C171" s="99">
        <f>'S4 Maquette'!F174</f>
        <v>0</v>
      </c>
      <c r="D171" s="36"/>
      <c r="E171" s="36"/>
      <c r="F171" s="36"/>
      <c r="G171" s="36"/>
      <c r="H171" s="36"/>
      <c r="I171" s="36"/>
      <c r="J171" s="36"/>
      <c r="K171" s="36"/>
      <c r="L171" s="36"/>
      <c r="M171" s="36"/>
      <c r="N171" s="36"/>
      <c r="O171" s="36"/>
      <c r="P171" s="36"/>
      <c r="Q171" s="36"/>
      <c r="R171" s="36"/>
      <c r="S171" s="36"/>
      <c r="T171" s="36"/>
      <c r="U171" s="36"/>
      <c r="V171" s="101"/>
    </row>
    <row r="172" spans="1:22" ht="30" customHeight="1">
      <c r="A172" s="86">
        <f>'S4 Maquette'!B175</f>
        <v>0</v>
      </c>
      <c r="B172" s="86">
        <f>'S4 Maquette'!C175</f>
        <v>0</v>
      </c>
      <c r="C172" s="99">
        <f>'S4 Maquette'!F175</f>
        <v>0</v>
      </c>
      <c r="D172" s="36"/>
      <c r="E172" s="36"/>
      <c r="F172" s="36"/>
      <c r="G172" s="36"/>
      <c r="H172" s="36"/>
      <c r="I172" s="36"/>
      <c r="J172" s="36"/>
      <c r="K172" s="36"/>
      <c r="L172" s="36"/>
      <c r="M172" s="36"/>
      <c r="N172" s="36"/>
      <c r="O172" s="36"/>
      <c r="P172" s="36"/>
      <c r="Q172" s="36"/>
      <c r="R172" s="36"/>
      <c r="S172" s="36"/>
      <c r="T172" s="36"/>
      <c r="U172" s="36"/>
      <c r="V172" s="101"/>
    </row>
    <row r="173" spans="1:22" ht="30" customHeight="1">
      <c r="A173" s="86">
        <f>'S4 Maquette'!B176</f>
        <v>0</v>
      </c>
      <c r="B173" s="86">
        <f>'S4 Maquette'!C176</f>
        <v>0</v>
      </c>
      <c r="C173" s="99">
        <f>'S4 Maquette'!F176</f>
        <v>0</v>
      </c>
      <c r="D173" s="36"/>
      <c r="E173" s="36"/>
      <c r="F173" s="36"/>
      <c r="G173" s="36"/>
      <c r="H173" s="36"/>
      <c r="I173" s="36"/>
      <c r="J173" s="36"/>
      <c r="K173" s="36"/>
      <c r="L173" s="36"/>
      <c r="M173" s="36"/>
      <c r="N173" s="36"/>
      <c r="O173" s="36"/>
      <c r="P173" s="36"/>
      <c r="Q173" s="36"/>
      <c r="R173" s="36"/>
      <c r="S173" s="36"/>
      <c r="T173" s="36"/>
      <c r="U173" s="36"/>
      <c r="V173" s="101"/>
    </row>
    <row r="174" spans="1:22" ht="30" customHeight="1">
      <c r="A174" s="86">
        <f>'S4 Maquette'!B177</f>
        <v>0</v>
      </c>
      <c r="B174" s="86">
        <f>'S4 Maquette'!C177</f>
        <v>0</v>
      </c>
      <c r="C174" s="99">
        <f>'S4 Maquette'!F177</f>
        <v>0</v>
      </c>
      <c r="D174" s="36"/>
      <c r="E174" s="36"/>
      <c r="F174" s="36"/>
      <c r="G174" s="36"/>
      <c r="H174" s="36"/>
      <c r="I174" s="36"/>
      <c r="J174" s="36"/>
      <c r="K174" s="36"/>
      <c r="L174" s="36"/>
      <c r="M174" s="36"/>
      <c r="N174" s="36"/>
      <c r="O174" s="36"/>
      <c r="P174" s="36"/>
      <c r="Q174" s="36"/>
      <c r="R174" s="36"/>
      <c r="S174" s="36"/>
      <c r="T174" s="36"/>
      <c r="U174" s="36"/>
      <c r="V174" s="101"/>
    </row>
    <row r="175" spans="1:22" ht="30" customHeight="1">
      <c r="A175" s="86">
        <f>'S4 Maquette'!B178</f>
        <v>0</v>
      </c>
      <c r="B175" s="86">
        <f>'S4 Maquette'!C178</f>
        <v>0</v>
      </c>
      <c r="C175" s="99">
        <f>'S4 Maquette'!F178</f>
        <v>0</v>
      </c>
      <c r="D175" s="36"/>
      <c r="E175" s="36"/>
      <c r="F175" s="36"/>
      <c r="G175" s="36"/>
      <c r="H175" s="36"/>
      <c r="I175" s="36"/>
      <c r="J175" s="36"/>
      <c r="K175" s="36"/>
      <c r="L175" s="36"/>
      <c r="M175" s="36"/>
      <c r="N175" s="36"/>
      <c r="O175" s="36"/>
      <c r="P175" s="36"/>
      <c r="Q175" s="36"/>
      <c r="R175" s="36"/>
      <c r="S175" s="36"/>
      <c r="T175" s="36"/>
      <c r="U175" s="36"/>
      <c r="V175" s="101"/>
    </row>
    <row r="176" spans="1:22" ht="30" customHeight="1">
      <c r="A176" s="86">
        <f>'S4 Maquette'!B179</f>
        <v>0</v>
      </c>
      <c r="B176" s="86">
        <f>'S4 Maquette'!C179</f>
        <v>0</v>
      </c>
      <c r="C176" s="99">
        <f>'S4 Maquette'!F179</f>
        <v>0</v>
      </c>
      <c r="D176" s="36"/>
      <c r="E176" s="36"/>
      <c r="F176" s="36"/>
      <c r="G176" s="36"/>
      <c r="H176" s="36"/>
      <c r="I176" s="36"/>
      <c r="J176" s="36"/>
      <c r="K176" s="36"/>
      <c r="L176" s="36"/>
      <c r="M176" s="36"/>
      <c r="N176" s="36"/>
      <c r="O176" s="36"/>
      <c r="P176" s="36"/>
      <c r="Q176" s="36"/>
      <c r="R176" s="36"/>
      <c r="S176" s="36"/>
      <c r="T176" s="36"/>
      <c r="U176" s="36"/>
      <c r="V176" s="101"/>
    </row>
    <row r="177" spans="1:22" ht="30" customHeight="1">
      <c r="A177" s="86">
        <f>'S4 Maquette'!B180</f>
        <v>0</v>
      </c>
      <c r="B177" s="86">
        <f>'S4 Maquette'!C180</f>
        <v>0</v>
      </c>
      <c r="C177" s="99">
        <f>'S4 Maquette'!F180</f>
        <v>0</v>
      </c>
      <c r="D177" s="36"/>
      <c r="E177" s="36"/>
      <c r="F177" s="36"/>
      <c r="G177" s="36"/>
      <c r="H177" s="36"/>
      <c r="I177" s="36"/>
      <c r="J177" s="36"/>
      <c r="K177" s="36"/>
      <c r="L177" s="36"/>
      <c r="M177" s="36"/>
      <c r="N177" s="36"/>
      <c r="O177" s="36"/>
      <c r="P177" s="36"/>
      <c r="Q177" s="36"/>
      <c r="R177" s="36"/>
      <c r="S177" s="36"/>
      <c r="T177" s="36"/>
      <c r="U177" s="36"/>
      <c r="V177" s="101"/>
    </row>
    <row r="178" spans="1:22" ht="30" customHeight="1">
      <c r="A178" s="86">
        <f>'S4 Maquette'!B181</f>
        <v>0</v>
      </c>
      <c r="B178" s="86">
        <f>'S4 Maquette'!C181</f>
        <v>0</v>
      </c>
      <c r="C178" s="99">
        <f>'S4 Maquette'!F181</f>
        <v>0</v>
      </c>
      <c r="D178" s="36"/>
      <c r="E178" s="36"/>
      <c r="F178" s="36"/>
      <c r="G178" s="36"/>
      <c r="H178" s="36"/>
      <c r="I178" s="36"/>
      <c r="J178" s="36"/>
      <c r="K178" s="36"/>
      <c r="L178" s="36"/>
      <c r="M178" s="36"/>
      <c r="N178" s="36"/>
      <c r="O178" s="36"/>
      <c r="P178" s="36"/>
      <c r="Q178" s="36"/>
      <c r="R178" s="36"/>
      <c r="S178" s="36"/>
      <c r="T178" s="36"/>
      <c r="U178" s="36"/>
      <c r="V178" s="101"/>
    </row>
    <row r="179" spans="1:22" ht="30" customHeight="1">
      <c r="A179" s="86">
        <f>'S4 Maquette'!B182</f>
        <v>0</v>
      </c>
      <c r="B179" s="86">
        <f>'S4 Maquette'!C182</f>
        <v>0</v>
      </c>
      <c r="C179" s="99">
        <f>'S4 Maquette'!F182</f>
        <v>0</v>
      </c>
      <c r="D179" s="36"/>
      <c r="E179" s="36"/>
      <c r="F179" s="36"/>
      <c r="G179" s="36"/>
      <c r="H179" s="36"/>
      <c r="I179" s="36"/>
      <c r="J179" s="36"/>
      <c r="K179" s="36"/>
      <c r="L179" s="36"/>
      <c r="M179" s="36"/>
      <c r="N179" s="36"/>
      <c r="O179" s="36"/>
      <c r="P179" s="36"/>
      <c r="Q179" s="36"/>
      <c r="R179" s="36"/>
      <c r="S179" s="36"/>
      <c r="T179" s="36"/>
      <c r="U179" s="36"/>
      <c r="V179" s="101"/>
    </row>
    <row r="180" spans="1:22" ht="30" customHeight="1">
      <c r="A180" s="86">
        <f>'S4 Maquette'!B183</f>
        <v>0</v>
      </c>
      <c r="B180" s="86">
        <f>'S4 Maquette'!C183</f>
        <v>0</v>
      </c>
      <c r="C180" s="99">
        <f>'S4 Maquette'!F183</f>
        <v>0</v>
      </c>
      <c r="D180" s="36"/>
      <c r="E180" s="36"/>
      <c r="F180" s="36"/>
      <c r="G180" s="36"/>
      <c r="H180" s="36"/>
      <c r="I180" s="36"/>
      <c r="J180" s="36"/>
      <c r="K180" s="36"/>
      <c r="L180" s="36"/>
      <c r="M180" s="36"/>
      <c r="N180" s="36"/>
      <c r="O180" s="36"/>
      <c r="P180" s="36"/>
      <c r="Q180" s="36"/>
      <c r="R180" s="36"/>
      <c r="S180" s="36"/>
      <c r="T180" s="36"/>
      <c r="U180" s="36"/>
      <c r="V180" s="101"/>
    </row>
    <row r="181" spans="1:22" ht="30" customHeight="1">
      <c r="A181" s="86">
        <f>'S4 Maquette'!B184</f>
        <v>0</v>
      </c>
      <c r="B181" s="86">
        <f>'S4 Maquette'!C184</f>
        <v>0</v>
      </c>
      <c r="C181" s="99">
        <f>'S4 Maquette'!F184</f>
        <v>0</v>
      </c>
      <c r="D181" s="36"/>
      <c r="E181" s="36"/>
      <c r="F181" s="36"/>
      <c r="G181" s="36"/>
      <c r="H181" s="36"/>
      <c r="I181" s="36"/>
      <c r="J181" s="36"/>
      <c r="K181" s="36"/>
      <c r="L181" s="36"/>
      <c r="M181" s="36"/>
      <c r="N181" s="36"/>
      <c r="O181" s="36"/>
      <c r="P181" s="36"/>
      <c r="Q181" s="36"/>
      <c r="R181" s="36"/>
      <c r="S181" s="36"/>
      <c r="T181" s="36"/>
      <c r="U181" s="36"/>
      <c r="V181" s="101"/>
    </row>
    <row r="182" spans="1:22" ht="30" customHeight="1">
      <c r="A182" s="86">
        <f>'S4 Maquette'!B185</f>
        <v>0</v>
      </c>
      <c r="B182" s="86">
        <f>'S4 Maquette'!C185</f>
        <v>0</v>
      </c>
      <c r="C182" s="99">
        <f>'S4 Maquette'!F185</f>
        <v>0</v>
      </c>
      <c r="D182" s="36"/>
      <c r="E182" s="36"/>
      <c r="F182" s="36"/>
      <c r="G182" s="36"/>
      <c r="H182" s="36"/>
      <c r="I182" s="36"/>
      <c r="J182" s="36"/>
      <c r="K182" s="36"/>
      <c r="L182" s="36"/>
      <c r="M182" s="36"/>
      <c r="N182" s="36"/>
      <c r="O182" s="36"/>
      <c r="P182" s="36"/>
      <c r="Q182" s="36"/>
      <c r="R182" s="36"/>
      <c r="S182" s="36"/>
      <c r="T182" s="36"/>
      <c r="U182" s="36"/>
      <c r="V182" s="101"/>
    </row>
    <row r="183" spans="1:22" ht="30" customHeight="1">
      <c r="A183" s="86">
        <f>'S4 Maquette'!B186</f>
        <v>0</v>
      </c>
      <c r="B183" s="86">
        <f>'S4 Maquette'!C186</f>
        <v>0</v>
      </c>
      <c r="C183" s="99">
        <f>'S4 Maquette'!F186</f>
        <v>0</v>
      </c>
      <c r="D183" s="36"/>
      <c r="E183" s="36"/>
      <c r="F183" s="36"/>
      <c r="G183" s="36"/>
      <c r="H183" s="36"/>
      <c r="I183" s="36"/>
      <c r="J183" s="36"/>
      <c r="K183" s="36"/>
      <c r="L183" s="36"/>
      <c r="M183" s="36"/>
      <c r="N183" s="36"/>
      <c r="O183" s="36"/>
      <c r="P183" s="36"/>
      <c r="Q183" s="36"/>
      <c r="R183" s="36"/>
      <c r="S183" s="36"/>
      <c r="T183" s="36"/>
      <c r="U183" s="36"/>
      <c r="V183" s="101"/>
    </row>
    <row r="184" spans="1:22" ht="30" customHeight="1">
      <c r="A184" s="86">
        <f>'S4 Maquette'!B187</f>
        <v>0</v>
      </c>
      <c r="B184" s="86">
        <f>'S4 Maquette'!C187</f>
        <v>0</v>
      </c>
      <c r="C184" s="99">
        <f>'S4 Maquette'!F187</f>
        <v>0</v>
      </c>
      <c r="D184" s="36"/>
      <c r="E184" s="36"/>
      <c r="F184" s="36"/>
      <c r="G184" s="36"/>
      <c r="H184" s="36"/>
      <c r="I184" s="36"/>
      <c r="J184" s="36"/>
      <c r="K184" s="36"/>
      <c r="L184" s="36"/>
      <c r="M184" s="36"/>
      <c r="N184" s="36"/>
      <c r="O184" s="36"/>
      <c r="P184" s="36"/>
      <c r="Q184" s="36"/>
      <c r="R184" s="36"/>
      <c r="S184" s="36"/>
      <c r="T184" s="36"/>
      <c r="U184" s="36"/>
      <c r="V184" s="101"/>
    </row>
    <row r="185" spans="1:22" ht="30" customHeight="1">
      <c r="A185" s="86">
        <f>'S4 Maquette'!B188</f>
        <v>0</v>
      </c>
      <c r="B185" s="86">
        <f>'S4 Maquette'!C188</f>
        <v>0</v>
      </c>
      <c r="C185" s="99">
        <f>'S4 Maquette'!F188</f>
        <v>0</v>
      </c>
      <c r="D185" s="36"/>
      <c r="E185" s="36"/>
      <c r="F185" s="36"/>
      <c r="G185" s="36"/>
      <c r="H185" s="36"/>
      <c r="I185" s="36"/>
      <c r="J185" s="36"/>
      <c r="K185" s="36"/>
      <c r="L185" s="36"/>
      <c r="M185" s="36"/>
      <c r="N185" s="36"/>
      <c r="O185" s="36"/>
      <c r="P185" s="36"/>
      <c r="Q185" s="36"/>
      <c r="R185" s="36"/>
      <c r="S185" s="36"/>
      <c r="T185" s="36"/>
      <c r="U185" s="36"/>
      <c r="V185" s="101"/>
    </row>
    <row r="186" spans="1:22" ht="30" customHeight="1">
      <c r="A186" s="86">
        <f>'S4 Maquette'!B189</f>
        <v>0</v>
      </c>
      <c r="B186" s="86">
        <f>'S4 Maquette'!C189</f>
        <v>0</v>
      </c>
      <c r="C186" s="99">
        <f>'S4 Maquette'!F189</f>
        <v>0</v>
      </c>
      <c r="D186" s="36"/>
      <c r="E186" s="36"/>
      <c r="F186" s="36"/>
      <c r="G186" s="36"/>
      <c r="H186" s="36"/>
      <c r="I186" s="36"/>
      <c r="J186" s="36"/>
      <c r="K186" s="36"/>
      <c r="L186" s="36"/>
      <c r="M186" s="36"/>
      <c r="N186" s="36"/>
      <c r="O186" s="36"/>
      <c r="P186" s="36"/>
      <c r="Q186" s="36"/>
      <c r="R186" s="36"/>
      <c r="S186" s="36"/>
      <c r="T186" s="36"/>
      <c r="U186" s="36"/>
      <c r="V186" s="101"/>
    </row>
    <row r="187" spans="1:22" ht="30" customHeight="1">
      <c r="A187" s="86">
        <f>'S4 Maquette'!B190</f>
        <v>0</v>
      </c>
      <c r="B187" s="86">
        <f>'S4 Maquette'!C190</f>
        <v>0</v>
      </c>
      <c r="C187" s="99">
        <f>'S4 Maquette'!F190</f>
        <v>0</v>
      </c>
      <c r="D187" s="36"/>
      <c r="E187" s="36"/>
      <c r="F187" s="36"/>
      <c r="G187" s="36"/>
      <c r="H187" s="36"/>
      <c r="I187" s="36"/>
      <c r="J187" s="36"/>
      <c r="K187" s="36"/>
      <c r="L187" s="36"/>
      <c r="M187" s="36"/>
      <c r="N187" s="36"/>
      <c r="O187" s="36"/>
      <c r="P187" s="36"/>
      <c r="Q187" s="36"/>
      <c r="R187" s="36"/>
      <c r="S187" s="36"/>
      <c r="T187" s="36"/>
      <c r="U187" s="36"/>
      <c r="V187" s="101"/>
    </row>
    <row r="188" spans="1:22" ht="30" customHeight="1">
      <c r="A188" s="86">
        <f>'S4 Maquette'!B191</f>
        <v>0</v>
      </c>
      <c r="B188" s="86">
        <f>'S4 Maquette'!C191</f>
        <v>0</v>
      </c>
      <c r="C188" s="99">
        <f>'S4 Maquette'!F191</f>
        <v>0</v>
      </c>
      <c r="D188" s="36"/>
      <c r="E188" s="36"/>
      <c r="F188" s="36"/>
      <c r="G188" s="36"/>
      <c r="H188" s="36"/>
      <c r="I188" s="36"/>
      <c r="J188" s="36"/>
      <c r="K188" s="36"/>
      <c r="L188" s="36"/>
      <c r="M188" s="36"/>
      <c r="N188" s="36"/>
      <c r="O188" s="36"/>
      <c r="P188" s="36"/>
      <c r="Q188" s="36"/>
      <c r="R188" s="36"/>
      <c r="S188" s="36"/>
      <c r="T188" s="36"/>
      <c r="U188" s="36"/>
      <c r="V188" s="101"/>
    </row>
    <row r="189" spans="1:22" ht="30" customHeight="1">
      <c r="A189" s="86">
        <f>'S4 Maquette'!B192</f>
        <v>0</v>
      </c>
      <c r="B189" s="86">
        <f>'S4 Maquette'!C192</f>
        <v>0</v>
      </c>
      <c r="C189" s="99">
        <f>'S4 Maquette'!F192</f>
        <v>0</v>
      </c>
      <c r="D189" s="36"/>
      <c r="E189" s="36"/>
      <c r="F189" s="36"/>
      <c r="G189" s="36"/>
      <c r="H189" s="36"/>
      <c r="I189" s="36"/>
      <c r="J189" s="36"/>
      <c r="K189" s="36"/>
      <c r="L189" s="36"/>
      <c r="M189" s="36"/>
      <c r="N189" s="36"/>
      <c r="O189" s="36"/>
      <c r="P189" s="36"/>
      <c r="Q189" s="36"/>
      <c r="R189" s="36"/>
      <c r="S189" s="36"/>
      <c r="T189" s="36"/>
      <c r="U189" s="36"/>
      <c r="V189" s="101"/>
    </row>
    <row r="190" spans="1:22" ht="30" customHeight="1">
      <c r="A190" s="86">
        <f>'S4 Maquette'!B193</f>
        <v>0</v>
      </c>
      <c r="B190" s="86">
        <f>'S4 Maquette'!C193</f>
        <v>0</v>
      </c>
      <c r="C190" s="99">
        <f>'S4 Maquette'!F193</f>
        <v>0</v>
      </c>
      <c r="D190" s="36"/>
      <c r="E190" s="36"/>
      <c r="F190" s="36"/>
      <c r="G190" s="36"/>
      <c r="H190" s="36"/>
      <c r="I190" s="36"/>
      <c r="J190" s="36"/>
      <c r="K190" s="36"/>
      <c r="L190" s="36"/>
      <c r="M190" s="36"/>
      <c r="N190" s="36"/>
      <c r="O190" s="36"/>
      <c r="P190" s="36"/>
      <c r="Q190" s="36"/>
      <c r="R190" s="36"/>
      <c r="S190" s="36"/>
      <c r="T190" s="36"/>
      <c r="U190" s="36"/>
      <c r="V190" s="101"/>
    </row>
    <row r="191" spans="1:22" ht="30" customHeight="1">
      <c r="A191" s="86">
        <f>'S4 Maquette'!B194</f>
        <v>0</v>
      </c>
      <c r="B191" s="86">
        <f>'S4 Maquette'!C194</f>
        <v>0</v>
      </c>
      <c r="C191" s="99">
        <f>'S4 Maquette'!F194</f>
        <v>0</v>
      </c>
      <c r="D191" s="36"/>
      <c r="E191" s="36"/>
      <c r="F191" s="36"/>
      <c r="G191" s="36"/>
      <c r="H191" s="36"/>
      <c r="I191" s="36"/>
      <c r="J191" s="36"/>
      <c r="K191" s="36"/>
      <c r="L191" s="36"/>
      <c r="M191" s="36"/>
      <c r="N191" s="36"/>
      <c r="O191" s="36"/>
      <c r="P191" s="36"/>
      <c r="Q191" s="36"/>
      <c r="R191" s="36"/>
      <c r="S191" s="36"/>
      <c r="T191" s="36"/>
      <c r="U191" s="36"/>
      <c r="V191" s="101"/>
    </row>
    <row r="192" spans="1:22" ht="30" customHeight="1">
      <c r="A192" s="86">
        <f>'S4 Maquette'!B195</f>
        <v>0</v>
      </c>
      <c r="B192" s="86">
        <f>'S4 Maquette'!C195</f>
        <v>0</v>
      </c>
      <c r="C192" s="99">
        <f>'S4 Maquette'!F195</f>
        <v>0</v>
      </c>
      <c r="D192" s="36"/>
      <c r="E192" s="36"/>
      <c r="F192" s="36"/>
      <c r="G192" s="36"/>
      <c r="H192" s="36"/>
      <c r="I192" s="36"/>
      <c r="J192" s="36"/>
      <c r="K192" s="36"/>
      <c r="L192" s="36"/>
      <c r="M192" s="36"/>
      <c r="N192" s="36"/>
      <c r="O192" s="36"/>
      <c r="P192" s="36"/>
      <c r="Q192" s="36"/>
      <c r="R192" s="36"/>
      <c r="S192" s="36"/>
      <c r="T192" s="36"/>
      <c r="U192" s="36"/>
      <c r="V192" s="101"/>
    </row>
    <row r="193" spans="1:22" ht="30" customHeight="1">
      <c r="A193" s="86">
        <f>'S4 Maquette'!B196</f>
        <v>0</v>
      </c>
      <c r="B193" s="86">
        <f>'S4 Maquette'!C196</f>
        <v>0</v>
      </c>
      <c r="C193" s="99">
        <f>'S4 Maquette'!F196</f>
        <v>0</v>
      </c>
      <c r="D193" s="36"/>
      <c r="E193" s="36"/>
      <c r="F193" s="36"/>
      <c r="G193" s="36"/>
      <c r="H193" s="36"/>
      <c r="I193" s="36"/>
      <c r="J193" s="36"/>
      <c r="K193" s="36"/>
      <c r="L193" s="36"/>
      <c r="M193" s="36"/>
      <c r="N193" s="36"/>
      <c r="O193" s="36"/>
      <c r="P193" s="36"/>
      <c r="Q193" s="36"/>
      <c r="R193" s="36"/>
      <c r="S193" s="36"/>
      <c r="T193" s="36"/>
      <c r="U193" s="36"/>
      <c r="V193" s="101"/>
    </row>
    <row r="194" spans="1:22" ht="30" customHeight="1">
      <c r="A194" s="86">
        <f>'S4 Maquette'!B197</f>
        <v>0</v>
      </c>
      <c r="B194" s="86">
        <f>'S4 Maquette'!C197</f>
        <v>0</v>
      </c>
      <c r="C194" s="99">
        <f>'S4 Maquette'!F197</f>
        <v>0</v>
      </c>
      <c r="D194" s="36"/>
      <c r="E194" s="36"/>
      <c r="F194" s="36"/>
      <c r="G194" s="36"/>
      <c r="H194" s="36"/>
      <c r="I194" s="36"/>
      <c r="J194" s="36"/>
      <c r="K194" s="36"/>
      <c r="L194" s="36"/>
      <c r="M194" s="36"/>
      <c r="N194" s="36"/>
      <c r="O194" s="36"/>
      <c r="P194" s="36"/>
      <c r="Q194" s="36"/>
      <c r="R194" s="36"/>
      <c r="S194" s="36"/>
      <c r="T194" s="36"/>
      <c r="U194" s="36"/>
      <c r="V194" s="101"/>
    </row>
    <row r="195" spans="1:22" ht="30" customHeight="1">
      <c r="A195" s="86">
        <f>'S4 Maquette'!B198</f>
        <v>0</v>
      </c>
      <c r="B195" s="86">
        <f>'S4 Maquette'!C198</f>
        <v>0</v>
      </c>
      <c r="C195" s="99">
        <f>'S4 Maquette'!F198</f>
        <v>0</v>
      </c>
      <c r="D195" s="36"/>
      <c r="E195" s="36"/>
      <c r="F195" s="36"/>
      <c r="G195" s="36"/>
      <c r="H195" s="36"/>
      <c r="I195" s="36"/>
      <c r="J195" s="36"/>
      <c r="K195" s="36"/>
      <c r="L195" s="36"/>
      <c r="M195" s="36"/>
      <c r="N195" s="36"/>
      <c r="O195" s="36"/>
      <c r="P195" s="36"/>
      <c r="Q195" s="36"/>
      <c r="R195" s="36"/>
      <c r="S195" s="36"/>
      <c r="T195" s="36"/>
      <c r="U195" s="36"/>
      <c r="V195" s="101"/>
    </row>
    <row r="196" spans="1:22" ht="30" customHeight="1">
      <c r="A196" s="86">
        <f>'S4 Maquette'!B199</f>
        <v>0</v>
      </c>
      <c r="B196" s="86">
        <f>'S4 Maquette'!C199</f>
        <v>0</v>
      </c>
      <c r="C196" s="99">
        <f>'S4 Maquette'!F199</f>
        <v>0</v>
      </c>
      <c r="D196" s="36"/>
      <c r="E196" s="36"/>
      <c r="F196" s="36"/>
      <c r="G196" s="36"/>
      <c r="H196" s="36"/>
      <c r="I196" s="36"/>
      <c r="J196" s="36"/>
      <c r="K196" s="36"/>
      <c r="L196" s="36"/>
      <c r="M196" s="36"/>
      <c r="N196" s="36"/>
      <c r="O196" s="36"/>
      <c r="P196" s="36"/>
      <c r="Q196" s="36"/>
      <c r="R196" s="36"/>
      <c r="S196" s="36"/>
      <c r="T196" s="36"/>
      <c r="U196" s="36"/>
      <c r="V196" s="101"/>
    </row>
    <row r="197" spans="1:22" ht="30" customHeight="1">
      <c r="A197" s="86">
        <f>'S4 Maquette'!B200</f>
        <v>0</v>
      </c>
      <c r="B197" s="86">
        <f>'S4 Maquette'!C200</f>
        <v>0</v>
      </c>
      <c r="C197" s="99">
        <f>'S4 Maquette'!F200</f>
        <v>0</v>
      </c>
      <c r="D197" s="36"/>
      <c r="E197" s="36"/>
      <c r="F197" s="36"/>
      <c r="G197" s="36"/>
      <c r="H197" s="36"/>
      <c r="I197" s="36"/>
      <c r="J197" s="36"/>
      <c r="K197" s="36"/>
      <c r="L197" s="36"/>
      <c r="M197" s="36"/>
      <c r="N197" s="36"/>
      <c r="O197" s="36"/>
      <c r="P197" s="36"/>
      <c r="Q197" s="36"/>
      <c r="R197" s="36"/>
      <c r="S197" s="36"/>
      <c r="T197" s="36"/>
      <c r="U197" s="36"/>
      <c r="V197" s="101"/>
    </row>
    <row r="198" spans="1:22" ht="30" customHeight="1">
      <c r="A198" s="86">
        <f>'S4 Maquette'!B201</f>
        <v>0</v>
      </c>
      <c r="B198" s="86">
        <f>'S4 Maquette'!C201</f>
        <v>0</v>
      </c>
      <c r="C198" s="99">
        <f>'S4 Maquette'!F201</f>
        <v>0</v>
      </c>
      <c r="D198" s="36"/>
      <c r="E198" s="36"/>
      <c r="F198" s="36"/>
      <c r="G198" s="36"/>
      <c r="H198" s="36"/>
      <c r="I198" s="36"/>
      <c r="J198" s="36"/>
      <c r="K198" s="36"/>
      <c r="L198" s="36"/>
      <c r="M198" s="36"/>
      <c r="N198" s="36"/>
      <c r="O198" s="36"/>
      <c r="P198" s="36"/>
      <c r="Q198" s="36"/>
      <c r="R198" s="36"/>
      <c r="S198" s="36"/>
      <c r="T198" s="36"/>
      <c r="U198" s="36"/>
      <c r="V198" s="101"/>
    </row>
    <row r="199" spans="1:22" ht="30" customHeight="1">
      <c r="A199" s="86">
        <f>'S4 Maquette'!B202</f>
        <v>0</v>
      </c>
      <c r="B199" s="86">
        <f>'S4 Maquette'!C202</f>
        <v>0</v>
      </c>
      <c r="C199" s="99">
        <f>'S4 Maquette'!F202</f>
        <v>0</v>
      </c>
      <c r="D199" s="36"/>
      <c r="E199" s="36"/>
      <c r="F199" s="36"/>
      <c r="G199" s="36"/>
      <c r="H199" s="36"/>
      <c r="I199" s="36"/>
      <c r="J199" s="36"/>
      <c r="K199" s="36"/>
      <c r="L199" s="36"/>
      <c r="M199" s="36"/>
      <c r="N199" s="36"/>
      <c r="O199" s="36"/>
      <c r="P199" s="36"/>
      <c r="Q199" s="36"/>
      <c r="R199" s="36"/>
      <c r="S199" s="36"/>
      <c r="T199" s="36"/>
      <c r="U199" s="36"/>
      <c r="V199" s="101"/>
    </row>
    <row r="200" spans="1:22" ht="30" customHeight="1">
      <c r="A200" s="86">
        <f>'S4 Maquette'!B203</f>
        <v>0</v>
      </c>
      <c r="B200" s="86">
        <f>'S4 Maquette'!C203</f>
        <v>0</v>
      </c>
      <c r="C200" s="99">
        <f>'S4 Maquette'!F203</f>
        <v>0</v>
      </c>
      <c r="D200" s="36"/>
      <c r="E200" s="36"/>
      <c r="F200" s="36"/>
      <c r="G200" s="36"/>
      <c r="H200" s="36"/>
      <c r="I200" s="36"/>
      <c r="J200" s="36"/>
      <c r="K200" s="36"/>
      <c r="L200" s="36"/>
      <c r="M200" s="36"/>
      <c r="N200" s="36"/>
      <c r="O200" s="36"/>
      <c r="P200" s="36"/>
      <c r="Q200" s="36"/>
      <c r="R200" s="36"/>
      <c r="S200" s="36"/>
      <c r="T200" s="36"/>
      <c r="U200" s="36"/>
      <c r="V200" s="101"/>
    </row>
    <row r="201" spans="1:22" ht="30" customHeight="1">
      <c r="A201" s="86">
        <f>'S4 Maquette'!B204</f>
        <v>0</v>
      </c>
      <c r="B201" s="86">
        <f>'S4 Maquette'!C204</f>
        <v>0</v>
      </c>
      <c r="C201" s="99">
        <f>'S4 Maquette'!F204</f>
        <v>0</v>
      </c>
      <c r="D201" s="36"/>
      <c r="E201" s="36"/>
      <c r="F201" s="36"/>
      <c r="G201" s="36"/>
      <c r="H201" s="36"/>
      <c r="I201" s="36"/>
      <c r="J201" s="36"/>
      <c r="K201" s="36"/>
      <c r="L201" s="36"/>
      <c r="M201" s="36"/>
      <c r="N201" s="36"/>
      <c r="O201" s="36"/>
      <c r="P201" s="36"/>
      <c r="Q201" s="36"/>
      <c r="R201" s="36"/>
      <c r="S201" s="36"/>
      <c r="T201" s="36"/>
      <c r="U201" s="36"/>
      <c r="V201" s="101"/>
    </row>
    <row r="202" spans="1:22" ht="30" customHeight="1">
      <c r="A202" s="86">
        <f>'S4 Maquette'!B205</f>
        <v>0</v>
      </c>
      <c r="B202" s="86">
        <f>'S4 Maquette'!C205</f>
        <v>0</v>
      </c>
      <c r="C202" s="99">
        <f>'S4 Maquette'!F205</f>
        <v>0</v>
      </c>
      <c r="D202" s="36"/>
      <c r="E202" s="36"/>
      <c r="F202" s="36"/>
      <c r="G202" s="36"/>
      <c r="H202" s="36"/>
      <c r="I202" s="36"/>
      <c r="J202" s="36"/>
      <c r="K202" s="36"/>
      <c r="L202" s="36"/>
      <c r="M202" s="36"/>
      <c r="N202" s="36"/>
      <c r="O202" s="36"/>
      <c r="P202" s="36"/>
      <c r="Q202" s="36"/>
      <c r="R202" s="36"/>
      <c r="S202" s="36"/>
      <c r="T202" s="36"/>
      <c r="U202" s="36"/>
      <c r="V202" s="101"/>
    </row>
    <row r="203" spans="1:22" ht="30" customHeight="1">
      <c r="A203" s="86">
        <f>'S4 Maquette'!B206</f>
        <v>0</v>
      </c>
      <c r="B203" s="86">
        <f>'S4 Maquette'!C206</f>
        <v>0</v>
      </c>
      <c r="C203" s="99">
        <f>'S4 Maquette'!F206</f>
        <v>0</v>
      </c>
      <c r="D203" s="36"/>
      <c r="E203" s="36"/>
      <c r="F203" s="36"/>
      <c r="G203" s="36"/>
      <c r="H203" s="36"/>
      <c r="I203" s="36"/>
      <c r="J203" s="36"/>
      <c r="K203" s="36"/>
      <c r="L203" s="36"/>
      <c r="M203" s="36"/>
      <c r="N203" s="36"/>
      <c r="O203" s="36"/>
      <c r="P203" s="36"/>
      <c r="Q203" s="36"/>
      <c r="R203" s="36"/>
      <c r="S203" s="36"/>
      <c r="T203" s="36"/>
      <c r="U203" s="36"/>
      <c r="V203" s="101"/>
    </row>
    <row r="204" spans="1:22" ht="30" customHeight="1">
      <c r="A204" s="86">
        <f>'S4 Maquette'!B207</f>
        <v>0</v>
      </c>
      <c r="B204" s="86">
        <f>'S4 Maquette'!C207</f>
        <v>0</v>
      </c>
      <c r="C204" s="99">
        <f>'S4 Maquette'!F207</f>
        <v>0</v>
      </c>
      <c r="D204" s="36"/>
      <c r="E204" s="36"/>
      <c r="F204" s="36"/>
      <c r="G204" s="36"/>
      <c r="H204" s="36"/>
      <c r="I204" s="36"/>
      <c r="J204" s="36"/>
      <c r="K204" s="36"/>
      <c r="L204" s="36"/>
      <c r="M204" s="36"/>
      <c r="N204" s="36"/>
      <c r="O204" s="36"/>
      <c r="P204" s="36"/>
      <c r="Q204" s="36"/>
      <c r="R204" s="36"/>
      <c r="S204" s="36"/>
      <c r="T204" s="36"/>
      <c r="U204" s="36"/>
      <c r="V204" s="101"/>
    </row>
    <row r="205" spans="1:22" ht="30" customHeight="1">
      <c r="A205" s="86">
        <f>'S4 Maquette'!B208</f>
        <v>0</v>
      </c>
      <c r="B205" s="86">
        <f>'S4 Maquette'!C208</f>
        <v>0</v>
      </c>
      <c r="C205" s="99">
        <f>'S4 Maquette'!F208</f>
        <v>0</v>
      </c>
      <c r="D205" s="36"/>
      <c r="E205" s="36"/>
      <c r="F205" s="36"/>
      <c r="G205" s="36"/>
      <c r="H205" s="36"/>
      <c r="I205" s="36"/>
      <c r="J205" s="36"/>
      <c r="K205" s="36"/>
      <c r="L205" s="36"/>
      <c r="M205" s="36"/>
      <c r="N205" s="36"/>
      <c r="O205" s="36"/>
      <c r="P205" s="36"/>
      <c r="Q205" s="36"/>
      <c r="R205" s="36"/>
      <c r="S205" s="36"/>
      <c r="T205" s="36"/>
      <c r="U205" s="36"/>
      <c r="V205" s="101"/>
    </row>
    <row r="206" spans="1:22" ht="30" customHeight="1">
      <c r="A206" s="86">
        <f>'S4 Maquette'!B209</f>
        <v>0</v>
      </c>
      <c r="B206" s="86">
        <f>'S4 Maquette'!C209</f>
        <v>0</v>
      </c>
      <c r="C206" s="99">
        <f>'S4 Maquette'!F209</f>
        <v>0</v>
      </c>
      <c r="D206" s="36"/>
      <c r="E206" s="36"/>
      <c r="F206" s="36"/>
      <c r="G206" s="36"/>
      <c r="H206" s="36"/>
      <c r="I206" s="36"/>
      <c r="J206" s="36"/>
      <c r="K206" s="36"/>
      <c r="L206" s="36"/>
      <c r="M206" s="36"/>
      <c r="N206" s="36"/>
      <c r="O206" s="36"/>
      <c r="P206" s="36"/>
      <c r="Q206" s="36"/>
      <c r="R206" s="36"/>
      <c r="S206" s="36"/>
      <c r="T206" s="36"/>
      <c r="U206" s="36"/>
      <c r="V206" s="101"/>
    </row>
    <row r="207" spans="1:22" ht="30" customHeight="1">
      <c r="A207" s="86">
        <f>'S4 Maquette'!B210</f>
        <v>0</v>
      </c>
      <c r="B207" s="86">
        <f>'S4 Maquette'!C210</f>
        <v>0</v>
      </c>
      <c r="C207" s="99">
        <f>'S4 Maquette'!F210</f>
        <v>0</v>
      </c>
      <c r="D207" s="36"/>
      <c r="E207" s="36"/>
      <c r="F207" s="36"/>
      <c r="G207" s="36"/>
      <c r="H207" s="36"/>
      <c r="I207" s="36"/>
      <c r="J207" s="36"/>
      <c r="K207" s="36"/>
      <c r="L207" s="36"/>
      <c r="M207" s="36"/>
      <c r="N207" s="36"/>
      <c r="O207" s="36"/>
      <c r="P207" s="36"/>
      <c r="Q207" s="36"/>
      <c r="R207" s="36"/>
      <c r="S207" s="36"/>
      <c r="T207" s="36"/>
      <c r="U207" s="36"/>
      <c r="V207" s="101"/>
    </row>
    <row r="208" spans="1:22" ht="30" customHeight="1">
      <c r="A208" s="86">
        <f>'S4 Maquette'!B211</f>
        <v>0</v>
      </c>
      <c r="B208" s="86">
        <f>'S4 Maquette'!C211</f>
        <v>0</v>
      </c>
      <c r="C208" s="99">
        <f>'S4 Maquette'!F211</f>
        <v>0</v>
      </c>
      <c r="D208" s="36"/>
      <c r="E208" s="36"/>
      <c r="F208" s="36"/>
      <c r="G208" s="36"/>
      <c r="H208" s="36"/>
      <c r="I208" s="36"/>
      <c r="J208" s="36"/>
      <c r="K208" s="36"/>
      <c r="L208" s="36"/>
      <c r="M208" s="36"/>
      <c r="N208" s="36"/>
      <c r="O208" s="36"/>
      <c r="P208" s="36"/>
      <c r="Q208" s="36"/>
      <c r="R208" s="36"/>
      <c r="S208" s="36"/>
      <c r="T208" s="36"/>
      <c r="U208" s="36"/>
      <c r="V208" s="101"/>
    </row>
    <row r="209" spans="1:22" ht="30" customHeight="1">
      <c r="A209" s="86">
        <f>'S4 Maquette'!B212</f>
        <v>0</v>
      </c>
      <c r="B209" s="86">
        <f>'S4 Maquette'!C212</f>
        <v>0</v>
      </c>
      <c r="C209" s="99">
        <f>'S4 Maquette'!F212</f>
        <v>0</v>
      </c>
      <c r="D209" s="36"/>
      <c r="E209" s="36"/>
      <c r="F209" s="36"/>
      <c r="G209" s="36"/>
      <c r="H209" s="36"/>
      <c r="I209" s="36"/>
      <c r="J209" s="36"/>
      <c r="K209" s="36"/>
      <c r="L209" s="36"/>
      <c r="M209" s="36"/>
      <c r="N209" s="36"/>
      <c r="O209" s="36"/>
      <c r="P209" s="36"/>
      <c r="Q209" s="36"/>
      <c r="R209" s="36"/>
      <c r="S209" s="36"/>
      <c r="T209" s="36"/>
      <c r="U209" s="36"/>
      <c r="V209" s="101"/>
    </row>
    <row r="210" spans="1:22" ht="30" customHeight="1">
      <c r="A210" s="86">
        <f>'S4 Maquette'!B213</f>
        <v>0</v>
      </c>
      <c r="B210" s="86">
        <f>'S4 Maquette'!C213</f>
        <v>0</v>
      </c>
      <c r="C210" s="99">
        <f>'S4 Maquette'!F213</f>
        <v>0</v>
      </c>
      <c r="D210" s="36"/>
      <c r="E210" s="36"/>
      <c r="F210" s="36"/>
      <c r="G210" s="36"/>
      <c r="H210" s="36"/>
      <c r="I210" s="36"/>
      <c r="J210" s="36"/>
      <c r="K210" s="36"/>
      <c r="L210" s="36"/>
      <c r="M210" s="36"/>
      <c r="N210" s="36"/>
      <c r="O210" s="36"/>
      <c r="P210" s="36"/>
      <c r="Q210" s="36"/>
      <c r="R210" s="36"/>
      <c r="S210" s="36"/>
      <c r="T210" s="36"/>
      <c r="U210" s="36"/>
      <c r="V210" s="101"/>
    </row>
    <row r="211" spans="1:22" ht="30" customHeight="1">
      <c r="A211" s="86">
        <f>'S4 Maquette'!B214</f>
        <v>0</v>
      </c>
      <c r="B211" s="86">
        <f>'S4 Maquette'!C214</f>
        <v>0</v>
      </c>
      <c r="C211" s="99">
        <f>'S4 Maquette'!F214</f>
        <v>0</v>
      </c>
      <c r="D211" s="36"/>
      <c r="E211" s="36"/>
      <c r="F211" s="36"/>
      <c r="G211" s="36"/>
      <c r="H211" s="36"/>
      <c r="I211" s="36"/>
      <c r="J211" s="36"/>
      <c r="K211" s="36"/>
      <c r="L211" s="36"/>
      <c r="M211" s="36"/>
      <c r="N211" s="36"/>
      <c r="O211" s="36"/>
      <c r="P211" s="36"/>
      <c r="Q211" s="36"/>
      <c r="R211" s="36"/>
      <c r="S211" s="36"/>
      <c r="T211" s="36"/>
      <c r="U211" s="36"/>
      <c r="V211" s="101"/>
    </row>
    <row r="212" spans="1:22" ht="30" customHeight="1">
      <c r="A212" s="86">
        <f>'S4 Maquette'!B215</f>
        <v>0</v>
      </c>
      <c r="B212" s="86">
        <f>'S4 Maquette'!C215</f>
        <v>0</v>
      </c>
      <c r="C212" s="99">
        <f>'S4 Maquette'!F215</f>
        <v>0</v>
      </c>
      <c r="D212" s="36"/>
      <c r="E212" s="36"/>
      <c r="F212" s="36"/>
      <c r="G212" s="36"/>
      <c r="H212" s="36"/>
      <c r="I212" s="36"/>
      <c r="J212" s="36"/>
      <c r="K212" s="36"/>
      <c r="L212" s="36"/>
      <c r="M212" s="36"/>
      <c r="N212" s="36"/>
      <c r="O212" s="36"/>
      <c r="P212" s="36"/>
      <c r="Q212" s="36"/>
      <c r="R212" s="36"/>
      <c r="S212" s="36"/>
      <c r="T212" s="36"/>
      <c r="U212" s="36"/>
      <c r="V212" s="101"/>
    </row>
    <row r="213" spans="1:22" ht="30" customHeight="1">
      <c r="A213" s="86">
        <f>'S4 Maquette'!B216</f>
        <v>0</v>
      </c>
      <c r="B213" s="86">
        <f>'S4 Maquette'!C216</f>
        <v>0</v>
      </c>
      <c r="C213" s="99">
        <f>'S4 Maquette'!F216</f>
        <v>0</v>
      </c>
      <c r="D213" s="36"/>
      <c r="E213" s="36"/>
      <c r="F213" s="36"/>
      <c r="G213" s="36"/>
      <c r="H213" s="36"/>
      <c r="I213" s="36"/>
      <c r="J213" s="36"/>
      <c r="K213" s="36"/>
      <c r="L213" s="36"/>
      <c r="M213" s="36"/>
      <c r="N213" s="36"/>
      <c r="O213" s="36"/>
      <c r="P213" s="36"/>
      <c r="Q213" s="36"/>
      <c r="R213" s="36"/>
      <c r="S213" s="36"/>
      <c r="T213" s="36"/>
      <c r="U213" s="36"/>
      <c r="V213" s="101"/>
    </row>
    <row r="214" spans="1:22" ht="30" customHeight="1">
      <c r="A214" s="86">
        <f>'S4 Maquette'!B217</f>
        <v>0</v>
      </c>
      <c r="B214" s="86">
        <f>'S4 Maquette'!C217</f>
        <v>0</v>
      </c>
      <c r="C214" s="99">
        <f>'S4 Maquette'!F217</f>
        <v>0</v>
      </c>
      <c r="D214" s="36"/>
      <c r="E214" s="36"/>
      <c r="F214" s="36"/>
      <c r="G214" s="36"/>
      <c r="H214" s="36"/>
      <c r="I214" s="36"/>
      <c r="J214" s="36"/>
      <c r="K214" s="36"/>
      <c r="L214" s="36"/>
      <c r="M214" s="36"/>
      <c r="N214" s="36"/>
      <c r="O214" s="36"/>
      <c r="P214" s="36"/>
      <c r="Q214" s="36"/>
      <c r="R214" s="36"/>
      <c r="S214" s="36"/>
      <c r="T214" s="36"/>
      <c r="U214" s="36"/>
      <c r="V214" s="101"/>
    </row>
    <row r="215" spans="1:22" ht="30" customHeight="1">
      <c r="A215" s="86">
        <f>'S4 Maquette'!B218</f>
        <v>0</v>
      </c>
      <c r="B215" s="86">
        <f>'S4 Maquette'!C218</f>
        <v>0</v>
      </c>
      <c r="C215" s="99">
        <f>'S4 Maquette'!F218</f>
        <v>0</v>
      </c>
      <c r="D215" s="36"/>
      <c r="E215" s="36"/>
      <c r="F215" s="36"/>
      <c r="G215" s="36"/>
      <c r="H215" s="36"/>
      <c r="I215" s="36"/>
      <c r="J215" s="36"/>
      <c r="K215" s="36"/>
      <c r="L215" s="36"/>
      <c r="M215" s="36"/>
      <c r="N215" s="36"/>
      <c r="O215" s="36"/>
      <c r="P215" s="36"/>
      <c r="Q215" s="36"/>
      <c r="R215" s="36"/>
      <c r="S215" s="36"/>
      <c r="T215" s="36"/>
      <c r="U215" s="36"/>
      <c r="V215" s="101"/>
    </row>
    <row r="216" spans="1:22" ht="30" customHeight="1">
      <c r="A216" s="86">
        <f>'S4 Maquette'!B219</f>
        <v>0</v>
      </c>
      <c r="B216" s="86">
        <f>'S4 Maquette'!C219</f>
        <v>0</v>
      </c>
      <c r="C216" s="99">
        <f>'S4 Maquette'!F219</f>
        <v>0</v>
      </c>
      <c r="D216" s="36"/>
      <c r="E216" s="36"/>
      <c r="F216" s="36"/>
      <c r="G216" s="36"/>
      <c r="H216" s="36"/>
      <c r="I216" s="36"/>
      <c r="J216" s="36"/>
      <c r="K216" s="36"/>
      <c r="L216" s="36"/>
      <c r="M216" s="36"/>
      <c r="N216" s="36"/>
      <c r="O216" s="36"/>
      <c r="P216" s="36"/>
      <c r="Q216" s="36"/>
      <c r="R216" s="36"/>
      <c r="S216" s="36"/>
      <c r="T216" s="36"/>
      <c r="U216" s="36"/>
      <c r="V216" s="101"/>
    </row>
    <row r="217" spans="1:22" ht="30" customHeight="1">
      <c r="A217" s="86">
        <f>'S4 Maquette'!B220</f>
        <v>0</v>
      </c>
      <c r="B217" s="86">
        <f>'S4 Maquette'!C220</f>
        <v>0</v>
      </c>
      <c r="C217" s="99">
        <f>'S4 Maquette'!F220</f>
        <v>0</v>
      </c>
      <c r="D217" s="36"/>
      <c r="E217" s="36"/>
      <c r="F217" s="36"/>
      <c r="G217" s="36"/>
      <c r="H217" s="36"/>
      <c r="I217" s="36"/>
      <c r="J217" s="36"/>
      <c r="K217" s="36"/>
      <c r="L217" s="36"/>
      <c r="M217" s="36"/>
      <c r="N217" s="36"/>
      <c r="O217" s="36"/>
      <c r="P217" s="36"/>
      <c r="Q217" s="36"/>
      <c r="R217" s="36"/>
      <c r="S217" s="36"/>
      <c r="T217" s="36"/>
      <c r="U217" s="36"/>
      <c r="V217" s="101"/>
    </row>
    <row r="218" spans="1:22" ht="30" customHeight="1">
      <c r="A218" s="86">
        <f>'S4 Maquette'!B221</f>
        <v>0</v>
      </c>
      <c r="B218" s="86">
        <f>'S4 Maquette'!C221</f>
        <v>0</v>
      </c>
      <c r="C218" s="99">
        <f>'S4 Maquette'!F221</f>
        <v>0</v>
      </c>
      <c r="D218" s="36"/>
      <c r="E218" s="36"/>
      <c r="F218" s="36"/>
      <c r="G218" s="36"/>
      <c r="H218" s="36"/>
      <c r="I218" s="36"/>
      <c r="J218" s="36"/>
      <c r="K218" s="36"/>
      <c r="L218" s="36"/>
      <c r="M218" s="36"/>
      <c r="N218" s="36"/>
      <c r="O218" s="36"/>
      <c r="P218" s="36"/>
      <c r="Q218" s="36"/>
      <c r="R218" s="36"/>
      <c r="S218" s="36"/>
      <c r="T218" s="36"/>
      <c r="U218" s="36"/>
      <c r="V218" s="101"/>
    </row>
    <row r="219" spans="1:22" ht="30" customHeight="1">
      <c r="A219" s="86">
        <f>'S4 Maquette'!B222</f>
        <v>0</v>
      </c>
      <c r="B219" s="86">
        <f>'S4 Maquette'!C222</f>
        <v>0</v>
      </c>
      <c r="C219" s="99">
        <f>'S4 Maquette'!F222</f>
        <v>0</v>
      </c>
      <c r="D219" s="36"/>
      <c r="E219" s="36"/>
      <c r="F219" s="36"/>
      <c r="G219" s="36"/>
      <c r="H219" s="36"/>
      <c r="I219" s="36"/>
      <c r="J219" s="36"/>
      <c r="K219" s="36"/>
      <c r="L219" s="36"/>
      <c r="M219" s="36"/>
      <c r="N219" s="36"/>
      <c r="O219" s="36"/>
      <c r="P219" s="36"/>
      <c r="Q219" s="36"/>
      <c r="R219" s="36"/>
      <c r="S219" s="36"/>
      <c r="T219" s="36"/>
      <c r="U219" s="36"/>
      <c r="V219" s="101"/>
    </row>
    <row r="220" spans="1:22" ht="30" customHeight="1">
      <c r="A220" s="86">
        <f>'S4 Maquette'!B223</f>
        <v>0</v>
      </c>
      <c r="B220" s="86">
        <f>'S4 Maquette'!C223</f>
        <v>0</v>
      </c>
      <c r="C220" s="99">
        <f>'S4 Maquette'!F223</f>
        <v>0</v>
      </c>
      <c r="D220" s="36"/>
      <c r="E220" s="36"/>
      <c r="F220" s="36"/>
      <c r="G220" s="36"/>
      <c r="H220" s="36"/>
      <c r="I220" s="36"/>
      <c r="J220" s="36"/>
      <c r="K220" s="36"/>
      <c r="L220" s="36"/>
      <c r="M220" s="36"/>
      <c r="N220" s="36"/>
      <c r="O220" s="36"/>
      <c r="P220" s="36"/>
      <c r="Q220" s="36"/>
      <c r="R220" s="36"/>
      <c r="S220" s="36"/>
      <c r="T220" s="36"/>
      <c r="U220" s="36"/>
      <c r="V220" s="101"/>
    </row>
    <row r="221" spans="1:22" ht="30" customHeight="1">
      <c r="A221" s="86">
        <f>'S4 Maquette'!B224</f>
        <v>0</v>
      </c>
      <c r="B221" s="86">
        <f>'S4 Maquette'!C224</f>
        <v>0</v>
      </c>
      <c r="C221" s="99">
        <f>'S4 Maquette'!F224</f>
        <v>0</v>
      </c>
      <c r="D221" s="36"/>
      <c r="E221" s="36"/>
      <c r="F221" s="36"/>
      <c r="G221" s="36"/>
      <c r="H221" s="36"/>
      <c r="I221" s="36"/>
      <c r="J221" s="36"/>
      <c r="K221" s="36"/>
      <c r="L221" s="36"/>
      <c r="M221" s="36"/>
      <c r="N221" s="36"/>
      <c r="O221" s="36"/>
      <c r="P221" s="36"/>
      <c r="Q221" s="36"/>
      <c r="R221" s="36"/>
      <c r="S221" s="36"/>
      <c r="T221" s="36"/>
      <c r="U221" s="36"/>
      <c r="V221" s="101"/>
    </row>
    <row r="222" spans="1:22" ht="30" customHeight="1">
      <c r="A222" s="86">
        <f>'S4 Maquette'!B225</f>
        <v>0</v>
      </c>
      <c r="B222" s="86">
        <f>'S4 Maquette'!C225</f>
        <v>0</v>
      </c>
      <c r="C222" s="99">
        <f>'S4 Maquette'!F225</f>
        <v>0</v>
      </c>
      <c r="D222" s="36"/>
      <c r="E222" s="36"/>
      <c r="F222" s="36"/>
      <c r="G222" s="36"/>
      <c r="H222" s="36"/>
      <c r="I222" s="36"/>
      <c r="J222" s="36"/>
      <c r="K222" s="36"/>
      <c r="L222" s="36"/>
      <c r="M222" s="36"/>
      <c r="N222" s="36"/>
      <c r="O222" s="36"/>
      <c r="P222" s="36"/>
      <c r="Q222" s="36"/>
      <c r="R222" s="36"/>
      <c r="S222" s="36"/>
      <c r="T222" s="36"/>
      <c r="U222" s="36"/>
      <c r="V222" s="101"/>
    </row>
    <row r="223" spans="1:22" ht="30" customHeight="1">
      <c r="A223" s="86">
        <f>'S4 Maquette'!B226</f>
        <v>0</v>
      </c>
      <c r="B223" s="86">
        <f>'S4 Maquette'!C226</f>
        <v>0</v>
      </c>
      <c r="C223" s="99">
        <f>'S4 Maquette'!F226</f>
        <v>0</v>
      </c>
      <c r="D223" s="36"/>
      <c r="E223" s="36"/>
      <c r="F223" s="36"/>
      <c r="G223" s="36"/>
      <c r="H223" s="36"/>
      <c r="I223" s="36"/>
      <c r="J223" s="36"/>
      <c r="K223" s="36"/>
      <c r="L223" s="36"/>
      <c r="M223" s="36"/>
      <c r="N223" s="36"/>
      <c r="O223" s="36"/>
      <c r="P223" s="36"/>
      <c r="Q223" s="36"/>
      <c r="R223" s="36"/>
      <c r="S223" s="36"/>
      <c r="T223" s="36"/>
      <c r="U223" s="36"/>
      <c r="V223" s="101"/>
    </row>
    <row r="224" spans="1:22" ht="30" customHeight="1">
      <c r="A224" s="86">
        <f>'S4 Maquette'!B227</f>
        <v>0</v>
      </c>
      <c r="B224" s="86">
        <f>'S4 Maquette'!C227</f>
        <v>0</v>
      </c>
      <c r="C224" s="99">
        <f>'S4 Maquette'!F227</f>
        <v>0</v>
      </c>
      <c r="D224" s="36"/>
      <c r="E224" s="36"/>
      <c r="F224" s="36"/>
      <c r="G224" s="36"/>
      <c r="H224" s="36"/>
      <c r="I224" s="36"/>
      <c r="J224" s="36"/>
      <c r="K224" s="36"/>
      <c r="L224" s="36"/>
      <c r="M224" s="36"/>
      <c r="N224" s="36"/>
      <c r="O224" s="36"/>
      <c r="P224" s="36"/>
      <c r="Q224" s="36"/>
      <c r="R224" s="36"/>
      <c r="S224" s="36"/>
      <c r="T224" s="36"/>
      <c r="U224" s="36"/>
      <c r="V224" s="101"/>
    </row>
    <row r="225" spans="1:22" ht="30" customHeight="1">
      <c r="A225" s="86">
        <f>'S4 Maquette'!B228</f>
        <v>0</v>
      </c>
      <c r="B225" s="86">
        <f>'S4 Maquette'!C228</f>
        <v>0</v>
      </c>
      <c r="C225" s="99">
        <f>'S4 Maquette'!F228</f>
        <v>0</v>
      </c>
      <c r="D225" s="36"/>
      <c r="E225" s="36"/>
      <c r="F225" s="36"/>
      <c r="G225" s="36"/>
      <c r="H225" s="36"/>
      <c r="I225" s="36"/>
      <c r="J225" s="36"/>
      <c r="K225" s="36"/>
      <c r="L225" s="36"/>
      <c r="M225" s="36"/>
      <c r="N225" s="36"/>
      <c r="O225" s="36"/>
      <c r="P225" s="36"/>
      <c r="Q225" s="36"/>
      <c r="R225" s="36"/>
      <c r="S225" s="36"/>
      <c r="T225" s="36"/>
      <c r="U225" s="36"/>
      <c r="V225" s="101"/>
    </row>
    <row r="226" spans="1:22" ht="30" customHeight="1">
      <c r="A226" s="86">
        <f>'S4 Maquette'!B229</f>
        <v>0</v>
      </c>
      <c r="B226" s="86">
        <f>'S4 Maquette'!C229</f>
        <v>0</v>
      </c>
      <c r="C226" s="99">
        <f>'S4 Maquette'!F229</f>
        <v>0</v>
      </c>
      <c r="D226" s="36"/>
      <c r="E226" s="36"/>
      <c r="F226" s="36"/>
      <c r="G226" s="36"/>
      <c r="H226" s="36"/>
      <c r="I226" s="36"/>
      <c r="J226" s="36"/>
      <c r="K226" s="36"/>
      <c r="L226" s="36"/>
      <c r="M226" s="36"/>
      <c r="N226" s="36"/>
      <c r="O226" s="36"/>
      <c r="P226" s="36"/>
      <c r="Q226" s="36"/>
      <c r="R226" s="36"/>
      <c r="S226" s="36"/>
      <c r="T226" s="36"/>
      <c r="U226" s="36"/>
      <c r="V226" s="101"/>
    </row>
    <row r="227" spans="1:22" ht="30" customHeight="1">
      <c r="A227" s="86">
        <f>'S4 Maquette'!B230</f>
        <v>0</v>
      </c>
      <c r="B227" s="86">
        <f>'S4 Maquette'!C230</f>
        <v>0</v>
      </c>
      <c r="C227" s="99">
        <f>'S4 Maquette'!F230</f>
        <v>0</v>
      </c>
      <c r="D227" s="36"/>
      <c r="E227" s="36"/>
      <c r="F227" s="36"/>
      <c r="G227" s="36"/>
      <c r="H227" s="36"/>
      <c r="I227" s="36"/>
      <c r="J227" s="36"/>
      <c r="K227" s="36"/>
      <c r="L227" s="36"/>
      <c r="M227" s="36"/>
      <c r="N227" s="36"/>
      <c r="O227" s="36"/>
      <c r="P227" s="36"/>
      <c r="Q227" s="36"/>
      <c r="R227" s="36"/>
      <c r="S227" s="36"/>
      <c r="T227" s="36"/>
      <c r="U227" s="36"/>
      <c r="V227" s="101"/>
    </row>
    <row r="228" spans="1:22" ht="30" customHeight="1">
      <c r="A228" s="86">
        <f>'S4 Maquette'!B231</f>
        <v>0</v>
      </c>
      <c r="B228" s="86">
        <f>'S4 Maquette'!C231</f>
        <v>0</v>
      </c>
      <c r="C228" s="99">
        <f>'S4 Maquette'!F231</f>
        <v>0</v>
      </c>
      <c r="D228" s="36"/>
      <c r="E228" s="36"/>
      <c r="F228" s="36"/>
      <c r="G228" s="36"/>
      <c r="H228" s="36"/>
      <c r="I228" s="36"/>
      <c r="J228" s="36"/>
      <c r="K228" s="36"/>
      <c r="L228" s="36"/>
      <c r="M228" s="36"/>
      <c r="N228" s="36"/>
      <c r="O228" s="36"/>
      <c r="P228" s="36"/>
      <c r="Q228" s="36"/>
      <c r="R228" s="36"/>
      <c r="S228" s="36"/>
      <c r="T228" s="36"/>
      <c r="U228" s="36"/>
      <c r="V228" s="101"/>
    </row>
    <row r="229" spans="1:22" ht="30" customHeight="1">
      <c r="A229" s="86">
        <f>'S4 Maquette'!B232</f>
        <v>0</v>
      </c>
      <c r="B229" s="86">
        <f>'S4 Maquette'!C232</f>
        <v>0</v>
      </c>
      <c r="C229" s="99">
        <f>'S4 Maquette'!F232</f>
        <v>0</v>
      </c>
      <c r="D229" s="36"/>
      <c r="E229" s="36"/>
      <c r="F229" s="36"/>
      <c r="G229" s="36"/>
      <c r="H229" s="36"/>
      <c r="I229" s="36"/>
      <c r="J229" s="36"/>
      <c r="K229" s="36"/>
      <c r="L229" s="36"/>
      <c r="M229" s="36"/>
      <c r="N229" s="36"/>
      <c r="O229" s="36"/>
      <c r="P229" s="36"/>
      <c r="Q229" s="36"/>
      <c r="R229" s="36"/>
      <c r="S229" s="36"/>
      <c r="T229" s="36"/>
      <c r="U229" s="36"/>
      <c r="V229" s="101"/>
    </row>
    <row r="230" spans="1:22" ht="30" customHeight="1">
      <c r="A230" s="86">
        <f>'S4 Maquette'!B233</f>
        <v>0</v>
      </c>
      <c r="B230" s="86">
        <f>'S4 Maquette'!C233</f>
        <v>0</v>
      </c>
      <c r="C230" s="99">
        <f>'S4 Maquette'!F233</f>
        <v>0</v>
      </c>
      <c r="D230" s="36"/>
      <c r="E230" s="36"/>
      <c r="F230" s="36"/>
      <c r="G230" s="36"/>
      <c r="H230" s="36"/>
      <c r="I230" s="36"/>
      <c r="J230" s="36"/>
      <c r="K230" s="36"/>
      <c r="L230" s="36"/>
      <c r="M230" s="36"/>
      <c r="N230" s="36"/>
      <c r="O230" s="36"/>
      <c r="P230" s="36"/>
      <c r="Q230" s="36"/>
      <c r="R230" s="36"/>
      <c r="S230" s="36"/>
      <c r="T230" s="36"/>
      <c r="U230" s="36"/>
      <c r="V230" s="101"/>
    </row>
    <row r="231" spans="1:22" ht="30" customHeight="1">
      <c r="A231" s="86">
        <f>'S4 Maquette'!B234</f>
        <v>0</v>
      </c>
      <c r="B231" s="86">
        <f>'S4 Maquette'!C234</f>
        <v>0</v>
      </c>
      <c r="C231" s="99">
        <f>'S4 Maquette'!F234</f>
        <v>0</v>
      </c>
      <c r="D231" s="36"/>
      <c r="E231" s="36"/>
      <c r="F231" s="36"/>
      <c r="G231" s="36"/>
      <c r="H231" s="36"/>
      <c r="I231" s="36"/>
      <c r="J231" s="36"/>
      <c r="K231" s="36"/>
      <c r="L231" s="36"/>
      <c r="M231" s="36"/>
      <c r="N231" s="36"/>
      <c r="O231" s="36"/>
      <c r="P231" s="36"/>
      <c r="Q231" s="36"/>
      <c r="R231" s="36"/>
      <c r="S231" s="36"/>
      <c r="T231" s="36"/>
      <c r="U231" s="36"/>
      <c r="V231" s="101"/>
    </row>
    <row r="232" spans="1:22" ht="30" customHeight="1">
      <c r="A232" s="86">
        <f>'S4 Maquette'!B235</f>
        <v>0</v>
      </c>
      <c r="B232" s="86">
        <f>'S4 Maquette'!C235</f>
        <v>0</v>
      </c>
      <c r="C232" s="99">
        <f>'S4 Maquette'!F235</f>
        <v>0</v>
      </c>
      <c r="D232" s="36"/>
      <c r="E232" s="36"/>
      <c r="F232" s="36"/>
      <c r="G232" s="36"/>
      <c r="H232" s="36"/>
      <c r="I232" s="36"/>
      <c r="J232" s="36"/>
      <c r="K232" s="36"/>
      <c r="L232" s="36"/>
      <c r="M232" s="36"/>
      <c r="N232" s="36"/>
      <c r="O232" s="36"/>
      <c r="P232" s="36"/>
      <c r="Q232" s="36"/>
      <c r="R232" s="36"/>
      <c r="S232" s="36"/>
      <c r="T232" s="36"/>
      <c r="U232" s="36"/>
      <c r="V232" s="101"/>
    </row>
    <row r="233" spans="1:22" ht="30" customHeight="1">
      <c r="A233" s="86">
        <f>'S4 Maquette'!B236</f>
        <v>0</v>
      </c>
      <c r="B233" s="86">
        <f>'S4 Maquette'!C236</f>
        <v>0</v>
      </c>
      <c r="C233" s="99">
        <f>'S4 Maquette'!F236</f>
        <v>0</v>
      </c>
      <c r="D233" s="36"/>
      <c r="E233" s="36"/>
      <c r="F233" s="36"/>
      <c r="G233" s="36"/>
      <c r="H233" s="36"/>
      <c r="I233" s="36"/>
      <c r="J233" s="36"/>
      <c r="K233" s="36"/>
      <c r="L233" s="36"/>
      <c r="M233" s="36"/>
      <c r="N233" s="36"/>
      <c r="O233" s="36"/>
      <c r="P233" s="36"/>
      <c r="Q233" s="36"/>
      <c r="R233" s="36"/>
      <c r="S233" s="36"/>
      <c r="T233" s="36"/>
      <c r="U233" s="36"/>
      <c r="V233" s="101"/>
    </row>
    <row r="234" spans="1:22" ht="30" customHeight="1">
      <c r="A234" s="86">
        <f>'S4 Maquette'!B237</f>
        <v>0</v>
      </c>
      <c r="B234" s="86">
        <f>'S4 Maquette'!C237</f>
        <v>0</v>
      </c>
      <c r="C234" s="99">
        <f>'S4 Maquette'!F237</f>
        <v>0</v>
      </c>
      <c r="D234" s="36"/>
      <c r="E234" s="36"/>
      <c r="F234" s="36"/>
      <c r="G234" s="36"/>
      <c r="H234" s="36"/>
      <c r="I234" s="36"/>
      <c r="J234" s="36"/>
      <c r="K234" s="36"/>
      <c r="L234" s="36"/>
      <c r="M234" s="36"/>
      <c r="N234" s="36"/>
      <c r="O234" s="36"/>
      <c r="P234" s="36"/>
      <c r="Q234" s="36"/>
      <c r="R234" s="36"/>
      <c r="S234" s="36"/>
      <c r="T234" s="36"/>
      <c r="U234" s="36"/>
      <c r="V234" s="101"/>
    </row>
    <row r="235" spans="1:22" ht="30" customHeight="1">
      <c r="A235" s="86">
        <f>'S4 Maquette'!B238</f>
        <v>0</v>
      </c>
      <c r="B235" s="86">
        <f>'S4 Maquette'!C238</f>
        <v>0</v>
      </c>
      <c r="C235" s="99">
        <f>'S4 Maquette'!F238</f>
        <v>0</v>
      </c>
      <c r="D235" s="36"/>
      <c r="E235" s="36"/>
      <c r="F235" s="36"/>
      <c r="G235" s="36"/>
      <c r="H235" s="36"/>
      <c r="I235" s="36"/>
      <c r="J235" s="36"/>
      <c r="K235" s="36"/>
      <c r="L235" s="36"/>
      <c r="M235" s="36"/>
      <c r="N235" s="36"/>
      <c r="O235" s="36"/>
      <c r="P235" s="36"/>
      <c r="Q235" s="36"/>
      <c r="R235" s="36"/>
      <c r="S235" s="36"/>
      <c r="T235" s="36"/>
      <c r="U235" s="36"/>
      <c r="V235" s="101"/>
    </row>
    <row r="236" spans="1:22" ht="30" customHeight="1">
      <c r="A236" s="86">
        <f>'S4 Maquette'!B239</f>
        <v>0</v>
      </c>
      <c r="B236" s="86">
        <f>'S4 Maquette'!C239</f>
        <v>0</v>
      </c>
      <c r="C236" s="99">
        <f>'S4 Maquette'!F239</f>
        <v>0</v>
      </c>
      <c r="D236" s="36"/>
      <c r="E236" s="36"/>
      <c r="F236" s="36"/>
      <c r="G236" s="36"/>
      <c r="H236" s="36"/>
      <c r="I236" s="36"/>
      <c r="J236" s="36"/>
      <c r="K236" s="36"/>
      <c r="L236" s="36"/>
      <c r="M236" s="36"/>
      <c r="N236" s="36"/>
      <c r="O236" s="36"/>
      <c r="P236" s="36"/>
      <c r="Q236" s="36"/>
      <c r="R236" s="36"/>
      <c r="S236" s="36"/>
      <c r="T236" s="36"/>
      <c r="U236" s="36"/>
      <c r="V236" s="101"/>
    </row>
    <row r="237" spans="1:22" ht="30" customHeight="1">
      <c r="A237" s="86">
        <f>'S4 Maquette'!B240</f>
        <v>0</v>
      </c>
      <c r="B237" s="86">
        <f>'S4 Maquette'!C240</f>
        <v>0</v>
      </c>
      <c r="C237" s="99">
        <f>'S4 Maquette'!F240</f>
        <v>0</v>
      </c>
      <c r="D237" s="36"/>
      <c r="E237" s="36"/>
      <c r="F237" s="36"/>
      <c r="G237" s="36"/>
      <c r="H237" s="36"/>
      <c r="I237" s="36"/>
      <c r="J237" s="36"/>
      <c r="K237" s="36"/>
      <c r="L237" s="36"/>
      <c r="M237" s="36"/>
      <c r="N237" s="36"/>
      <c r="O237" s="36"/>
      <c r="P237" s="36"/>
      <c r="Q237" s="36"/>
      <c r="R237" s="36"/>
      <c r="S237" s="36"/>
      <c r="T237" s="36"/>
      <c r="U237" s="36"/>
      <c r="V237" s="101"/>
    </row>
    <row r="238" spans="1:22" ht="30" customHeight="1">
      <c r="A238" s="86">
        <f>'S4 Maquette'!B241</f>
        <v>0</v>
      </c>
      <c r="B238" s="86">
        <f>'S4 Maquette'!C241</f>
        <v>0</v>
      </c>
      <c r="C238" s="99">
        <f>'S4 Maquette'!F241</f>
        <v>0</v>
      </c>
      <c r="D238" s="36"/>
      <c r="E238" s="36"/>
      <c r="F238" s="36"/>
      <c r="G238" s="36"/>
      <c r="H238" s="36"/>
      <c r="I238" s="36"/>
      <c r="J238" s="36"/>
      <c r="K238" s="36"/>
      <c r="L238" s="36"/>
      <c r="M238" s="36"/>
      <c r="N238" s="36"/>
      <c r="O238" s="36"/>
      <c r="P238" s="36"/>
      <c r="Q238" s="36"/>
      <c r="R238" s="36"/>
      <c r="S238" s="36"/>
      <c r="T238" s="36"/>
      <c r="U238" s="36"/>
      <c r="V238" s="101"/>
    </row>
    <row r="239" spans="1:22" ht="30" customHeight="1">
      <c r="A239" s="86">
        <f>'S4 Maquette'!B242</f>
        <v>0</v>
      </c>
      <c r="B239" s="86">
        <f>'S4 Maquette'!C242</f>
        <v>0</v>
      </c>
      <c r="C239" s="99">
        <f>'S4 Maquette'!F242</f>
        <v>0</v>
      </c>
      <c r="D239" s="36"/>
      <c r="E239" s="36"/>
      <c r="F239" s="36"/>
      <c r="G239" s="36"/>
      <c r="H239" s="36"/>
      <c r="I239" s="36"/>
      <c r="J239" s="36"/>
      <c r="K239" s="36"/>
      <c r="L239" s="36"/>
      <c r="M239" s="36"/>
      <c r="N239" s="36"/>
      <c r="O239" s="36"/>
      <c r="P239" s="36"/>
      <c r="Q239" s="36"/>
      <c r="R239" s="36"/>
      <c r="S239" s="36"/>
      <c r="T239" s="36"/>
      <c r="U239" s="36"/>
      <c r="V239" s="101"/>
    </row>
    <row r="240" spans="1:22" ht="30" customHeight="1">
      <c r="A240" s="86">
        <f>'S4 Maquette'!B243</f>
        <v>0</v>
      </c>
      <c r="B240" s="86">
        <f>'S4 Maquette'!C243</f>
        <v>0</v>
      </c>
      <c r="C240" s="99">
        <f>'S4 Maquette'!F243</f>
        <v>0</v>
      </c>
      <c r="D240" s="36"/>
      <c r="E240" s="36"/>
      <c r="F240" s="36"/>
      <c r="G240" s="36"/>
      <c r="H240" s="36"/>
      <c r="I240" s="36"/>
      <c r="J240" s="36"/>
      <c r="K240" s="36"/>
      <c r="L240" s="36"/>
      <c r="M240" s="36"/>
      <c r="N240" s="36"/>
      <c r="O240" s="36"/>
      <c r="P240" s="36"/>
      <c r="Q240" s="36"/>
      <c r="R240" s="36"/>
      <c r="S240" s="36"/>
      <c r="T240" s="36"/>
      <c r="U240" s="36"/>
      <c r="V240" s="101"/>
    </row>
    <row r="241" spans="1:22" ht="30" customHeight="1">
      <c r="A241" s="86">
        <f>'S4 Maquette'!B244</f>
        <v>0</v>
      </c>
      <c r="B241" s="86">
        <f>'S4 Maquette'!C244</f>
        <v>0</v>
      </c>
      <c r="C241" s="99">
        <f>'S4 Maquette'!F244</f>
        <v>0</v>
      </c>
      <c r="D241" s="36"/>
      <c r="E241" s="36"/>
      <c r="F241" s="36"/>
      <c r="G241" s="36"/>
      <c r="H241" s="36"/>
      <c r="I241" s="36"/>
      <c r="J241" s="36"/>
      <c r="K241" s="36"/>
      <c r="L241" s="36"/>
      <c r="M241" s="36"/>
      <c r="N241" s="36"/>
      <c r="O241" s="36"/>
      <c r="P241" s="36"/>
      <c r="Q241" s="36"/>
      <c r="R241" s="36"/>
      <c r="S241" s="36"/>
      <c r="T241" s="36"/>
      <c r="U241" s="36"/>
      <c r="V241" s="101"/>
    </row>
    <row r="242" spans="1:22" ht="30" customHeight="1">
      <c r="A242" s="86">
        <f>'S4 Maquette'!B245</f>
        <v>0</v>
      </c>
      <c r="B242" s="86">
        <f>'S4 Maquette'!C245</f>
        <v>0</v>
      </c>
      <c r="C242" s="99">
        <f>'S4 Maquette'!F245</f>
        <v>0</v>
      </c>
      <c r="D242" s="36"/>
      <c r="E242" s="36"/>
      <c r="F242" s="36"/>
      <c r="G242" s="36"/>
      <c r="H242" s="36"/>
      <c r="I242" s="36"/>
      <c r="J242" s="36"/>
      <c r="K242" s="36"/>
      <c r="L242" s="36"/>
      <c r="M242" s="36"/>
      <c r="N242" s="36"/>
      <c r="O242" s="36"/>
      <c r="P242" s="36"/>
      <c r="Q242" s="36"/>
      <c r="R242" s="36"/>
      <c r="S242" s="36"/>
      <c r="T242" s="36"/>
      <c r="U242" s="36"/>
      <c r="V242" s="101"/>
    </row>
    <row r="243" spans="1:22" ht="30" customHeight="1">
      <c r="A243" s="86">
        <f>'S4 Maquette'!B246</f>
        <v>0</v>
      </c>
      <c r="B243" s="86">
        <f>'S4 Maquette'!C246</f>
        <v>0</v>
      </c>
      <c r="C243" s="99">
        <f>'S4 Maquette'!F246</f>
        <v>0</v>
      </c>
      <c r="D243" s="36"/>
      <c r="E243" s="36"/>
      <c r="F243" s="36"/>
      <c r="G243" s="36"/>
      <c r="H243" s="36"/>
      <c r="I243" s="36"/>
      <c r="J243" s="36"/>
      <c r="K243" s="36"/>
      <c r="L243" s="36"/>
      <c r="M243" s="36"/>
      <c r="N243" s="36"/>
      <c r="O243" s="36"/>
      <c r="P243" s="36"/>
      <c r="Q243" s="36"/>
      <c r="R243" s="36"/>
      <c r="S243" s="36"/>
      <c r="T243" s="36"/>
      <c r="U243" s="36"/>
      <c r="V243" s="101"/>
    </row>
    <row r="244" spans="1:22" ht="30" customHeight="1">
      <c r="A244" s="86">
        <f>'S4 Maquette'!B247</f>
        <v>0</v>
      </c>
      <c r="B244" s="86">
        <f>'S4 Maquette'!C247</f>
        <v>0</v>
      </c>
      <c r="C244" s="99">
        <f>'S4 Maquette'!F247</f>
        <v>0</v>
      </c>
      <c r="D244" s="36"/>
      <c r="E244" s="36"/>
      <c r="F244" s="36"/>
      <c r="G244" s="36"/>
      <c r="H244" s="36"/>
      <c r="I244" s="36"/>
      <c r="J244" s="36"/>
      <c r="K244" s="36"/>
      <c r="L244" s="36"/>
      <c r="M244" s="36"/>
      <c r="N244" s="36"/>
      <c r="O244" s="36"/>
      <c r="P244" s="36"/>
      <c r="Q244" s="36"/>
      <c r="R244" s="36"/>
      <c r="S244" s="36"/>
      <c r="T244" s="36"/>
      <c r="U244" s="36"/>
      <c r="V244" s="101"/>
    </row>
    <row r="245" spans="1:22" ht="30" customHeight="1">
      <c r="A245" s="86">
        <f>'S4 Maquette'!B248</f>
        <v>0</v>
      </c>
      <c r="B245" s="86">
        <f>'S4 Maquette'!C248</f>
        <v>0</v>
      </c>
      <c r="C245" s="99">
        <f>'S4 Maquette'!F248</f>
        <v>0</v>
      </c>
      <c r="D245" s="36"/>
      <c r="E245" s="36"/>
      <c r="F245" s="36"/>
      <c r="G245" s="36"/>
      <c r="H245" s="36"/>
      <c r="I245" s="36"/>
      <c r="J245" s="36"/>
      <c r="K245" s="36"/>
      <c r="L245" s="36"/>
      <c r="M245" s="36"/>
      <c r="N245" s="36"/>
      <c r="O245" s="36"/>
      <c r="P245" s="36"/>
      <c r="Q245" s="36"/>
      <c r="R245" s="36"/>
      <c r="S245" s="36"/>
      <c r="T245" s="36"/>
      <c r="U245" s="36"/>
      <c r="V245" s="101"/>
    </row>
    <row r="246" spans="1:22" ht="30" customHeight="1">
      <c r="A246" s="86">
        <f>'S4 Maquette'!B249</f>
        <v>0</v>
      </c>
      <c r="B246" s="86">
        <f>'S4 Maquette'!C249</f>
        <v>0</v>
      </c>
      <c r="C246" s="99">
        <f>'S4 Maquette'!F249</f>
        <v>0</v>
      </c>
      <c r="D246" s="36"/>
      <c r="E246" s="36"/>
      <c r="F246" s="36"/>
      <c r="G246" s="36"/>
      <c r="H246" s="36"/>
      <c r="I246" s="36"/>
      <c r="J246" s="36"/>
      <c r="K246" s="36"/>
      <c r="L246" s="36"/>
      <c r="M246" s="36"/>
      <c r="N246" s="36"/>
      <c r="O246" s="36"/>
      <c r="P246" s="36"/>
      <c r="Q246" s="36"/>
      <c r="R246" s="36"/>
      <c r="S246" s="36"/>
      <c r="T246" s="36"/>
      <c r="U246" s="36"/>
      <c r="V246" s="101"/>
    </row>
    <row r="247" spans="1:22" ht="30" customHeight="1">
      <c r="A247" s="86">
        <f>'S4 Maquette'!B250</f>
        <v>0</v>
      </c>
      <c r="B247" s="86">
        <f>'S4 Maquette'!C250</f>
        <v>0</v>
      </c>
      <c r="C247" s="99">
        <f>'S4 Maquette'!F250</f>
        <v>0</v>
      </c>
      <c r="D247" s="36"/>
      <c r="E247" s="36"/>
      <c r="F247" s="36"/>
      <c r="G247" s="36"/>
      <c r="H247" s="36"/>
      <c r="I247" s="36"/>
      <c r="J247" s="36"/>
      <c r="K247" s="36"/>
      <c r="L247" s="36"/>
      <c r="M247" s="36"/>
      <c r="N247" s="36"/>
      <c r="O247" s="36"/>
      <c r="P247" s="36"/>
      <c r="Q247" s="36"/>
      <c r="R247" s="36"/>
      <c r="S247" s="36"/>
      <c r="T247" s="36"/>
      <c r="U247" s="36"/>
      <c r="V247" s="101"/>
    </row>
    <row r="248" spans="1:22" ht="30" customHeight="1">
      <c r="A248" s="86">
        <f>'S4 Maquette'!B251</f>
        <v>0</v>
      </c>
      <c r="B248" s="86">
        <f>'S4 Maquette'!C251</f>
        <v>0</v>
      </c>
      <c r="C248" s="99">
        <f>'S4 Maquette'!F251</f>
        <v>0</v>
      </c>
      <c r="D248" s="36"/>
      <c r="E248" s="36"/>
      <c r="F248" s="36"/>
      <c r="G248" s="36"/>
      <c r="H248" s="36"/>
      <c r="I248" s="36"/>
      <c r="J248" s="36"/>
      <c r="K248" s="36"/>
      <c r="L248" s="36"/>
      <c r="M248" s="36"/>
      <c r="N248" s="36"/>
      <c r="O248" s="36"/>
      <c r="P248" s="36"/>
      <c r="Q248" s="36"/>
      <c r="R248" s="36"/>
      <c r="S248" s="36"/>
      <c r="T248" s="36"/>
      <c r="U248" s="36"/>
      <c r="V248" s="101"/>
    </row>
    <row r="249" spans="1:22" ht="30" customHeight="1">
      <c r="A249" s="86">
        <f>'S4 Maquette'!B252</f>
        <v>0</v>
      </c>
      <c r="B249" s="86">
        <f>'S4 Maquette'!C252</f>
        <v>0</v>
      </c>
      <c r="C249" s="99">
        <f>'S4 Maquette'!F252</f>
        <v>0</v>
      </c>
      <c r="D249" s="36"/>
      <c r="E249" s="36"/>
      <c r="F249" s="36"/>
      <c r="G249" s="36"/>
      <c r="H249" s="36"/>
      <c r="I249" s="36"/>
      <c r="J249" s="36"/>
      <c r="K249" s="36"/>
      <c r="L249" s="36"/>
      <c r="M249" s="36"/>
      <c r="N249" s="36"/>
      <c r="O249" s="36"/>
      <c r="P249" s="36"/>
      <c r="Q249" s="36"/>
      <c r="R249" s="36"/>
      <c r="S249" s="36"/>
      <c r="T249" s="36"/>
      <c r="U249" s="36"/>
      <c r="V249" s="101"/>
    </row>
    <row r="250" spans="1:22" ht="30" customHeight="1">
      <c r="A250" s="86">
        <f>'S4 Maquette'!B253</f>
        <v>0</v>
      </c>
      <c r="B250" s="86">
        <f>'S4 Maquette'!C253</f>
        <v>0</v>
      </c>
      <c r="C250" s="99">
        <f>'S4 Maquette'!F253</f>
        <v>0</v>
      </c>
      <c r="D250" s="36"/>
      <c r="E250" s="36"/>
      <c r="F250" s="36"/>
      <c r="G250" s="36"/>
      <c r="H250" s="36"/>
      <c r="I250" s="36"/>
      <c r="J250" s="36"/>
      <c r="K250" s="36"/>
      <c r="L250" s="36"/>
      <c r="M250" s="36"/>
      <c r="N250" s="36"/>
      <c r="O250" s="36"/>
      <c r="P250" s="36"/>
      <c r="Q250" s="36"/>
      <c r="R250" s="36"/>
      <c r="S250" s="36"/>
      <c r="T250" s="36"/>
      <c r="U250" s="36"/>
      <c r="V250" s="101"/>
    </row>
    <row r="251" spans="1:22" ht="30" customHeight="1">
      <c r="A251" s="86">
        <f>'S4 Maquette'!B254</f>
        <v>0</v>
      </c>
      <c r="B251" s="86">
        <f>'S4 Maquette'!C254</f>
        <v>0</v>
      </c>
      <c r="C251" s="99">
        <f>'S4 Maquette'!F254</f>
        <v>0</v>
      </c>
      <c r="D251" s="36"/>
      <c r="E251" s="36"/>
      <c r="F251" s="36"/>
      <c r="G251" s="36"/>
      <c r="H251" s="36"/>
      <c r="I251" s="36"/>
      <c r="J251" s="36"/>
      <c r="K251" s="36"/>
      <c r="L251" s="36"/>
      <c r="M251" s="36"/>
      <c r="N251" s="36"/>
      <c r="O251" s="36"/>
      <c r="P251" s="36"/>
      <c r="Q251" s="36"/>
      <c r="R251" s="36"/>
      <c r="S251" s="36"/>
      <c r="T251" s="36"/>
      <c r="U251" s="36"/>
      <c r="V251" s="101"/>
    </row>
    <row r="252" spans="1:22" ht="30" customHeight="1">
      <c r="A252" s="86">
        <f>'S4 Maquette'!B255</f>
        <v>0</v>
      </c>
      <c r="B252" s="86">
        <f>'S4 Maquette'!C255</f>
        <v>0</v>
      </c>
      <c r="C252" s="99">
        <f>'S4 Maquette'!F255</f>
        <v>0</v>
      </c>
      <c r="D252" s="36"/>
      <c r="E252" s="36"/>
      <c r="F252" s="36"/>
      <c r="G252" s="36"/>
      <c r="H252" s="36"/>
      <c r="I252" s="36"/>
      <c r="J252" s="36"/>
      <c r="K252" s="36"/>
      <c r="L252" s="36"/>
      <c r="M252" s="36"/>
      <c r="N252" s="36"/>
      <c r="O252" s="36"/>
      <c r="P252" s="36"/>
      <c r="Q252" s="36"/>
      <c r="R252" s="36"/>
      <c r="S252" s="36"/>
      <c r="T252" s="36"/>
      <c r="U252" s="36"/>
      <c r="V252" s="101"/>
    </row>
    <row r="253" spans="1:22" ht="30" customHeight="1">
      <c r="A253" s="86">
        <f>'S4 Maquette'!B256</f>
        <v>0</v>
      </c>
      <c r="B253" s="86">
        <f>'S4 Maquette'!C256</f>
        <v>0</v>
      </c>
      <c r="C253" s="99">
        <f>'S4 Maquette'!F256</f>
        <v>0</v>
      </c>
      <c r="D253" s="36"/>
      <c r="E253" s="36"/>
      <c r="F253" s="36"/>
      <c r="G253" s="36"/>
      <c r="H253" s="36"/>
      <c r="I253" s="36"/>
      <c r="J253" s="36"/>
      <c r="K253" s="36"/>
      <c r="L253" s="36"/>
      <c r="M253" s="36"/>
      <c r="N253" s="36"/>
      <c r="O253" s="36"/>
      <c r="P253" s="36"/>
      <c r="Q253" s="36"/>
      <c r="R253" s="36"/>
      <c r="S253" s="36"/>
      <c r="T253" s="36"/>
      <c r="U253" s="36"/>
      <c r="V253" s="101"/>
    </row>
    <row r="254" spans="1:22" ht="30" customHeight="1">
      <c r="A254" s="86">
        <f>'S4 Maquette'!B257</f>
        <v>0</v>
      </c>
      <c r="B254" s="86">
        <f>'S4 Maquette'!C257</f>
        <v>0</v>
      </c>
      <c r="C254" s="99">
        <f>'S4 Maquette'!F257</f>
        <v>0</v>
      </c>
      <c r="D254" s="36"/>
      <c r="E254" s="36"/>
      <c r="F254" s="36"/>
      <c r="G254" s="36"/>
      <c r="H254" s="36"/>
      <c r="I254" s="36"/>
      <c r="J254" s="36"/>
      <c r="K254" s="36"/>
      <c r="L254" s="36"/>
      <c r="M254" s="36"/>
      <c r="N254" s="36"/>
      <c r="O254" s="36"/>
      <c r="P254" s="36"/>
      <c r="Q254" s="36"/>
      <c r="R254" s="36"/>
      <c r="S254" s="36"/>
      <c r="T254" s="36"/>
      <c r="U254" s="36"/>
      <c r="V254" s="101"/>
    </row>
    <row r="255" spans="1:22" ht="30" customHeight="1">
      <c r="A255" s="86">
        <f>'S4 Maquette'!B258</f>
        <v>0</v>
      </c>
      <c r="B255" s="86">
        <f>'S4 Maquette'!C258</f>
        <v>0</v>
      </c>
      <c r="C255" s="99">
        <f>'S4 Maquette'!F258</f>
        <v>0</v>
      </c>
      <c r="D255" s="36"/>
      <c r="E255" s="36"/>
      <c r="F255" s="36"/>
      <c r="G255" s="36"/>
      <c r="H255" s="36"/>
      <c r="I255" s="36"/>
      <c r="J255" s="36"/>
      <c r="K255" s="36"/>
      <c r="L255" s="36"/>
      <c r="M255" s="36"/>
      <c r="N255" s="36"/>
      <c r="O255" s="36"/>
      <c r="P255" s="36"/>
      <c r="Q255" s="36"/>
      <c r="R255" s="36"/>
      <c r="S255" s="36"/>
      <c r="T255" s="36"/>
      <c r="U255" s="36"/>
      <c r="V255" s="101"/>
    </row>
    <row r="256" spans="1:22" ht="30" customHeight="1">
      <c r="A256" s="86">
        <f>'S4 Maquette'!B259</f>
        <v>0</v>
      </c>
      <c r="B256" s="86">
        <f>'S4 Maquette'!C259</f>
        <v>0</v>
      </c>
      <c r="C256" s="99">
        <f>'S4 Maquette'!F259</f>
        <v>0</v>
      </c>
      <c r="D256" s="36"/>
      <c r="E256" s="36"/>
      <c r="F256" s="36"/>
      <c r="G256" s="36"/>
      <c r="H256" s="36"/>
      <c r="I256" s="36"/>
      <c r="J256" s="36"/>
      <c r="K256" s="36"/>
      <c r="L256" s="36"/>
      <c r="M256" s="36"/>
      <c r="N256" s="36"/>
      <c r="O256" s="36"/>
      <c r="P256" s="36"/>
      <c r="Q256" s="36"/>
      <c r="R256" s="36"/>
      <c r="S256" s="36"/>
      <c r="T256" s="36"/>
      <c r="U256" s="36"/>
      <c r="V256" s="101"/>
    </row>
    <row r="257" spans="1:22" ht="30" customHeight="1">
      <c r="A257" s="86">
        <f>'S4 Maquette'!B260</f>
        <v>0</v>
      </c>
      <c r="B257" s="86">
        <f>'S4 Maquette'!C260</f>
        <v>0</v>
      </c>
      <c r="C257" s="99">
        <f>'S4 Maquette'!F260</f>
        <v>0</v>
      </c>
      <c r="D257" s="36"/>
      <c r="E257" s="36"/>
      <c r="F257" s="36"/>
      <c r="G257" s="36"/>
      <c r="H257" s="36"/>
      <c r="I257" s="36"/>
      <c r="J257" s="36"/>
      <c r="K257" s="36"/>
      <c r="L257" s="36"/>
      <c r="M257" s="36"/>
      <c r="N257" s="36"/>
      <c r="O257" s="36"/>
      <c r="P257" s="36"/>
      <c r="Q257" s="36"/>
      <c r="R257" s="36"/>
      <c r="S257" s="36"/>
      <c r="T257" s="36"/>
      <c r="U257" s="36"/>
      <c r="V257" s="101"/>
    </row>
    <row r="258" spans="1:22" ht="30" customHeight="1">
      <c r="A258" s="86">
        <f>'S4 Maquette'!B261</f>
        <v>0</v>
      </c>
      <c r="B258" s="86">
        <f>'S4 Maquette'!C261</f>
        <v>0</v>
      </c>
      <c r="C258" s="99">
        <f>'S4 Maquette'!F261</f>
        <v>0</v>
      </c>
      <c r="D258" s="36"/>
      <c r="E258" s="36"/>
      <c r="F258" s="36"/>
      <c r="G258" s="36"/>
      <c r="H258" s="36"/>
      <c r="I258" s="36"/>
      <c r="J258" s="36"/>
      <c r="K258" s="36"/>
      <c r="L258" s="36"/>
      <c r="M258" s="36"/>
      <c r="N258" s="36"/>
      <c r="O258" s="36"/>
      <c r="P258" s="36"/>
      <c r="Q258" s="36"/>
      <c r="R258" s="36"/>
      <c r="S258" s="36"/>
      <c r="T258" s="36"/>
      <c r="U258" s="36"/>
      <c r="V258" s="101"/>
    </row>
    <row r="259" spans="1:22" ht="30" customHeight="1">
      <c r="A259" s="86">
        <f>'S4 Maquette'!B262</f>
        <v>0</v>
      </c>
      <c r="B259" s="86">
        <f>'S4 Maquette'!C262</f>
        <v>0</v>
      </c>
      <c r="C259" s="99">
        <f>'S4 Maquette'!F262</f>
        <v>0</v>
      </c>
      <c r="D259" s="36"/>
      <c r="E259" s="36"/>
      <c r="F259" s="36"/>
      <c r="G259" s="36"/>
      <c r="H259" s="36"/>
      <c r="I259" s="36"/>
      <c r="J259" s="36"/>
      <c r="K259" s="36"/>
      <c r="L259" s="36"/>
      <c r="M259" s="36"/>
      <c r="N259" s="36"/>
      <c r="O259" s="36"/>
      <c r="P259" s="36"/>
      <c r="Q259" s="36"/>
      <c r="R259" s="36"/>
      <c r="S259" s="36"/>
      <c r="T259" s="36"/>
      <c r="U259" s="36"/>
      <c r="V259" s="101"/>
    </row>
    <row r="260" spans="1:22" ht="30" customHeight="1">
      <c r="A260" s="86">
        <f>'S4 Maquette'!B263</f>
        <v>0</v>
      </c>
      <c r="B260" s="86">
        <f>'S4 Maquette'!C263</f>
        <v>0</v>
      </c>
      <c r="C260" s="99">
        <f>'S4 Maquette'!F263</f>
        <v>0</v>
      </c>
      <c r="D260" s="36"/>
      <c r="E260" s="36"/>
      <c r="F260" s="36"/>
      <c r="G260" s="36"/>
      <c r="H260" s="36"/>
      <c r="I260" s="36"/>
      <c r="J260" s="36"/>
      <c r="K260" s="36"/>
      <c r="L260" s="36"/>
      <c r="M260" s="36"/>
      <c r="N260" s="36"/>
      <c r="O260" s="36"/>
      <c r="P260" s="36"/>
      <c r="Q260" s="36"/>
      <c r="R260" s="36"/>
      <c r="S260" s="36"/>
      <c r="T260" s="36"/>
      <c r="U260" s="36"/>
      <c r="V260" s="101"/>
    </row>
    <row r="261" spans="1:22" ht="30" customHeight="1">
      <c r="A261" s="86">
        <f>'S4 Maquette'!B264</f>
        <v>0</v>
      </c>
      <c r="B261" s="86">
        <f>'S4 Maquette'!C264</f>
        <v>0</v>
      </c>
      <c r="C261" s="99">
        <f>'S4 Maquette'!F264</f>
        <v>0</v>
      </c>
      <c r="D261" s="36"/>
      <c r="E261" s="36"/>
      <c r="F261" s="36"/>
      <c r="G261" s="36"/>
      <c r="H261" s="36"/>
      <c r="I261" s="36"/>
      <c r="J261" s="36"/>
      <c r="K261" s="36"/>
      <c r="L261" s="36"/>
      <c r="M261" s="36"/>
      <c r="N261" s="36"/>
      <c r="O261" s="36"/>
      <c r="P261" s="36"/>
      <c r="Q261" s="36"/>
      <c r="R261" s="36"/>
      <c r="S261" s="36"/>
      <c r="T261" s="36"/>
      <c r="U261" s="36"/>
      <c r="V261" s="101"/>
    </row>
    <row r="262" spans="1:22" ht="30" customHeight="1">
      <c r="A262" s="86">
        <f>'S4 Maquette'!B265</f>
        <v>0</v>
      </c>
      <c r="B262" s="86">
        <f>'S4 Maquette'!C265</f>
        <v>0</v>
      </c>
      <c r="C262" s="99">
        <f>'S4 Maquette'!F265</f>
        <v>0</v>
      </c>
      <c r="D262" s="36"/>
      <c r="E262" s="36"/>
      <c r="F262" s="36"/>
      <c r="G262" s="36"/>
      <c r="H262" s="36"/>
      <c r="I262" s="36"/>
      <c r="J262" s="36"/>
      <c r="K262" s="36"/>
      <c r="L262" s="36"/>
      <c r="M262" s="36"/>
      <c r="N262" s="36"/>
      <c r="O262" s="36"/>
      <c r="P262" s="36"/>
      <c r="Q262" s="36"/>
      <c r="R262" s="36"/>
      <c r="S262" s="36"/>
      <c r="T262" s="36"/>
      <c r="U262" s="36"/>
      <c r="V262" s="101"/>
    </row>
    <row r="263" spans="1:22" ht="30" customHeight="1">
      <c r="A263" s="86">
        <f>'S4 Maquette'!B266</f>
        <v>0</v>
      </c>
      <c r="B263" s="86">
        <f>'S4 Maquette'!C266</f>
        <v>0</v>
      </c>
      <c r="C263" s="99">
        <f>'S4 Maquette'!F266</f>
        <v>0</v>
      </c>
      <c r="D263" s="36"/>
      <c r="E263" s="36"/>
      <c r="F263" s="36"/>
      <c r="G263" s="36"/>
      <c r="H263" s="36"/>
      <c r="I263" s="36"/>
      <c r="J263" s="36"/>
      <c r="K263" s="36"/>
      <c r="L263" s="36"/>
      <c r="M263" s="36"/>
      <c r="N263" s="36"/>
      <c r="O263" s="36"/>
      <c r="P263" s="36"/>
      <c r="Q263" s="36"/>
      <c r="R263" s="36"/>
      <c r="S263" s="36"/>
      <c r="T263" s="36"/>
      <c r="U263" s="36"/>
      <c r="V263" s="101"/>
    </row>
    <row r="264" spans="1:22" ht="30" customHeight="1">
      <c r="A264" s="86">
        <f>'S4 Maquette'!B267</f>
        <v>0</v>
      </c>
      <c r="B264" s="86">
        <f>'S4 Maquette'!C267</f>
        <v>0</v>
      </c>
      <c r="C264" s="99">
        <f>'S4 Maquette'!F267</f>
        <v>0</v>
      </c>
      <c r="D264" s="36"/>
      <c r="E264" s="36"/>
      <c r="F264" s="36"/>
      <c r="G264" s="36"/>
      <c r="H264" s="36"/>
      <c r="I264" s="36"/>
      <c r="J264" s="36"/>
      <c r="K264" s="36"/>
      <c r="L264" s="36"/>
      <c r="M264" s="36"/>
      <c r="N264" s="36"/>
      <c r="O264" s="36"/>
      <c r="P264" s="36"/>
      <c r="Q264" s="36"/>
      <c r="R264" s="36"/>
      <c r="S264" s="36"/>
      <c r="T264" s="36"/>
      <c r="U264" s="36"/>
      <c r="V264" s="101"/>
    </row>
    <row r="265" spans="1:22" ht="30" customHeight="1">
      <c r="A265" s="86">
        <f>'S4 Maquette'!B268</f>
        <v>0</v>
      </c>
      <c r="B265" s="86">
        <f>'S4 Maquette'!C268</f>
        <v>0</v>
      </c>
      <c r="C265" s="99">
        <f>'S4 Maquette'!F268</f>
        <v>0</v>
      </c>
      <c r="D265" s="36"/>
      <c r="E265" s="36"/>
      <c r="F265" s="36"/>
      <c r="G265" s="36"/>
      <c r="H265" s="36"/>
      <c r="I265" s="36"/>
      <c r="J265" s="36"/>
      <c r="K265" s="36"/>
      <c r="L265" s="36"/>
      <c r="M265" s="36"/>
      <c r="N265" s="36"/>
      <c r="O265" s="36"/>
      <c r="P265" s="36"/>
      <c r="Q265" s="36"/>
      <c r="R265" s="36"/>
      <c r="S265" s="36"/>
      <c r="T265" s="36"/>
      <c r="U265" s="36"/>
      <c r="V265" s="101"/>
    </row>
    <row r="266" spans="1:22" ht="30" customHeight="1">
      <c r="A266" s="86">
        <f>'S4 Maquette'!B269</f>
        <v>0</v>
      </c>
      <c r="B266" s="86">
        <f>'S4 Maquette'!C269</f>
        <v>0</v>
      </c>
      <c r="C266" s="99">
        <f>'S4 Maquette'!F269</f>
        <v>0</v>
      </c>
      <c r="D266" s="36"/>
      <c r="E266" s="36"/>
      <c r="F266" s="36"/>
      <c r="G266" s="36"/>
      <c r="H266" s="36"/>
      <c r="I266" s="36"/>
      <c r="J266" s="36"/>
      <c r="K266" s="36"/>
      <c r="L266" s="36"/>
      <c r="M266" s="36"/>
      <c r="N266" s="36"/>
      <c r="O266" s="36"/>
      <c r="P266" s="36"/>
      <c r="Q266" s="36"/>
      <c r="R266" s="36"/>
      <c r="S266" s="36"/>
      <c r="T266" s="36"/>
      <c r="U266" s="36"/>
      <c r="V266" s="101"/>
    </row>
    <row r="267" spans="1:22" ht="30" customHeight="1">
      <c r="A267" s="86">
        <f>'S4 Maquette'!B270</f>
        <v>0</v>
      </c>
      <c r="B267" s="86">
        <f>'S4 Maquette'!C270</f>
        <v>0</v>
      </c>
      <c r="C267" s="99">
        <f>'S4 Maquette'!F270</f>
        <v>0</v>
      </c>
      <c r="D267" s="36"/>
      <c r="E267" s="36"/>
      <c r="F267" s="36"/>
      <c r="G267" s="36"/>
      <c r="H267" s="36"/>
      <c r="I267" s="36"/>
      <c r="J267" s="36"/>
      <c r="K267" s="36"/>
      <c r="L267" s="36"/>
      <c r="M267" s="36"/>
      <c r="N267" s="36"/>
      <c r="O267" s="36"/>
      <c r="P267" s="36"/>
      <c r="Q267" s="36"/>
      <c r="R267" s="36"/>
      <c r="S267" s="36"/>
      <c r="T267" s="36"/>
      <c r="U267" s="36"/>
      <c r="V267" s="101"/>
    </row>
    <row r="268" spans="1:22" ht="30" customHeight="1">
      <c r="A268" s="86">
        <f>'S4 Maquette'!B271</f>
        <v>0</v>
      </c>
      <c r="B268" s="86">
        <f>'S4 Maquette'!C271</f>
        <v>0</v>
      </c>
      <c r="C268" s="99">
        <f>'S4 Maquette'!F271</f>
        <v>0</v>
      </c>
      <c r="D268" s="36"/>
      <c r="E268" s="36"/>
      <c r="F268" s="36"/>
      <c r="G268" s="36"/>
      <c r="H268" s="36"/>
      <c r="I268" s="36"/>
      <c r="J268" s="36"/>
      <c r="K268" s="36"/>
      <c r="L268" s="36"/>
      <c r="M268" s="36"/>
      <c r="N268" s="36"/>
      <c r="O268" s="36"/>
      <c r="P268" s="36"/>
      <c r="Q268" s="36"/>
      <c r="R268" s="36"/>
      <c r="S268" s="36"/>
      <c r="T268" s="36"/>
      <c r="U268" s="36"/>
      <c r="V268" s="101"/>
    </row>
    <row r="269" spans="1:22" ht="30" customHeight="1">
      <c r="A269" s="86">
        <f>'S4 Maquette'!B272</f>
        <v>0</v>
      </c>
      <c r="B269" s="86">
        <f>'S4 Maquette'!C272</f>
        <v>0</v>
      </c>
      <c r="C269" s="99">
        <f>'S4 Maquette'!F272</f>
        <v>0</v>
      </c>
      <c r="D269" s="36"/>
      <c r="E269" s="36"/>
      <c r="F269" s="36"/>
      <c r="G269" s="36"/>
      <c r="H269" s="36"/>
      <c r="I269" s="36"/>
      <c r="J269" s="36"/>
      <c r="K269" s="36"/>
      <c r="L269" s="36"/>
      <c r="M269" s="36"/>
      <c r="N269" s="36"/>
      <c r="O269" s="36"/>
      <c r="P269" s="36"/>
      <c r="Q269" s="36"/>
      <c r="R269" s="36"/>
      <c r="S269" s="36"/>
      <c r="T269" s="36"/>
      <c r="U269" s="36"/>
      <c r="V269" s="101"/>
    </row>
    <row r="270" spans="1:22" ht="30" customHeight="1">
      <c r="A270" s="86">
        <f>'S4 Maquette'!B273</f>
        <v>0</v>
      </c>
      <c r="B270" s="86">
        <f>'S4 Maquette'!C273</f>
        <v>0</v>
      </c>
      <c r="C270" s="99">
        <f>'S4 Maquette'!F273</f>
        <v>0</v>
      </c>
      <c r="D270" s="36"/>
      <c r="E270" s="36"/>
      <c r="F270" s="36"/>
      <c r="G270" s="36"/>
      <c r="H270" s="36"/>
      <c r="I270" s="36"/>
      <c r="J270" s="36"/>
      <c r="K270" s="36"/>
      <c r="L270" s="36"/>
      <c r="M270" s="36"/>
      <c r="N270" s="36"/>
      <c r="O270" s="36"/>
      <c r="P270" s="36"/>
      <c r="Q270" s="36"/>
      <c r="R270" s="36"/>
      <c r="S270" s="36"/>
      <c r="T270" s="36"/>
      <c r="U270" s="36"/>
      <c r="V270" s="101"/>
    </row>
    <row r="271" spans="1:22" ht="30" customHeight="1">
      <c r="A271" s="86">
        <f>'S4 Maquette'!B274</f>
        <v>0</v>
      </c>
      <c r="B271" s="86">
        <f>'S4 Maquette'!C274</f>
        <v>0</v>
      </c>
      <c r="C271" s="99">
        <f>'S4 Maquette'!F274</f>
        <v>0</v>
      </c>
      <c r="D271" s="36"/>
      <c r="E271" s="36"/>
      <c r="F271" s="36"/>
      <c r="G271" s="36"/>
      <c r="H271" s="36"/>
      <c r="I271" s="36"/>
      <c r="J271" s="36"/>
      <c r="K271" s="36"/>
      <c r="L271" s="36"/>
      <c r="M271" s="36"/>
      <c r="N271" s="36"/>
      <c r="O271" s="36"/>
      <c r="P271" s="36"/>
      <c r="Q271" s="36"/>
      <c r="R271" s="36"/>
      <c r="S271" s="36"/>
      <c r="T271" s="36"/>
      <c r="U271" s="36"/>
      <c r="V271" s="101"/>
    </row>
    <row r="272" spans="1:22" ht="30" customHeight="1">
      <c r="A272" s="86">
        <f>'S4 Maquette'!B275</f>
        <v>0</v>
      </c>
      <c r="B272" s="86">
        <f>'S4 Maquette'!C275</f>
        <v>0</v>
      </c>
      <c r="C272" s="99">
        <f>'S4 Maquette'!F275</f>
        <v>0</v>
      </c>
      <c r="D272" s="36"/>
      <c r="E272" s="36"/>
      <c r="F272" s="36"/>
      <c r="G272" s="36"/>
      <c r="H272" s="36"/>
      <c r="I272" s="36"/>
      <c r="J272" s="36"/>
      <c r="K272" s="36"/>
      <c r="L272" s="36"/>
      <c r="M272" s="36"/>
      <c r="N272" s="36"/>
      <c r="O272" s="36"/>
      <c r="P272" s="36"/>
      <c r="Q272" s="36"/>
      <c r="R272" s="36"/>
      <c r="S272" s="36"/>
      <c r="T272" s="36"/>
      <c r="U272" s="36"/>
      <c r="V272" s="101"/>
    </row>
    <row r="273" spans="1:22" ht="30" customHeight="1">
      <c r="A273" s="86">
        <f>'S4 Maquette'!B276</f>
        <v>0</v>
      </c>
      <c r="B273" s="86">
        <f>'S4 Maquette'!C276</f>
        <v>0</v>
      </c>
      <c r="C273" s="99">
        <f>'S4 Maquette'!F276</f>
        <v>0</v>
      </c>
      <c r="D273" s="36"/>
      <c r="E273" s="36"/>
      <c r="F273" s="36"/>
      <c r="G273" s="36"/>
      <c r="H273" s="36"/>
      <c r="I273" s="36"/>
      <c r="J273" s="36"/>
      <c r="K273" s="36"/>
      <c r="L273" s="36"/>
      <c r="M273" s="36"/>
      <c r="N273" s="36"/>
      <c r="O273" s="36"/>
      <c r="P273" s="36"/>
      <c r="Q273" s="36"/>
      <c r="R273" s="36"/>
      <c r="S273" s="36"/>
      <c r="T273" s="36"/>
      <c r="U273" s="36"/>
      <c r="V273" s="101"/>
    </row>
    <row r="274" spans="1:22" ht="30" customHeight="1">
      <c r="A274" s="86">
        <f>'S4 Maquette'!B277</f>
        <v>0</v>
      </c>
      <c r="B274" s="86">
        <f>'S4 Maquette'!C277</f>
        <v>0</v>
      </c>
      <c r="C274" s="99">
        <f>'S4 Maquette'!F277</f>
        <v>0</v>
      </c>
      <c r="D274" s="36"/>
      <c r="E274" s="36"/>
      <c r="F274" s="36"/>
      <c r="G274" s="36"/>
      <c r="H274" s="36"/>
      <c r="I274" s="36"/>
      <c r="J274" s="36"/>
      <c r="K274" s="36"/>
      <c r="L274" s="36"/>
      <c r="M274" s="36"/>
      <c r="N274" s="36"/>
      <c r="O274" s="36"/>
      <c r="P274" s="36"/>
      <c r="Q274" s="36"/>
      <c r="R274" s="36"/>
      <c r="S274" s="36"/>
      <c r="T274" s="36"/>
      <c r="U274" s="36"/>
      <c r="V274" s="101"/>
    </row>
    <row r="275" spans="1:22" ht="30" customHeight="1">
      <c r="A275" s="86">
        <f>'S4 Maquette'!B278</f>
        <v>0</v>
      </c>
      <c r="B275" s="86">
        <f>'S4 Maquette'!C278</f>
        <v>0</v>
      </c>
      <c r="C275" s="99">
        <f>'S4 Maquette'!F278</f>
        <v>0</v>
      </c>
      <c r="D275" s="36"/>
      <c r="E275" s="36"/>
      <c r="F275" s="36"/>
      <c r="G275" s="36"/>
      <c r="H275" s="36"/>
      <c r="I275" s="36"/>
      <c r="J275" s="36"/>
      <c r="K275" s="36"/>
      <c r="L275" s="36"/>
      <c r="M275" s="36"/>
      <c r="N275" s="36"/>
      <c r="O275" s="36"/>
      <c r="P275" s="36"/>
      <c r="Q275" s="36"/>
      <c r="R275" s="36"/>
      <c r="S275" s="36"/>
      <c r="T275" s="36"/>
      <c r="U275" s="36"/>
      <c r="V275" s="101"/>
    </row>
    <row r="276" spans="1:22" ht="30" customHeight="1">
      <c r="A276" s="86">
        <f>'S4 Maquette'!B279</f>
        <v>0</v>
      </c>
      <c r="B276" s="86">
        <f>'S4 Maquette'!C279</f>
        <v>0</v>
      </c>
      <c r="C276" s="99">
        <f>'S4 Maquette'!F279</f>
        <v>0</v>
      </c>
      <c r="D276" s="36"/>
      <c r="E276" s="36"/>
      <c r="F276" s="36"/>
      <c r="G276" s="36"/>
      <c r="H276" s="36"/>
      <c r="I276" s="36"/>
      <c r="J276" s="36"/>
      <c r="K276" s="36"/>
      <c r="L276" s="36"/>
      <c r="M276" s="36"/>
      <c r="N276" s="36"/>
      <c r="O276" s="36"/>
      <c r="P276" s="36"/>
      <c r="Q276" s="36"/>
      <c r="R276" s="36"/>
      <c r="S276" s="36"/>
      <c r="T276" s="36"/>
      <c r="U276" s="36"/>
      <c r="V276" s="101"/>
    </row>
    <row r="277" spans="1:22" ht="30" customHeight="1">
      <c r="A277" s="86">
        <f>'S4 Maquette'!B280</f>
        <v>0</v>
      </c>
      <c r="B277" s="86">
        <f>'S4 Maquette'!C280</f>
        <v>0</v>
      </c>
      <c r="C277" s="99">
        <f>'S4 Maquette'!F280</f>
        <v>0</v>
      </c>
      <c r="D277" s="36"/>
      <c r="E277" s="36"/>
      <c r="F277" s="36"/>
      <c r="G277" s="36"/>
      <c r="H277" s="36"/>
      <c r="I277" s="36"/>
      <c r="J277" s="36"/>
      <c r="K277" s="36"/>
      <c r="L277" s="36"/>
      <c r="M277" s="36"/>
      <c r="N277" s="36"/>
      <c r="O277" s="36"/>
      <c r="P277" s="36"/>
      <c r="Q277" s="36"/>
      <c r="R277" s="36"/>
      <c r="S277" s="36"/>
      <c r="T277" s="36"/>
      <c r="U277" s="36"/>
      <c r="V277" s="101"/>
    </row>
    <row r="278" spans="1:22" ht="30" customHeight="1">
      <c r="A278" s="86">
        <f>'S4 Maquette'!B281</f>
        <v>0</v>
      </c>
      <c r="B278" s="86">
        <f>'S4 Maquette'!C281</f>
        <v>0</v>
      </c>
      <c r="C278" s="99">
        <f>'S4 Maquette'!F281</f>
        <v>0</v>
      </c>
      <c r="D278" s="36"/>
      <c r="E278" s="36"/>
      <c r="F278" s="36"/>
      <c r="G278" s="36"/>
      <c r="H278" s="36"/>
      <c r="I278" s="36"/>
      <c r="J278" s="36"/>
      <c r="K278" s="36"/>
      <c r="L278" s="36"/>
      <c r="M278" s="36"/>
      <c r="N278" s="36"/>
      <c r="O278" s="36"/>
      <c r="P278" s="36"/>
      <c r="Q278" s="36"/>
      <c r="R278" s="36"/>
      <c r="S278" s="36"/>
      <c r="T278" s="36"/>
      <c r="U278" s="36"/>
      <c r="V278" s="101"/>
    </row>
    <row r="279" spans="1:22" ht="30" customHeight="1">
      <c r="A279" s="86">
        <f>'S4 Maquette'!B282</f>
        <v>0</v>
      </c>
      <c r="B279" s="86">
        <f>'S4 Maquette'!C282</f>
        <v>0</v>
      </c>
      <c r="C279" s="99">
        <f>'S4 Maquette'!F282</f>
        <v>0</v>
      </c>
      <c r="D279" s="36"/>
      <c r="E279" s="36"/>
      <c r="F279" s="36"/>
      <c r="G279" s="36"/>
      <c r="H279" s="36"/>
      <c r="I279" s="36"/>
      <c r="J279" s="36"/>
      <c r="K279" s="36"/>
      <c r="L279" s="36"/>
      <c r="M279" s="36"/>
      <c r="N279" s="36"/>
      <c r="O279" s="36"/>
      <c r="P279" s="36"/>
      <c r="Q279" s="36"/>
      <c r="R279" s="36"/>
      <c r="S279" s="36"/>
      <c r="T279" s="36"/>
      <c r="U279" s="36"/>
      <c r="V279" s="101"/>
    </row>
    <row r="280" spans="1:22" ht="30" customHeight="1">
      <c r="A280" s="86">
        <f>'S4 Maquette'!B283</f>
        <v>0</v>
      </c>
      <c r="B280" s="86">
        <f>'S4 Maquette'!C283</f>
        <v>0</v>
      </c>
      <c r="C280" s="99">
        <f>'S4 Maquette'!F283</f>
        <v>0</v>
      </c>
      <c r="D280" s="36"/>
      <c r="E280" s="36"/>
      <c r="F280" s="36"/>
      <c r="G280" s="36"/>
      <c r="H280" s="36"/>
      <c r="I280" s="36"/>
      <c r="J280" s="36"/>
      <c r="K280" s="36"/>
      <c r="L280" s="36"/>
      <c r="M280" s="36"/>
      <c r="N280" s="36"/>
      <c r="O280" s="36"/>
      <c r="P280" s="36"/>
      <c r="Q280" s="36"/>
      <c r="R280" s="36"/>
      <c r="S280" s="36"/>
      <c r="T280" s="36"/>
      <c r="U280" s="36"/>
      <c r="V280" s="101"/>
    </row>
    <row r="281" spans="1:22" ht="30" customHeight="1">
      <c r="A281" s="86">
        <f>'S4 Maquette'!B284</f>
        <v>0</v>
      </c>
      <c r="B281" s="86">
        <f>'S4 Maquette'!C284</f>
        <v>0</v>
      </c>
      <c r="C281" s="99">
        <f>'S4 Maquette'!F284</f>
        <v>0</v>
      </c>
      <c r="D281" s="36"/>
      <c r="E281" s="36"/>
      <c r="F281" s="36"/>
      <c r="G281" s="36"/>
      <c r="H281" s="36"/>
      <c r="I281" s="36"/>
      <c r="J281" s="36"/>
      <c r="K281" s="36"/>
      <c r="L281" s="36"/>
      <c r="M281" s="36"/>
      <c r="N281" s="36"/>
      <c r="O281" s="36"/>
      <c r="P281" s="36"/>
      <c r="Q281" s="36"/>
      <c r="R281" s="36"/>
      <c r="S281" s="36"/>
      <c r="T281" s="36"/>
      <c r="U281" s="36"/>
      <c r="V281" s="101"/>
    </row>
    <row r="282" spans="1:22" ht="30" customHeight="1">
      <c r="A282" s="86">
        <f>'S4 Maquette'!B285</f>
        <v>0</v>
      </c>
      <c r="B282" s="86">
        <f>'S4 Maquette'!C285</f>
        <v>0</v>
      </c>
      <c r="C282" s="99">
        <f>'S4 Maquette'!F285</f>
        <v>0</v>
      </c>
      <c r="D282" s="36"/>
      <c r="E282" s="36"/>
      <c r="F282" s="36"/>
      <c r="G282" s="36"/>
      <c r="H282" s="36"/>
      <c r="I282" s="36"/>
      <c r="J282" s="36"/>
      <c r="K282" s="36"/>
      <c r="L282" s="36"/>
      <c r="M282" s="36"/>
      <c r="N282" s="36"/>
      <c r="O282" s="36"/>
      <c r="P282" s="36"/>
      <c r="Q282" s="36"/>
      <c r="R282" s="36"/>
      <c r="S282" s="36"/>
      <c r="T282" s="36"/>
      <c r="U282" s="36"/>
      <c r="V282" s="101"/>
    </row>
    <row r="283" spans="1:22" ht="30" customHeight="1">
      <c r="A283" s="86">
        <f>'S4 Maquette'!B286</f>
        <v>0</v>
      </c>
      <c r="B283" s="86">
        <f>'S4 Maquette'!C286</f>
        <v>0</v>
      </c>
      <c r="C283" s="99">
        <f>'S4 Maquette'!F286</f>
        <v>0</v>
      </c>
      <c r="D283" s="36"/>
      <c r="E283" s="36"/>
      <c r="F283" s="36"/>
      <c r="G283" s="36"/>
      <c r="H283" s="36"/>
      <c r="I283" s="36"/>
      <c r="J283" s="36"/>
      <c r="K283" s="36"/>
      <c r="L283" s="36"/>
      <c r="M283" s="36"/>
      <c r="N283" s="36"/>
      <c r="O283" s="36"/>
      <c r="P283" s="36"/>
      <c r="Q283" s="36"/>
      <c r="R283" s="36"/>
      <c r="S283" s="36"/>
      <c r="T283" s="36"/>
      <c r="U283" s="36"/>
      <c r="V283" s="101"/>
    </row>
    <row r="284" spans="1:22" ht="30" customHeight="1">
      <c r="A284" s="86">
        <f>'S4 Maquette'!B287</f>
        <v>0</v>
      </c>
      <c r="B284" s="86">
        <f>'S4 Maquette'!C287</f>
        <v>0</v>
      </c>
      <c r="C284" s="99">
        <f>'S4 Maquette'!F287</f>
        <v>0</v>
      </c>
      <c r="D284" s="36"/>
      <c r="E284" s="36"/>
      <c r="F284" s="36"/>
      <c r="G284" s="36"/>
      <c r="H284" s="36"/>
      <c r="I284" s="36"/>
      <c r="J284" s="36"/>
      <c r="K284" s="36"/>
      <c r="L284" s="36"/>
      <c r="M284" s="36"/>
      <c r="N284" s="36"/>
      <c r="O284" s="36"/>
      <c r="P284" s="36"/>
      <c r="Q284" s="36"/>
      <c r="R284" s="36"/>
      <c r="S284" s="36"/>
      <c r="T284" s="36"/>
      <c r="U284" s="36"/>
      <c r="V284" s="101"/>
    </row>
    <row r="285" spans="1:22" ht="30" customHeight="1">
      <c r="A285" s="86">
        <f>'S4 Maquette'!B288</f>
        <v>0</v>
      </c>
      <c r="B285" s="86">
        <f>'S4 Maquette'!C288</f>
        <v>0</v>
      </c>
      <c r="C285" s="99">
        <f>'S4 Maquette'!F288</f>
        <v>0</v>
      </c>
      <c r="D285" s="36"/>
      <c r="E285" s="36"/>
      <c r="F285" s="36"/>
      <c r="G285" s="36"/>
      <c r="H285" s="36"/>
      <c r="I285" s="36"/>
      <c r="J285" s="36"/>
      <c r="K285" s="36"/>
      <c r="L285" s="36"/>
      <c r="M285" s="36"/>
      <c r="N285" s="36"/>
      <c r="O285" s="36"/>
      <c r="P285" s="36"/>
      <c r="Q285" s="36"/>
      <c r="R285" s="36"/>
      <c r="S285" s="36"/>
      <c r="T285" s="36"/>
      <c r="U285" s="36"/>
      <c r="V285" s="101"/>
    </row>
    <row r="286" spans="1:22" ht="30" customHeight="1">
      <c r="A286" s="86">
        <f>'S4 Maquette'!B289</f>
        <v>0</v>
      </c>
      <c r="B286" s="86">
        <f>'S4 Maquette'!C289</f>
        <v>0</v>
      </c>
      <c r="C286" s="99">
        <f>'S4 Maquette'!F289</f>
        <v>0</v>
      </c>
      <c r="D286" s="36"/>
      <c r="E286" s="36"/>
      <c r="F286" s="36"/>
      <c r="G286" s="36"/>
      <c r="H286" s="36"/>
      <c r="I286" s="36"/>
      <c r="J286" s="36"/>
      <c r="K286" s="36"/>
      <c r="L286" s="36"/>
      <c r="M286" s="36"/>
      <c r="N286" s="36"/>
      <c r="O286" s="36"/>
      <c r="P286" s="36"/>
      <c r="Q286" s="36"/>
      <c r="R286" s="36"/>
      <c r="S286" s="36"/>
      <c r="T286" s="36"/>
      <c r="U286" s="36"/>
      <c r="V286" s="101"/>
    </row>
    <row r="287" spans="1:22" ht="30" customHeight="1">
      <c r="A287" s="86">
        <f>'S4 Maquette'!B290</f>
        <v>0</v>
      </c>
      <c r="B287" s="86">
        <f>'S4 Maquette'!C290</f>
        <v>0</v>
      </c>
      <c r="C287" s="99">
        <f>'S4 Maquette'!F290</f>
        <v>0</v>
      </c>
      <c r="D287" s="36"/>
      <c r="E287" s="36"/>
      <c r="F287" s="36"/>
      <c r="G287" s="36"/>
      <c r="H287" s="36"/>
      <c r="I287" s="36"/>
      <c r="J287" s="36"/>
      <c r="K287" s="36"/>
      <c r="L287" s="36"/>
      <c r="M287" s="36"/>
      <c r="N287" s="36"/>
      <c r="O287" s="36"/>
      <c r="P287" s="36"/>
      <c r="Q287" s="36"/>
      <c r="R287" s="36"/>
      <c r="S287" s="36"/>
      <c r="T287" s="36"/>
      <c r="U287" s="36"/>
      <c r="V287" s="101"/>
    </row>
    <row r="288" spans="1:22" ht="30" customHeight="1">
      <c r="A288" s="86">
        <f>'S4 Maquette'!B291</f>
        <v>0</v>
      </c>
      <c r="B288" s="86">
        <f>'S4 Maquette'!C291</f>
        <v>0</v>
      </c>
      <c r="C288" s="99">
        <f>'S4 Maquette'!F291</f>
        <v>0</v>
      </c>
      <c r="D288" s="36"/>
      <c r="E288" s="36"/>
      <c r="F288" s="36"/>
      <c r="G288" s="36"/>
      <c r="H288" s="36"/>
      <c r="I288" s="36"/>
      <c r="J288" s="36"/>
      <c r="K288" s="36"/>
      <c r="L288" s="36"/>
      <c r="M288" s="36"/>
      <c r="N288" s="36"/>
      <c r="O288" s="36"/>
      <c r="P288" s="36"/>
      <c r="Q288" s="36"/>
      <c r="R288" s="36"/>
      <c r="S288" s="36"/>
      <c r="T288" s="36"/>
      <c r="U288" s="36"/>
      <c r="V288" s="101"/>
    </row>
    <row r="289" spans="1:22" ht="30" customHeight="1">
      <c r="A289" s="86">
        <f>'S4 Maquette'!B292</f>
        <v>0</v>
      </c>
      <c r="B289" s="86">
        <f>'S4 Maquette'!C292</f>
        <v>0</v>
      </c>
      <c r="C289" s="99">
        <f>'S4 Maquette'!F292</f>
        <v>0</v>
      </c>
      <c r="D289" s="36"/>
      <c r="E289" s="36"/>
      <c r="F289" s="36"/>
      <c r="G289" s="36"/>
      <c r="H289" s="36"/>
      <c r="I289" s="36"/>
      <c r="J289" s="36"/>
      <c r="K289" s="36"/>
      <c r="L289" s="36"/>
      <c r="M289" s="36"/>
      <c r="N289" s="36"/>
      <c r="O289" s="36"/>
      <c r="P289" s="36"/>
      <c r="Q289" s="36"/>
      <c r="R289" s="36"/>
      <c r="S289" s="36"/>
      <c r="T289" s="36"/>
      <c r="U289" s="36"/>
      <c r="V289" s="101"/>
    </row>
    <row r="290" spans="1:22" ht="30" customHeight="1">
      <c r="A290" s="86">
        <f>'S4 Maquette'!B293</f>
        <v>0</v>
      </c>
      <c r="B290" s="86">
        <f>'S4 Maquette'!C293</f>
        <v>0</v>
      </c>
      <c r="C290" s="99">
        <f>'S4 Maquette'!F293</f>
        <v>0</v>
      </c>
      <c r="D290" s="36"/>
      <c r="E290" s="36"/>
      <c r="F290" s="36"/>
      <c r="G290" s="36"/>
      <c r="H290" s="36"/>
      <c r="I290" s="36"/>
      <c r="J290" s="36"/>
      <c r="K290" s="36"/>
      <c r="L290" s="36"/>
      <c r="M290" s="36"/>
      <c r="N290" s="36"/>
      <c r="O290" s="36"/>
      <c r="P290" s="36"/>
      <c r="Q290" s="36"/>
      <c r="R290" s="36"/>
      <c r="S290" s="36"/>
      <c r="T290" s="36"/>
      <c r="U290" s="36"/>
      <c r="V290" s="101"/>
    </row>
    <row r="291" spans="1:22" ht="30" customHeight="1">
      <c r="A291" s="86">
        <f>'S4 Maquette'!B294</f>
        <v>0</v>
      </c>
      <c r="B291" s="86">
        <f>'S4 Maquette'!C294</f>
        <v>0</v>
      </c>
      <c r="C291" s="99">
        <f>'S4 Maquette'!F294</f>
        <v>0</v>
      </c>
      <c r="D291" s="36"/>
      <c r="E291" s="36"/>
      <c r="F291" s="36"/>
      <c r="G291" s="36"/>
      <c r="H291" s="36"/>
      <c r="I291" s="36"/>
      <c r="J291" s="36"/>
      <c r="K291" s="36"/>
      <c r="L291" s="36"/>
      <c r="M291" s="36"/>
      <c r="N291" s="36"/>
      <c r="O291" s="36"/>
      <c r="P291" s="36"/>
      <c r="Q291" s="36"/>
      <c r="R291" s="36"/>
      <c r="S291" s="36"/>
      <c r="T291" s="36"/>
      <c r="U291" s="36"/>
      <c r="V291" s="101"/>
    </row>
    <row r="292" spans="1:22" ht="30" customHeight="1">
      <c r="A292" s="86">
        <f>'S4 Maquette'!B295</f>
        <v>0</v>
      </c>
      <c r="B292" s="86">
        <f>'S4 Maquette'!C295</f>
        <v>0</v>
      </c>
      <c r="C292" s="99">
        <f>'S4 Maquette'!F295</f>
        <v>0</v>
      </c>
      <c r="D292" s="36"/>
      <c r="E292" s="36"/>
      <c r="F292" s="36"/>
      <c r="G292" s="36"/>
      <c r="H292" s="36"/>
      <c r="I292" s="36"/>
      <c r="J292" s="36"/>
      <c r="K292" s="36"/>
      <c r="L292" s="36"/>
      <c r="M292" s="36"/>
      <c r="N292" s="36"/>
      <c r="O292" s="36"/>
      <c r="P292" s="36"/>
      <c r="Q292" s="36"/>
      <c r="R292" s="36"/>
      <c r="S292" s="36"/>
      <c r="T292" s="36"/>
      <c r="U292" s="36"/>
      <c r="V292" s="101"/>
    </row>
    <row r="293" spans="1:22" ht="30" customHeight="1">
      <c r="A293" s="86">
        <f>'S4 Maquette'!B296</f>
        <v>0</v>
      </c>
      <c r="B293" s="86">
        <f>'S4 Maquette'!C296</f>
        <v>0</v>
      </c>
      <c r="C293" s="99">
        <f>'S4 Maquette'!F296</f>
        <v>0</v>
      </c>
      <c r="D293" s="36"/>
      <c r="E293" s="36"/>
      <c r="F293" s="36"/>
      <c r="G293" s="36"/>
      <c r="H293" s="36"/>
      <c r="I293" s="36"/>
      <c r="J293" s="36"/>
      <c r="K293" s="36"/>
      <c r="L293" s="36"/>
      <c r="M293" s="36"/>
      <c r="N293" s="36"/>
      <c r="O293" s="36"/>
      <c r="P293" s="36"/>
      <c r="Q293" s="36"/>
      <c r="R293" s="36"/>
      <c r="S293" s="36"/>
      <c r="T293" s="36"/>
      <c r="U293" s="36"/>
      <c r="V293" s="101"/>
    </row>
    <row r="294" spans="1:22" ht="30" customHeight="1">
      <c r="A294" s="86">
        <f>'S4 Maquette'!B297</f>
        <v>0</v>
      </c>
      <c r="B294" s="86">
        <f>'S4 Maquette'!C297</f>
        <v>0</v>
      </c>
      <c r="C294" s="99">
        <f>'S4 Maquette'!F297</f>
        <v>0</v>
      </c>
      <c r="D294" s="36"/>
      <c r="E294" s="36"/>
      <c r="F294" s="36"/>
      <c r="G294" s="36"/>
      <c r="H294" s="36"/>
      <c r="I294" s="36"/>
      <c r="J294" s="36"/>
      <c r="K294" s="36"/>
      <c r="L294" s="36"/>
      <c r="M294" s="36"/>
      <c r="N294" s="36"/>
      <c r="O294" s="36"/>
      <c r="P294" s="36"/>
      <c r="Q294" s="36"/>
      <c r="R294" s="36"/>
      <c r="S294" s="36"/>
      <c r="T294" s="36"/>
      <c r="U294" s="36"/>
      <c r="V294" s="101"/>
    </row>
    <row r="295" spans="1:22" ht="30" customHeight="1">
      <c r="A295" s="86">
        <f>'S4 Maquette'!B298</f>
        <v>0</v>
      </c>
      <c r="B295" s="86">
        <f>'S4 Maquette'!C298</f>
        <v>0</v>
      </c>
      <c r="C295" s="99">
        <f>'S4 Maquette'!F298</f>
        <v>0</v>
      </c>
      <c r="D295" s="36"/>
      <c r="E295" s="36"/>
      <c r="F295" s="36"/>
      <c r="G295" s="36"/>
      <c r="H295" s="36"/>
      <c r="I295" s="36"/>
      <c r="J295" s="36"/>
      <c r="K295" s="36"/>
      <c r="L295" s="36"/>
      <c r="M295" s="36"/>
      <c r="N295" s="36"/>
      <c r="O295" s="36"/>
      <c r="P295" s="36"/>
      <c r="Q295" s="36"/>
      <c r="R295" s="36"/>
      <c r="S295" s="36"/>
      <c r="T295" s="36"/>
      <c r="U295" s="36"/>
      <c r="V295" s="101"/>
    </row>
    <row r="296" spans="1:22" ht="30" customHeight="1">
      <c r="A296" s="86">
        <f>'S4 Maquette'!B299</f>
        <v>0</v>
      </c>
      <c r="B296" s="86">
        <f>'S4 Maquette'!C299</f>
        <v>0</v>
      </c>
      <c r="C296" s="99">
        <f>'S4 Maquette'!F299</f>
        <v>0</v>
      </c>
      <c r="D296" s="36"/>
      <c r="E296" s="36"/>
      <c r="F296" s="36"/>
      <c r="G296" s="36"/>
      <c r="H296" s="36"/>
      <c r="I296" s="36"/>
      <c r="J296" s="36"/>
      <c r="K296" s="36"/>
      <c r="L296" s="36"/>
      <c r="M296" s="36"/>
      <c r="N296" s="36"/>
      <c r="O296" s="36"/>
      <c r="P296" s="36"/>
      <c r="Q296" s="36"/>
      <c r="R296" s="36"/>
      <c r="S296" s="36"/>
      <c r="T296" s="36"/>
      <c r="U296" s="36"/>
      <c r="V296" s="101"/>
    </row>
    <row r="297" spans="1:22" ht="30" customHeight="1">
      <c r="A297" s="86">
        <f>'S4 Maquette'!B300</f>
        <v>0</v>
      </c>
      <c r="B297" s="86">
        <f>'S4 Maquette'!C300</f>
        <v>0</v>
      </c>
      <c r="C297" s="99">
        <f>'S4 Maquette'!F300</f>
        <v>0</v>
      </c>
      <c r="D297" s="36"/>
      <c r="E297" s="36"/>
      <c r="F297" s="36"/>
      <c r="G297" s="36"/>
      <c r="H297" s="36"/>
      <c r="I297" s="36"/>
      <c r="J297" s="36"/>
      <c r="K297" s="36"/>
      <c r="L297" s="36"/>
      <c r="M297" s="36"/>
      <c r="N297" s="36"/>
      <c r="O297" s="36"/>
      <c r="P297" s="36"/>
      <c r="Q297" s="36"/>
      <c r="R297" s="36"/>
      <c r="S297" s="36"/>
      <c r="T297" s="36"/>
      <c r="U297" s="36"/>
      <c r="V297" s="101"/>
    </row>
    <row r="298" spans="1:22" ht="30" customHeight="1">
      <c r="A298" s="86">
        <f>'S4 Maquette'!B301</f>
        <v>0</v>
      </c>
      <c r="B298" s="86">
        <f>'S4 Maquette'!C301</f>
        <v>0</v>
      </c>
      <c r="C298" s="99">
        <f>'S4 Maquette'!F301</f>
        <v>0</v>
      </c>
      <c r="D298" s="36"/>
      <c r="E298" s="36"/>
      <c r="F298" s="36"/>
      <c r="G298" s="36"/>
      <c r="H298" s="36"/>
      <c r="I298" s="36"/>
      <c r="J298" s="36"/>
      <c r="K298" s="36"/>
      <c r="L298" s="36"/>
      <c r="M298" s="36"/>
      <c r="N298" s="36"/>
      <c r="O298" s="36"/>
      <c r="P298" s="36"/>
      <c r="Q298" s="36"/>
      <c r="R298" s="36"/>
      <c r="S298" s="36"/>
      <c r="T298" s="36"/>
      <c r="U298" s="36"/>
      <c r="V298" s="101"/>
    </row>
    <row r="299" spans="1:22" ht="30" customHeight="1">
      <c r="A299" s="86">
        <f>'S4 Maquette'!B302</f>
        <v>0</v>
      </c>
      <c r="B299" s="86">
        <f>'S4 Maquette'!C302</f>
        <v>0</v>
      </c>
      <c r="C299" s="99">
        <f>'S4 Maquette'!F302</f>
        <v>0</v>
      </c>
      <c r="D299" s="36"/>
      <c r="E299" s="36"/>
      <c r="F299" s="36"/>
      <c r="G299" s="36"/>
      <c r="H299" s="36"/>
      <c r="I299" s="36"/>
      <c r="J299" s="36"/>
      <c r="K299" s="36"/>
      <c r="L299" s="36"/>
      <c r="M299" s="36"/>
      <c r="N299" s="36"/>
      <c r="O299" s="36"/>
      <c r="P299" s="36"/>
      <c r="Q299" s="36"/>
      <c r="R299" s="36"/>
      <c r="S299" s="36"/>
      <c r="T299" s="36"/>
      <c r="U299" s="36"/>
      <c r="V299" s="101"/>
    </row>
    <row r="300" spans="1:22" ht="30" customHeight="1">
      <c r="A300" s="86">
        <f>'S4 Maquette'!B303</f>
        <v>0</v>
      </c>
      <c r="B300" s="86">
        <f>'S4 Maquette'!C303</f>
        <v>0</v>
      </c>
      <c r="C300" s="99">
        <f>'S4 Maquette'!F303</f>
        <v>0</v>
      </c>
      <c r="D300" s="36"/>
      <c r="E300" s="36"/>
      <c r="F300" s="36"/>
      <c r="G300" s="36"/>
      <c r="H300" s="36"/>
      <c r="I300" s="36"/>
      <c r="J300" s="36"/>
      <c r="K300" s="36"/>
      <c r="L300" s="36"/>
      <c r="M300" s="36"/>
      <c r="N300" s="36"/>
      <c r="O300" s="36"/>
      <c r="P300" s="36"/>
      <c r="Q300" s="36"/>
      <c r="R300" s="36"/>
      <c r="S300" s="36"/>
      <c r="T300" s="36"/>
      <c r="U300" s="36"/>
      <c r="V300" s="101"/>
    </row>
  </sheetData>
  <mergeCells count="25">
    <mergeCell ref="P14:Q17"/>
    <mergeCell ref="R14:R17"/>
    <mergeCell ref="S14:S17"/>
    <mergeCell ref="T14:T17"/>
    <mergeCell ref="U14:U17"/>
    <mergeCell ref="M12:O13"/>
    <mergeCell ref="A13:A14"/>
    <mergeCell ref="B13:C14"/>
    <mergeCell ref="D13:D14"/>
    <mergeCell ref="E13:G14"/>
    <mergeCell ref="M14:M17"/>
    <mergeCell ref="N14:O17"/>
    <mergeCell ref="A15:A16"/>
    <mergeCell ref="B15:C16"/>
    <mergeCell ref="D15:D16"/>
    <mergeCell ref="E15:G16"/>
    <mergeCell ref="A1:I6"/>
    <mergeCell ref="A7:A11"/>
    <mergeCell ref="B7:B11"/>
    <mergeCell ref="C7:D9"/>
    <mergeCell ref="E7:F9"/>
    <mergeCell ref="G7:G9"/>
    <mergeCell ref="H7:I9"/>
    <mergeCell ref="C10:D11"/>
    <mergeCell ref="E10:I11"/>
  </mergeCells>
  <conditionalFormatting sqref="P14:P18">
    <cfRule type="expression" dxfId="47" priority="2">
      <formula>$B14="Option"</formula>
    </cfRule>
    <cfRule type="expression" dxfId="46" priority="3">
      <formula>$R14="Autres"</formula>
    </cfRule>
  </conditionalFormatting>
  <conditionalFormatting sqref="P14:P17">
    <cfRule type="expression" dxfId="45" priority="4">
      <formula>$D14="Modification MCC"</formula>
    </cfRule>
    <cfRule type="expression" dxfId="44" priority="5">
      <formula>$D14="Modification"</formula>
    </cfRule>
    <cfRule type="expression" dxfId="43" priority="6">
      <formula>$D14="Création"</formula>
    </cfRule>
    <cfRule type="expression" dxfId="42" priority="7">
      <formula>$D14="Fermeture"</formula>
    </cfRule>
  </conditionalFormatting>
  <conditionalFormatting sqref="P18">
    <cfRule type="expression" dxfId="41" priority="8">
      <formula>$C18="Modification MCC"</formula>
    </cfRule>
  </conditionalFormatting>
  <conditionalFormatting sqref="P18">
    <cfRule type="expression" dxfId="40" priority="9">
      <formula>$C18="Modification"</formula>
    </cfRule>
    <cfRule type="expression" dxfId="39" priority="10">
      <formula>$C18="Création"</formula>
    </cfRule>
    <cfRule type="expression" dxfId="38" priority="11">
      <formula>$C18="Fermeture"</formula>
    </cfRule>
  </conditionalFormatting>
  <conditionalFormatting sqref="Q18">
    <cfRule type="expression" dxfId="37" priority="12">
      <formula>$K18="CCI (CC Intégral)"</formula>
    </cfRule>
  </conditionalFormatting>
  <conditionalFormatting sqref="Q14:Q18">
    <cfRule type="expression" dxfId="36" priority="13">
      <formula>$B14="Option"</formula>
    </cfRule>
  </conditionalFormatting>
  <conditionalFormatting sqref="Q14:Q17">
    <cfRule type="expression" dxfId="35" priority="14">
      <formula>$D14="Modification MCC"</formula>
    </cfRule>
    <cfRule type="expression" dxfId="34" priority="15">
      <formula>$D14="Modification"</formula>
    </cfRule>
    <cfRule type="expression" dxfId="33" priority="16">
      <formula>$D14="Création"</formula>
    </cfRule>
    <cfRule type="expression" dxfId="32" priority="17">
      <formula>$D14="Fermeture"</formula>
    </cfRule>
  </conditionalFormatting>
  <conditionalFormatting sqref="Q18">
    <cfRule type="expression" dxfId="31" priority="18">
      <formula>$C18="Modification MCC"</formula>
    </cfRule>
  </conditionalFormatting>
  <conditionalFormatting sqref="Q18">
    <cfRule type="expression" dxfId="30" priority="19">
      <formula>$C18="Modification"</formula>
    </cfRule>
    <cfRule type="expression" dxfId="29" priority="20">
      <formula>$C18="Création"</formula>
    </cfRule>
    <cfRule type="expression" dxfId="28" priority="21">
      <formula>$C18="Fermeture"</formula>
    </cfRule>
  </conditionalFormatting>
  <conditionalFormatting sqref="P1:P13 P19:P1001">
    <cfRule type="expression" dxfId="27" priority="22">
      <formula>$B1="Option"</formula>
    </cfRule>
    <cfRule type="expression" dxfId="26" priority="23">
      <formula>$R1="Autres"</formula>
    </cfRule>
  </conditionalFormatting>
  <conditionalFormatting sqref="P1:P11 P301:P999">
    <cfRule type="expression" dxfId="25" priority="24">
      <formula>$D1="Modification MCC"</formula>
    </cfRule>
    <cfRule type="expression" dxfId="24" priority="25">
      <formula>$D1="Modification"</formula>
    </cfRule>
    <cfRule type="expression" dxfId="23" priority="26">
      <formula>$D1="Création"</formula>
    </cfRule>
    <cfRule type="expression" dxfId="22" priority="27">
      <formula>$D1="Fermeture"</formula>
    </cfRule>
  </conditionalFormatting>
  <conditionalFormatting sqref="P19:P300">
    <cfRule type="expression" dxfId="21" priority="28">
      <formula>$C19="Modification MCC"</formula>
    </cfRule>
    <cfRule type="expression" dxfId="20" priority="29">
      <formula>$C19="Modification"</formula>
    </cfRule>
    <cfRule type="expression" dxfId="19" priority="30">
      <formula>$C19="Création"</formula>
    </cfRule>
    <cfRule type="expression" dxfId="18" priority="31">
      <formula>$C19="Fermeture"</formula>
    </cfRule>
  </conditionalFormatting>
  <conditionalFormatting sqref="C10 E10 C1:O9 Q1:U13 J10:O11 Q19:U1001 R14:U18 C12:O1001">
    <cfRule type="expression" dxfId="17" priority="32">
      <formula>$B1="Option"</formula>
    </cfRule>
  </conditionalFormatting>
  <conditionalFormatting sqref="N1:O1001">
    <cfRule type="expression" dxfId="16" priority="33">
      <formula>$K1="CCI (CC Intégral)"</formula>
    </cfRule>
  </conditionalFormatting>
  <conditionalFormatting sqref="J1:J1001">
    <cfRule type="expression" dxfId="15" priority="34">
      <formula>$I1="NON"</formula>
    </cfRule>
  </conditionalFormatting>
  <conditionalFormatting sqref="A1:A7 A12:A17 A301:A999">
    <cfRule type="expression" dxfId="14" priority="35">
      <formula>$C1="Parcours Pédagogique"</formula>
    </cfRule>
    <cfRule type="expression" dxfId="13" priority="36">
      <formula>$C1="BLOC"</formula>
    </cfRule>
    <cfRule type="expression" dxfId="12" priority="37">
      <formula>$C1="OPTION"</formula>
    </cfRule>
  </conditionalFormatting>
  <conditionalFormatting sqref="B12:M12 B13:L13 B14:N14 B15:M17 C10 E10 B1:O7 Q1:U11 C8:O9 J10:O11 B301:O999 R14:U17 Q12:R12 Q301:U999">
    <cfRule type="expression" dxfId="11" priority="38">
      <formula>$D1="Modification MCC"</formula>
    </cfRule>
  </conditionalFormatting>
  <conditionalFormatting sqref="C10 E10 B12:M12 B13:L13 B14:N14 B15:M17 B1:O7 Q1:U11 C8:O9 J10:O11 Q12:R12 R14:U17 B301:O999 Q301:U999">
    <cfRule type="expression" dxfId="10" priority="39">
      <formula>$D1="Modification"</formula>
    </cfRule>
    <cfRule type="expression" dxfId="9" priority="40">
      <formula>$D1="Création"</formula>
    </cfRule>
    <cfRule type="expression" dxfId="8" priority="41">
      <formula>$D1="Fermeture"</formula>
    </cfRule>
  </conditionalFormatting>
  <conditionalFormatting sqref="Q19:U300 R18:V18 A18:O300">
    <cfRule type="expression" dxfId="7" priority="42">
      <formula>$C18="Modification MCC"</formula>
    </cfRule>
    <cfRule type="expression" dxfId="6" priority="43">
      <formula>$C18="Modification"</formula>
    </cfRule>
    <cfRule type="expression" dxfId="5" priority="44">
      <formula>$C18="Création"</formula>
    </cfRule>
    <cfRule type="expression" dxfId="4" priority="45">
      <formula>$C18="Fermeture"</formula>
    </cfRule>
  </conditionalFormatting>
  <conditionalFormatting sqref="M1:M1001 L18:L300">
    <cfRule type="expression" dxfId="3" priority="46">
      <formula>$K1="CT (Contrôle terminal)"</formula>
    </cfRule>
  </conditionalFormatting>
  <conditionalFormatting sqref="L18:L300">
    <cfRule type="expression" dxfId="2" priority="47">
      <formula>$K18="CCI (CC Intégral)"</formula>
    </cfRule>
  </conditionalFormatting>
  <conditionalFormatting sqref="S1:T1001">
    <cfRule type="expression" dxfId="1" priority="48">
      <formula>$R1="Autres"</formula>
    </cfRule>
  </conditionalFormatting>
  <conditionalFormatting sqref="U1:U1001 V18">
    <cfRule type="expression" dxfId="0" priority="49">
      <formula>$R1="CT (Contrôle terminal)"</formula>
    </cfRule>
  </conditionalFormatting>
  <dataValidations count="8">
    <dataValidation type="list" allowBlank="1" showInputMessage="1" showErrorMessage="1" sqref="D1:D6" xr:uid="{00000000-0002-0000-0A00-000000000000}">
      <formula1>"Obligatoire,Facultatif,Complémentaire"</formula1>
      <formula2>0</formula2>
    </dataValidation>
    <dataValidation type="list" allowBlank="1" showInputMessage="1" showErrorMessage="1" sqref="E19:I300" xr:uid="{00000000-0002-0000-0A00-000001000000}">
      <formula1>"OUI,NON"</formula1>
      <formula2>0</formula2>
    </dataValidation>
    <dataValidation type="list" allowBlank="1" showInputMessage="1" showErrorMessage="1" sqref="C19:C300" xr:uid="{00000000-0002-0000-0A00-000002000000}">
      <formula1>"Modification MCC"</formula1>
      <formula2>0</formula2>
    </dataValidation>
    <dataValidation type="list" allowBlank="1" showInputMessage="1" showErrorMessage="1" sqref="K19:K31 K33:K300" xr:uid="{00000000-0002-0000-0A00-000003000000}">
      <formula1>List_Controle2</formula1>
      <formula2>0</formula2>
    </dataValidation>
    <dataValidation type="list" allowBlank="1" showInputMessage="1" showErrorMessage="1" sqref="N19:N300 P19:P31 S19:S31 P33:P300 S33:S300" xr:uid="{00000000-0002-0000-0A00-000004000000}">
      <formula1>List_Controle</formula1>
      <formula2>0</formula2>
    </dataValidation>
    <dataValidation type="list" allowBlank="1" showInputMessage="1" showErrorMessage="1" sqref="Q19:R31 Q33:R300 R32" xr:uid="{00000000-0002-0000-0A00-000005000000}">
      <formula1>"CT (Contrôle terminal),Autres"</formula1>
      <formula2>0</formula2>
    </dataValidation>
    <dataValidation type="list" allowBlank="1" showInputMessage="1" showErrorMessage="1" sqref="K32" xr:uid="{00000000-0002-0000-0A00-000006000000}">
      <formula1>"CCI (CC Intégral),CT (Contrôle terminal),CC&amp;CT"</formula1>
      <formula2>0</formula2>
    </dataValidation>
    <dataValidation type="list" allowBlank="1" showInputMessage="1" showErrorMessage="1" sqref="P32 S32" xr:uid="{00000000-0002-0000-0A00-000009000000}">
      <formula1>"Écrit,Oral,Écrit/Pratique,Rapport/Mémoire,Pratique sportive"</formula1>
      <formula2>0</formula2>
    </dataValidation>
  </dataValidations>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91"/>
  <sheetViews>
    <sheetView zoomScale="70" zoomScaleNormal="70" workbookViewId="0">
      <selection activeCell="G6" sqref="G6"/>
    </sheetView>
  </sheetViews>
  <sheetFormatPr defaultColWidth="11.42578125" defaultRowHeight="15" customHeight="1"/>
  <cols>
    <col min="27" max="27" width="22.42578125" customWidth="1"/>
    <col min="28" max="28" width="20.85546875" customWidth="1"/>
    <col min="29" max="29" width="20.28515625" customWidth="1"/>
    <col min="30" max="30" width="18.28515625" customWidth="1"/>
  </cols>
  <sheetData>
    <row r="1" spans="1:30">
      <c r="A1" s="14" t="s">
        <v>141</v>
      </c>
      <c r="B1" s="14"/>
      <c r="C1" s="14"/>
      <c r="D1" s="14"/>
      <c r="E1" s="14"/>
      <c r="F1" s="14"/>
      <c r="G1" s="14"/>
      <c r="H1" s="14"/>
      <c r="I1" s="14"/>
      <c r="J1" s="14"/>
      <c r="K1" s="14"/>
      <c r="L1" s="14"/>
      <c r="AA1" s="13" t="s">
        <v>142</v>
      </c>
      <c r="AB1" s="13"/>
      <c r="AC1" s="13"/>
      <c r="AD1" s="13"/>
    </row>
    <row r="2" spans="1:30">
      <c r="A2" s="14"/>
      <c r="B2" s="14"/>
      <c r="C2" s="14"/>
      <c r="D2" s="14"/>
      <c r="E2" s="14"/>
      <c r="F2" s="14"/>
      <c r="G2" s="14"/>
      <c r="H2" s="14"/>
      <c r="I2" s="14"/>
      <c r="J2" s="14"/>
      <c r="K2" s="14"/>
      <c r="L2" s="14"/>
      <c r="AA2" s="13"/>
      <c r="AB2" s="13"/>
      <c r="AC2" s="13"/>
      <c r="AD2" s="13"/>
    </row>
    <row r="3" spans="1:30" ht="24" customHeight="1">
      <c r="A3" s="13" t="s">
        <v>143</v>
      </c>
      <c r="B3" s="13"/>
      <c r="C3" s="13"/>
      <c r="D3" s="13" t="s">
        <v>144</v>
      </c>
      <c r="E3" s="13"/>
      <c r="F3" s="13"/>
      <c r="G3" s="13" t="s">
        <v>145</v>
      </c>
      <c r="H3" s="13"/>
      <c r="I3" s="13"/>
      <c r="J3" s="13" t="s">
        <v>146</v>
      </c>
      <c r="K3" s="13"/>
      <c r="L3" s="13"/>
      <c r="AA3" s="23" t="s">
        <v>143</v>
      </c>
      <c r="AB3" s="23" t="s">
        <v>144</v>
      </c>
      <c r="AC3" s="23" t="s">
        <v>145</v>
      </c>
      <c r="AD3" s="23" t="s">
        <v>146</v>
      </c>
    </row>
    <row r="4" spans="1:30" ht="24" customHeight="1">
      <c r="A4" s="23" t="s">
        <v>142</v>
      </c>
      <c r="B4" s="23" t="s">
        <v>147</v>
      </c>
      <c r="C4" s="23" t="s">
        <v>148</v>
      </c>
      <c r="D4" s="24" t="s">
        <v>142</v>
      </c>
      <c r="E4" s="24" t="s">
        <v>147</v>
      </c>
      <c r="F4" s="24" t="s">
        <v>148</v>
      </c>
      <c r="G4" s="24" t="s">
        <v>142</v>
      </c>
      <c r="H4" s="24" t="s">
        <v>147</v>
      </c>
      <c r="I4" s="24" t="s">
        <v>148</v>
      </c>
      <c r="J4" s="24" t="s">
        <v>142</v>
      </c>
      <c r="K4" s="24" t="s">
        <v>147</v>
      </c>
      <c r="L4" s="24" t="s">
        <v>148</v>
      </c>
      <c r="AA4" s="23">
        <f>'S1 Maquette'!I19*1.5</f>
        <v>0</v>
      </c>
      <c r="AB4" s="23">
        <f>'S2 Maquette'!I19*1.5</f>
        <v>0</v>
      </c>
      <c r="AC4" s="23">
        <f>'S3 Maquette'!I19*1.5</f>
        <v>0</v>
      </c>
      <c r="AD4" s="23">
        <f>'S4 Maquette'!I19*1.5</f>
        <v>0</v>
      </c>
    </row>
    <row r="5" spans="1:30" ht="21" customHeight="1">
      <c r="A5" s="23" t="e">
        <f>SUM(AA4:AA291)</f>
        <v>#REF!</v>
      </c>
      <c r="B5" s="23">
        <f>SUM('S1 Maquette'!J19:J301)</f>
        <v>131</v>
      </c>
      <c r="C5" s="23">
        <f>SUM('S1 Maquette'!K19:K301)</f>
        <v>28</v>
      </c>
      <c r="D5" s="23">
        <f>SUM(AB4:AB291)</f>
        <v>180</v>
      </c>
      <c r="E5" s="23">
        <f>SUM('S2 Maquette'!J19:J300)</f>
        <v>112</v>
      </c>
      <c r="F5" s="23">
        <f>SUM('S2 Maquette'!K19:K300)</f>
        <v>102</v>
      </c>
      <c r="G5" s="23">
        <f>SUM(AC4:AC291)</f>
        <v>270</v>
      </c>
      <c r="H5" s="23">
        <f>SUM('S3 Maquette'!J19:J300)</f>
        <v>208</v>
      </c>
      <c r="I5" s="23">
        <f>SUM('S3 Maquette'!K19:K300)</f>
        <v>62</v>
      </c>
      <c r="J5" s="23">
        <f>SUM(AD4:AD291)</f>
        <v>288</v>
      </c>
      <c r="K5" s="23">
        <f>SUM('S4 Maquette'!J19:J303)</f>
        <v>164</v>
      </c>
      <c r="L5" s="23">
        <f>SUM('S4 Maquette'!K19:K303)</f>
        <v>110</v>
      </c>
      <c r="AA5" s="23">
        <f>'S1 Maquette'!I20*1.5</f>
        <v>0</v>
      </c>
      <c r="AB5" s="23">
        <f>'S2 Maquette'!I20*1.5</f>
        <v>0</v>
      </c>
      <c r="AC5" s="23">
        <f>'S3 Maquette'!I20*1.5</f>
        <v>0</v>
      </c>
      <c r="AD5" s="23">
        <f>'S4 Maquette'!I20*1.5</f>
        <v>0</v>
      </c>
    </row>
    <row r="6" spans="1:30" ht="21.75" customHeight="1">
      <c r="A6" s="13" t="s">
        <v>149</v>
      </c>
      <c r="B6" s="13"/>
      <c r="C6" s="13"/>
      <c r="D6" s="13" t="s">
        <v>149</v>
      </c>
      <c r="E6" s="13"/>
      <c r="F6" s="13"/>
      <c r="G6" s="13" t="s">
        <v>149</v>
      </c>
      <c r="H6" s="13"/>
      <c r="I6" s="13"/>
      <c r="J6" s="13" t="s">
        <v>149</v>
      </c>
      <c r="K6" s="13"/>
      <c r="L6" s="13"/>
      <c r="AA6" s="23">
        <f>'S1 Maquette'!I21*1.5</f>
        <v>0</v>
      </c>
      <c r="AB6" s="23">
        <f>'S2 Maquette'!I21*1.5</f>
        <v>0</v>
      </c>
      <c r="AC6" s="23">
        <f>'S3 Maquette'!I21*1.5</f>
        <v>0</v>
      </c>
      <c r="AD6" s="23">
        <f>'S4 Maquette'!I21*1.5</f>
        <v>0</v>
      </c>
    </row>
    <row r="7" spans="1:30" ht="18" customHeight="1">
      <c r="A7" s="13" t="e">
        <f>SUM(A5,B5,C5)</f>
        <v>#REF!</v>
      </c>
      <c r="B7" s="13"/>
      <c r="C7" s="13"/>
      <c r="D7" s="13">
        <f>SUM(D5,E5,F5)</f>
        <v>394</v>
      </c>
      <c r="E7" s="13"/>
      <c r="F7" s="13"/>
      <c r="G7" s="13">
        <f>SUM(G5,H5,I5)</f>
        <v>540</v>
      </c>
      <c r="H7" s="13"/>
      <c r="I7" s="13"/>
      <c r="J7" s="13">
        <f>SUM(J5,K5,L5)</f>
        <v>562</v>
      </c>
      <c r="K7" s="13"/>
      <c r="L7" s="13"/>
      <c r="AA7" s="23">
        <f>'S1 Maquette'!I22*1.5</f>
        <v>0</v>
      </c>
      <c r="AB7" s="23">
        <f>'S2 Maquette'!I22*1.5</f>
        <v>0</v>
      </c>
      <c r="AC7" s="23">
        <f>'S3 Maquette'!I22*1.5</f>
        <v>0</v>
      </c>
      <c r="AD7" s="23">
        <f>'S4 Maquette'!I22*1.5</f>
        <v>0</v>
      </c>
    </row>
    <row r="8" spans="1:30">
      <c r="A8" s="13" t="s">
        <v>149</v>
      </c>
      <c r="B8" s="13"/>
      <c r="C8" s="13"/>
      <c r="D8" s="13"/>
      <c r="E8" s="13"/>
      <c r="F8" s="13"/>
      <c r="G8" s="13" t="s">
        <v>149</v>
      </c>
      <c r="H8" s="13"/>
      <c r="I8" s="13"/>
      <c r="J8" s="13"/>
      <c r="K8" s="13"/>
      <c r="L8" s="13"/>
      <c r="AA8" s="23">
        <f>'S1 Maquette'!I23*1.5</f>
        <v>0</v>
      </c>
      <c r="AB8" s="23">
        <f>'S2 Maquette'!I23*1.5</f>
        <v>30</v>
      </c>
      <c r="AC8" s="23">
        <f>'S3 Maquette'!I23*1.5</f>
        <v>36</v>
      </c>
      <c r="AD8" s="23">
        <f>'S4 Maquette'!I23*1.5</f>
        <v>36</v>
      </c>
    </row>
    <row r="9" spans="1:30">
      <c r="A9" s="13"/>
      <c r="B9" s="13"/>
      <c r="C9" s="13"/>
      <c r="D9" s="13"/>
      <c r="E9" s="13"/>
      <c r="F9" s="13"/>
      <c r="G9" s="13"/>
      <c r="H9" s="13"/>
      <c r="I9" s="13"/>
      <c r="J9" s="13"/>
      <c r="K9" s="13"/>
      <c r="L9" s="13"/>
      <c r="AA9" s="23" t="e">
        <f>'S1 Maquette'!#REF!*1.5</f>
        <v>#REF!</v>
      </c>
      <c r="AB9" s="23">
        <f>'S2 Maquette'!I24*1.5</f>
        <v>30</v>
      </c>
      <c r="AC9" s="23">
        <f>'S3 Maquette'!I24*1.5</f>
        <v>27</v>
      </c>
      <c r="AD9" s="23">
        <f>'S4 Maquette'!I24*1.5</f>
        <v>36</v>
      </c>
    </row>
    <row r="10" spans="1:30">
      <c r="A10" s="13" t="e">
        <f>SUM(A7,D7)</f>
        <v>#REF!</v>
      </c>
      <c r="B10" s="13"/>
      <c r="C10" s="13"/>
      <c r="D10" s="13"/>
      <c r="E10" s="13"/>
      <c r="F10" s="13"/>
      <c r="G10" s="13">
        <f>SUM(G7,J7)</f>
        <v>1102</v>
      </c>
      <c r="H10" s="13"/>
      <c r="I10" s="13"/>
      <c r="J10" s="13"/>
      <c r="K10" s="13"/>
      <c r="L10" s="13"/>
      <c r="AA10" s="23">
        <f>'S1 Maquette'!I25*1.5</f>
        <v>30</v>
      </c>
      <c r="AB10" s="23">
        <f>'S2 Maquette'!I25*1.5</f>
        <v>0</v>
      </c>
      <c r="AC10" s="23">
        <f>'S3 Maquette'!I25*1.5</f>
        <v>27</v>
      </c>
      <c r="AD10" s="23">
        <f>'S4 Maquette'!I28*1.5</f>
        <v>27</v>
      </c>
    </row>
    <row r="11" spans="1:30">
      <c r="A11" s="13"/>
      <c r="B11" s="13"/>
      <c r="C11" s="13"/>
      <c r="D11" s="13"/>
      <c r="E11" s="13"/>
      <c r="F11" s="13"/>
      <c r="G11" s="13"/>
      <c r="H11" s="13"/>
      <c r="I11" s="13"/>
      <c r="J11" s="13"/>
      <c r="K11" s="13"/>
      <c r="L11" s="13"/>
      <c r="AA11" s="23">
        <f>'S1 Maquette'!I26*1.5</f>
        <v>30</v>
      </c>
      <c r="AB11" s="23">
        <f>'S2 Maquette'!I26*1.5</f>
        <v>18</v>
      </c>
      <c r="AC11" s="23">
        <f>'S3 Maquette'!I26*1.5</f>
        <v>0</v>
      </c>
      <c r="AD11" s="23">
        <f>'S4 Maquette'!I29*1.5</f>
        <v>0</v>
      </c>
    </row>
    <row r="12" spans="1:30">
      <c r="AA12" s="23">
        <f>'S1 Maquette'!I27*1.5</f>
        <v>24</v>
      </c>
      <c r="AB12" s="23">
        <f>'S2 Maquette'!I27*1.5</f>
        <v>18</v>
      </c>
      <c r="AC12" s="23">
        <f>'S3 Maquette'!I27*1.5</f>
        <v>0</v>
      </c>
      <c r="AD12" s="23">
        <f>'S4 Maquette'!I30*1.5</f>
        <v>0</v>
      </c>
    </row>
    <row r="13" spans="1:30">
      <c r="AA13" s="23">
        <f>'S1 Maquette'!I29*1.5</f>
        <v>0</v>
      </c>
      <c r="AB13" s="23">
        <f>'S2 Maquette'!I28*1.5</f>
        <v>0</v>
      </c>
      <c r="AC13" s="23">
        <f>'S3 Maquette'!I28*1.5</f>
        <v>36</v>
      </c>
      <c r="AD13" s="23">
        <f>'S4 Maquette'!I31*1.5</f>
        <v>27</v>
      </c>
    </row>
    <row r="14" spans="1:30">
      <c r="A14" s="12" t="s">
        <v>150</v>
      </c>
      <c r="B14" s="12"/>
      <c r="C14" s="12"/>
      <c r="D14" s="12"/>
      <c r="E14" s="12"/>
      <c r="F14" s="12"/>
      <c r="G14" s="12"/>
      <c r="H14" s="12"/>
      <c r="I14" s="12"/>
      <c r="J14" s="12"/>
      <c r="K14" s="12"/>
      <c r="L14" s="12"/>
      <c r="N14" s="11" t="s">
        <v>151</v>
      </c>
      <c r="O14" s="11"/>
      <c r="P14" s="11"/>
      <c r="Q14" s="11"/>
      <c r="R14" s="11"/>
      <c r="S14" s="11"/>
      <c r="T14" s="11"/>
      <c r="U14" s="11"/>
      <c r="V14" s="11"/>
      <c r="W14" s="11"/>
      <c r="X14" s="11"/>
      <c r="Y14" s="11"/>
      <c r="AA14" s="23">
        <f>'S1 Maquette'!I30*1.5</f>
        <v>0</v>
      </c>
      <c r="AB14" s="23">
        <f>'S2 Maquette'!I29*1.5</f>
        <v>0</v>
      </c>
      <c r="AC14" s="23">
        <f>'S3 Maquette'!I29*1.5</f>
        <v>0</v>
      </c>
      <c r="AD14" s="23">
        <f>'S4 Maquette'!I32*1.5</f>
        <v>27</v>
      </c>
    </row>
    <row r="15" spans="1:30" ht="20.25" customHeight="1">
      <c r="A15" s="12"/>
      <c r="B15" s="12"/>
      <c r="C15" s="12"/>
      <c r="D15" s="12"/>
      <c r="E15" s="12"/>
      <c r="F15" s="12"/>
      <c r="G15" s="12"/>
      <c r="H15" s="12"/>
      <c r="I15" s="12"/>
      <c r="J15" s="12"/>
      <c r="K15" s="12"/>
      <c r="L15" s="12"/>
      <c r="N15" s="11"/>
      <c r="O15" s="11"/>
      <c r="P15" s="11"/>
      <c r="Q15" s="11"/>
      <c r="R15" s="11"/>
      <c r="S15" s="11"/>
      <c r="T15" s="11"/>
      <c r="U15" s="11"/>
      <c r="V15" s="11"/>
      <c r="W15" s="11"/>
      <c r="X15" s="11"/>
      <c r="Y15" s="11"/>
      <c r="AA15" s="23">
        <f>'S1 Maquette'!I31*1.5</f>
        <v>0</v>
      </c>
      <c r="AB15" s="23">
        <f>'S2 Maquette'!I30*1.5</f>
        <v>36</v>
      </c>
      <c r="AC15" s="23">
        <f>'S3 Maquette'!I30*1.5</f>
        <v>18</v>
      </c>
      <c r="AD15" s="23">
        <f>'S4 Maquette'!I33*1.5</f>
        <v>0</v>
      </c>
    </row>
    <row r="16" spans="1:30" ht="22.5" customHeight="1">
      <c r="A16" s="13" t="s">
        <v>143</v>
      </c>
      <c r="B16" s="13"/>
      <c r="C16" s="13"/>
      <c r="D16" s="13" t="s">
        <v>144</v>
      </c>
      <c r="E16" s="13"/>
      <c r="F16" s="13"/>
      <c r="G16" s="13" t="s">
        <v>145</v>
      </c>
      <c r="H16" s="13"/>
      <c r="I16" s="13"/>
      <c r="J16" s="13" t="s">
        <v>146</v>
      </c>
      <c r="K16" s="13"/>
      <c r="L16" s="13"/>
      <c r="N16" s="13" t="s">
        <v>143</v>
      </c>
      <c r="O16" s="13"/>
      <c r="P16" s="13"/>
      <c r="Q16" s="13" t="s">
        <v>144</v>
      </c>
      <c r="R16" s="13"/>
      <c r="S16" s="13"/>
      <c r="T16" s="13" t="s">
        <v>145</v>
      </c>
      <c r="U16" s="13"/>
      <c r="V16" s="13"/>
      <c r="W16" s="13" t="s">
        <v>146</v>
      </c>
      <c r="X16" s="13"/>
      <c r="Y16" s="13"/>
      <c r="AA16" s="23">
        <f>'S1 Maquette'!I32*1.5</f>
        <v>0</v>
      </c>
      <c r="AB16" s="23">
        <f>'S2 Maquette'!I31*1.5</f>
        <v>24</v>
      </c>
      <c r="AC16" s="23">
        <f>'S3 Maquette'!I31*1.5</f>
        <v>18</v>
      </c>
      <c r="AD16" s="23">
        <f>'S4 Maquette'!I34*1.5</f>
        <v>27</v>
      </c>
    </row>
    <row r="17" spans="1:30" ht="24.75" customHeight="1">
      <c r="A17" s="23" t="s">
        <v>142</v>
      </c>
      <c r="B17" s="23" t="s">
        <v>147</v>
      </c>
      <c r="C17" s="23" t="s">
        <v>148</v>
      </c>
      <c r="D17" s="23" t="s">
        <v>142</v>
      </c>
      <c r="E17" s="23" t="s">
        <v>147</v>
      </c>
      <c r="F17" s="23" t="s">
        <v>148</v>
      </c>
      <c r="G17" s="23" t="s">
        <v>142</v>
      </c>
      <c r="H17" s="23" t="s">
        <v>147</v>
      </c>
      <c r="I17" s="23" t="s">
        <v>148</v>
      </c>
      <c r="J17" s="23" t="s">
        <v>142</v>
      </c>
      <c r="K17" s="23" t="s">
        <v>147</v>
      </c>
      <c r="L17" s="23" t="s">
        <v>148</v>
      </c>
      <c r="N17" s="23" t="s">
        <v>142</v>
      </c>
      <c r="O17" s="23" t="s">
        <v>147</v>
      </c>
      <c r="P17" s="23" t="s">
        <v>148</v>
      </c>
      <c r="Q17" s="23" t="s">
        <v>142</v>
      </c>
      <c r="R17" s="23" t="s">
        <v>147</v>
      </c>
      <c r="S17" s="23" t="s">
        <v>148</v>
      </c>
      <c r="T17" s="23" t="s">
        <v>142</v>
      </c>
      <c r="U17" s="23" t="s">
        <v>147</v>
      </c>
      <c r="V17" s="23" t="s">
        <v>148</v>
      </c>
      <c r="W17" s="23" t="s">
        <v>142</v>
      </c>
      <c r="X17" s="23" t="s">
        <v>147</v>
      </c>
      <c r="Y17" s="23" t="s">
        <v>148</v>
      </c>
      <c r="AA17" s="23">
        <f>'S1 Maquette'!I33*1.5</f>
        <v>0</v>
      </c>
      <c r="AB17" s="23">
        <f>'S2 Maquette'!I32*1.5</f>
        <v>24</v>
      </c>
      <c r="AC17" s="23">
        <f>'S3 Maquette'!I32*1.5</f>
        <v>0</v>
      </c>
      <c r="AD17" s="23">
        <f>'S4 Maquette'!I35*1.5</f>
        <v>36</v>
      </c>
    </row>
    <row r="18" spans="1:30" ht="24.75" customHeight="1">
      <c r="A18" s="23" t="e">
        <f>A5-N18</f>
        <v>#REF!</v>
      </c>
      <c r="B18" s="23">
        <f>B5-O18</f>
        <v>18</v>
      </c>
      <c r="C18" s="23">
        <f>C5-P18</f>
        <v>18</v>
      </c>
      <c r="D18" s="23">
        <f>D5-Q18</f>
        <v>60</v>
      </c>
      <c r="E18" s="23">
        <f>E5-R18</f>
        <v>20</v>
      </c>
      <c r="F18" s="23">
        <f ca="1">F5-S18</f>
        <v>102</v>
      </c>
      <c r="G18" s="23">
        <f>G5-T18</f>
        <v>198</v>
      </c>
      <c r="H18" s="23">
        <f>H5-U18</f>
        <v>190</v>
      </c>
      <c r="I18" s="23">
        <f>I5-V18</f>
        <v>32</v>
      </c>
      <c r="J18" s="23">
        <f>J5-W18</f>
        <v>252</v>
      </c>
      <c r="K18" s="23">
        <f>K5-X18</f>
        <v>128</v>
      </c>
      <c r="L18" s="23">
        <f>L5-Y18</f>
        <v>110</v>
      </c>
      <c r="N18" s="23">
        <f>SUMIF('S1 Maquette'!M19:M301,"Portée",'S1 Maquette'!I19:I301)*1.5</f>
        <v>84</v>
      </c>
      <c r="O18" s="23">
        <f>SUMIF('S1 Maquette'!M19:M301,"Portée",'S1 Maquette'!J19:J301)</f>
        <v>113</v>
      </c>
      <c r="P18" s="23">
        <f>SUMIF('S1 Maquette'!M19:M301,"Portée",'S1 Maquette'!K19:K301)</f>
        <v>10</v>
      </c>
      <c r="Q18" s="23">
        <f>SUMIF('S2 Maquette'!M19:M300,"Portée",'S2 Maquette'!I19:I300)*1.5</f>
        <v>120</v>
      </c>
      <c r="R18" s="23">
        <f>SUMIF('S2 Maquette'!M19:M300,"Portée",'S2 Maquette'!J19:J300)</f>
        <v>92</v>
      </c>
      <c r="S18" s="23">
        <f ca="1">SUMIF('S2 Maquette'!M9:M300,"Portée",'S2 Maquette'!K19:K300)</f>
        <v>0</v>
      </c>
      <c r="T18" s="23">
        <f>SUMIF('S3 Maquette'!M19:M300,"Portée",'S3 Maquette'!I19:I300)*1.5</f>
        <v>72</v>
      </c>
      <c r="U18" s="23">
        <f>SUMIF('S3 Maquette'!M19:M300,"Portée",'S3 Maquette'!J19:J300)</f>
        <v>18</v>
      </c>
      <c r="V18" s="23">
        <f>SUMIF('S3 Maquette'!M19:M300,"Portée",'S3 Maquette'!K19:K300)</f>
        <v>30</v>
      </c>
      <c r="W18" s="23">
        <f>SUMIF('S4 Maquette'!M19:M303,"Portée",'S4 Maquette'!I19:I303)*1.5</f>
        <v>36</v>
      </c>
      <c r="X18" s="23">
        <f>SUMIF('S4 Maquette'!M19:M303,"Portée",'S4 Maquette'!J19:J303)</f>
        <v>36</v>
      </c>
      <c r="Y18" s="23">
        <f>SUMIF('S4 Maquette'!M19:M303,"Portée",'S4 Maquette'!K19:K303)</f>
        <v>0</v>
      </c>
      <c r="AA18" s="23">
        <f>'S1 Maquette'!I34*1.5</f>
        <v>0</v>
      </c>
      <c r="AB18" s="23">
        <f>'S2 Maquette'!I33*1.5</f>
        <v>0</v>
      </c>
      <c r="AC18" s="23">
        <f>'S3 Maquette'!I33*1.5</f>
        <v>0</v>
      </c>
      <c r="AD18" s="23">
        <f>'S4 Maquette'!I36*1.5</f>
        <v>0</v>
      </c>
    </row>
    <row r="19" spans="1:30" ht="24" customHeight="1">
      <c r="A19" s="13" t="s">
        <v>149</v>
      </c>
      <c r="B19" s="13"/>
      <c r="C19" s="13"/>
      <c r="D19" s="13" t="s">
        <v>149</v>
      </c>
      <c r="E19" s="13"/>
      <c r="F19" s="13"/>
      <c r="G19" s="13" t="s">
        <v>149</v>
      </c>
      <c r="H19" s="13"/>
      <c r="I19" s="13"/>
      <c r="J19" s="13" t="s">
        <v>149</v>
      </c>
      <c r="K19" s="13"/>
      <c r="L19" s="13"/>
      <c r="AA19" s="23">
        <f>'S1 Maquette'!I35*1.5</f>
        <v>0</v>
      </c>
      <c r="AB19" s="23">
        <f>'S2 Maquette'!I34*1.5</f>
        <v>0</v>
      </c>
      <c r="AC19" s="23">
        <f>'S3 Maquette'!I34*1.5</f>
        <v>0</v>
      </c>
      <c r="AD19" s="23">
        <f>'S4 Maquette'!I37*1.5</f>
        <v>0</v>
      </c>
    </row>
    <row r="20" spans="1:30" ht="25.5" customHeight="1">
      <c r="A20" s="13" t="e">
        <f>SUM(A18,B18,C18)</f>
        <v>#REF!</v>
      </c>
      <c r="B20" s="13"/>
      <c r="C20" s="13"/>
      <c r="D20" s="13">
        <f ca="1">SUM(D18,E18,F18)</f>
        <v>182</v>
      </c>
      <c r="E20" s="13"/>
      <c r="F20" s="13"/>
      <c r="G20" s="13">
        <f>SUM(G18,H18,I18)</f>
        <v>420</v>
      </c>
      <c r="H20" s="13"/>
      <c r="I20" s="13"/>
      <c r="J20" s="13">
        <f>SUM(J18,K18,L18)</f>
        <v>490</v>
      </c>
      <c r="K20" s="13"/>
      <c r="L20" s="13"/>
      <c r="AA20" s="23">
        <f>'S1 Maquette'!I36*1.5</f>
        <v>0</v>
      </c>
      <c r="AB20" s="23">
        <f>'S2 Maquette'!I35*1.5</f>
        <v>0</v>
      </c>
      <c r="AC20" s="23">
        <f>'S3 Maquette'!I35*1.5</f>
        <v>0</v>
      </c>
      <c r="AD20" s="23">
        <f>'S4 Maquette'!I38*1.5</f>
        <v>36</v>
      </c>
    </row>
    <row r="21" spans="1:30" ht="30" customHeight="1">
      <c r="A21" s="13" t="s">
        <v>149</v>
      </c>
      <c r="B21" s="13"/>
      <c r="C21" s="13"/>
      <c r="D21" s="13"/>
      <c r="E21" s="13"/>
      <c r="F21" s="13"/>
      <c r="G21" s="13" t="s">
        <v>149</v>
      </c>
      <c r="H21" s="13"/>
      <c r="I21" s="13"/>
      <c r="J21" s="13"/>
      <c r="K21" s="13"/>
      <c r="L21" s="13"/>
      <c r="AA21" s="23">
        <f>'S1 Maquette'!I37*1.5</f>
        <v>0</v>
      </c>
      <c r="AB21" s="23">
        <f>'S2 Maquette'!I36*1.5</f>
        <v>0</v>
      </c>
      <c r="AC21" s="23">
        <f>'S3 Maquette'!I36*1.5</f>
        <v>18</v>
      </c>
      <c r="AD21" s="23">
        <f>'S4 Maquette'!I39*1.5</f>
        <v>36</v>
      </c>
    </row>
    <row r="22" spans="1:30" ht="24.75" customHeight="1">
      <c r="A22" s="13" t="e">
        <f>SUM(A20,D20)</f>
        <v>#REF!</v>
      </c>
      <c r="B22" s="13"/>
      <c r="C22" s="13"/>
      <c r="D22" s="13"/>
      <c r="E22" s="13"/>
      <c r="F22" s="13"/>
      <c r="G22" s="13">
        <f>SUM(G20,J20)</f>
        <v>910</v>
      </c>
      <c r="H22" s="13"/>
      <c r="I22" s="13"/>
      <c r="J22" s="13"/>
      <c r="K22" s="13"/>
      <c r="L22" s="13"/>
      <c r="AA22" s="23">
        <f>'S1 Maquette'!I38*1.5</f>
        <v>0</v>
      </c>
      <c r="AB22" s="23">
        <f>'S2 Maquette'!I37*1.5</f>
        <v>0</v>
      </c>
      <c r="AC22" s="23">
        <f>'S3 Maquette'!I37*1.5</f>
        <v>18</v>
      </c>
      <c r="AD22" s="23">
        <f>'S4 Maquette'!I40*1.5</f>
        <v>0</v>
      </c>
    </row>
    <row r="23" spans="1:30">
      <c r="AA23" s="23">
        <f>'S1 Maquette'!I39*1.5</f>
        <v>0</v>
      </c>
      <c r="AB23" s="23">
        <f>'S2 Maquette'!I38*1.5</f>
        <v>0</v>
      </c>
      <c r="AC23" s="23">
        <f>'S3 Maquette'!I38*1.5</f>
        <v>0</v>
      </c>
      <c r="AD23" s="23">
        <f>'S4 Maquette'!I41*1.5</f>
        <v>0</v>
      </c>
    </row>
    <row r="24" spans="1:30">
      <c r="AA24" s="23">
        <f>'S1 Maquette'!I40*1.5</f>
        <v>0</v>
      </c>
      <c r="AB24" s="23">
        <f>'S2 Maquette'!I39*1.5</f>
        <v>0</v>
      </c>
      <c r="AC24" s="23">
        <f>'S3 Maquette'!I39*1.5</f>
        <v>18</v>
      </c>
      <c r="AD24" s="23">
        <f>'S4 Maquette'!I42*1.5</f>
        <v>0</v>
      </c>
    </row>
    <row r="25" spans="1:30">
      <c r="AA25" s="23">
        <f>'S1 Maquette'!I41*1.5</f>
        <v>0</v>
      </c>
      <c r="AB25" s="23">
        <f>'S2 Maquette'!I40*1.5</f>
        <v>0</v>
      </c>
      <c r="AC25" s="23">
        <f>'S3 Maquette'!I40*1.5</f>
        <v>18</v>
      </c>
      <c r="AD25" s="23">
        <f>'S4 Maquette'!I43*1.5</f>
        <v>0</v>
      </c>
    </row>
    <row r="26" spans="1:30">
      <c r="AA26" s="23">
        <f>'S1 Maquette'!I42*1.5</f>
        <v>0</v>
      </c>
      <c r="AB26" s="23">
        <f>'S2 Maquette'!I41*1.5</f>
        <v>0</v>
      </c>
      <c r="AC26" s="23">
        <f>'S3 Maquette'!I41*1.5</f>
        <v>36</v>
      </c>
      <c r="AD26" s="23">
        <f>'S4 Maquette'!I44*1.5</f>
        <v>0</v>
      </c>
    </row>
    <row r="27" spans="1:30">
      <c r="AA27" s="23">
        <f>'S1 Maquette'!I43*1.5</f>
        <v>0</v>
      </c>
      <c r="AB27" s="23">
        <f>'S2 Maquette'!I42*1.5</f>
        <v>0</v>
      </c>
      <c r="AC27" s="23">
        <f>'S3 Maquette'!I42*1.5</f>
        <v>0</v>
      </c>
      <c r="AD27" s="23">
        <f>'S4 Maquette'!I45*1.5</f>
        <v>0</v>
      </c>
    </row>
    <row r="28" spans="1:30">
      <c r="AA28" s="23">
        <f>'S1 Maquette'!I44*1.5</f>
        <v>0</v>
      </c>
      <c r="AB28" s="23">
        <f>'S2 Maquette'!I43*1.5</f>
        <v>0</v>
      </c>
      <c r="AC28" s="23">
        <f>'S3 Maquette'!I43*1.5</f>
        <v>0</v>
      </c>
      <c r="AD28" s="23">
        <f>'S4 Maquette'!I46*1.5</f>
        <v>0</v>
      </c>
    </row>
    <row r="29" spans="1:30">
      <c r="AA29" s="23">
        <f>'S1 Maquette'!I45*1.5</f>
        <v>0</v>
      </c>
      <c r="AB29" s="23">
        <f>'S2 Maquette'!I44*1.5</f>
        <v>0</v>
      </c>
      <c r="AC29" s="23">
        <f>'S3 Maquette'!I44*1.5</f>
        <v>0</v>
      </c>
      <c r="AD29" s="23">
        <f>'S4 Maquette'!I47*1.5</f>
        <v>0</v>
      </c>
    </row>
    <row r="30" spans="1:30">
      <c r="AA30" s="23">
        <f>'S1 Maquette'!I46*1.5</f>
        <v>0</v>
      </c>
      <c r="AB30" s="23">
        <f>'S2 Maquette'!I45*1.5</f>
        <v>0</v>
      </c>
      <c r="AC30" s="23">
        <f>'S3 Maquette'!I45*1.5</f>
        <v>0</v>
      </c>
      <c r="AD30" s="23">
        <f>'S4 Maquette'!I48*1.5</f>
        <v>0</v>
      </c>
    </row>
    <row r="31" spans="1:30">
      <c r="AA31" s="23">
        <f>'S1 Maquette'!I47*1.5</f>
        <v>0</v>
      </c>
      <c r="AB31" s="23">
        <f>'S2 Maquette'!I46*1.5</f>
        <v>0</v>
      </c>
      <c r="AC31" s="23">
        <f>'S3 Maquette'!I46*1.5</f>
        <v>0</v>
      </c>
      <c r="AD31" s="23">
        <f>'S4 Maquette'!I49*1.5</f>
        <v>0</v>
      </c>
    </row>
    <row r="32" spans="1:30">
      <c r="AA32" s="23">
        <f>'S1 Maquette'!I48*1.5</f>
        <v>0</v>
      </c>
      <c r="AB32" s="23">
        <f>'S2 Maquette'!I47*1.5</f>
        <v>0</v>
      </c>
      <c r="AC32" s="23">
        <f>'S3 Maquette'!I47*1.5</f>
        <v>0</v>
      </c>
      <c r="AD32" s="23">
        <f>'S4 Maquette'!I50*1.5</f>
        <v>0</v>
      </c>
    </row>
    <row r="33" spans="27:30">
      <c r="AA33" s="23">
        <f>'S1 Maquette'!I49*1.5</f>
        <v>0</v>
      </c>
      <c r="AB33" s="23">
        <f>'S2 Maquette'!I48*1.5</f>
        <v>0</v>
      </c>
      <c r="AC33" s="23">
        <f>'S3 Maquette'!I48*1.5</f>
        <v>0</v>
      </c>
      <c r="AD33" s="23">
        <f>'S4 Maquette'!I51*1.5</f>
        <v>0</v>
      </c>
    </row>
    <row r="34" spans="27:30">
      <c r="AA34" s="23">
        <f>'S1 Maquette'!I50*1.5</f>
        <v>0</v>
      </c>
      <c r="AB34" s="23">
        <f>'S2 Maquette'!I49*1.5</f>
        <v>0</v>
      </c>
      <c r="AC34" s="23">
        <f>'S3 Maquette'!I49*1.5</f>
        <v>0</v>
      </c>
      <c r="AD34" s="23">
        <f>'S4 Maquette'!I52*1.5</f>
        <v>0</v>
      </c>
    </row>
    <row r="35" spans="27:30">
      <c r="AA35" s="23">
        <f>'S1 Maquette'!I51*1.5</f>
        <v>0</v>
      </c>
      <c r="AB35" s="23">
        <f>'S2 Maquette'!I50*1.5</f>
        <v>0</v>
      </c>
      <c r="AC35" s="23">
        <f>'S3 Maquette'!I50*1.5</f>
        <v>0</v>
      </c>
      <c r="AD35" s="23">
        <f>'S4 Maquette'!I53*1.5</f>
        <v>0</v>
      </c>
    </row>
    <row r="36" spans="27:30">
      <c r="AA36" s="23">
        <f>'S1 Maquette'!I52*1.5</f>
        <v>0</v>
      </c>
      <c r="AB36" s="23">
        <f>'S2 Maquette'!I51*1.5</f>
        <v>0</v>
      </c>
      <c r="AC36" s="23">
        <f>'S3 Maquette'!I51*1.5</f>
        <v>0</v>
      </c>
      <c r="AD36" s="23">
        <f>'S4 Maquette'!I54*1.5</f>
        <v>0</v>
      </c>
    </row>
    <row r="37" spans="27:30">
      <c r="AA37" s="23">
        <f>'S1 Maquette'!I53*1.5</f>
        <v>0</v>
      </c>
      <c r="AB37" s="23">
        <f>'S2 Maquette'!I52*1.5</f>
        <v>0</v>
      </c>
      <c r="AC37" s="23">
        <f>'S3 Maquette'!I52*1.5</f>
        <v>0</v>
      </c>
      <c r="AD37" s="23">
        <f>'S4 Maquette'!I55*1.5</f>
        <v>0</v>
      </c>
    </row>
    <row r="38" spans="27:30">
      <c r="AA38" s="23">
        <f>'S1 Maquette'!I54*1.5</f>
        <v>0</v>
      </c>
      <c r="AB38" s="23">
        <f>'S2 Maquette'!I53*1.5</f>
        <v>0</v>
      </c>
      <c r="AC38" s="23">
        <f>'S3 Maquette'!I53*1.5</f>
        <v>0</v>
      </c>
      <c r="AD38" s="23">
        <f>'S4 Maquette'!I56*1.5</f>
        <v>0</v>
      </c>
    </row>
    <row r="39" spans="27:30">
      <c r="AA39" s="23">
        <f>'S1 Maquette'!I55*1.5</f>
        <v>0</v>
      </c>
      <c r="AB39" s="23">
        <f>'S2 Maquette'!I54*1.5</f>
        <v>0</v>
      </c>
      <c r="AC39" s="23">
        <f>'S3 Maquette'!I54*1.5</f>
        <v>0</v>
      </c>
      <c r="AD39" s="23">
        <f>'S4 Maquette'!I57*1.5</f>
        <v>0</v>
      </c>
    </row>
    <row r="40" spans="27:30">
      <c r="AA40" s="23">
        <f>'S1 Maquette'!I56*1.5</f>
        <v>0</v>
      </c>
      <c r="AB40" s="23">
        <f>'S2 Maquette'!I55*1.5</f>
        <v>0</v>
      </c>
      <c r="AC40" s="23">
        <f>'S3 Maquette'!I55*1.5</f>
        <v>0</v>
      </c>
      <c r="AD40" s="23">
        <f>'S4 Maquette'!I58*1.5</f>
        <v>0</v>
      </c>
    </row>
    <row r="41" spans="27:30">
      <c r="AA41" s="23">
        <f>'S1 Maquette'!I57*1.5</f>
        <v>0</v>
      </c>
      <c r="AB41" s="23">
        <f>'S2 Maquette'!I56*1.5</f>
        <v>0</v>
      </c>
      <c r="AC41" s="23">
        <f>'S3 Maquette'!I56*1.5</f>
        <v>0</v>
      </c>
      <c r="AD41" s="23">
        <f>'S4 Maquette'!I59*1.5</f>
        <v>0</v>
      </c>
    </row>
    <row r="42" spans="27:30">
      <c r="AA42" s="23">
        <f>'S1 Maquette'!I58*1.5</f>
        <v>0</v>
      </c>
      <c r="AB42" s="23">
        <f>'S2 Maquette'!I57*1.5</f>
        <v>0</v>
      </c>
      <c r="AC42" s="23">
        <f>'S3 Maquette'!I57*1.5</f>
        <v>0</v>
      </c>
      <c r="AD42" s="23">
        <f>'S4 Maquette'!I60*1.5</f>
        <v>0</v>
      </c>
    </row>
    <row r="43" spans="27:30">
      <c r="AA43" s="23">
        <f>'S1 Maquette'!I59*1.5</f>
        <v>0</v>
      </c>
      <c r="AB43" s="23">
        <f>'S2 Maquette'!I58*1.5</f>
        <v>0</v>
      </c>
      <c r="AC43" s="23">
        <f>'S3 Maquette'!I58*1.5</f>
        <v>0</v>
      </c>
      <c r="AD43" s="23">
        <f>'S4 Maquette'!I61*1.5</f>
        <v>0</v>
      </c>
    </row>
    <row r="44" spans="27:30">
      <c r="AA44" s="23">
        <f>'S1 Maquette'!I60*1.5</f>
        <v>0</v>
      </c>
      <c r="AB44" s="23">
        <f>'S2 Maquette'!I59*1.5</f>
        <v>0</v>
      </c>
      <c r="AC44" s="23">
        <f>'S3 Maquette'!I59*1.5</f>
        <v>0</v>
      </c>
      <c r="AD44" s="23">
        <f>'S4 Maquette'!I62*1.5</f>
        <v>0</v>
      </c>
    </row>
    <row r="45" spans="27:30">
      <c r="AA45" s="23">
        <f>'S1 Maquette'!I61*1.5</f>
        <v>0</v>
      </c>
      <c r="AB45" s="23">
        <f>'S2 Maquette'!I60*1.5</f>
        <v>0</v>
      </c>
      <c r="AC45" s="23">
        <f>'S3 Maquette'!I60*1.5</f>
        <v>0</v>
      </c>
      <c r="AD45" s="23">
        <f>'S4 Maquette'!I63*1.5</f>
        <v>0</v>
      </c>
    </row>
    <row r="46" spans="27:30">
      <c r="AA46" s="23">
        <f>'S1 Maquette'!I62*1.5</f>
        <v>0</v>
      </c>
      <c r="AB46" s="23">
        <f>'S2 Maquette'!I61*1.5</f>
        <v>0</v>
      </c>
      <c r="AC46" s="23">
        <f>'S3 Maquette'!I61*1.5</f>
        <v>0</v>
      </c>
      <c r="AD46" s="23">
        <f>'S4 Maquette'!I64*1.5</f>
        <v>0</v>
      </c>
    </row>
    <row r="47" spans="27:30">
      <c r="AA47" s="23">
        <f>'S1 Maquette'!I63*1.5</f>
        <v>0</v>
      </c>
      <c r="AB47" s="23">
        <f>'S2 Maquette'!I62*1.5</f>
        <v>0</v>
      </c>
      <c r="AC47" s="23">
        <f>'S3 Maquette'!I62*1.5</f>
        <v>0</v>
      </c>
      <c r="AD47" s="23">
        <f>'S4 Maquette'!I65*1.5</f>
        <v>0</v>
      </c>
    </row>
    <row r="48" spans="27:30">
      <c r="AA48" s="23">
        <f>'S1 Maquette'!I64*1.5</f>
        <v>0</v>
      </c>
      <c r="AB48" s="23">
        <f>'S2 Maquette'!I63*1.5</f>
        <v>0</v>
      </c>
      <c r="AC48" s="23">
        <f>'S3 Maquette'!I63*1.5</f>
        <v>0</v>
      </c>
      <c r="AD48" s="23">
        <f>'S4 Maquette'!I66*1.5</f>
        <v>0</v>
      </c>
    </row>
    <row r="49" spans="27:30">
      <c r="AA49" s="23">
        <f>'S1 Maquette'!I65*1.5</f>
        <v>0</v>
      </c>
      <c r="AB49" s="23">
        <f>'S2 Maquette'!I64*1.5</f>
        <v>0</v>
      </c>
      <c r="AC49" s="23">
        <f>'S3 Maquette'!I64*1.5</f>
        <v>0</v>
      </c>
      <c r="AD49" s="23">
        <f>'S4 Maquette'!I67*1.5</f>
        <v>0</v>
      </c>
    </row>
    <row r="50" spans="27:30">
      <c r="AA50" s="23">
        <f>'S1 Maquette'!I66*1.5</f>
        <v>0</v>
      </c>
      <c r="AB50" s="23">
        <f>'S2 Maquette'!I65*1.5</f>
        <v>0</v>
      </c>
      <c r="AC50" s="23">
        <f>'S3 Maquette'!I65*1.5</f>
        <v>0</v>
      </c>
      <c r="AD50" s="23">
        <f>'S4 Maquette'!I68*1.5</f>
        <v>0</v>
      </c>
    </row>
    <row r="51" spans="27:30">
      <c r="AA51" s="23">
        <f>'S1 Maquette'!I67*1.5</f>
        <v>0</v>
      </c>
      <c r="AB51" s="23">
        <f>'S2 Maquette'!I66*1.5</f>
        <v>0</v>
      </c>
      <c r="AC51" s="23">
        <f>'S3 Maquette'!I66*1.5</f>
        <v>0</v>
      </c>
      <c r="AD51" s="23">
        <f>'S4 Maquette'!I69*1.5</f>
        <v>0</v>
      </c>
    </row>
    <row r="52" spans="27:30">
      <c r="AA52" s="23">
        <f>'S1 Maquette'!I68*1.5</f>
        <v>0</v>
      </c>
      <c r="AB52" s="23">
        <f>'S2 Maquette'!I67*1.5</f>
        <v>0</v>
      </c>
      <c r="AC52" s="23">
        <f>'S3 Maquette'!I67*1.5</f>
        <v>0</v>
      </c>
      <c r="AD52" s="23">
        <f>'S4 Maquette'!I70*1.5</f>
        <v>0</v>
      </c>
    </row>
    <row r="53" spans="27:30">
      <c r="AA53" s="23">
        <f>'S1 Maquette'!I69*1.5</f>
        <v>0</v>
      </c>
      <c r="AB53" s="23">
        <f>'S2 Maquette'!I68*1.5</f>
        <v>0</v>
      </c>
      <c r="AC53" s="23">
        <f>'S3 Maquette'!I68*1.5</f>
        <v>0</v>
      </c>
      <c r="AD53" s="23">
        <f>'S4 Maquette'!I71*1.5</f>
        <v>0</v>
      </c>
    </row>
    <row r="54" spans="27:30">
      <c r="AA54" s="23">
        <f>'S1 Maquette'!I70*1.5</f>
        <v>0</v>
      </c>
      <c r="AB54" s="23">
        <f>'S2 Maquette'!I69*1.5</f>
        <v>0</v>
      </c>
      <c r="AC54" s="23">
        <f>'S3 Maquette'!I69*1.5</f>
        <v>0</v>
      </c>
      <c r="AD54" s="23">
        <f>'S4 Maquette'!I72*1.5</f>
        <v>0</v>
      </c>
    </row>
    <row r="55" spans="27:30">
      <c r="AA55" s="23">
        <f>'S1 Maquette'!I71*1.5</f>
        <v>0</v>
      </c>
      <c r="AB55" s="23">
        <f>'S2 Maquette'!I70*1.5</f>
        <v>0</v>
      </c>
      <c r="AC55" s="23">
        <f>'S3 Maquette'!I70*1.5</f>
        <v>0</v>
      </c>
      <c r="AD55" s="23">
        <f>'S4 Maquette'!I73*1.5</f>
        <v>0</v>
      </c>
    </row>
    <row r="56" spans="27:30">
      <c r="AA56" s="23">
        <f>'S1 Maquette'!I72*1.5</f>
        <v>0</v>
      </c>
      <c r="AB56" s="23">
        <f>'S2 Maquette'!I71*1.5</f>
        <v>0</v>
      </c>
      <c r="AC56" s="23">
        <f>'S3 Maquette'!I71*1.5</f>
        <v>0</v>
      </c>
      <c r="AD56" s="23">
        <f>'S4 Maquette'!I74*1.5</f>
        <v>0</v>
      </c>
    </row>
    <row r="57" spans="27:30">
      <c r="AA57" s="23">
        <f>'S1 Maquette'!I73*1.5</f>
        <v>0</v>
      </c>
      <c r="AB57" s="23">
        <f>'S2 Maquette'!I72*1.5</f>
        <v>0</v>
      </c>
      <c r="AC57" s="23">
        <f>'S3 Maquette'!I72*1.5</f>
        <v>0</v>
      </c>
      <c r="AD57" s="23">
        <f>'S4 Maquette'!I75*1.5</f>
        <v>0</v>
      </c>
    </row>
    <row r="58" spans="27:30">
      <c r="AA58" s="23">
        <f>'S1 Maquette'!I74*1.5</f>
        <v>0</v>
      </c>
      <c r="AB58" s="23">
        <f>'S2 Maquette'!I73*1.5</f>
        <v>0</v>
      </c>
      <c r="AC58" s="23">
        <f>'S3 Maquette'!I73*1.5</f>
        <v>0</v>
      </c>
      <c r="AD58" s="23">
        <f>'S4 Maquette'!I76*1.5</f>
        <v>0</v>
      </c>
    </row>
    <row r="59" spans="27:30">
      <c r="AA59" s="23">
        <f>'S1 Maquette'!I75*1.5</f>
        <v>0</v>
      </c>
      <c r="AB59" s="23">
        <f>'S2 Maquette'!I74*1.5</f>
        <v>0</v>
      </c>
      <c r="AC59" s="23">
        <f>'S3 Maquette'!I74*1.5</f>
        <v>0</v>
      </c>
      <c r="AD59" s="23">
        <f>'S4 Maquette'!I77*1.5</f>
        <v>0</v>
      </c>
    </row>
    <row r="60" spans="27:30">
      <c r="AA60" s="23">
        <f>'S1 Maquette'!I76*1.5</f>
        <v>0</v>
      </c>
      <c r="AB60" s="23">
        <f>'S2 Maquette'!I75*1.5</f>
        <v>0</v>
      </c>
      <c r="AC60" s="23">
        <f>'S3 Maquette'!I75*1.5</f>
        <v>0</v>
      </c>
      <c r="AD60" s="23">
        <f>'S4 Maquette'!I78*1.5</f>
        <v>0</v>
      </c>
    </row>
    <row r="61" spans="27:30">
      <c r="AA61" s="23">
        <f>'S1 Maquette'!I77*1.5</f>
        <v>0</v>
      </c>
      <c r="AB61" s="23">
        <f>'S2 Maquette'!I76*1.5</f>
        <v>0</v>
      </c>
      <c r="AC61" s="23">
        <f>'S3 Maquette'!I76*1.5</f>
        <v>0</v>
      </c>
      <c r="AD61" s="23">
        <f>'S4 Maquette'!I79*1.5</f>
        <v>0</v>
      </c>
    </row>
    <row r="62" spans="27:30">
      <c r="AA62" s="23">
        <f>'S1 Maquette'!I78*1.5</f>
        <v>0</v>
      </c>
      <c r="AB62" s="23">
        <f>'S2 Maquette'!I77*1.5</f>
        <v>0</v>
      </c>
      <c r="AC62" s="23">
        <f>'S3 Maquette'!I77*1.5</f>
        <v>0</v>
      </c>
      <c r="AD62" s="23">
        <f>'S4 Maquette'!I80*1.5</f>
        <v>0</v>
      </c>
    </row>
    <row r="63" spans="27:30">
      <c r="AA63" s="23">
        <f>'S1 Maquette'!I79*1.5</f>
        <v>0</v>
      </c>
      <c r="AB63" s="23">
        <f>'S2 Maquette'!I78*1.5</f>
        <v>0</v>
      </c>
      <c r="AC63" s="23">
        <f>'S3 Maquette'!I78*1.5</f>
        <v>0</v>
      </c>
      <c r="AD63" s="23">
        <f>'S4 Maquette'!I81*1.5</f>
        <v>0</v>
      </c>
    </row>
    <row r="64" spans="27:30">
      <c r="AA64" s="23">
        <f>'S1 Maquette'!I80*1.5</f>
        <v>0</v>
      </c>
      <c r="AB64" s="23">
        <f>'S2 Maquette'!I79*1.5</f>
        <v>0</v>
      </c>
      <c r="AC64" s="23">
        <f>'S3 Maquette'!I79*1.5</f>
        <v>0</v>
      </c>
      <c r="AD64" s="23">
        <f>'S4 Maquette'!I82*1.5</f>
        <v>0</v>
      </c>
    </row>
    <row r="65" spans="27:30">
      <c r="AA65" s="23">
        <f>'S1 Maquette'!I81*1.5</f>
        <v>0</v>
      </c>
      <c r="AB65" s="23">
        <f>'S2 Maquette'!I80*1.5</f>
        <v>0</v>
      </c>
      <c r="AC65" s="23">
        <f>'S3 Maquette'!I80*1.5</f>
        <v>0</v>
      </c>
      <c r="AD65" s="23">
        <f>'S4 Maquette'!I83*1.5</f>
        <v>0</v>
      </c>
    </row>
    <row r="66" spans="27:30">
      <c r="AA66" s="23">
        <f>'S1 Maquette'!I82*1.5</f>
        <v>0</v>
      </c>
      <c r="AB66" s="23">
        <f>'S2 Maquette'!I81*1.5</f>
        <v>0</v>
      </c>
      <c r="AC66" s="23">
        <f>'S3 Maquette'!I81*1.5</f>
        <v>0</v>
      </c>
      <c r="AD66" s="23">
        <f>'S4 Maquette'!I84*1.5</f>
        <v>0</v>
      </c>
    </row>
    <row r="67" spans="27:30">
      <c r="AA67" s="23">
        <f>'S1 Maquette'!I83*1.5</f>
        <v>0</v>
      </c>
      <c r="AB67" s="23">
        <f>'S2 Maquette'!I82*1.5</f>
        <v>0</v>
      </c>
      <c r="AC67" s="23">
        <f>'S3 Maquette'!I82*1.5</f>
        <v>0</v>
      </c>
      <c r="AD67" s="23">
        <f>'S4 Maquette'!I85*1.5</f>
        <v>0</v>
      </c>
    </row>
    <row r="68" spans="27:30">
      <c r="AA68" s="23">
        <f>'S1 Maquette'!I84*1.5</f>
        <v>0</v>
      </c>
      <c r="AB68" s="23">
        <f>'S2 Maquette'!I83*1.5</f>
        <v>0</v>
      </c>
      <c r="AC68" s="23">
        <f>'S3 Maquette'!I83*1.5</f>
        <v>0</v>
      </c>
      <c r="AD68" s="23">
        <f>'S4 Maquette'!I86*1.5</f>
        <v>0</v>
      </c>
    </row>
    <row r="69" spans="27:30">
      <c r="AA69" s="23">
        <f>'S1 Maquette'!I85*1.5</f>
        <v>0</v>
      </c>
      <c r="AB69" s="23">
        <f>'S2 Maquette'!I84*1.5</f>
        <v>0</v>
      </c>
      <c r="AC69" s="23">
        <f>'S3 Maquette'!I84*1.5</f>
        <v>0</v>
      </c>
      <c r="AD69" s="23">
        <f>'S4 Maquette'!I87*1.5</f>
        <v>0</v>
      </c>
    </row>
    <row r="70" spans="27:30">
      <c r="AA70" s="23">
        <f>'S1 Maquette'!I86*1.5</f>
        <v>0</v>
      </c>
      <c r="AB70" s="23">
        <f>'S2 Maquette'!I85*1.5</f>
        <v>0</v>
      </c>
      <c r="AC70" s="23">
        <f>'S3 Maquette'!I85*1.5</f>
        <v>0</v>
      </c>
      <c r="AD70" s="23">
        <f>'S4 Maquette'!I88*1.5</f>
        <v>0</v>
      </c>
    </row>
    <row r="71" spans="27:30">
      <c r="AA71" s="23">
        <f>'S1 Maquette'!I87*1.5</f>
        <v>0</v>
      </c>
      <c r="AB71" s="23">
        <f>'S2 Maquette'!I86*1.5</f>
        <v>0</v>
      </c>
      <c r="AC71" s="23">
        <f>'S3 Maquette'!I86*1.5</f>
        <v>0</v>
      </c>
      <c r="AD71" s="23">
        <f>'S4 Maquette'!I89*1.5</f>
        <v>0</v>
      </c>
    </row>
    <row r="72" spans="27:30">
      <c r="AA72" s="23">
        <f>'S1 Maquette'!I88*1.5</f>
        <v>0</v>
      </c>
      <c r="AB72" s="23">
        <f>'S2 Maquette'!I87*1.5</f>
        <v>0</v>
      </c>
      <c r="AC72" s="23">
        <f>'S3 Maquette'!I87*1.5</f>
        <v>0</v>
      </c>
      <c r="AD72" s="23">
        <f>'S4 Maquette'!I90*1.5</f>
        <v>0</v>
      </c>
    </row>
    <row r="73" spans="27:30">
      <c r="AA73" s="23">
        <f>'S1 Maquette'!I89*1.5</f>
        <v>0</v>
      </c>
      <c r="AB73" s="23">
        <f>'S2 Maquette'!I88*1.5</f>
        <v>0</v>
      </c>
      <c r="AC73" s="23">
        <f>'S3 Maquette'!I88*1.5</f>
        <v>0</v>
      </c>
      <c r="AD73" s="23">
        <f>'S4 Maquette'!I91*1.5</f>
        <v>0</v>
      </c>
    </row>
    <row r="74" spans="27:30">
      <c r="AA74" s="23">
        <f>'S1 Maquette'!I90*1.5</f>
        <v>0</v>
      </c>
      <c r="AB74" s="23">
        <f>'S2 Maquette'!I89*1.5</f>
        <v>0</v>
      </c>
      <c r="AC74" s="23">
        <f>'S3 Maquette'!I89*1.5</f>
        <v>0</v>
      </c>
      <c r="AD74" s="23">
        <f>'S4 Maquette'!I92*1.5</f>
        <v>0</v>
      </c>
    </row>
    <row r="75" spans="27:30">
      <c r="AA75" s="23">
        <f>'S1 Maquette'!I91*1.5</f>
        <v>0</v>
      </c>
      <c r="AB75" s="23">
        <f>'S2 Maquette'!I90*1.5</f>
        <v>0</v>
      </c>
      <c r="AC75" s="23">
        <f>'S3 Maquette'!I90*1.5</f>
        <v>0</v>
      </c>
      <c r="AD75" s="23">
        <f>'S4 Maquette'!I93*1.5</f>
        <v>0</v>
      </c>
    </row>
    <row r="76" spans="27:30">
      <c r="AA76" s="23">
        <f>'S1 Maquette'!I92*1.5</f>
        <v>0</v>
      </c>
      <c r="AB76" s="23">
        <f>'S2 Maquette'!I91*1.5</f>
        <v>0</v>
      </c>
      <c r="AC76" s="23">
        <f>'S3 Maquette'!I91*1.5</f>
        <v>0</v>
      </c>
      <c r="AD76" s="23">
        <f>'S4 Maquette'!I94*1.5</f>
        <v>0</v>
      </c>
    </row>
    <row r="77" spans="27:30">
      <c r="AA77" s="23">
        <f>'S1 Maquette'!I93*1.5</f>
        <v>0</v>
      </c>
      <c r="AB77" s="23">
        <f>'S2 Maquette'!I92*1.5</f>
        <v>0</v>
      </c>
      <c r="AC77" s="23">
        <f>'S3 Maquette'!I92*1.5</f>
        <v>0</v>
      </c>
      <c r="AD77" s="23">
        <f>'S4 Maquette'!I95*1.5</f>
        <v>0</v>
      </c>
    </row>
    <row r="78" spans="27:30">
      <c r="AA78" s="23">
        <f>'S1 Maquette'!I94*1.5</f>
        <v>0</v>
      </c>
      <c r="AB78" s="23">
        <f>'S2 Maquette'!I93*1.5</f>
        <v>0</v>
      </c>
      <c r="AC78" s="23">
        <f>'S3 Maquette'!I93*1.5</f>
        <v>0</v>
      </c>
      <c r="AD78" s="23">
        <f>'S4 Maquette'!I96*1.5</f>
        <v>0</v>
      </c>
    </row>
    <row r="79" spans="27:30">
      <c r="AA79" s="23">
        <f>'S1 Maquette'!I95*1.5</f>
        <v>0</v>
      </c>
      <c r="AB79" s="23">
        <f>'S2 Maquette'!I94*1.5</f>
        <v>0</v>
      </c>
      <c r="AC79" s="23">
        <f>'S3 Maquette'!I94*1.5</f>
        <v>0</v>
      </c>
      <c r="AD79" s="23">
        <f>'S4 Maquette'!I97*1.5</f>
        <v>0</v>
      </c>
    </row>
    <row r="80" spans="27:30">
      <c r="AA80" s="23">
        <f>'S1 Maquette'!I96*1.5</f>
        <v>0</v>
      </c>
      <c r="AB80" s="23">
        <f>'S2 Maquette'!I95*1.5</f>
        <v>0</v>
      </c>
      <c r="AC80" s="23">
        <f>'S3 Maquette'!I95*1.5</f>
        <v>0</v>
      </c>
      <c r="AD80" s="23">
        <f>'S4 Maquette'!I98*1.5</f>
        <v>0</v>
      </c>
    </row>
    <row r="81" spans="27:30">
      <c r="AA81" s="23">
        <f>'S1 Maquette'!I97*1.5</f>
        <v>0</v>
      </c>
      <c r="AB81" s="23">
        <f>'S2 Maquette'!I96*1.5</f>
        <v>0</v>
      </c>
      <c r="AC81" s="23">
        <f>'S3 Maquette'!I96*1.5</f>
        <v>0</v>
      </c>
      <c r="AD81" s="23">
        <f>'S4 Maquette'!I99*1.5</f>
        <v>0</v>
      </c>
    </row>
    <row r="82" spans="27:30">
      <c r="AA82" s="23">
        <f>'S1 Maquette'!I98*1.5</f>
        <v>0</v>
      </c>
      <c r="AB82" s="23">
        <f>'S2 Maquette'!I97*1.5</f>
        <v>0</v>
      </c>
      <c r="AC82" s="23">
        <f>'S3 Maquette'!I97*1.5</f>
        <v>0</v>
      </c>
      <c r="AD82" s="23">
        <f>'S4 Maquette'!I100*1.5</f>
        <v>0</v>
      </c>
    </row>
    <row r="83" spans="27:30">
      <c r="AA83" s="23">
        <f>'S1 Maquette'!I99*1.5</f>
        <v>0</v>
      </c>
      <c r="AB83" s="23">
        <f>'S2 Maquette'!I98*1.5</f>
        <v>0</v>
      </c>
      <c r="AC83" s="23">
        <f>'S3 Maquette'!I98*1.5</f>
        <v>0</v>
      </c>
      <c r="AD83" s="23">
        <f>'S4 Maquette'!I101*1.5</f>
        <v>0</v>
      </c>
    </row>
    <row r="84" spans="27:30">
      <c r="AA84" s="23">
        <f>'S1 Maquette'!I100*1.5</f>
        <v>0</v>
      </c>
      <c r="AB84" s="23">
        <f>'S2 Maquette'!I99*1.5</f>
        <v>0</v>
      </c>
      <c r="AC84" s="23">
        <f>'S3 Maquette'!I99*1.5</f>
        <v>0</v>
      </c>
      <c r="AD84" s="23">
        <f>'S4 Maquette'!I102*1.5</f>
        <v>0</v>
      </c>
    </row>
    <row r="85" spans="27:30">
      <c r="AA85" s="23">
        <f>'S1 Maquette'!I101*1.5</f>
        <v>0</v>
      </c>
      <c r="AB85" s="23">
        <f>'S2 Maquette'!I100*1.5</f>
        <v>0</v>
      </c>
      <c r="AC85" s="23">
        <f>'S3 Maquette'!I100*1.5</f>
        <v>0</v>
      </c>
      <c r="AD85" s="23">
        <f>'S4 Maquette'!I103*1.5</f>
        <v>0</v>
      </c>
    </row>
    <row r="86" spans="27:30">
      <c r="AA86" s="23">
        <f>'S1 Maquette'!I102*1.5</f>
        <v>0</v>
      </c>
      <c r="AB86" s="23">
        <f>'S2 Maquette'!I101*1.5</f>
        <v>0</v>
      </c>
      <c r="AC86" s="23">
        <f>'S3 Maquette'!I101*1.5</f>
        <v>0</v>
      </c>
      <c r="AD86" s="23">
        <f>'S4 Maquette'!I104*1.5</f>
        <v>0</v>
      </c>
    </row>
    <row r="87" spans="27:30">
      <c r="AA87" s="23">
        <f>'S1 Maquette'!I103*1.5</f>
        <v>0</v>
      </c>
      <c r="AB87" s="23">
        <f>'S2 Maquette'!I102*1.5</f>
        <v>0</v>
      </c>
      <c r="AC87" s="23">
        <f>'S3 Maquette'!I102*1.5</f>
        <v>0</v>
      </c>
      <c r="AD87" s="23">
        <f>'S4 Maquette'!I105*1.5</f>
        <v>0</v>
      </c>
    </row>
    <row r="88" spans="27:30">
      <c r="AA88" s="23">
        <f>'S1 Maquette'!I104*1.5</f>
        <v>0</v>
      </c>
      <c r="AB88" s="23">
        <f>'S2 Maquette'!I103*1.5</f>
        <v>0</v>
      </c>
      <c r="AC88" s="23">
        <f>'S3 Maquette'!I103*1.5</f>
        <v>0</v>
      </c>
      <c r="AD88" s="23">
        <f>'S4 Maquette'!I106*1.5</f>
        <v>0</v>
      </c>
    </row>
    <row r="89" spans="27:30">
      <c r="AA89" s="23">
        <f>'S1 Maquette'!I105*1.5</f>
        <v>0</v>
      </c>
      <c r="AB89" s="23">
        <f>'S2 Maquette'!I104*1.5</f>
        <v>0</v>
      </c>
      <c r="AC89" s="23">
        <f>'S3 Maquette'!I104*1.5</f>
        <v>0</v>
      </c>
      <c r="AD89" s="23">
        <f>'S4 Maquette'!I107*1.5</f>
        <v>0</v>
      </c>
    </row>
    <row r="90" spans="27:30">
      <c r="AA90" s="23">
        <f>'S1 Maquette'!I106*1.5</f>
        <v>0</v>
      </c>
      <c r="AB90" s="23">
        <f>'S2 Maquette'!I105*1.5</f>
        <v>0</v>
      </c>
      <c r="AC90" s="23">
        <f>'S3 Maquette'!I105*1.5</f>
        <v>0</v>
      </c>
      <c r="AD90" s="23">
        <f>'S4 Maquette'!I108*1.5</f>
        <v>0</v>
      </c>
    </row>
    <row r="91" spans="27:30">
      <c r="AA91" s="23">
        <f>'S1 Maquette'!I107*1.5</f>
        <v>0</v>
      </c>
      <c r="AB91" s="23">
        <f>'S2 Maquette'!I106*1.5</f>
        <v>0</v>
      </c>
      <c r="AC91" s="23">
        <f>'S3 Maquette'!I106*1.5</f>
        <v>0</v>
      </c>
      <c r="AD91" s="23">
        <f>'S4 Maquette'!I109*1.5</f>
        <v>0</v>
      </c>
    </row>
    <row r="92" spans="27:30">
      <c r="AA92" s="23">
        <f>'S1 Maquette'!I108*1.5</f>
        <v>0</v>
      </c>
      <c r="AB92" s="23">
        <f>'S2 Maquette'!I107*1.5</f>
        <v>0</v>
      </c>
      <c r="AC92" s="23">
        <f>'S3 Maquette'!I107*1.5</f>
        <v>0</v>
      </c>
      <c r="AD92" s="23">
        <f>'S4 Maquette'!I110*1.5</f>
        <v>0</v>
      </c>
    </row>
    <row r="93" spans="27:30">
      <c r="AA93" s="23">
        <f>'S1 Maquette'!I109*1.5</f>
        <v>0</v>
      </c>
      <c r="AB93" s="23">
        <f>'S2 Maquette'!I108*1.5</f>
        <v>0</v>
      </c>
      <c r="AC93" s="23">
        <f>'S3 Maquette'!I108*1.5</f>
        <v>0</v>
      </c>
      <c r="AD93" s="23">
        <f>'S4 Maquette'!I111*1.5</f>
        <v>0</v>
      </c>
    </row>
    <row r="94" spans="27:30">
      <c r="AA94" s="23">
        <f>'S1 Maquette'!I110*1.5</f>
        <v>0</v>
      </c>
      <c r="AB94" s="23">
        <f>'S2 Maquette'!I109*1.5</f>
        <v>0</v>
      </c>
      <c r="AC94" s="23">
        <f>'S3 Maquette'!I109*1.5</f>
        <v>0</v>
      </c>
      <c r="AD94" s="23">
        <f>'S4 Maquette'!I112*1.5</f>
        <v>0</v>
      </c>
    </row>
    <row r="95" spans="27:30">
      <c r="AA95" s="23">
        <f>'S1 Maquette'!I111*1.5</f>
        <v>0</v>
      </c>
      <c r="AB95" s="23">
        <f>'S2 Maquette'!I110*1.5</f>
        <v>0</v>
      </c>
      <c r="AC95" s="23">
        <f>'S3 Maquette'!I110*1.5</f>
        <v>0</v>
      </c>
      <c r="AD95" s="23">
        <f>'S4 Maquette'!I113*1.5</f>
        <v>0</v>
      </c>
    </row>
    <row r="96" spans="27:30">
      <c r="AA96" s="23">
        <f>'S1 Maquette'!I112*1.5</f>
        <v>0</v>
      </c>
      <c r="AB96" s="23">
        <f>'S2 Maquette'!I111*1.5</f>
        <v>0</v>
      </c>
      <c r="AC96" s="23">
        <f>'S3 Maquette'!I111*1.5</f>
        <v>0</v>
      </c>
      <c r="AD96" s="23">
        <f>'S4 Maquette'!I114*1.5</f>
        <v>0</v>
      </c>
    </row>
    <row r="97" spans="27:30">
      <c r="AA97" s="23">
        <f>'S1 Maquette'!I113*1.5</f>
        <v>0</v>
      </c>
      <c r="AB97" s="23">
        <f>'S2 Maquette'!I112*1.5</f>
        <v>0</v>
      </c>
      <c r="AC97" s="23">
        <f>'S3 Maquette'!I112*1.5</f>
        <v>0</v>
      </c>
      <c r="AD97" s="23">
        <f>'S4 Maquette'!I115*1.5</f>
        <v>0</v>
      </c>
    </row>
    <row r="98" spans="27:30">
      <c r="AA98" s="23">
        <f>'S1 Maquette'!I114*1.5</f>
        <v>0</v>
      </c>
      <c r="AB98" s="23">
        <f>'S2 Maquette'!I113*1.5</f>
        <v>0</v>
      </c>
      <c r="AC98" s="23">
        <f>'S3 Maquette'!I113*1.5</f>
        <v>0</v>
      </c>
      <c r="AD98" s="23">
        <f>'S4 Maquette'!I116*1.5</f>
        <v>0</v>
      </c>
    </row>
    <row r="99" spans="27:30">
      <c r="AA99" s="23">
        <f>'S1 Maquette'!I115*1.5</f>
        <v>0</v>
      </c>
      <c r="AB99" s="23">
        <f>'S2 Maquette'!I114*1.5</f>
        <v>0</v>
      </c>
      <c r="AC99" s="23">
        <f>'S3 Maquette'!I114*1.5</f>
        <v>0</v>
      </c>
      <c r="AD99" s="23">
        <f>'S4 Maquette'!I117*1.5</f>
        <v>0</v>
      </c>
    </row>
    <row r="100" spans="27:30">
      <c r="AA100" s="23">
        <f>'S1 Maquette'!I116*1.5</f>
        <v>0</v>
      </c>
      <c r="AB100" s="23">
        <f>'S2 Maquette'!I115*1.5</f>
        <v>0</v>
      </c>
      <c r="AC100" s="23">
        <f>'S3 Maquette'!I115*1.5</f>
        <v>0</v>
      </c>
      <c r="AD100" s="23">
        <f>'S4 Maquette'!I118*1.5</f>
        <v>0</v>
      </c>
    </row>
    <row r="101" spans="27:30">
      <c r="AA101" s="23">
        <f>'S1 Maquette'!I117*1.5</f>
        <v>0</v>
      </c>
      <c r="AB101" s="23">
        <f>'S2 Maquette'!I116*1.5</f>
        <v>0</v>
      </c>
      <c r="AC101" s="23">
        <f>'S3 Maquette'!I116*1.5</f>
        <v>0</v>
      </c>
      <c r="AD101" s="23">
        <f>'S4 Maquette'!I119*1.5</f>
        <v>0</v>
      </c>
    </row>
    <row r="102" spans="27:30">
      <c r="AA102" s="23">
        <f>'S1 Maquette'!I118*1.5</f>
        <v>0</v>
      </c>
      <c r="AB102" s="23">
        <f>'S2 Maquette'!I117*1.5</f>
        <v>0</v>
      </c>
      <c r="AC102" s="23">
        <f>'S3 Maquette'!I117*1.5</f>
        <v>0</v>
      </c>
      <c r="AD102" s="23">
        <f>'S4 Maquette'!I120*1.5</f>
        <v>0</v>
      </c>
    </row>
    <row r="103" spans="27:30">
      <c r="AA103" s="23">
        <f>'S1 Maquette'!I119*1.5</f>
        <v>0</v>
      </c>
      <c r="AB103" s="23">
        <f>'S2 Maquette'!I118*1.5</f>
        <v>0</v>
      </c>
      <c r="AC103" s="23">
        <f>'S3 Maquette'!I118*1.5</f>
        <v>0</v>
      </c>
      <c r="AD103" s="23">
        <f>'S4 Maquette'!I121*1.5</f>
        <v>0</v>
      </c>
    </row>
    <row r="104" spans="27:30">
      <c r="AA104" s="23">
        <f>'S1 Maquette'!I120*1.5</f>
        <v>0</v>
      </c>
      <c r="AB104" s="23">
        <f>'S2 Maquette'!I119*1.5</f>
        <v>0</v>
      </c>
      <c r="AC104" s="23">
        <f>'S3 Maquette'!I119*1.5</f>
        <v>0</v>
      </c>
      <c r="AD104" s="23">
        <f>'S4 Maquette'!I122*1.5</f>
        <v>0</v>
      </c>
    </row>
    <row r="105" spans="27:30">
      <c r="AA105" s="23">
        <f>'S1 Maquette'!I121*1.5</f>
        <v>0</v>
      </c>
      <c r="AB105" s="23">
        <f>'S2 Maquette'!I120*1.5</f>
        <v>0</v>
      </c>
      <c r="AC105" s="23">
        <f>'S3 Maquette'!I120*1.5</f>
        <v>0</v>
      </c>
      <c r="AD105" s="23">
        <f>'S4 Maquette'!I123*1.5</f>
        <v>0</v>
      </c>
    </row>
    <row r="106" spans="27:30">
      <c r="AA106" s="23">
        <f>'S1 Maquette'!I122*1.5</f>
        <v>0</v>
      </c>
      <c r="AB106" s="23">
        <f>'S2 Maquette'!I121*1.5</f>
        <v>0</v>
      </c>
      <c r="AC106" s="23">
        <f>'S3 Maquette'!I121*1.5</f>
        <v>0</v>
      </c>
      <c r="AD106" s="23">
        <f>'S4 Maquette'!I124*1.5</f>
        <v>0</v>
      </c>
    </row>
    <row r="107" spans="27:30">
      <c r="AA107" s="23">
        <f>'S1 Maquette'!I123*1.5</f>
        <v>0</v>
      </c>
      <c r="AB107" s="23">
        <f>'S2 Maquette'!I122*1.5</f>
        <v>0</v>
      </c>
      <c r="AC107" s="23">
        <f>'S3 Maquette'!I122*1.5</f>
        <v>0</v>
      </c>
      <c r="AD107" s="23">
        <f>'S4 Maquette'!I125*1.5</f>
        <v>0</v>
      </c>
    </row>
    <row r="108" spans="27:30">
      <c r="AA108" s="23">
        <f>'S1 Maquette'!I124*1.5</f>
        <v>0</v>
      </c>
      <c r="AB108" s="23">
        <f>'S2 Maquette'!I123*1.5</f>
        <v>0</v>
      </c>
      <c r="AC108" s="23">
        <f>'S3 Maquette'!I123*1.5</f>
        <v>0</v>
      </c>
      <c r="AD108" s="23">
        <f>'S4 Maquette'!I126*1.5</f>
        <v>0</v>
      </c>
    </row>
    <row r="109" spans="27:30">
      <c r="AA109" s="23">
        <f>'S1 Maquette'!I125*1.5</f>
        <v>0</v>
      </c>
      <c r="AB109" s="23">
        <f>'S2 Maquette'!I124*1.5</f>
        <v>0</v>
      </c>
      <c r="AC109" s="23">
        <f>'S3 Maquette'!I124*1.5</f>
        <v>0</v>
      </c>
      <c r="AD109" s="23">
        <f>'S4 Maquette'!I127*1.5</f>
        <v>0</v>
      </c>
    </row>
    <row r="110" spans="27:30">
      <c r="AA110" s="23">
        <f>'S1 Maquette'!I126*1.5</f>
        <v>0</v>
      </c>
      <c r="AB110" s="23">
        <f>'S2 Maquette'!I125*1.5</f>
        <v>0</v>
      </c>
      <c r="AC110" s="23">
        <f>'S3 Maquette'!I125*1.5</f>
        <v>0</v>
      </c>
      <c r="AD110" s="23">
        <f>'S4 Maquette'!I128*1.5</f>
        <v>0</v>
      </c>
    </row>
    <row r="111" spans="27:30">
      <c r="AA111" s="23">
        <f>'S1 Maquette'!I127*1.5</f>
        <v>0</v>
      </c>
      <c r="AB111" s="23">
        <f>'S2 Maquette'!I126*1.5</f>
        <v>0</v>
      </c>
      <c r="AC111" s="23">
        <f>'S3 Maquette'!I126*1.5</f>
        <v>0</v>
      </c>
      <c r="AD111" s="23">
        <f>'S4 Maquette'!I129*1.5</f>
        <v>0</v>
      </c>
    </row>
    <row r="112" spans="27:30">
      <c r="AA112" s="23">
        <f>'S1 Maquette'!I128*1.5</f>
        <v>0</v>
      </c>
      <c r="AB112" s="23">
        <f>'S2 Maquette'!I127*1.5</f>
        <v>0</v>
      </c>
      <c r="AC112" s="23">
        <f>'S3 Maquette'!I127*1.5</f>
        <v>0</v>
      </c>
      <c r="AD112" s="23">
        <f>'S4 Maquette'!I130*1.5</f>
        <v>0</v>
      </c>
    </row>
    <row r="113" spans="27:30">
      <c r="AA113" s="23">
        <f>'S1 Maquette'!I129*1.5</f>
        <v>0</v>
      </c>
      <c r="AB113" s="23">
        <f>'S2 Maquette'!I128*1.5</f>
        <v>0</v>
      </c>
      <c r="AC113" s="23">
        <f>'S3 Maquette'!I128*1.5</f>
        <v>0</v>
      </c>
      <c r="AD113" s="23">
        <f>'S4 Maquette'!I131*1.5</f>
        <v>0</v>
      </c>
    </row>
    <row r="114" spans="27:30">
      <c r="AA114" s="23">
        <f>'S1 Maquette'!I130*1.5</f>
        <v>0</v>
      </c>
      <c r="AB114" s="23">
        <f>'S2 Maquette'!I129*1.5</f>
        <v>0</v>
      </c>
      <c r="AC114" s="23">
        <f>'S3 Maquette'!I129*1.5</f>
        <v>0</v>
      </c>
      <c r="AD114" s="23">
        <f>'S4 Maquette'!I132*1.5</f>
        <v>0</v>
      </c>
    </row>
    <row r="115" spans="27:30">
      <c r="AA115" s="23">
        <f>'S1 Maquette'!I131*1.5</f>
        <v>0</v>
      </c>
      <c r="AB115" s="23">
        <f>'S2 Maquette'!I130*1.5</f>
        <v>0</v>
      </c>
      <c r="AC115" s="23">
        <f>'S3 Maquette'!I130*1.5</f>
        <v>0</v>
      </c>
      <c r="AD115" s="23">
        <f>'S4 Maquette'!I133*1.5</f>
        <v>0</v>
      </c>
    </row>
    <row r="116" spans="27:30">
      <c r="AA116" s="23">
        <f>'S1 Maquette'!I132*1.5</f>
        <v>0</v>
      </c>
      <c r="AB116" s="23">
        <f>'S2 Maquette'!I131*1.5</f>
        <v>0</v>
      </c>
      <c r="AC116" s="23">
        <f>'S3 Maquette'!I131*1.5</f>
        <v>0</v>
      </c>
      <c r="AD116" s="23">
        <f>'S4 Maquette'!I134*1.5</f>
        <v>0</v>
      </c>
    </row>
    <row r="117" spans="27:30">
      <c r="AA117" s="23">
        <f>'S1 Maquette'!I133*1.5</f>
        <v>0</v>
      </c>
      <c r="AB117" s="23">
        <f>'S2 Maquette'!I132*1.5</f>
        <v>0</v>
      </c>
      <c r="AC117" s="23">
        <f>'S3 Maquette'!I132*1.5</f>
        <v>0</v>
      </c>
      <c r="AD117" s="23">
        <f>'S4 Maquette'!I135*1.5</f>
        <v>0</v>
      </c>
    </row>
    <row r="118" spans="27:30">
      <c r="AA118" s="23">
        <f>'S1 Maquette'!I134*1.5</f>
        <v>0</v>
      </c>
      <c r="AB118" s="23">
        <f>'S2 Maquette'!I133*1.5</f>
        <v>0</v>
      </c>
      <c r="AC118" s="23">
        <f>'S3 Maquette'!I133*1.5</f>
        <v>0</v>
      </c>
      <c r="AD118" s="23">
        <f>'S4 Maquette'!I136*1.5</f>
        <v>0</v>
      </c>
    </row>
    <row r="119" spans="27:30">
      <c r="AA119" s="23">
        <f>'S1 Maquette'!I135*1.5</f>
        <v>0</v>
      </c>
      <c r="AB119" s="23">
        <f>'S2 Maquette'!I134*1.5</f>
        <v>0</v>
      </c>
      <c r="AC119" s="23">
        <f>'S3 Maquette'!I134*1.5</f>
        <v>0</v>
      </c>
      <c r="AD119" s="23">
        <f>'S4 Maquette'!I137*1.5</f>
        <v>0</v>
      </c>
    </row>
    <row r="120" spans="27:30">
      <c r="AA120" s="23">
        <f>'S1 Maquette'!I136*1.5</f>
        <v>0</v>
      </c>
      <c r="AB120" s="23">
        <f>'S2 Maquette'!I135*1.5</f>
        <v>0</v>
      </c>
      <c r="AC120" s="23">
        <f>'S3 Maquette'!I135*1.5</f>
        <v>0</v>
      </c>
      <c r="AD120" s="23">
        <f>'S4 Maquette'!I138*1.5</f>
        <v>0</v>
      </c>
    </row>
    <row r="121" spans="27:30">
      <c r="AA121" s="23">
        <f>'S1 Maquette'!I137*1.5</f>
        <v>0</v>
      </c>
      <c r="AB121" s="23">
        <f>'S2 Maquette'!I136*1.5</f>
        <v>0</v>
      </c>
      <c r="AC121" s="23">
        <f>'S3 Maquette'!I136*1.5</f>
        <v>0</v>
      </c>
      <c r="AD121" s="23">
        <f>'S4 Maquette'!I139*1.5</f>
        <v>0</v>
      </c>
    </row>
    <row r="122" spans="27:30">
      <c r="AA122" s="23">
        <f>'S1 Maquette'!I138*1.5</f>
        <v>0</v>
      </c>
      <c r="AB122" s="23">
        <f>'S2 Maquette'!I137*1.5</f>
        <v>0</v>
      </c>
      <c r="AC122" s="23">
        <f>'S3 Maquette'!I137*1.5</f>
        <v>0</v>
      </c>
      <c r="AD122" s="23">
        <f>'S4 Maquette'!I140*1.5</f>
        <v>0</v>
      </c>
    </row>
    <row r="123" spans="27:30">
      <c r="AA123" s="23">
        <f>'S1 Maquette'!I139*1.5</f>
        <v>0</v>
      </c>
      <c r="AB123" s="23">
        <f>'S2 Maquette'!I138*1.5</f>
        <v>0</v>
      </c>
      <c r="AC123" s="23">
        <f>'S3 Maquette'!I138*1.5</f>
        <v>0</v>
      </c>
      <c r="AD123" s="23">
        <f>'S4 Maquette'!I141*1.5</f>
        <v>0</v>
      </c>
    </row>
    <row r="124" spans="27:30">
      <c r="AA124" s="23">
        <f>'S1 Maquette'!I140*1.5</f>
        <v>0</v>
      </c>
      <c r="AB124" s="23">
        <f>'S2 Maquette'!I139*1.5</f>
        <v>0</v>
      </c>
      <c r="AC124" s="23">
        <f>'S3 Maquette'!I139*1.5</f>
        <v>0</v>
      </c>
      <c r="AD124" s="23">
        <f>'S4 Maquette'!I142*1.5</f>
        <v>0</v>
      </c>
    </row>
    <row r="125" spans="27:30">
      <c r="AA125" s="23">
        <f>'S1 Maquette'!I141*1.5</f>
        <v>0</v>
      </c>
      <c r="AB125" s="23">
        <f>'S2 Maquette'!I140*1.5</f>
        <v>0</v>
      </c>
      <c r="AC125" s="23">
        <f>'S3 Maquette'!I140*1.5</f>
        <v>0</v>
      </c>
      <c r="AD125" s="23">
        <f>'S4 Maquette'!I143*1.5</f>
        <v>0</v>
      </c>
    </row>
    <row r="126" spans="27:30">
      <c r="AA126" s="23">
        <f>'S1 Maquette'!I142*1.5</f>
        <v>0</v>
      </c>
      <c r="AB126" s="23">
        <f>'S2 Maquette'!I141*1.5</f>
        <v>0</v>
      </c>
      <c r="AC126" s="23">
        <f>'S3 Maquette'!I141*1.5</f>
        <v>0</v>
      </c>
      <c r="AD126" s="23">
        <f>'S4 Maquette'!I144*1.5</f>
        <v>0</v>
      </c>
    </row>
    <row r="127" spans="27:30">
      <c r="AA127" s="23">
        <f>'S1 Maquette'!I143*1.5</f>
        <v>0</v>
      </c>
      <c r="AB127" s="23">
        <f>'S2 Maquette'!I142*1.5</f>
        <v>0</v>
      </c>
      <c r="AC127" s="23">
        <f>'S3 Maquette'!I142*1.5</f>
        <v>0</v>
      </c>
      <c r="AD127" s="23">
        <f>'S4 Maquette'!I145*1.5</f>
        <v>0</v>
      </c>
    </row>
    <row r="128" spans="27:30">
      <c r="AA128" s="23">
        <f>'S1 Maquette'!I144*1.5</f>
        <v>0</v>
      </c>
      <c r="AB128" s="23">
        <f>'S2 Maquette'!I143*1.5</f>
        <v>0</v>
      </c>
      <c r="AC128" s="23">
        <f>'S3 Maquette'!I143*1.5</f>
        <v>0</v>
      </c>
      <c r="AD128" s="23">
        <f>'S4 Maquette'!I146*1.5</f>
        <v>0</v>
      </c>
    </row>
    <row r="129" spans="27:30">
      <c r="AA129" s="23">
        <f>'S1 Maquette'!I145*1.5</f>
        <v>0</v>
      </c>
      <c r="AB129" s="23">
        <f>'S2 Maquette'!I144*1.5</f>
        <v>0</v>
      </c>
      <c r="AC129" s="23">
        <f>'S3 Maquette'!I144*1.5</f>
        <v>0</v>
      </c>
      <c r="AD129" s="23">
        <f>'S4 Maquette'!I147*1.5</f>
        <v>0</v>
      </c>
    </row>
    <row r="130" spans="27:30">
      <c r="AA130" s="23">
        <f>'S1 Maquette'!I146*1.5</f>
        <v>0</v>
      </c>
      <c r="AB130" s="23">
        <f>'S2 Maquette'!I145*1.5</f>
        <v>0</v>
      </c>
      <c r="AC130" s="23">
        <f>'S3 Maquette'!I145*1.5</f>
        <v>0</v>
      </c>
      <c r="AD130" s="23">
        <f>'S4 Maquette'!I148*1.5</f>
        <v>0</v>
      </c>
    </row>
    <row r="131" spans="27:30">
      <c r="AA131" s="23">
        <f>'S1 Maquette'!I147*1.5</f>
        <v>0</v>
      </c>
      <c r="AB131" s="23">
        <f>'S2 Maquette'!I146*1.5</f>
        <v>0</v>
      </c>
      <c r="AC131" s="23">
        <f>'S3 Maquette'!I146*1.5</f>
        <v>0</v>
      </c>
      <c r="AD131" s="23">
        <f>'S4 Maquette'!I149*1.5</f>
        <v>0</v>
      </c>
    </row>
    <row r="132" spans="27:30">
      <c r="AA132" s="23">
        <f>'S1 Maquette'!I148*1.5</f>
        <v>0</v>
      </c>
      <c r="AB132" s="23">
        <f>'S2 Maquette'!I147*1.5</f>
        <v>0</v>
      </c>
      <c r="AC132" s="23">
        <f>'S3 Maquette'!I147*1.5</f>
        <v>0</v>
      </c>
      <c r="AD132" s="23">
        <f>'S4 Maquette'!I150*1.5</f>
        <v>0</v>
      </c>
    </row>
    <row r="133" spans="27:30">
      <c r="AA133" s="23">
        <f>'S1 Maquette'!I149*1.5</f>
        <v>0</v>
      </c>
      <c r="AB133" s="23">
        <f>'S2 Maquette'!I148*1.5</f>
        <v>0</v>
      </c>
      <c r="AC133" s="23">
        <f>'S3 Maquette'!I148*1.5</f>
        <v>0</v>
      </c>
      <c r="AD133" s="23">
        <f>'S4 Maquette'!I151*1.5</f>
        <v>0</v>
      </c>
    </row>
    <row r="134" spans="27:30">
      <c r="AA134" s="23">
        <f>'S1 Maquette'!I150*1.5</f>
        <v>0</v>
      </c>
      <c r="AB134" s="23">
        <f>'S2 Maquette'!I149*1.5</f>
        <v>0</v>
      </c>
      <c r="AC134" s="23">
        <f>'S3 Maquette'!I149*1.5</f>
        <v>0</v>
      </c>
      <c r="AD134" s="23">
        <f>'S4 Maquette'!I152*1.5</f>
        <v>0</v>
      </c>
    </row>
    <row r="135" spans="27:30">
      <c r="AA135" s="23">
        <f>'S1 Maquette'!I151*1.5</f>
        <v>0</v>
      </c>
      <c r="AB135" s="23">
        <f>'S2 Maquette'!I150*1.5</f>
        <v>0</v>
      </c>
      <c r="AC135" s="23">
        <f>'S3 Maquette'!I150*1.5</f>
        <v>0</v>
      </c>
      <c r="AD135" s="23">
        <f>'S4 Maquette'!I153*1.5</f>
        <v>0</v>
      </c>
    </row>
    <row r="136" spans="27:30">
      <c r="AA136" s="23">
        <f>'S1 Maquette'!I152*1.5</f>
        <v>0</v>
      </c>
      <c r="AB136" s="23">
        <f>'S2 Maquette'!I151*1.5</f>
        <v>0</v>
      </c>
      <c r="AC136" s="23">
        <f>'S3 Maquette'!I151*1.5</f>
        <v>0</v>
      </c>
      <c r="AD136" s="23">
        <f>'S4 Maquette'!I154*1.5</f>
        <v>0</v>
      </c>
    </row>
    <row r="137" spans="27:30">
      <c r="AA137" s="23">
        <f>'S1 Maquette'!I153*1.5</f>
        <v>0</v>
      </c>
      <c r="AB137" s="23">
        <f>'S2 Maquette'!I152*1.5</f>
        <v>0</v>
      </c>
      <c r="AC137" s="23">
        <f>'S3 Maquette'!I152*1.5</f>
        <v>0</v>
      </c>
      <c r="AD137" s="23">
        <f>'S4 Maquette'!I155*1.5</f>
        <v>0</v>
      </c>
    </row>
    <row r="138" spans="27:30">
      <c r="AA138" s="23">
        <f>'S1 Maquette'!I154*1.5</f>
        <v>0</v>
      </c>
      <c r="AB138" s="23">
        <f>'S2 Maquette'!I153*1.5</f>
        <v>0</v>
      </c>
      <c r="AC138" s="23">
        <f>'S3 Maquette'!I153*1.5</f>
        <v>0</v>
      </c>
      <c r="AD138" s="23">
        <f>'S4 Maquette'!I156*1.5</f>
        <v>0</v>
      </c>
    </row>
    <row r="139" spans="27:30">
      <c r="AA139" s="23">
        <f>'S1 Maquette'!I155*1.5</f>
        <v>0</v>
      </c>
      <c r="AB139" s="23">
        <f>'S2 Maquette'!I154*1.5</f>
        <v>0</v>
      </c>
      <c r="AC139" s="23">
        <f>'S3 Maquette'!I154*1.5</f>
        <v>0</v>
      </c>
      <c r="AD139" s="23">
        <f>'S4 Maquette'!I157*1.5</f>
        <v>0</v>
      </c>
    </row>
    <row r="140" spans="27:30">
      <c r="AA140" s="23">
        <f>'S1 Maquette'!I156*1.5</f>
        <v>0</v>
      </c>
      <c r="AB140" s="23">
        <f>'S2 Maquette'!I155*1.5</f>
        <v>0</v>
      </c>
      <c r="AC140" s="23">
        <f>'S3 Maquette'!I155*1.5</f>
        <v>0</v>
      </c>
      <c r="AD140" s="23">
        <f>'S4 Maquette'!I158*1.5</f>
        <v>0</v>
      </c>
    </row>
    <row r="141" spans="27:30">
      <c r="AA141" s="23">
        <f>'S1 Maquette'!I157*1.5</f>
        <v>0</v>
      </c>
      <c r="AB141" s="23">
        <f>'S2 Maquette'!I156*1.5</f>
        <v>0</v>
      </c>
      <c r="AC141" s="23">
        <f>'S3 Maquette'!I156*1.5</f>
        <v>0</v>
      </c>
      <c r="AD141" s="23">
        <f>'S4 Maquette'!I159*1.5</f>
        <v>0</v>
      </c>
    </row>
    <row r="142" spans="27:30">
      <c r="AA142" s="23">
        <f>'S1 Maquette'!I158*1.5</f>
        <v>0</v>
      </c>
      <c r="AB142" s="23">
        <f>'S2 Maquette'!I157*1.5</f>
        <v>0</v>
      </c>
      <c r="AC142" s="23">
        <f>'S3 Maquette'!I157*1.5</f>
        <v>0</v>
      </c>
      <c r="AD142" s="23">
        <f>'S4 Maquette'!I160*1.5</f>
        <v>0</v>
      </c>
    </row>
    <row r="143" spans="27:30">
      <c r="AA143" s="23">
        <f>'S1 Maquette'!I159*1.5</f>
        <v>0</v>
      </c>
      <c r="AB143" s="23">
        <f>'S2 Maquette'!I158*1.5</f>
        <v>0</v>
      </c>
      <c r="AC143" s="23">
        <f>'S3 Maquette'!I158*1.5</f>
        <v>0</v>
      </c>
      <c r="AD143" s="23">
        <f>'S4 Maquette'!I161*1.5</f>
        <v>0</v>
      </c>
    </row>
    <row r="144" spans="27:30">
      <c r="AA144" s="23">
        <f>'S1 Maquette'!I160*1.5</f>
        <v>0</v>
      </c>
      <c r="AB144" s="23">
        <f>'S2 Maquette'!I159*1.5</f>
        <v>0</v>
      </c>
      <c r="AC144" s="23">
        <f>'S3 Maquette'!I159*1.5</f>
        <v>0</v>
      </c>
      <c r="AD144" s="23">
        <f>'S4 Maquette'!I162*1.5</f>
        <v>0</v>
      </c>
    </row>
    <row r="145" spans="27:30">
      <c r="AA145" s="23">
        <f>'S1 Maquette'!I161*1.5</f>
        <v>0</v>
      </c>
      <c r="AB145" s="23">
        <f>'S2 Maquette'!I160*1.5</f>
        <v>0</v>
      </c>
      <c r="AC145" s="23">
        <f>'S3 Maquette'!I160*1.5</f>
        <v>0</v>
      </c>
      <c r="AD145" s="23">
        <f>'S4 Maquette'!I163*1.5</f>
        <v>0</v>
      </c>
    </row>
    <row r="146" spans="27:30">
      <c r="AA146" s="23">
        <f>'S1 Maquette'!I162*1.5</f>
        <v>0</v>
      </c>
      <c r="AB146" s="23">
        <f>'S2 Maquette'!I161*1.5</f>
        <v>0</v>
      </c>
      <c r="AC146" s="23">
        <f>'S3 Maquette'!I161*1.5</f>
        <v>0</v>
      </c>
      <c r="AD146" s="23">
        <f>'S4 Maquette'!I164*1.5</f>
        <v>0</v>
      </c>
    </row>
    <row r="147" spans="27:30">
      <c r="AA147" s="23">
        <f>'S1 Maquette'!I163*1.5</f>
        <v>0</v>
      </c>
      <c r="AB147" s="23">
        <f>'S2 Maquette'!I162*1.5</f>
        <v>0</v>
      </c>
      <c r="AC147" s="23">
        <f>'S3 Maquette'!I162*1.5</f>
        <v>0</v>
      </c>
      <c r="AD147" s="23">
        <f>'S4 Maquette'!I165*1.5</f>
        <v>0</v>
      </c>
    </row>
    <row r="148" spans="27:30">
      <c r="AA148" s="23">
        <f>'S1 Maquette'!I164*1.5</f>
        <v>0</v>
      </c>
      <c r="AB148" s="23">
        <f>'S2 Maquette'!I163*1.5</f>
        <v>0</v>
      </c>
      <c r="AC148" s="23">
        <f>'S3 Maquette'!I163*1.5</f>
        <v>0</v>
      </c>
      <c r="AD148" s="23">
        <f>'S4 Maquette'!I166*1.5</f>
        <v>0</v>
      </c>
    </row>
    <row r="149" spans="27:30">
      <c r="AA149" s="23">
        <f>'S1 Maquette'!I165*1.5</f>
        <v>0</v>
      </c>
      <c r="AB149" s="23">
        <f>'S2 Maquette'!I164*1.5</f>
        <v>0</v>
      </c>
      <c r="AC149" s="23">
        <f>'S3 Maquette'!I164*1.5</f>
        <v>0</v>
      </c>
      <c r="AD149" s="23">
        <f>'S4 Maquette'!I167*1.5</f>
        <v>0</v>
      </c>
    </row>
    <row r="150" spans="27:30">
      <c r="AA150" s="23">
        <f>'S1 Maquette'!I166*1.5</f>
        <v>0</v>
      </c>
      <c r="AB150" s="23">
        <f>'S2 Maquette'!I165*1.5</f>
        <v>0</v>
      </c>
      <c r="AC150" s="23">
        <f>'S3 Maquette'!I165*1.5</f>
        <v>0</v>
      </c>
      <c r="AD150" s="23">
        <f>'S4 Maquette'!I168*1.5</f>
        <v>0</v>
      </c>
    </row>
    <row r="151" spans="27:30">
      <c r="AA151" s="23">
        <f>'S1 Maquette'!I167*1.5</f>
        <v>0</v>
      </c>
      <c r="AB151" s="23">
        <f>'S2 Maquette'!I166*1.5</f>
        <v>0</v>
      </c>
      <c r="AC151" s="23">
        <f>'S3 Maquette'!I166*1.5</f>
        <v>0</v>
      </c>
      <c r="AD151" s="23">
        <f>'S4 Maquette'!I169*1.5</f>
        <v>0</v>
      </c>
    </row>
    <row r="152" spans="27:30">
      <c r="AA152" s="23">
        <f>'S1 Maquette'!I168*1.5</f>
        <v>0</v>
      </c>
      <c r="AB152" s="23">
        <f>'S2 Maquette'!I167*1.5</f>
        <v>0</v>
      </c>
      <c r="AC152" s="23">
        <f>'S3 Maquette'!I167*1.5</f>
        <v>0</v>
      </c>
      <c r="AD152" s="23">
        <f>'S4 Maquette'!I170*1.5</f>
        <v>0</v>
      </c>
    </row>
    <row r="153" spans="27:30">
      <c r="AA153" s="23">
        <f>'S1 Maquette'!I169*1.5</f>
        <v>0</v>
      </c>
      <c r="AB153" s="23">
        <f>'S2 Maquette'!I168*1.5</f>
        <v>0</v>
      </c>
      <c r="AC153" s="23">
        <f>'S3 Maquette'!I168*1.5</f>
        <v>0</v>
      </c>
      <c r="AD153" s="23">
        <f>'S4 Maquette'!I171*1.5</f>
        <v>0</v>
      </c>
    </row>
    <row r="154" spans="27:30">
      <c r="AA154" s="23">
        <f>'S1 Maquette'!I170*1.5</f>
        <v>0</v>
      </c>
      <c r="AB154" s="23">
        <f>'S2 Maquette'!I169*1.5</f>
        <v>0</v>
      </c>
      <c r="AC154" s="23">
        <f>'S3 Maquette'!I169*1.5</f>
        <v>0</v>
      </c>
      <c r="AD154" s="23">
        <f>'S4 Maquette'!I172*1.5</f>
        <v>0</v>
      </c>
    </row>
    <row r="155" spans="27:30">
      <c r="AA155" s="23">
        <f>'S1 Maquette'!I171*1.5</f>
        <v>0</v>
      </c>
      <c r="AB155" s="23">
        <f>'S2 Maquette'!I170*1.5</f>
        <v>0</v>
      </c>
      <c r="AC155" s="23">
        <f>'S3 Maquette'!I170*1.5</f>
        <v>0</v>
      </c>
      <c r="AD155" s="23">
        <f>'S4 Maquette'!I173*1.5</f>
        <v>0</v>
      </c>
    </row>
    <row r="156" spans="27:30">
      <c r="AA156" s="23">
        <f>'S1 Maquette'!I172*1.5</f>
        <v>0</v>
      </c>
      <c r="AB156" s="23">
        <f>'S2 Maquette'!I171*1.5</f>
        <v>0</v>
      </c>
      <c r="AC156" s="23">
        <f>'S3 Maquette'!I171*1.5</f>
        <v>0</v>
      </c>
      <c r="AD156" s="23">
        <f>'S4 Maquette'!I174*1.5</f>
        <v>0</v>
      </c>
    </row>
    <row r="157" spans="27:30">
      <c r="AA157" s="23">
        <f>'S1 Maquette'!I173*1.5</f>
        <v>0</v>
      </c>
      <c r="AB157" s="23">
        <f>'S2 Maquette'!I172*1.5</f>
        <v>0</v>
      </c>
      <c r="AC157" s="23">
        <f>'S3 Maquette'!I172*1.5</f>
        <v>0</v>
      </c>
      <c r="AD157" s="23">
        <f>'S4 Maquette'!I175*1.5</f>
        <v>0</v>
      </c>
    </row>
    <row r="158" spans="27:30">
      <c r="AA158" s="23">
        <f>'S1 Maquette'!I174*1.5</f>
        <v>0</v>
      </c>
      <c r="AB158" s="23">
        <f>'S2 Maquette'!I173*1.5</f>
        <v>0</v>
      </c>
      <c r="AC158" s="23">
        <f>'S3 Maquette'!I173*1.5</f>
        <v>0</v>
      </c>
      <c r="AD158" s="23">
        <f>'S4 Maquette'!I176*1.5</f>
        <v>0</v>
      </c>
    </row>
    <row r="159" spans="27:30">
      <c r="AA159" s="23">
        <f>'S1 Maquette'!I175*1.5</f>
        <v>0</v>
      </c>
      <c r="AB159" s="23">
        <f>'S2 Maquette'!I174*1.5</f>
        <v>0</v>
      </c>
      <c r="AC159" s="23">
        <f>'S3 Maquette'!I174*1.5</f>
        <v>0</v>
      </c>
      <c r="AD159" s="23">
        <f>'S4 Maquette'!I177*1.5</f>
        <v>0</v>
      </c>
    </row>
    <row r="160" spans="27:30">
      <c r="AA160" s="23">
        <f>'S1 Maquette'!I176*1.5</f>
        <v>0</v>
      </c>
      <c r="AB160" s="23">
        <f>'S2 Maquette'!I175*1.5</f>
        <v>0</v>
      </c>
      <c r="AC160" s="23">
        <f>'S3 Maquette'!I175*1.5</f>
        <v>0</v>
      </c>
      <c r="AD160" s="23">
        <f>'S4 Maquette'!I178*1.5</f>
        <v>0</v>
      </c>
    </row>
    <row r="161" spans="27:30">
      <c r="AA161" s="23">
        <f>'S1 Maquette'!I177*1.5</f>
        <v>0</v>
      </c>
      <c r="AB161" s="23">
        <f>'S2 Maquette'!I176*1.5</f>
        <v>0</v>
      </c>
      <c r="AC161" s="23">
        <f>'S3 Maquette'!I176*1.5</f>
        <v>0</v>
      </c>
      <c r="AD161" s="23">
        <f>'S4 Maquette'!I179*1.5</f>
        <v>0</v>
      </c>
    </row>
    <row r="162" spans="27:30">
      <c r="AA162" s="23">
        <f>'S1 Maquette'!I178*1.5</f>
        <v>0</v>
      </c>
      <c r="AB162" s="23">
        <f>'S2 Maquette'!I177*1.5</f>
        <v>0</v>
      </c>
      <c r="AC162" s="23">
        <f>'S3 Maquette'!I177*1.5</f>
        <v>0</v>
      </c>
      <c r="AD162" s="23">
        <f>'S4 Maquette'!I180*1.5</f>
        <v>0</v>
      </c>
    </row>
    <row r="163" spans="27:30">
      <c r="AA163" s="23">
        <f>'S1 Maquette'!I179*1.5</f>
        <v>0</v>
      </c>
      <c r="AB163" s="23">
        <f>'S2 Maquette'!I178*1.5</f>
        <v>0</v>
      </c>
      <c r="AC163" s="23">
        <f>'S3 Maquette'!I178*1.5</f>
        <v>0</v>
      </c>
      <c r="AD163" s="23">
        <f>'S4 Maquette'!I181*1.5</f>
        <v>0</v>
      </c>
    </row>
    <row r="164" spans="27:30">
      <c r="AA164" s="23">
        <f>'S1 Maquette'!I180*1.5</f>
        <v>0</v>
      </c>
      <c r="AB164" s="23">
        <f>'S2 Maquette'!I179*1.5</f>
        <v>0</v>
      </c>
      <c r="AC164" s="23">
        <f>'S3 Maquette'!I179*1.5</f>
        <v>0</v>
      </c>
      <c r="AD164" s="23">
        <f>'S4 Maquette'!I182*1.5</f>
        <v>0</v>
      </c>
    </row>
    <row r="165" spans="27:30">
      <c r="AA165" s="23">
        <f>'S1 Maquette'!I181*1.5</f>
        <v>0</v>
      </c>
      <c r="AB165" s="23">
        <f>'S2 Maquette'!I180*1.5</f>
        <v>0</v>
      </c>
      <c r="AC165" s="23">
        <f>'S3 Maquette'!I180*1.5</f>
        <v>0</v>
      </c>
      <c r="AD165" s="23">
        <f>'S4 Maquette'!I183*1.5</f>
        <v>0</v>
      </c>
    </row>
    <row r="166" spans="27:30">
      <c r="AA166" s="23">
        <f>'S1 Maquette'!I182*1.5</f>
        <v>0</v>
      </c>
      <c r="AB166" s="23">
        <f>'S2 Maquette'!I181*1.5</f>
        <v>0</v>
      </c>
      <c r="AC166" s="23">
        <f>'S3 Maquette'!I181*1.5</f>
        <v>0</v>
      </c>
      <c r="AD166" s="23">
        <f>'S4 Maquette'!I184*1.5</f>
        <v>0</v>
      </c>
    </row>
    <row r="167" spans="27:30">
      <c r="AA167" s="23">
        <f>'S1 Maquette'!I183*1.5</f>
        <v>0</v>
      </c>
      <c r="AB167" s="23">
        <f>'S2 Maquette'!I182*1.5</f>
        <v>0</v>
      </c>
      <c r="AC167" s="23">
        <f>'S3 Maquette'!I182*1.5</f>
        <v>0</v>
      </c>
      <c r="AD167" s="23">
        <f>'S4 Maquette'!I185*1.5</f>
        <v>0</v>
      </c>
    </row>
    <row r="168" spans="27:30">
      <c r="AA168" s="23">
        <f>'S1 Maquette'!I184*1.5</f>
        <v>0</v>
      </c>
      <c r="AB168" s="23">
        <f>'S2 Maquette'!I183*1.5</f>
        <v>0</v>
      </c>
      <c r="AC168" s="23">
        <f>'S3 Maquette'!I183*1.5</f>
        <v>0</v>
      </c>
      <c r="AD168" s="23">
        <f>'S4 Maquette'!I186*1.5</f>
        <v>0</v>
      </c>
    </row>
    <row r="169" spans="27:30">
      <c r="AA169" s="23">
        <f>'S1 Maquette'!I185*1.5</f>
        <v>0</v>
      </c>
      <c r="AB169" s="23">
        <f>'S2 Maquette'!I184*1.5</f>
        <v>0</v>
      </c>
      <c r="AC169" s="23">
        <f>'S3 Maquette'!I184*1.5</f>
        <v>0</v>
      </c>
      <c r="AD169" s="23">
        <f>'S4 Maquette'!I187*1.5</f>
        <v>0</v>
      </c>
    </row>
    <row r="170" spans="27:30">
      <c r="AA170" s="23">
        <f>'S1 Maquette'!I186*1.5</f>
        <v>0</v>
      </c>
      <c r="AB170" s="23">
        <f>'S2 Maquette'!I185*1.5</f>
        <v>0</v>
      </c>
      <c r="AC170" s="23">
        <f>'S3 Maquette'!I185*1.5</f>
        <v>0</v>
      </c>
      <c r="AD170" s="23">
        <f>'S4 Maquette'!I188*1.5</f>
        <v>0</v>
      </c>
    </row>
    <row r="171" spans="27:30">
      <c r="AA171" s="23">
        <f>'S1 Maquette'!I187*1.5</f>
        <v>0</v>
      </c>
      <c r="AB171" s="23">
        <f>'S2 Maquette'!I186*1.5</f>
        <v>0</v>
      </c>
      <c r="AC171" s="23">
        <f>'S3 Maquette'!I186*1.5</f>
        <v>0</v>
      </c>
      <c r="AD171" s="23">
        <f>'S4 Maquette'!I189*1.5</f>
        <v>0</v>
      </c>
    </row>
    <row r="172" spans="27:30">
      <c r="AA172" s="23">
        <f>'S1 Maquette'!I188*1.5</f>
        <v>0</v>
      </c>
      <c r="AB172" s="23">
        <f>'S2 Maquette'!I187*1.5</f>
        <v>0</v>
      </c>
      <c r="AC172" s="23">
        <f>'S3 Maquette'!I187*1.5</f>
        <v>0</v>
      </c>
      <c r="AD172" s="23">
        <f>'S4 Maquette'!I190*1.5</f>
        <v>0</v>
      </c>
    </row>
    <row r="173" spans="27:30">
      <c r="AA173" s="23">
        <f>'S1 Maquette'!I189*1.5</f>
        <v>0</v>
      </c>
      <c r="AB173" s="23">
        <f>'S2 Maquette'!I188*1.5</f>
        <v>0</v>
      </c>
      <c r="AC173" s="23">
        <f>'S3 Maquette'!I188*1.5</f>
        <v>0</v>
      </c>
      <c r="AD173" s="23">
        <f>'S4 Maquette'!I191*1.5</f>
        <v>0</v>
      </c>
    </row>
    <row r="174" spans="27:30">
      <c r="AA174" s="23">
        <f>'S1 Maquette'!I190*1.5</f>
        <v>0</v>
      </c>
      <c r="AB174" s="23">
        <f>'S2 Maquette'!I189*1.5</f>
        <v>0</v>
      </c>
      <c r="AC174" s="23">
        <f>'S3 Maquette'!I189*1.5</f>
        <v>0</v>
      </c>
      <c r="AD174" s="23">
        <f>'S4 Maquette'!I192*1.5</f>
        <v>0</v>
      </c>
    </row>
    <row r="175" spans="27:30">
      <c r="AA175" s="23">
        <f>'S1 Maquette'!I191*1.5</f>
        <v>0</v>
      </c>
      <c r="AB175" s="23">
        <f>'S2 Maquette'!I190*1.5</f>
        <v>0</v>
      </c>
      <c r="AC175" s="23">
        <f>'S3 Maquette'!I190*1.5</f>
        <v>0</v>
      </c>
      <c r="AD175" s="23">
        <f>'S4 Maquette'!I193*1.5</f>
        <v>0</v>
      </c>
    </row>
    <row r="176" spans="27:30">
      <c r="AA176" s="23">
        <f>'S1 Maquette'!I192*1.5</f>
        <v>0</v>
      </c>
      <c r="AB176" s="23">
        <f>'S2 Maquette'!I191*1.5</f>
        <v>0</v>
      </c>
      <c r="AC176" s="23">
        <f>'S3 Maquette'!I191*1.5</f>
        <v>0</v>
      </c>
      <c r="AD176" s="23">
        <f>'S4 Maquette'!I194*1.5</f>
        <v>0</v>
      </c>
    </row>
    <row r="177" spans="27:30">
      <c r="AA177" s="23">
        <f>'S1 Maquette'!I193*1.5</f>
        <v>0</v>
      </c>
      <c r="AB177" s="23">
        <f>'S2 Maquette'!I192*1.5</f>
        <v>0</v>
      </c>
      <c r="AC177" s="23">
        <f>'S3 Maquette'!I192*1.5</f>
        <v>0</v>
      </c>
      <c r="AD177" s="23">
        <f>'S4 Maquette'!I195*1.5</f>
        <v>0</v>
      </c>
    </row>
    <row r="178" spans="27:30">
      <c r="AA178" s="23">
        <f>'S1 Maquette'!I194*1.5</f>
        <v>0</v>
      </c>
      <c r="AB178" s="23">
        <f>'S2 Maquette'!I193*1.5</f>
        <v>0</v>
      </c>
      <c r="AC178" s="23">
        <f>'S3 Maquette'!I193*1.5</f>
        <v>0</v>
      </c>
      <c r="AD178" s="23">
        <f>'S4 Maquette'!I196*1.5</f>
        <v>0</v>
      </c>
    </row>
    <row r="179" spans="27:30">
      <c r="AA179" s="23">
        <f>'S1 Maquette'!I195*1.5</f>
        <v>0</v>
      </c>
      <c r="AB179" s="23">
        <f>'S2 Maquette'!I194*1.5</f>
        <v>0</v>
      </c>
      <c r="AC179" s="23">
        <f>'S3 Maquette'!I194*1.5</f>
        <v>0</v>
      </c>
      <c r="AD179" s="23">
        <f>'S4 Maquette'!I197*1.5</f>
        <v>0</v>
      </c>
    </row>
    <row r="180" spans="27:30">
      <c r="AA180" s="23">
        <f>'S1 Maquette'!I196*1.5</f>
        <v>0</v>
      </c>
      <c r="AB180" s="23">
        <f>'S2 Maquette'!I195*1.5</f>
        <v>0</v>
      </c>
      <c r="AC180" s="23">
        <f>'S3 Maquette'!I195*1.5</f>
        <v>0</v>
      </c>
      <c r="AD180" s="23">
        <f>'S4 Maquette'!I198*1.5</f>
        <v>0</v>
      </c>
    </row>
    <row r="181" spans="27:30">
      <c r="AA181" s="23">
        <f>'S1 Maquette'!I197*1.5</f>
        <v>0</v>
      </c>
      <c r="AB181" s="23">
        <f>'S2 Maquette'!I196*1.5</f>
        <v>0</v>
      </c>
      <c r="AC181" s="23">
        <f>'S3 Maquette'!I196*1.5</f>
        <v>0</v>
      </c>
      <c r="AD181" s="23">
        <f>'S4 Maquette'!I199*1.5</f>
        <v>0</v>
      </c>
    </row>
    <row r="182" spans="27:30">
      <c r="AA182" s="23">
        <f>'S1 Maquette'!I198*1.5</f>
        <v>0</v>
      </c>
      <c r="AB182" s="23">
        <f>'S2 Maquette'!I197*1.5</f>
        <v>0</v>
      </c>
      <c r="AC182" s="23">
        <f>'S3 Maquette'!I197*1.5</f>
        <v>0</v>
      </c>
      <c r="AD182" s="23">
        <f>'S4 Maquette'!I200*1.5</f>
        <v>0</v>
      </c>
    </row>
    <row r="183" spans="27:30">
      <c r="AA183" s="23">
        <f>'S1 Maquette'!I199*1.5</f>
        <v>0</v>
      </c>
      <c r="AB183" s="23">
        <f>'S2 Maquette'!I198*1.5</f>
        <v>0</v>
      </c>
      <c r="AC183" s="23">
        <f>'S3 Maquette'!I198*1.5</f>
        <v>0</v>
      </c>
      <c r="AD183" s="23">
        <f>'S4 Maquette'!I201*1.5</f>
        <v>0</v>
      </c>
    </row>
    <row r="184" spans="27:30">
      <c r="AA184" s="23">
        <f>'S1 Maquette'!I200*1.5</f>
        <v>0</v>
      </c>
      <c r="AB184" s="23">
        <f>'S2 Maquette'!I199*1.5</f>
        <v>0</v>
      </c>
      <c r="AC184" s="23">
        <f>'S3 Maquette'!I199*1.5</f>
        <v>0</v>
      </c>
      <c r="AD184" s="23">
        <f>'S4 Maquette'!I202*1.5</f>
        <v>0</v>
      </c>
    </row>
    <row r="185" spans="27:30">
      <c r="AA185" s="23">
        <f>'S1 Maquette'!I201*1.5</f>
        <v>0</v>
      </c>
      <c r="AB185" s="23">
        <f>'S2 Maquette'!I200*1.5</f>
        <v>0</v>
      </c>
      <c r="AC185" s="23">
        <f>'S3 Maquette'!I200*1.5</f>
        <v>0</v>
      </c>
      <c r="AD185" s="23">
        <f>'S4 Maquette'!I203*1.5</f>
        <v>0</v>
      </c>
    </row>
    <row r="186" spans="27:30">
      <c r="AA186" s="23">
        <f>'S1 Maquette'!I202*1.5</f>
        <v>0</v>
      </c>
      <c r="AB186" s="23">
        <f>'S2 Maquette'!I201*1.5</f>
        <v>0</v>
      </c>
      <c r="AC186" s="23">
        <f>'S3 Maquette'!I201*1.5</f>
        <v>0</v>
      </c>
      <c r="AD186" s="23">
        <f>'S4 Maquette'!I204*1.5</f>
        <v>0</v>
      </c>
    </row>
    <row r="187" spans="27:30">
      <c r="AA187" s="23">
        <f>'S1 Maquette'!I203*1.5</f>
        <v>0</v>
      </c>
      <c r="AB187" s="23">
        <f>'S2 Maquette'!I202*1.5</f>
        <v>0</v>
      </c>
      <c r="AC187" s="23">
        <f>'S3 Maquette'!I202*1.5</f>
        <v>0</v>
      </c>
      <c r="AD187" s="23">
        <f>'S4 Maquette'!I205*1.5</f>
        <v>0</v>
      </c>
    </row>
    <row r="188" spans="27:30">
      <c r="AA188" s="23">
        <f>'S1 Maquette'!I204*1.5</f>
        <v>0</v>
      </c>
      <c r="AB188" s="23">
        <f>'S2 Maquette'!I203*1.5</f>
        <v>0</v>
      </c>
      <c r="AC188" s="23">
        <f>'S3 Maquette'!I203*1.5</f>
        <v>0</v>
      </c>
      <c r="AD188" s="23">
        <f>'S4 Maquette'!I206*1.5</f>
        <v>0</v>
      </c>
    </row>
    <row r="189" spans="27:30">
      <c r="AA189" s="23">
        <f>'S1 Maquette'!I205*1.5</f>
        <v>0</v>
      </c>
      <c r="AB189" s="23">
        <f>'S2 Maquette'!I204*1.5</f>
        <v>0</v>
      </c>
      <c r="AC189" s="23">
        <f>'S3 Maquette'!I204*1.5</f>
        <v>0</v>
      </c>
      <c r="AD189" s="23">
        <f>'S4 Maquette'!I207*1.5</f>
        <v>0</v>
      </c>
    </row>
    <row r="190" spans="27:30">
      <c r="AA190" s="23">
        <f>'S1 Maquette'!I206*1.5</f>
        <v>0</v>
      </c>
      <c r="AB190" s="23">
        <f>'S2 Maquette'!I205*1.5</f>
        <v>0</v>
      </c>
      <c r="AC190" s="23">
        <f>'S3 Maquette'!I205*1.5</f>
        <v>0</v>
      </c>
      <c r="AD190" s="23">
        <f>'S4 Maquette'!I208*1.5</f>
        <v>0</v>
      </c>
    </row>
    <row r="191" spans="27:30">
      <c r="AA191" s="23">
        <f>'S1 Maquette'!I207*1.5</f>
        <v>0</v>
      </c>
      <c r="AB191" s="23">
        <f>'S2 Maquette'!I206*1.5</f>
        <v>0</v>
      </c>
      <c r="AC191" s="23">
        <f>'S3 Maquette'!I206*1.5</f>
        <v>0</v>
      </c>
      <c r="AD191" s="23">
        <f>'S4 Maquette'!I209*1.5</f>
        <v>0</v>
      </c>
    </row>
    <row r="192" spans="27:30">
      <c r="AA192" s="23">
        <f>'S1 Maquette'!I208*1.5</f>
        <v>0</v>
      </c>
      <c r="AB192" s="23">
        <f>'S2 Maquette'!I207*1.5</f>
        <v>0</v>
      </c>
      <c r="AC192" s="23">
        <f>'S3 Maquette'!I207*1.5</f>
        <v>0</v>
      </c>
      <c r="AD192" s="23">
        <f>'S4 Maquette'!I210*1.5</f>
        <v>0</v>
      </c>
    </row>
    <row r="193" spans="27:30">
      <c r="AA193" s="23">
        <f>'S1 Maquette'!I209*1.5</f>
        <v>0</v>
      </c>
      <c r="AB193" s="23">
        <f>'S2 Maquette'!I208*1.5</f>
        <v>0</v>
      </c>
      <c r="AC193" s="23">
        <f>'S3 Maquette'!I208*1.5</f>
        <v>0</v>
      </c>
      <c r="AD193" s="23">
        <f>'S4 Maquette'!I211*1.5</f>
        <v>0</v>
      </c>
    </row>
    <row r="194" spans="27:30">
      <c r="AA194" s="23">
        <f>'S1 Maquette'!I210*1.5</f>
        <v>0</v>
      </c>
      <c r="AB194" s="23">
        <f>'S2 Maquette'!I209*1.5</f>
        <v>0</v>
      </c>
      <c r="AC194" s="23">
        <f>'S3 Maquette'!I209*1.5</f>
        <v>0</v>
      </c>
      <c r="AD194" s="23">
        <f>'S4 Maquette'!I212*1.5</f>
        <v>0</v>
      </c>
    </row>
    <row r="195" spans="27:30">
      <c r="AA195" s="23">
        <f>'S1 Maquette'!I211*1.5</f>
        <v>0</v>
      </c>
      <c r="AB195" s="23">
        <f>'S2 Maquette'!I210*1.5</f>
        <v>0</v>
      </c>
      <c r="AC195" s="23">
        <f>'S3 Maquette'!I210*1.5</f>
        <v>0</v>
      </c>
      <c r="AD195" s="23">
        <f>'S4 Maquette'!I213*1.5</f>
        <v>0</v>
      </c>
    </row>
    <row r="196" spans="27:30">
      <c r="AA196" s="23">
        <f>'S1 Maquette'!I212*1.5</f>
        <v>0</v>
      </c>
      <c r="AB196" s="23">
        <f>'S2 Maquette'!I211*1.5</f>
        <v>0</v>
      </c>
      <c r="AC196" s="23">
        <f>'S3 Maquette'!I211*1.5</f>
        <v>0</v>
      </c>
      <c r="AD196" s="23">
        <f>'S4 Maquette'!I214*1.5</f>
        <v>0</v>
      </c>
    </row>
    <row r="197" spans="27:30">
      <c r="AA197" s="23">
        <f>'S1 Maquette'!I213*1.5</f>
        <v>0</v>
      </c>
      <c r="AB197" s="23">
        <f>'S2 Maquette'!I212*1.5</f>
        <v>0</v>
      </c>
      <c r="AC197" s="23">
        <f>'S3 Maquette'!I212*1.5</f>
        <v>0</v>
      </c>
      <c r="AD197" s="23">
        <f>'S4 Maquette'!I215*1.5</f>
        <v>0</v>
      </c>
    </row>
    <row r="198" spans="27:30">
      <c r="AA198" s="23">
        <f>'S1 Maquette'!I214*1.5</f>
        <v>0</v>
      </c>
      <c r="AB198" s="23">
        <f>'S2 Maquette'!I213*1.5</f>
        <v>0</v>
      </c>
      <c r="AC198" s="23">
        <f>'S3 Maquette'!I213*1.5</f>
        <v>0</v>
      </c>
      <c r="AD198" s="23">
        <f>'S4 Maquette'!I216*1.5</f>
        <v>0</v>
      </c>
    </row>
    <row r="199" spans="27:30">
      <c r="AA199" s="23">
        <f>'S1 Maquette'!I215*1.5</f>
        <v>0</v>
      </c>
      <c r="AB199" s="23">
        <f>'S2 Maquette'!I214*1.5</f>
        <v>0</v>
      </c>
      <c r="AC199" s="23">
        <f>'S3 Maquette'!I214*1.5</f>
        <v>0</v>
      </c>
      <c r="AD199" s="23">
        <f>'S4 Maquette'!I217*1.5</f>
        <v>0</v>
      </c>
    </row>
    <row r="200" spans="27:30">
      <c r="AA200" s="23">
        <f>'S1 Maquette'!I216*1.5</f>
        <v>0</v>
      </c>
      <c r="AB200" s="23">
        <f>'S2 Maquette'!I215*1.5</f>
        <v>0</v>
      </c>
      <c r="AC200" s="23">
        <f>'S3 Maquette'!I215*1.5</f>
        <v>0</v>
      </c>
      <c r="AD200" s="23">
        <f>'S4 Maquette'!I218*1.5</f>
        <v>0</v>
      </c>
    </row>
    <row r="201" spans="27:30">
      <c r="AA201" s="23">
        <f>'S1 Maquette'!I217*1.5</f>
        <v>0</v>
      </c>
      <c r="AB201" s="23">
        <f>'S2 Maquette'!I216*1.5</f>
        <v>0</v>
      </c>
      <c r="AC201" s="23">
        <f>'S3 Maquette'!I216*1.5</f>
        <v>0</v>
      </c>
      <c r="AD201" s="23">
        <f>'S4 Maquette'!I219*1.5</f>
        <v>0</v>
      </c>
    </row>
    <row r="202" spans="27:30">
      <c r="AA202" s="23">
        <f>'S1 Maquette'!I218*1.5</f>
        <v>0</v>
      </c>
      <c r="AB202" s="23">
        <f>'S2 Maquette'!I217*1.5</f>
        <v>0</v>
      </c>
      <c r="AC202" s="23">
        <f>'S3 Maquette'!I217*1.5</f>
        <v>0</v>
      </c>
      <c r="AD202" s="23">
        <f>'S4 Maquette'!I220*1.5</f>
        <v>0</v>
      </c>
    </row>
    <row r="203" spans="27:30">
      <c r="AA203" s="23">
        <f>'S1 Maquette'!I219*1.5</f>
        <v>0</v>
      </c>
      <c r="AB203" s="23">
        <f>'S2 Maquette'!I218*1.5</f>
        <v>0</v>
      </c>
      <c r="AC203" s="23">
        <f>'S3 Maquette'!I218*1.5</f>
        <v>0</v>
      </c>
      <c r="AD203" s="23">
        <f>'S4 Maquette'!I221*1.5</f>
        <v>0</v>
      </c>
    </row>
    <row r="204" spans="27:30">
      <c r="AA204" s="23">
        <f>'S1 Maquette'!I220*1.5</f>
        <v>0</v>
      </c>
      <c r="AB204" s="23">
        <f>'S2 Maquette'!I219*1.5</f>
        <v>0</v>
      </c>
      <c r="AC204" s="23">
        <f>'S3 Maquette'!I219*1.5</f>
        <v>0</v>
      </c>
      <c r="AD204" s="23">
        <f>'S4 Maquette'!I222*1.5</f>
        <v>0</v>
      </c>
    </row>
    <row r="205" spans="27:30">
      <c r="AA205" s="23">
        <f>'S1 Maquette'!I221*1.5</f>
        <v>0</v>
      </c>
      <c r="AB205" s="23">
        <f>'S2 Maquette'!I220*1.5</f>
        <v>0</v>
      </c>
      <c r="AC205" s="23">
        <f>'S3 Maquette'!I220*1.5</f>
        <v>0</v>
      </c>
      <c r="AD205" s="23">
        <f>'S4 Maquette'!I223*1.5</f>
        <v>0</v>
      </c>
    </row>
    <row r="206" spans="27:30">
      <c r="AA206" s="23">
        <f>'S1 Maquette'!I222*1.5</f>
        <v>0</v>
      </c>
      <c r="AB206" s="23">
        <f>'S2 Maquette'!I221*1.5</f>
        <v>0</v>
      </c>
      <c r="AC206" s="23">
        <f>'S3 Maquette'!I221*1.5</f>
        <v>0</v>
      </c>
      <c r="AD206" s="23">
        <f>'S4 Maquette'!I224*1.5</f>
        <v>0</v>
      </c>
    </row>
    <row r="207" spans="27:30">
      <c r="AA207" s="23">
        <f>'S1 Maquette'!I223*1.5</f>
        <v>0</v>
      </c>
      <c r="AB207" s="23">
        <f>'S2 Maquette'!I222*1.5</f>
        <v>0</v>
      </c>
      <c r="AC207" s="23">
        <f>'S3 Maquette'!I222*1.5</f>
        <v>0</v>
      </c>
      <c r="AD207" s="23">
        <f>'S4 Maquette'!I225*1.5</f>
        <v>0</v>
      </c>
    </row>
    <row r="208" spans="27:30">
      <c r="AA208" s="23">
        <f>'S1 Maquette'!I224*1.5</f>
        <v>0</v>
      </c>
      <c r="AB208" s="23">
        <f>'S2 Maquette'!I223*1.5</f>
        <v>0</v>
      </c>
      <c r="AC208" s="23">
        <f>'S3 Maquette'!I223*1.5</f>
        <v>0</v>
      </c>
      <c r="AD208" s="23">
        <f>'S4 Maquette'!I226*1.5</f>
        <v>0</v>
      </c>
    </row>
    <row r="209" spans="27:30">
      <c r="AA209" s="23">
        <f>'S1 Maquette'!I225*1.5</f>
        <v>0</v>
      </c>
      <c r="AB209" s="23">
        <f>'S2 Maquette'!I224*1.5</f>
        <v>0</v>
      </c>
      <c r="AC209" s="23">
        <f>'S3 Maquette'!I224*1.5</f>
        <v>0</v>
      </c>
      <c r="AD209" s="23">
        <f>'S4 Maquette'!I227*1.5</f>
        <v>0</v>
      </c>
    </row>
    <row r="210" spans="27:30">
      <c r="AA210" s="23">
        <f>'S1 Maquette'!I226*1.5</f>
        <v>0</v>
      </c>
      <c r="AB210" s="23">
        <f>'S2 Maquette'!I225*1.5</f>
        <v>0</v>
      </c>
      <c r="AC210" s="23">
        <f>'S3 Maquette'!I225*1.5</f>
        <v>0</v>
      </c>
      <c r="AD210" s="23">
        <f>'S4 Maquette'!I228*1.5</f>
        <v>0</v>
      </c>
    </row>
    <row r="211" spans="27:30">
      <c r="AA211" s="23">
        <f>'S1 Maquette'!I227*1.5</f>
        <v>0</v>
      </c>
      <c r="AB211" s="23">
        <f>'S2 Maquette'!I226*1.5</f>
        <v>0</v>
      </c>
      <c r="AC211" s="23">
        <f>'S3 Maquette'!I226*1.5</f>
        <v>0</v>
      </c>
      <c r="AD211" s="23">
        <f>'S4 Maquette'!I229*1.5</f>
        <v>0</v>
      </c>
    </row>
    <row r="212" spans="27:30">
      <c r="AA212" s="23">
        <f>'S1 Maquette'!I228*1.5</f>
        <v>0</v>
      </c>
      <c r="AB212" s="23">
        <f>'S2 Maquette'!I227*1.5</f>
        <v>0</v>
      </c>
      <c r="AC212" s="23">
        <f>'S3 Maquette'!I227*1.5</f>
        <v>0</v>
      </c>
      <c r="AD212" s="23">
        <f>'S4 Maquette'!I230*1.5</f>
        <v>0</v>
      </c>
    </row>
    <row r="213" spans="27:30">
      <c r="AA213" s="23">
        <f>'S1 Maquette'!I229*1.5</f>
        <v>0</v>
      </c>
      <c r="AB213" s="23">
        <f>'S2 Maquette'!I228*1.5</f>
        <v>0</v>
      </c>
      <c r="AC213" s="23">
        <f>'S3 Maquette'!I228*1.5</f>
        <v>0</v>
      </c>
      <c r="AD213" s="23">
        <f>'S4 Maquette'!I231*1.5</f>
        <v>0</v>
      </c>
    </row>
    <row r="214" spans="27:30">
      <c r="AA214" s="23">
        <f>'S1 Maquette'!I230*1.5</f>
        <v>0</v>
      </c>
      <c r="AB214" s="23">
        <f>'S2 Maquette'!I229*1.5</f>
        <v>0</v>
      </c>
      <c r="AC214" s="23">
        <f>'S3 Maquette'!I229*1.5</f>
        <v>0</v>
      </c>
      <c r="AD214" s="23">
        <f>'S4 Maquette'!I232*1.5</f>
        <v>0</v>
      </c>
    </row>
    <row r="215" spans="27:30">
      <c r="AA215" s="23">
        <f>'S1 Maquette'!I231*1.5</f>
        <v>0</v>
      </c>
      <c r="AB215" s="23">
        <f>'S2 Maquette'!I230*1.5</f>
        <v>0</v>
      </c>
      <c r="AC215" s="23">
        <f>'S3 Maquette'!I230*1.5</f>
        <v>0</v>
      </c>
      <c r="AD215" s="23">
        <f>'S4 Maquette'!I233*1.5</f>
        <v>0</v>
      </c>
    </row>
    <row r="216" spans="27:30">
      <c r="AA216" s="23">
        <f>'S1 Maquette'!I232*1.5</f>
        <v>0</v>
      </c>
      <c r="AB216" s="23">
        <f>'S2 Maquette'!I231*1.5</f>
        <v>0</v>
      </c>
      <c r="AC216" s="23">
        <f>'S3 Maquette'!I231*1.5</f>
        <v>0</v>
      </c>
      <c r="AD216" s="23">
        <f>'S4 Maquette'!I234*1.5</f>
        <v>0</v>
      </c>
    </row>
    <row r="217" spans="27:30">
      <c r="AA217" s="23">
        <f>'S1 Maquette'!I233*1.5</f>
        <v>0</v>
      </c>
      <c r="AB217" s="23">
        <f>'S2 Maquette'!I232*1.5</f>
        <v>0</v>
      </c>
      <c r="AC217" s="23">
        <f>'S3 Maquette'!I232*1.5</f>
        <v>0</v>
      </c>
      <c r="AD217" s="23">
        <f>'S4 Maquette'!I235*1.5</f>
        <v>0</v>
      </c>
    </row>
    <row r="218" spans="27:30">
      <c r="AA218" s="23">
        <f>'S1 Maquette'!I234*1.5</f>
        <v>0</v>
      </c>
      <c r="AB218" s="23">
        <f>'S2 Maquette'!I233*1.5</f>
        <v>0</v>
      </c>
      <c r="AC218" s="23">
        <f>'S3 Maquette'!I233*1.5</f>
        <v>0</v>
      </c>
      <c r="AD218" s="23">
        <f>'S4 Maquette'!I236*1.5</f>
        <v>0</v>
      </c>
    </row>
    <row r="219" spans="27:30">
      <c r="AA219" s="23">
        <f>'S1 Maquette'!I235*1.5</f>
        <v>0</v>
      </c>
      <c r="AB219" s="23">
        <f>'S2 Maquette'!I234*1.5</f>
        <v>0</v>
      </c>
      <c r="AC219" s="23">
        <f>'S3 Maquette'!I234*1.5</f>
        <v>0</v>
      </c>
      <c r="AD219" s="23">
        <f>'S4 Maquette'!I237*1.5</f>
        <v>0</v>
      </c>
    </row>
    <row r="220" spans="27:30">
      <c r="AA220" s="23">
        <f>'S1 Maquette'!I236*1.5</f>
        <v>0</v>
      </c>
      <c r="AB220" s="23">
        <f>'S2 Maquette'!I235*1.5</f>
        <v>0</v>
      </c>
      <c r="AC220" s="23">
        <f>'S3 Maquette'!I235*1.5</f>
        <v>0</v>
      </c>
      <c r="AD220" s="23">
        <f>'S4 Maquette'!I238*1.5</f>
        <v>0</v>
      </c>
    </row>
    <row r="221" spans="27:30">
      <c r="AA221" s="23">
        <f>'S1 Maquette'!I237*1.5</f>
        <v>0</v>
      </c>
      <c r="AB221" s="23">
        <f>'S2 Maquette'!I236*1.5</f>
        <v>0</v>
      </c>
      <c r="AC221" s="23">
        <f>'S3 Maquette'!I236*1.5</f>
        <v>0</v>
      </c>
      <c r="AD221" s="23">
        <f>'S4 Maquette'!I239*1.5</f>
        <v>0</v>
      </c>
    </row>
    <row r="222" spans="27:30">
      <c r="AA222" s="23">
        <f>'S1 Maquette'!I238*1.5</f>
        <v>0</v>
      </c>
      <c r="AB222" s="23">
        <f>'S2 Maquette'!I237*1.5</f>
        <v>0</v>
      </c>
      <c r="AC222" s="23">
        <f>'S3 Maquette'!I237*1.5</f>
        <v>0</v>
      </c>
      <c r="AD222" s="23">
        <f>'S4 Maquette'!I240*1.5</f>
        <v>0</v>
      </c>
    </row>
    <row r="223" spans="27:30">
      <c r="AA223" s="23">
        <f>'S1 Maquette'!I239*1.5</f>
        <v>0</v>
      </c>
      <c r="AB223" s="23">
        <f>'S2 Maquette'!I238*1.5</f>
        <v>0</v>
      </c>
      <c r="AC223" s="23">
        <f>'S3 Maquette'!I238*1.5</f>
        <v>0</v>
      </c>
      <c r="AD223" s="23">
        <f>'S4 Maquette'!I241*1.5</f>
        <v>0</v>
      </c>
    </row>
    <row r="224" spans="27:30">
      <c r="AA224" s="23">
        <f>'S1 Maquette'!I240*1.5</f>
        <v>0</v>
      </c>
      <c r="AB224" s="23">
        <f>'S2 Maquette'!I239*1.5</f>
        <v>0</v>
      </c>
      <c r="AC224" s="23">
        <f>'S3 Maquette'!I239*1.5</f>
        <v>0</v>
      </c>
      <c r="AD224" s="23">
        <f>'S4 Maquette'!I242*1.5</f>
        <v>0</v>
      </c>
    </row>
    <row r="225" spans="27:30">
      <c r="AA225" s="23">
        <f>'S1 Maquette'!I241*1.5</f>
        <v>0</v>
      </c>
      <c r="AB225" s="23">
        <f>'S2 Maquette'!I240*1.5</f>
        <v>0</v>
      </c>
      <c r="AC225" s="23">
        <f>'S3 Maquette'!I240*1.5</f>
        <v>0</v>
      </c>
      <c r="AD225" s="23">
        <f>'S4 Maquette'!I243*1.5</f>
        <v>0</v>
      </c>
    </row>
    <row r="226" spans="27:30">
      <c r="AA226" s="23">
        <f>'S1 Maquette'!I242*1.5</f>
        <v>0</v>
      </c>
      <c r="AB226" s="23">
        <f>'S2 Maquette'!I241*1.5</f>
        <v>0</v>
      </c>
      <c r="AC226" s="23">
        <f>'S3 Maquette'!I241*1.5</f>
        <v>0</v>
      </c>
      <c r="AD226" s="23">
        <f>'S4 Maquette'!I244*1.5</f>
        <v>0</v>
      </c>
    </row>
    <row r="227" spans="27:30">
      <c r="AA227" s="23">
        <f>'S1 Maquette'!I243*1.5</f>
        <v>0</v>
      </c>
      <c r="AB227" s="23">
        <f>'S2 Maquette'!I242*1.5</f>
        <v>0</v>
      </c>
      <c r="AC227" s="23">
        <f>'S3 Maquette'!I242*1.5</f>
        <v>0</v>
      </c>
      <c r="AD227" s="23">
        <f>'S4 Maquette'!I245*1.5</f>
        <v>0</v>
      </c>
    </row>
    <row r="228" spans="27:30">
      <c r="AA228" s="23">
        <f>'S1 Maquette'!I244*1.5</f>
        <v>0</v>
      </c>
      <c r="AB228" s="23">
        <f>'S2 Maquette'!I243*1.5</f>
        <v>0</v>
      </c>
      <c r="AC228" s="23">
        <f>'S3 Maquette'!I243*1.5</f>
        <v>0</v>
      </c>
      <c r="AD228" s="23">
        <f>'S4 Maquette'!I246*1.5</f>
        <v>0</v>
      </c>
    </row>
    <row r="229" spans="27:30">
      <c r="AA229" s="23">
        <f>'S1 Maquette'!I245*1.5</f>
        <v>0</v>
      </c>
      <c r="AB229" s="23">
        <f>'S2 Maquette'!I244*1.5</f>
        <v>0</v>
      </c>
      <c r="AC229" s="23">
        <f>'S3 Maquette'!I244*1.5</f>
        <v>0</v>
      </c>
      <c r="AD229" s="23">
        <f>'S4 Maquette'!I247*1.5</f>
        <v>0</v>
      </c>
    </row>
    <row r="230" spans="27:30">
      <c r="AA230" s="23">
        <f>'S1 Maquette'!I246*1.5</f>
        <v>0</v>
      </c>
      <c r="AB230" s="23">
        <f>'S2 Maquette'!I245*1.5</f>
        <v>0</v>
      </c>
      <c r="AC230" s="23">
        <f>'S3 Maquette'!I245*1.5</f>
        <v>0</v>
      </c>
      <c r="AD230" s="23">
        <f>'S4 Maquette'!I248*1.5</f>
        <v>0</v>
      </c>
    </row>
    <row r="231" spans="27:30">
      <c r="AA231" s="23">
        <f>'S1 Maquette'!I247*1.5</f>
        <v>0</v>
      </c>
      <c r="AB231" s="23">
        <f>'S2 Maquette'!I246*1.5</f>
        <v>0</v>
      </c>
      <c r="AC231" s="23">
        <f>'S3 Maquette'!I246*1.5</f>
        <v>0</v>
      </c>
      <c r="AD231" s="23">
        <f>'S4 Maquette'!I249*1.5</f>
        <v>0</v>
      </c>
    </row>
    <row r="232" spans="27:30">
      <c r="AA232" s="23">
        <f>'S1 Maquette'!I248*1.5</f>
        <v>0</v>
      </c>
      <c r="AB232" s="23">
        <f>'S2 Maquette'!I247*1.5</f>
        <v>0</v>
      </c>
      <c r="AC232" s="23">
        <f>'S3 Maquette'!I247*1.5</f>
        <v>0</v>
      </c>
      <c r="AD232" s="23">
        <f>'S4 Maquette'!I250*1.5</f>
        <v>0</v>
      </c>
    </row>
    <row r="233" spans="27:30">
      <c r="AA233" s="23">
        <f>'S1 Maquette'!I249*1.5</f>
        <v>0</v>
      </c>
      <c r="AB233" s="23">
        <f>'S2 Maquette'!I248*1.5</f>
        <v>0</v>
      </c>
      <c r="AC233" s="23">
        <f>'S3 Maquette'!I248*1.5</f>
        <v>0</v>
      </c>
      <c r="AD233" s="23">
        <f>'S4 Maquette'!I251*1.5</f>
        <v>0</v>
      </c>
    </row>
    <row r="234" spans="27:30">
      <c r="AA234" s="23">
        <f>'S1 Maquette'!I250*1.5</f>
        <v>0</v>
      </c>
      <c r="AB234" s="23">
        <f>'S2 Maquette'!I249*1.5</f>
        <v>0</v>
      </c>
      <c r="AC234" s="23">
        <f>'S3 Maquette'!I249*1.5</f>
        <v>0</v>
      </c>
      <c r="AD234" s="23">
        <f>'S4 Maquette'!I252*1.5</f>
        <v>0</v>
      </c>
    </row>
    <row r="235" spans="27:30">
      <c r="AA235" s="23">
        <f>'S1 Maquette'!I251*1.5</f>
        <v>0</v>
      </c>
      <c r="AB235" s="23">
        <f>'S2 Maquette'!I250*1.5</f>
        <v>0</v>
      </c>
      <c r="AC235" s="23">
        <f>'S3 Maquette'!I250*1.5</f>
        <v>0</v>
      </c>
      <c r="AD235" s="23">
        <f>'S4 Maquette'!I253*1.5</f>
        <v>0</v>
      </c>
    </row>
    <row r="236" spans="27:30">
      <c r="AA236" s="23">
        <f>'S1 Maquette'!I252*1.5</f>
        <v>0</v>
      </c>
      <c r="AB236" s="23">
        <f>'S2 Maquette'!I251*1.5</f>
        <v>0</v>
      </c>
      <c r="AC236" s="23">
        <f>'S3 Maquette'!I251*1.5</f>
        <v>0</v>
      </c>
      <c r="AD236" s="23">
        <f>'S4 Maquette'!I254*1.5</f>
        <v>0</v>
      </c>
    </row>
    <row r="237" spans="27:30">
      <c r="AA237" s="23">
        <f>'S1 Maquette'!I253*1.5</f>
        <v>0</v>
      </c>
      <c r="AB237" s="23">
        <f>'S2 Maquette'!I252*1.5</f>
        <v>0</v>
      </c>
      <c r="AC237" s="23">
        <f>'S3 Maquette'!I252*1.5</f>
        <v>0</v>
      </c>
      <c r="AD237" s="23">
        <f>'S4 Maquette'!I255*1.5</f>
        <v>0</v>
      </c>
    </row>
    <row r="238" spans="27:30">
      <c r="AA238" s="23">
        <f>'S1 Maquette'!I254*1.5</f>
        <v>0</v>
      </c>
      <c r="AB238" s="23">
        <f>'S2 Maquette'!I253*1.5</f>
        <v>0</v>
      </c>
      <c r="AC238" s="23">
        <f>'S3 Maquette'!I253*1.5</f>
        <v>0</v>
      </c>
      <c r="AD238" s="23">
        <f>'S4 Maquette'!I256*1.5</f>
        <v>0</v>
      </c>
    </row>
    <row r="239" spans="27:30">
      <c r="AA239" s="23">
        <f>'S1 Maquette'!I255*1.5</f>
        <v>0</v>
      </c>
      <c r="AB239" s="23">
        <f>'S2 Maquette'!I254*1.5</f>
        <v>0</v>
      </c>
      <c r="AC239" s="23">
        <f>'S3 Maquette'!I254*1.5</f>
        <v>0</v>
      </c>
      <c r="AD239" s="23">
        <f>'S4 Maquette'!I257*1.5</f>
        <v>0</v>
      </c>
    </row>
    <row r="240" spans="27:30">
      <c r="AA240" s="23">
        <f>'S1 Maquette'!I256*1.5</f>
        <v>0</v>
      </c>
      <c r="AB240" s="23">
        <f>'S2 Maquette'!I255*1.5</f>
        <v>0</v>
      </c>
      <c r="AC240" s="23">
        <f>'S3 Maquette'!I255*1.5</f>
        <v>0</v>
      </c>
      <c r="AD240" s="23">
        <f>'S4 Maquette'!I258*1.5</f>
        <v>0</v>
      </c>
    </row>
    <row r="241" spans="27:30">
      <c r="AA241" s="23">
        <f>'S1 Maquette'!I257*1.5</f>
        <v>0</v>
      </c>
      <c r="AB241" s="23">
        <f>'S2 Maquette'!I256*1.5</f>
        <v>0</v>
      </c>
      <c r="AC241" s="23">
        <f>'S3 Maquette'!I256*1.5</f>
        <v>0</v>
      </c>
      <c r="AD241" s="23">
        <f>'S4 Maquette'!I259*1.5</f>
        <v>0</v>
      </c>
    </row>
    <row r="242" spans="27:30">
      <c r="AA242" s="23">
        <f>'S1 Maquette'!I258*1.5</f>
        <v>0</v>
      </c>
      <c r="AB242" s="23">
        <f>'S2 Maquette'!I257*1.5</f>
        <v>0</v>
      </c>
      <c r="AC242" s="23">
        <f>'S3 Maquette'!I257*1.5</f>
        <v>0</v>
      </c>
      <c r="AD242" s="23">
        <f>'S4 Maquette'!I260*1.5</f>
        <v>0</v>
      </c>
    </row>
    <row r="243" spans="27:30">
      <c r="AA243" s="23">
        <f>'S1 Maquette'!I259*1.5</f>
        <v>0</v>
      </c>
      <c r="AB243" s="23">
        <f>'S2 Maquette'!I258*1.5</f>
        <v>0</v>
      </c>
      <c r="AC243" s="23">
        <f>'S3 Maquette'!I258*1.5</f>
        <v>0</v>
      </c>
      <c r="AD243" s="23">
        <f>'S4 Maquette'!I261*1.5</f>
        <v>0</v>
      </c>
    </row>
    <row r="244" spans="27:30">
      <c r="AA244" s="23">
        <f>'S1 Maquette'!I260*1.5</f>
        <v>0</v>
      </c>
      <c r="AB244" s="23">
        <f>'S2 Maquette'!I259*1.5</f>
        <v>0</v>
      </c>
      <c r="AC244" s="23">
        <f>'S3 Maquette'!I259*1.5</f>
        <v>0</v>
      </c>
      <c r="AD244" s="23">
        <f>'S4 Maquette'!I262*1.5</f>
        <v>0</v>
      </c>
    </row>
    <row r="245" spans="27:30">
      <c r="AA245" s="23">
        <f>'S1 Maquette'!I261*1.5</f>
        <v>0</v>
      </c>
      <c r="AB245" s="23">
        <f>'S2 Maquette'!I260*1.5</f>
        <v>0</v>
      </c>
      <c r="AC245" s="23">
        <f>'S3 Maquette'!I260*1.5</f>
        <v>0</v>
      </c>
      <c r="AD245" s="23">
        <f>'S4 Maquette'!I263*1.5</f>
        <v>0</v>
      </c>
    </row>
    <row r="246" spans="27:30">
      <c r="AA246" s="23">
        <f>'S1 Maquette'!I262*1.5</f>
        <v>0</v>
      </c>
      <c r="AB246" s="23">
        <f>'S2 Maquette'!I261*1.5</f>
        <v>0</v>
      </c>
      <c r="AC246" s="23">
        <f>'S3 Maquette'!I261*1.5</f>
        <v>0</v>
      </c>
      <c r="AD246" s="23">
        <f>'S4 Maquette'!I264*1.5</f>
        <v>0</v>
      </c>
    </row>
    <row r="247" spans="27:30">
      <c r="AA247" s="23">
        <f>'S1 Maquette'!I263*1.5</f>
        <v>0</v>
      </c>
      <c r="AB247" s="23">
        <f>'S2 Maquette'!I262*1.5</f>
        <v>0</v>
      </c>
      <c r="AC247" s="23">
        <f>'S3 Maquette'!I262*1.5</f>
        <v>0</v>
      </c>
      <c r="AD247" s="23">
        <f>'S4 Maquette'!I265*1.5</f>
        <v>0</v>
      </c>
    </row>
    <row r="248" spans="27:30">
      <c r="AA248" s="23">
        <f>'S1 Maquette'!I264*1.5</f>
        <v>0</v>
      </c>
      <c r="AB248" s="23">
        <f>'S2 Maquette'!I263*1.5</f>
        <v>0</v>
      </c>
      <c r="AC248" s="23">
        <f>'S3 Maquette'!I263*1.5</f>
        <v>0</v>
      </c>
      <c r="AD248" s="23">
        <f>'S4 Maquette'!I266*1.5</f>
        <v>0</v>
      </c>
    </row>
    <row r="249" spans="27:30">
      <c r="AA249" s="23">
        <f>'S1 Maquette'!I265*1.5</f>
        <v>0</v>
      </c>
      <c r="AB249" s="23">
        <f>'S2 Maquette'!I264*1.5</f>
        <v>0</v>
      </c>
      <c r="AC249" s="23">
        <f>'S3 Maquette'!I264*1.5</f>
        <v>0</v>
      </c>
      <c r="AD249" s="23">
        <f>'S4 Maquette'!I267*1.5</f>
        <v>0</v>
      </c>
    </row>
    <row r="250" spans="27:30">
      <c r="AA250" s="23">
        <f>'S1 Maquette'!I266*1.5</f>
        <v>0</v>
      </c>
      <c r="AB250" s="23">
        <f>'S2 Maquette'!I265*1.5</f>
        <v>0</v>
      </c>
      <c r="AC250" s="23">
        <f>'S3 Maquette'!I265*1.5</f>
        <v>0</v>
      </c>
      <c r="AD250" s="23">
        <f>'S4 Maquette'!I268*1.5</f>
        <v>0</v>
      </c>
    </row>
    <row r="251" spans="27:30">
      <c r="AA251" s="23">
        <f>'S1 Maquette'!I267*1.5</f>
        <v>0</v>
      </c>
      <c r="AB251" s="23">
        <f>'S2 Maquette'!I266*1.5</f>
        <v>0</v>
      </c>
      <c r="AC251" s="23">
        <f>'S3 Maquette'!I266*1.5</f>
        <v>0</v>
      </c>
      <c r="AD251" s="23">
        <f>'S4 Maquette'!I269*1.5</f>
        <v>0</v>
      </c>
    </row>
    <row r="252" spans="27:30">
      <c r="AA252" s="23">
        <f>'S1 Maquette'!I268*1.5</f>
        <v>0</v>
      </c>
      <c r="AB252" s="23">
        <f>'S2 Maquette'!I267*1.5</f>
        <v>0</v>
      </c>
      <c r="AC252" s="23">
        <f>'S3 Maquette'!I267*1.5</f>
        <v>0</v>
      </c>
      <c r="AD252" s="23">
        <f>'S4 Maquette'!I270*1.5</f>
        <v>0</v>
      </c>
    </row>
    <row r="253" spans="27:30">
      <c r="AA253" s="23">
        <f>'S1 Maquette'!I269*1.5</f>
        <v>0</v>
      </c>
      <c r="AB253" s="23">
        <f>'S2 Maquette'!I268*1.5</f>
        <v>0</v>
      </c>
      <c r="AC253" s="23">
        <f>'S3 Maquette'!I268*1.5</f>
        <v>0</v>
      </c>
      <c r="AD253" s="23">
        <f>'S4 Maquette'!I271*1.5</f>
        <v>0</v>
      </c>
    </row>
    <row r="254" spans="27:30">
      <c r="AA254" s="23">
        <f>'S1 Maquette'!I270*1.5</f>
        <v>0</v>
      </c>
      <c r="AB254" s="23">
        <f>'S2 Maquette'!I269*1.5</f>
        <v>0</v>
      </c>
      <c r="AC254" s="23">
        <f>'S3 Maquette'!I269*1.5</f>
        <v>0</v>
      </c>
      <c r="AD254" s="23">
        <f>'S4 Maquette'!I272*1.5</f>
        <v>0</v>
      </c>
    </row>
    <row r="255" spans="27:30">
      <c r="AA255" s="23">
        <f>'S1 Maquette'!I271*1.5</f>
        <v>0</v>
      </c>
      <c r="AB255" s="23">
        <f>'S2 Maquette'!I270*1.5</f>
        <v>0</v>
      </c>
      <c r="AC255" s="23">
        <f>'S3 Maquette'!I270*1.5</f>
        <v>0</v>
      </c>
      <c r="AD255" s="23">
        <f>'S4 Maquette'!I273*1.5</f>
        <v>0</v>
      </c>
    </row>
    <row r="256" spans="27:30">
      <c r="AA256" s="23">
        <f>'S1 Maquette'!I272*1.5</f>
        <v>0</v>
      </c>
      <c r="AB256" s="23">
        <f>'S2 Maquette'!I271*1.5</f>
        <v>0</v>
      </c>
      <c r="AC256" s="23">
        <f>'S3 Maquette'!I271*1.5</f>
        <v>0</v>
      </c>
      <c r="AD256" s="23">
        <f>'S4 Maquette'!I274*1.5</f>
        <v>0</v>
      </c>
    </row>
    <row r="257" spans="27:30">
      <c r="AA257" s="23">
        <f>'S1 Maquette'!I273*1.5</f>
        <v>0</v>
      </c>
      <c r="AB257" s="23">
        <f>'S2 Maquette'!I272*1.5</f>
        <v>0</v>
      </c>
      <c r="AC257" s="23">
        <f>'S3 Maquette'!I272*1.5</f>
        <v>0</v>
      </c>
      <c r="AD257" s="23">
        <f>'S4 Maquette'!I275*1.5</f>
        <v>0</v>
      </c>
    </row>
    <row r="258" spans="27:30">
      <c r="AA258" s="23">
        <f>'S1 Maquette'!I274*1.5</f>
        <v>0</v>
      </c>
      <c r="AB258" s="23">
        <f>'S2 Maquette'!I273*1.5</f>
        <v>0</v>
      </c>
      <c r="AC258" s="23">
        <f>'S3 Maquette'!I273*1.5</f>
        <v>0</v>
      </c>
      <c r="AD258" s="23">
        <f>'S4 Maquette'!I276*1.5</f>
        <v>0</v>
      </c>
    </row>
    <row r="259" spans="27:30">
      <c r="AA259" s="23">
        <f>'S1 Maquette'!I275*1.5</f>
        <v>0</v>
      </c>
      <c r="AB259" s="23">
        <f>'S2 Maquette'!I274*1.5</f>
        <v>0</v>
      </c>
      <c r="AC259" s="23">
        <f>'S3 Maquette'!I274*1.5</f>
        <v>0</v>
      </c>
      <c r="AD259" s="23">
        <f>'S4 Maquette'!I277*1.5</f>
        <v>0</v>
      </c>
    </row>
    <row r="260" spans="27:30">
      <c r="AA260" s="23">
        <f>'S1 Maquette'!I276*1.5</f>
        <v>0</v>
      </c>
      <c r="AB260" s="23">
        <f>'S2 Maquette'!I275*1.5</f>
        <v>0</v>
      </c>
      <c r="AC260" s="23">
        <f>'S3 Maquette'!I275*1.5</f>
        <v>0</v>
      </c>
      <c r="AD260" s="23">
        <f>'S4 Maquette'!I278*1.5</f>
        <v>0</v>
      </c>
    </row>
    <row r="261" spans="27:30">
      <c r="AA261" s="23">
        <f>'S1 Maquette'!I277*1.5</f>
        <v>0</v>
      </c>
      <c r="AB261" s="23">
        <f>'S2 Maquette'!I276*1.5</f>
        <v>0</v>
      </c>
      <c r="AC261" s="23">
        <f>'S3 Maquette'!I276*1.5</f>
        <v>0</v>
      </c>
      <c r="AD261" s="23">
        <f>'S4 Maquette'!I279*1.5</f>
        <v>0</v>
      </c>
    </row>
    <row r="262" spans="27:30">
      <c r="AA262" s="23">
        <f>'S1 Maquette'!I278*1.5</f>
        <v>0</v>
      </c>
      <c r="AB262" s="23">
        <f>'S2 Maquette'!I277*1.5</f>
        <v>0</v>
      </c>
      <c r="AC262" s="23">
        <f>'S3 Maquette'!I277*1.5</f>
        <v>0</v>
      </c>
      <c r="AD262" s="23">
        <f>'S4 Maquette'!I280*1.5</f>
        <v>0</v>
      </c>
    </row>
    <row r="263" spans="27:30">
      <c r="AA263" s="23">
        <f>'S1 Maquette'!I279*1.5</f>
        <v>0</v>
      </c>
      <c r="AB263" s="23">
        <f>'S2 Maquette'!I278*1.5</f>
        <v>0</v>
      </c>
      <c r="AC263" s="23">
        <f>'S3 Maquette'!I278*1.5</f>
        <v>0</v>
      </c>
      <c r="AD263" s="23">
        <f>'S4 Maquette'!I281*1.5</f>
        <v>0</v>
      </c>
    </row>
    <row r="264" spans="27:30">
      <c r="AA264" s="23">
        <f>'S1 Maquette'!I280*1.5</f>
        <v>0</v>
      </c>
      <c r="AB264" s="23">
        <f>'S2 Maquette'!I279*1.5</f>
        <v>0</v>
      </c>
      <c r="AC264" s="23">
        <f>'S3 Maquette'!I279*1.5</f>
        <v>0</v>
      </c>
      <c r="AD264" s="23">
        <f>'S4 Maquette'!I282*1.5</f>
        <v>0</v>
      </c>
    </row>
    <row r="265" spans="27:30">
      <c r="AA265" s="23">
        <f>'S1 Maquette'!I281*1.5</f>
        <v>0</v>
      </c>
      <c r="AB265" s="23">
        <f>'S2 Maquette'!I280*1.5</f>
        <v>0</v>
      </c>
      <c r="AC265" s="23">
        <f>'S3 Maquette'!I280*1.5</f>
        <v>0</v>
      </c>
      <c r="AD265" s="23">
        <f>'S4 Maquette'!I283*1.5</f>
        <v>0</v>
      </c>
    </row>
    <row r="266" spans="27:30">
      <c r="AA266" s="23">
        <f>'S1 Maquette'!I282*1.5</f>
        <v>0</v>
      </c>
      <c r="AB266" s="23">
        <f>'S2 Maquette'!I281*1.5</f>
        <v>0</v>
      </c>
      <c r="AC266" s="23">
        <f>'S3 Maquette'!I281*1.5</f>
        <v>0</v>
      </c>
      <c r="AD266" s="23">
        <f>'S4 Maquette'!I284*1.5</f>
        <v>0</v>
      </c>
    </row>
    <row r="267" spans="27:30">
      <c r="AA267" s="23">
        <f>'S1 Maquette'!I283*1.5</f>
        <v>0</v>
      </c>
      <c r="AB267" s="23">
        <f>'S2 Maquette'!I282*1.5</f>
        <v>0</v>
      </c>
      <c r="AC267" s="23">
        <f>'S3 Maquette'!I282*1.5</f>
        <v>0</v>
      </c>
      <c r="AD267" s="23">
        <f>'S4 Maquette'!I285*1.5</f>
        <v>0</v>
      </c>
    </row>
    <row r="268" spans="27:30">
      <c r="AA268" s="23">
        <f>'S1 Maquette'!I284*1.5</f>
        <v>0</v>
      </c>
      <c r="AB268" s="23">
        <f>'S2 Maquette'!I283*1.5</f>
        <v>0</v>
      </c>
      <c r="AC268" s="23">
        <f>'S3 Maquette'!I283*1.5</f>
        <v>0</v>
      </c>
      <c r="AD268" s="23">
        <f>'S4 Maquette'!I286*1.5</f>
        <v>0</v>
      </c>
    </row>
    <row r="269" spans="27:30">
      <c r="AA269" s="23">
        <f>'S1 Maquette'!I285*1.5</f>
        <v>0</v>
      </c>
      <c r="AB269" s="23">
        <f>'S2 Maquette'!I284*1.5</f>
        <v>0</v>
      </c>
      <c r="AC269" s="23">
        <f>'S3 Maquette'!I284*1.5</f>
        <v>0</v>
      </c>
      <c r="AD269" s="23">
        <f>'S4 Maquette'!I287*1.5</f>
        <v>0</v>
      </c>
    </row>
    <row r="270" spans="27:30">
      <c r="AA270" s="23">
        <f>'S1 Maquette'!I286*1.5</f>
        <v>0</v>
      </c>
      <c r="AB270" s="23">
        <f>'S2 Maquette'!I285*1.5</f>
        <v>0</v>
      </c>
      <c r="AC270" s="23">
        <f>'S3 Maquette'!I285*1.5</f>
        <v>0</v>
      </c>
      <c r="AD270" s="23">
        <f>'S4 Maquette'!I288*1.5</f>
        <v>0</v>
      </c>
    </row>
    <row r="271" spans="27:30">
      <c r="AA271" s="23">
        <f>'S1 Maquette'!I287*1.5</f>
        <v>0</v>
      </c>
      <c r="AB271" s="23">
        <f>'S2 Maquette'!I286*1.5</f>
        <v>0</v>
      </c>
      <c r="AC271" s="23">
        <f>'S3 Maquette'!I286*1.5</f>
        <v>0</v>
      </c>
      <c r="AD271" s="23">
        <f>'S4 Maquette'!I289*1.5</f>
        <v>0</v>
      </c>
    </row>
    <row r="272" spans="27:30">
      <c r="AA272" s="23">
        <f>'S1 Maquette'!I288*1.5</f>
        <v>0</v>
      </c>
      <c r="AB272" s="23">
        <f>'S2 Maquette'!I287*1.5</f>
        <v>0</v>
      </c>
      <c r="AC272" s="23">
        <f>'S3 Maquette'!I287*1.5</f>
        <v>0</v>
      </c>
      <c r="AD272" s="23">
        <f>'S4 Maquette'!I290*1.5</f>
        <v>0</v>
      </c>
    </row>
    <row r="273" spans="27:30">
      <c r="AA273" s="23">
        <f>'S1 Maquette'!I289*1.5</f>
        <v>0</v>
      </c>
      <c r="AB273" s="23">
        <f>'S2 Maquette'!I288*1.5</f>
        <v>0</v>
      </c>
      <c r="AC273" s="23">
        <f>'S3 Maquette'!I288*1.5</f>
        <v>0</v>
      </c>
      <c r="AD273" s="23">
        <f>'S4 Maquette'!I291*1.5</f>
        <v>0</v>
      </c>
    </row>
    <row r="274" spans="27:30">
      <c r="AA274" s="23">
        <f>'S1 Maquette'!I290*1.5</f>
        <v>0</v>
      </c>
      <c r="AB274" s="23">
        <f>'S2 Maquette'!I289*1.5</f>
        <v>0</v>
      </c>
      <c r="AC274" s="23">
        <f>'S3 Maquette'!I289*1.5</f>
        <v>0</v>
      </c>
      <c r="AD274" s="23">
        <f>'S4 Maquette'!I292*1.5</f>
        <v>0</v>
      </c>
    </row>
    <row r="275" spans="27:30">
      <c r="AA275" s="23">
        <f>'S1 Maquette'!I291*1.5</f>
        <v>0</v>
      </c>
      <c r="AB275" s="23">
        <f>'S2 Maquette'!I290*1.5</f>
        <v>0</v>
      </c>
      <c r="AC275" s="23">
        <f>'S3 Maquette'!I290*1.5</f>
        <v>0</v>
      </c>
      <c r="AD275" s="23">
        <f>'S4 Maquette'!I293*1.5</f>
        <v>0</v>
      </c>
    </row>
    <row r="276" spans="27:30">
      <c r="AA276" s="23">
        <f>'S1 Maquette'!I292*1.5</f>
        <v>0</v>
      </c>
      <c r="AB276" s="23">
        <f>'S2 Maquette'!I291*1.5</f>
        <v>0</v>
      </c>
      <c r="AC276" s="23">
        <f>'S3 Maquette'!I291*1.5</f>
        <v>0</v>
      </c>
      <c r="AD276" s="23">
        <f>'S4 Maquette'!I294*1.5</f>
        <v>0</v>
      </c>
    </row>
    <row r="277" spans="27:30">
      <c r="AA277" s="23">
        <f>'S1 Maquette'!I293*1.5</f>
        <v>0</v>
      </c>
      <c r="AB277" s="23">
        <f>'S2 Maquette'!I292*1.5</f>
        <v>0</v>
      </c>
      <c r="AC277" s="23">
        <f>'S3 Maquette'!I292*1.5</f>
        <v>0</v>
      </c>
      <c r="AD277" s="23">
        <f>'S4 Maquette'!I295*1.5</f>
        <v>0</v>
      </c>
    </row>
    <row r="278" spans="27:30">
      <c r="AA278" s="23">
        <f>'S1 Maquette'!I294*1.5</f>
        <v>0</v>
      </c>
      <c r="AB278" s="23">
        <f>'S2 Maquette'!I293*1.5</f>
        <v>0</v>
      </c>
      <c r="AC278" s="23">
        <f>'S3 Maquette'!I293*1.5</f>
        <v>0</v>
      </c>
      <c r="AD278" s="23">
        <f>'S4 Maquette'!I296*1.5</f>
        <v>0</v>
      </c>
    </row>
    <row r="279" spans="27:30">
      <c r="AA279" s="23">
        <f>'S1 Maquette'!I295*1.5</f>
        <v>0</v>
      </c>
      <c r="AB279" s="23">
        <f>'S2 Maquette'!I294*1.5</f>
        <v>0</v>
      </c>
      <c r="AC279" s="23">
        <f>'S3 Maquette'!I294*1.5</f>
        <v>0</v>
      </c>
      <c r="AD279" s="23">
        <f>'S4 Maquette'!I297*1.5</f>
        <v>0</v>
      </c>
    </row>
    <row r="280" spans="27:30">
      <c r="AA280" s="23">
        <f>'S1 Maquette'!I296*1.5</f>
        <v>0</v>
      </c>
      <c r="AB280" s="23">
        <f>'S2 Maquette'!I295*1.5</f>
        <v>0</v>
      </c>
      <c r="AC280" s="23">
        <f>'S3 Maquette'!I295*1.5</f>
        <v>0</v>
      </c>
      <c r="AD280" s="23">
        <f>'S4 Maquette'!I298*1.5</f>
        <v>0</v>
      </c>
    </row>
    <row r="281" spans="27:30">
      <c r="AA281" s="23">
        <f>'S1 Maquette'!I297*1.5</f>
        <v>0</v>
      </c>
      <c r="AB281" s="23">
        <f>'S2 Maquette'!I296*1.5</f>
        <v>0</v>
      </c>
      <c r="AC281" s="23">
        <f>'S3 Maquette'!I296*1.5</f>
        <v>0</v>
      </c>
      <c r="AD281" s="23">
        <f>'S4 Maquette'!I299*1.5</f>
        <v>0</v>
      </c>
    </row>
    <row r="282" spans="27:30">
      <c r="AA282" s="23">
        <f>'S1 Maquette'!I298*1.5</f>
        <v>0</v>
      </c>
      <c r="AB282" s="23">
        <f>'S2 Maquette'!I297*1.5</f>
        <v>0</v>
      </c>
      <c r="AC282" s="23">
        <f>'S3 Maquette'!I297*1.5</f>
        <v>0</v>
      </c>
      <c r="AD282" s="23">
        <f>'S4 Maquette'!I300*1.5</f>
        <v>0</v>
      </c>
    </row>
    <row r="283" spans="27:30">
      <c r="AA283" s="23">
        <f>'S1 Maquette'!I299*1.5</f>
        <v>0</v>
      </c>
      <c r="AB283" s="23">
        <f>'S2 Maquette'!I298*1.5</f>
        <v>0</v>
      </c>
      <c r="AC283" s="23">
        <f>'S3 Maquette'!I298*1.5</f>
        <v>0</v>
      </c>
      <c r="AD283" s="23">
        <f>'S4 Maquette'!I301*1.5</f>
        <v>0</v>
      </c>
    </row>
    <row r="284" spans="27:30">
      <c r="AA284" s="23">
        <f>'S1 Maquette'!I300*1.5</f>
        <v>0</v>
      </c>
      <c r="AB284" s="23">
        <f>'S2 Maquette'!I299*1.5</f>
        <v>0</v>
      </c>
      <c r="AC284" s="23">
        <f>'S3 Maquette'!I299*1.5</f>
        <v>0</v>
      </c>
      <c r="AD284" s="23">
        <f>'S4 Maquette'!I302*1.5</f>
        <v>0</v>
      </c>
    </row>
    <row r="285" spans="27:30">
      <c r="AA285" s="23">
        <f>'S1 Maquette'!I301*1.5</f>
        <v>0</v>
      </c>
      <c r="AB285" s="23">
        <f>'S2 Maquette'!I300*1.5</f>
        <v>0</v>
      </c>
      <c r="AC285" s="23">
        <f>'S3 Maquette'!I300*1.5</f>
        <v>0</v>
      </c>
      <c r="AD285" s="23">
        <f>'S4 Maquette'!I303*1.5</f>
        <v>0</v>
      </c>
    </row>
    <row r="286" spans="27:30">
      <c r="AA286" s="23">
        <f>'S1 Maquette'!I302*1.5</f>
        <v>0</v>
      </c>
      <c r="AB286" s="23">
        <f>'S2 Maquette'!I301*1.5</f>
        <v>0</v>
      </c>
      <c r="AC286" s="23">
        <f>'S3 Maquette'!I301*1.5</f>
        <v>0</v>
      </c>
      <c r="AD286" s="23">
        <f>'S4 Maquette'!I304*1.5</f>
        <v>0</v>
      </c>
    </row>
    <row r="287" spans="27:30">
      <c r="AA287" s="23">
        <f>'S1 Maquette'!I303*1.5</f>
        <v>0</v>
      </c>
      <c r="AB287" s="23">
        <f>'S2 Maquette'!I302*1.5</f>
        <v>0</v>
      </c>
      <c r="AC287" s="23">
        <f>'S3 Maquette'!I302*1.5</f>
        <v>0</v>
      </c>
      <c r="AD287" s="23">
        <f>'S4 Maquette'!I305*1.5</f>
        <v>0</v>
      </c>
    </row>
    <row r="288" spans="27:30">
      <c r="AA288" s="23">
        <f>'S1 Maquette'!I304*1.5</f>
        <v>0</v>
      </c>
      <c r="AB288" s="23">
        <f>'S2 Maquette'!I303*1.5</f>
        <v>0</v>
      </c>
      <c r="AC288" s="23">
        <f>'S3 Maquette'!I303*1.5</f>
        <v>0</v>
      </c>
      <c r="AD288" s="23">
        <f>'S4 Maquette'!I306*1.5</f>
        <v>0</v>
      </c>
    </row>
    <row r="289" spans="27:30">
      <c r="AA289" s="23">
        <f>'S1 Maquette'!I305*1.5</f>
        <v>0</v>
      </c>
      <c r="AB289" s="23">
        <f>'S2 Maquette'!I304*1.5</f>
        <v>0</v>
      </c>
      <c r="AC289" s="23">
        <f>'S3 Maquette'!I304*1.5</f>
        <v>0</v>
      </c>
      <c r="AD289" s="23">
        <f>'S4 Maquette'!I307*1.5</f>
        <v>0</v>
      </c>
    </row>
    <row r="290" spans="27:30">
      <c r="AA290" s="23">
        <f>'S1 Maquette'!I306*1.5</f>
        <v>0</v>
      </c>
      <c r="AB290" s="23">
        <f>'S2 Maquette'!I305*1.5</f>
        <v>0</v>
      </c>
      <c r="AC290" s="23">
        <f>'S3 Maquette'!I305*1.5</f>
        <v>0</v>
      </c>
      <c r="AD290" s="23">
        <f>'S4 Maquette'!I308*1.5</f>
        <v>0</v>
      </c>
    </row>
    <row r="291" spans="27:30">
      <c r="AA291" s="23">
        <f>'S1 Maquette'!I307*1.5</f>
        <v>0</v>
      </c>
      <c r="AB291" s="23">
        <f>'S2 Maquette'!I306*1.5</f>
        <v>0</v>
      </c>
      <c r="AC291" s="23">
        <f>'S3 Maquette'!I306*1.5</f>
        <v>0</v>
      </c>
      <c r="AD291" s="23">
        <f>'S4 Maquette'!I309*1.5</f>
        <v>0</v>
      </c>
    </row>
  </sheetData>
  <sheetProtection algorithmName="SHA-512" hashValue="s8xk7kSGcB+v1L+EwrXZwna1qiFFyiq0Z6ztSFgZBXeBtRKme5nxNT11XocvjbOFenyS6P+Vkjyk5f71X1WiHw==" saltValue="wzuAT9BEW9dUst2E+I1Khw==" spinCount="100000" sheet="1" objects="1" scenarios="1"/>
  <mergeCells count="40">
    <mergeCell ref="A21:F21"/>
    <mergeCell ref="G21:L21"/>
    <mergeCell ref="A22:F22"/>
    <mergeCell ref="G22:L22"/>
    <mergeCell ref="A19:C19"/>
    <mergeCell ref="D19:F19"/>
    <mergeCell ref="G19:I19"/>
    <mergeCell ref="J19:L19"/>
    <mergeCell ref="A20:C20"/>
    <mergeCell ref="D20:F20"/>
    <mergeCell ref="G20:I20"/>
    <mergeCell ref="J20:L20"/>
    <mergeCell ref="N14:Y15"/>
    <mergeCell ref="A16:C16"/>
    <mergeCell ref="D16:F16"/>
    <mergeCell ref="G16:I16"/>
    <mergeCell ref="J16:L16"/>
    <mergeCell ref="N16:P16"/>
    <mergeCell ref="Q16:S16"/>
    <mergeCell ref="T16:V16"/>
    <mergeCell ref="W16:Y16"/>
    <mergeCell ref="A8:F9"/>
    <mergeCell ref="G8:L9"/>
    <mergeCell ref="A10:F11"/>
    <mergeCell ref="G10:L11"/>
    <mergeCell ref="A14:L15"/>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D1042"/>
  <sheetViews>
    <sheetView tabSelected="1" zoomScaleNormal="100" workbookViewId="0">
      <selection activeCell="A8" sqref="A8:D8"/>
    </sheetView>
  </sheetViews>
  <sheetFormatPr defaultColWidth="11.42578125" defaultRowHeight="15" customHeight="1"/>
  <cols>
    <col min="1" max="1" width="42.42578125" customWidth="1"/>
    <col min="2" max="3" width="66.5703125" customWidth="1"/>
    <col min="4" max="5" width="50" customWidth="1"/>
    <col min="6" max="160" width="11.42578125" style="25"/>
  </cols>
  <sheetData>
    <row r="1" spans="1:5" ht="39" customHeight="1">
      <c r="A1" s="10" t="s">
        <v>152</v>
      </c>
      <c r="B1" s="10"/>
      <c r="C1" s="10"/>
      <c r="D1" s="10"/>
      <c r="E1" s="10"/>
    </row>
    <row r="2" spans="1:5" ht="27.75" customHeight="1">
      <c r="A2" s="26" t="s">
        <v>153</v>
      </c>
      <c r="B2" s="27" t="s">
        <v>15</v>
      </c>
      <c r="C2" s="28"/>
      <c r="D2" s="29"/>
      <c r="E2" s="28"/>
    </row>
    <row r="3" spans="1:5" ht="24" customHeight="1">
      <c r="A3" s="30" t="s">
        <v>154</v>
      </c>
      <c r="B3" s="23" t="s">
        <v>78</v>
      </c>
      <c r="C3" s="31"/>
      <c r="D3" s="31"/>
      <c r="E3" s="25"/>
    </row>
    <row r="4" spans="1:5" ht="24" customHeight="1">
      <c r="A4" s="18" t="s">
        <v>155</v>
      </c>
      <c r="B4" s="9" t="s">
        <v>34</v>
      </c>
      <c r="C4" s="9"/>
      <c r="D4" s="9"/>
      <c r="E4" s="25"/>
    </row>
    <row r="5" spans="1:5" ht="24" customHeight="1">
      <c r="A5" s="18" t="s">
        <v>156</v>
      </c>
      <c r="B5" s="23" t="str">
        <f>IFERROR(VLOOKUP(B4,tab_code_dip,2,FALSE()),"-")</f>
        <v>SPSIT18</v>
      </c>
      <c r="C5" s="31"/>
      <c r="D5" s="31"/>
      <c r="E5" s="31"/>
    </row>
    <row r="6" spans="1:5" ht="24" customHeight="1">
      <c r="A6" s="18" t="s">
        <v>2</v>
      </c>
      <c r="B6" s="32" t="s">
        <v>10</v>
      </c>
      <c r="C6" s="33"/>
      <c r="E6" s="31"/>
    </row>
    <row r="7" spans="1:5" ht="18" customHeight="1">
      <c r="A7" s="25"/>
      <c r="B7" s="25"/>
      <c r="C7" s="25"/>
      <c r="D7" s="25"/>
      <c r="E7" s="25"/>
    </row>
    <row r="8" spans="1:5" ht="17.45">
      <c r="A8" s="8" t="s">
        <v>157</v>
      </c>
      <c r="B8" s="8"/>
      <c r="C8" s="8"/>
      <c r="D8" s="8"/>
      <c r="E8" s="25"/>
    </row>
    <row r="9" spans="1:5" ht="27" customHeight="1">
      <c r="A9" s="33" t="s">
        <v>158</v>
      </c>
      <c r="B9" s="7" t="s">
        <v>159</v>
      </c>
      <c r="C9" s="7"/>
      <c r="D9" s="7"/>
      <c r="E9" s="25"/>
    </row>
    <row r="10" spans="1:5">
      <c r="A10" s="25"/>
      <c r="B10" s="25"/>
      <c r="C10" s="25"/>
      <c r="D10" s="25"/>
      <c r="E10" s="25"/>
    </row>
    <row r="11" spans="1:5">
      <c r="A11" s="25"/>
      <c r="B11" s="25"/>
      <c r="C11" s="25"/>
      <c r="D11" s="25"/>
      <c r="E11" s="25"/>
    </row>
    <row r="12" spans="1:5">
      <c r="A12" s="25"/>
      <c r="B12" s="25"/>
      <c r="C12" s="25"/>
      <c r="D12" s="25"/>
      <c r="E12" s="25"/>
    </row>
    <row r="13" spans="1:5">
      <c r="A13" s="6" t="s">
        <v>160</v>
      </c>
      <c r="B13" s="6" t="s">
        <v>161</v>
      </c>
      <c r="C13" s="6" t="s">
        <v>162</v>
      </c>
      <c r="D13" s="6" t="s">
        <v>163</v>
      </c>
      <c r="E13" s="25"/>
    </row>
    <row r="14" spans="1:5">
      <c r="A14" s="6"/>
      <c r="B14" s="6"/>
      <c r="C14" s="6"/>
      <c r="D14" s="6"/>
      <c r="E14" s="25"/>
    </row>
    <row r="15" spans="1:5" ht="12" customHeight="1">
      <c r="A15" s="6" t="e">
        <f>Calcul!A10</f>
        <v>#REF!</v>
      </c>
      <c r="B15" s="6" t="e">
        <f>Calcul!A22</f>
        <v>#REF!</v>
      </c>
      <c r="C15" s="6">
        <f>Calcul!G10</f>
        <v>1102</v>
      </c>
      <c r="D15" s="6">
        <f>Calcul!G22</f>
        <v>910</v>
      </c>
      <c r="E15" s="25"/>
    </row>
    <row r="16" spans="1:5" ht="9.75" customHeight="1">
      <c r="A16" s="6"/>
      <c r="B16" s="6"/>
      <c r="C16" s="6"/>
      <c r="D16" s="6"/>
      <c r="E16" s="25"/>
    </row>
    <row r="17" spans="1:9">
      <c r="A17" s="25"/>
      <c r="B17" s="25"/>
      <c r="C17" s="25"/>
      <c r="D17" s="25"/>
      <c r="E17" s="25"/>
    </row>
    <row r="18" spans="1:9">
      <c r="A18" s="25"/>
      <c r="B18" s="25"/>
      <c r="C18" s="25"/>
      <c r="D18" s="25"/>
      <c r="E18" s="25"/>
    </row>
    <row r="19" spans="1:9" ht="19.7">
      <c r="A19" s="5" t="s">
        <v>164</v>
      </c>
      <c r="B19" s="5"/>
      <c r="C19" s="5"/>
      <c r="D19" s="5"/>
      <c r="E19" s="25"/>
    </row>
    <row r="20" spans="1:9">
      <c r="A20" t="s">
        <v>165</v>
      </c>
      <c r="E20" s="25"/>
      <c r="I20" s="25" t="s">
        <v>166</v>
      </c>
    </row>
    <row r="21" spans="1:9">
      <c r="A21" s="4" t="s">
        <v>167</v>
      </c>
      <c r="B21" s="4"/>
      <c r="C21" s="4"/>
      <c r="D21" s="4"/>
      <c r="E21" s="25"/>
    </row>
    <row r="22" spans="1:9" ht="15" customHeight="1">
      <c r="A22" s="3" t="s">
        <v>168</v>
      </c>
      <c r="B22" s="3"/>
      <c r="C22" s="3"/>
      <c r="D22" s="3"/>
      <c r="E22" s="25"/>
    </row>
    <row r="23" spans="1:9">
      <c r="A23" s="3"/>
      <c r="B23" s="3"/>
      <c r="C23" s="3"/>
      <c r="D23" s="3"/>
      <c r="E23" s="25"/>
    </row>
    <row r="24" spans="1:9">
      <c r="A24" s="3"/>
      <c r="B24" s="3"/>
      <c r="C24" s="3"/>
      <c r="D24" s="3"/>
      <c r="E24" s="25"/>
    </row>
    <row r="25" spans="1:9">
      <c r="A25" s="4" t="s">
        <v>169</v>
      </c>
      <c r="B25" s="4"/>
      <c r="C25" s="4"/>
      <c r="D25" s="4"/>
      <c r="E25" s="25"/>
    </row>
    <row r="26" spans="1:9">
      <c r="A26" s="9" t="s">
        <v>170</v>
      </c>
      <c r="B26" s="9"/>
      <c r="C26" s="9"/>
      <c r="D26" s="9"/>
      <c r="E26" s="25"/>
    </row>
    <row r="27" spans="1:9">
      <c r="A27" s="9"/>
      <c r="B27" s="9"/>
      <c r="C27" s="9"/>
      <c r="D27" s="9"/>
      <c r="E27" s="25"/>
    </row>
    <row r="28" spans="1:9">
      <c r="A28" s="9"/>
      <c r="B28" s="9"/>
      <c r="C28" s="9"/>
      <c r="D28" s="9"/>
      <c r="E28" s="25"/>
    </row>
    <row r="29" spans="1:9">
      <c r="A29" s="4" t="s">
        <v>171</v>
      </c>
      <c r="B29" s="4"/>
      <c r="C29" s="4"/>
      <c r="D29" s="4"/>
      <c r="E29" s="25"/>
    </row>
    <row r="30" spans="1:9" ht="141" customHeight="1">
      <c r="A30" s="2" t="s">
        <v>172</v>
      </c>
      <c r="B30" s="2"/>
      <c r="C30" s="2"/>
      <c r="D30" s="2"/>
      <c r="E30" s="25"/>
    </row>
    <row r="31" spans="1:9">
      <c r="A31" s="2"/>
      <c r="B31" s="2"/>
      <c r="C31" s="2"/>
      <c r="D31" s="2"/>
      <c r="E31" s="25"/>
    </row>
    <row r="32" spans="1:9" ht="96.75" customHeight="1">
      <c r="A32" s="2"/>
      <c r="B32" s="2"/>
      <c r="C32" s="2"/>
      <c r="D32" s="2"/>
      <c r="E32" s="25"/>
    </row>
    <row r="33" spans="1:5">
      <c r="A33" s="1" t="s">
        <v>173</v>
      </c>
      <c r="B33" s="1"/>
      <c r="C33" s="1"/>
      <c r="D33" s="1"/>
      <c r="E33" s="25"/>
    </row>
    <row r="34" spans="1:5">
      <c r="A34" s="139"/>
      <c r="B34" s="139"/>
      <c r="C34" s="139"/>
      <c r="D34" s="139"/>
      <c r="E34" s="25"/>
    </row>
    <row r="35" spans="1:5">
      <c r="A35" s="139"/>
      <c r="B35" s="139"/>
      <c r="C35" s="139"/>
      <c r="D35" s="139"/>
      <c r="E35" s="25"/>
    </row>
    <row r="36" spans="1:5">
      <c r="A36" s="139"/>
      <c r="B36" s="139"/>
      <c r="C36" s="139"/>
      <c r="D36" s="139"/>
      <c r="E36" s="25"/>
    </row>
    <row r="37" spans="1:5" ht="19.7">
      <c r="A37" s="5" t="s">
        <v>174</v>
      </c>
      <c r="B37" s="5"/>
      <c r="C37" s="5"/>
      <c r="D37" s="5"/>
      <c r="E37" s="25"/>
    </row>
    <row r="38" spans="1:5">
      <c r="A38" s="140" t="s">
        <v>175</v>
      </c>
      <c r="B38" s="140"/>
      <c r="C38" s="140"/>
      <c r="D38" s="140"/>
      <c r="E38" s="25"/>
    </row>
    <row r="39" spans="1:5">
      <c r="A39" s="140"/>
      <c r="B39" s="140"/>
      <c r="C39" s="140"/>
      <c r="D39" s="140"/>
      <c r="E39" s="25"/>
    </row>
    <row r="40" spans="1:5">
      <c r="A40" s="4" t="s">
        <v>176</v>
      </c>
      <c r="B40" s="4"/>
      <c r="C40" s="4"/>
      <c r="D40" s="4"/>
      <c r="E40" s="25"/>
    </row>
    <row r="41" spans="1:5">
      <c r="A41" s="141" t="s">
        <v>177</v>
      </c>
      <c r="B41" s="141"/>
      <c r="C41" s="141"/>
      <c r="D41" s="141"/>
      <c r="E41" s="25"/>
    </row>
    <row r="42" spans="1:5">
      <c r="A42" s="141" t="s">
        <v>178</v>
      </c>
      <c r="B42" s="141"/>
      <c r="C42" s="141"/>
      <c r="D42" s="141"/>
      <c r="E42" s="25"/>
    </row>
    <row r="43" spans="1:5">
      <c r="A43" s="25"/>
      <c r="B43" s="25"/>
      <c r="C43" s="25"/>
      <c r="D43" s="25"/>
      <c r="E43" s="25"/>
    </row>
    <row r="44" spans="1:5">
      <c r="A44" s="25"/>
      <c r="B44" s="25"/>
      <c r="C44" s="25"/>
      <c r="D44" s="25"/>
      <c r="E44" s="25"/>
    </row>
    <row r="45" spans="1:5">
      <c r="A45" s="25"/>
      <c r="B45" s="34"/>
      <c r="C45" s="25"/>
      <c r="D45" s="25"/>
      <c r="E45" s="25"/>
    </row>
    <row r="46" spans="1:5">
      <c r="A46" s="25"/>
      <c r="B46" s="25"/>
      <c r="C46" s="25"/>
      <c r="D46" s="25"/>
      <c r="E46" s="25"/>
    </row>
    <row r="47" spans="1:5">
      <c r="A47" s="25"/>
      <c r="B47" s="25"/>
      <c r="C47" s="25"/>
      <c r="D47" s="25"/>
      <c r="E47" s="25"/>
    </row>
    <row r="48" spans="1:5">
      <c r="A48" s="25"/>
      <c r="B48" s="25"/>
      <c r="C48" s="25"/>
      <c r="D48" s="25"/>
      <c r="E48" s="25"/>
    </row>
    <row r="49" spans="1:5">
      <c r="A49" s="25"/>
      <c r="B49" s="25"/>
      <c r="C49" s="25"/>
      <c r="D49" s="25"/>
      <c r="E49" s="25"/>
    </row>
    <row r="50" spans="1:5">
      <c r="A50" s="25"/>
      <c r="B50" s="25"/>
      <c r="C50" s="25"/>
      <c r="D50" s="25"/>
      <c r="E50" s="25"/>
    </row>
    <row r="51" spans="1:5" ht="21.75" customHeight="1">
      <c r="A51" s="25"/>
      <c r="B51" s="25"/>
      <c r="C51" s="25"/>
      <c r="D51" s="25"/>
      <c r="E51" s="25"/>
    </row>
    <row r="52" spans="1:5">
      <c r="A52" s="25"/>
      <c r="B52" s="25"/>
      <c r="C52" s="25"/>
      <c r="D52" s="25"/>
      <c r="E52" s="25"/>
    </row>
    <row r="53" spans="1:5" ht="33.75" customHeight="1">
      <c r="A53" s="25"/>
      <c r="B53" s="25"/>
      <c r="C53" s="25"/>
      <c r="D53" s="25"/>
      <c r="E53" s="25"/>
    </row>
    <row r="54" spans="1:5">
      <c r="A54" s="25"/>
      <c r="B54" s="25"/>
      <c r="C54" s="25"/>
      <c r="D54" s="25"/>
      <c r="E54" s="25"/>
    </row>
    <row r="55" spans="1:5">
      <c r="A55" s="25"/>
      <c r="B55" s="25"/>
      <c r="C55" s="25"/>
      <c r="D55" s="25"/>
      <c r="E55" s="25"/>
    </row>
    <row r="56" spans="1:5">
      <c r="A56" s="25"/>
      <c r="B56" s="25"/>
      <c r="C56" s="25"/>
      <c r="D56" s="25"/>
      <c r="E56" s="25"/>
    </row>
    <row r="57" spans="1:5">
      <c r="A57" s="25"/>
      <c r="B57" s="25"/>
      <c r="C57" s="25"/>
      <c r="D57" s="25"/>
      <c r="E57" s="25"/>
    </row>
    <row r="58" spans="1:5">
      <c r="A58" s="25"/>
      <c r="B58" s="25"/>
      <c r="C58" s="25"/>
      <c r="D58" s="25"/>
      <c r="E58" s="25"/>
    </row>
    <row r="59" spans="1:5">
      <c r="A59" s="25"/>
      <c r="B59" s="25"/>
      <c r="C59" s="25"/>
      <c r="D59" s="25"/>
      <c r="E59" s="25"/>
    </row>
    <row r="60" spans="1:5">
      <c r="A60" s="25"/>
      <c r="B60" s="25"/>
      <c r="C60" s="25"/>
      <c r="D60" s="25"/>
      <c r="E60" s="25"/>
    </row>
    <row r="61" spans="1:5">
      <c r="A61" s="25"/>
      <c r="B61" s="25"/>
      <c r="C61" s="25"/>
      <c r="D61" s="25"/>
      <c r="E61" s="25"/>
    </row>
    <row r="62" spans="1:5">
      <c r="A62" s="25"/>
      <c r="B62" s="25"/>
      <c r="C62" s="25"/>
      <c r="D62" s="25"/>
      <c r="E62" s="25"/>
    </row>
    <row r="63" spans="1:5">
      <c r="A63" s="25"/>
      <c r="B63" s="25"/>
      <c r="C63" s="25"/>
      <c r="D63" s="25"/>
      <c r="E63" s="25"/>
    </row>
    <row r="64" spans="1:5">
      <c r="A64" s="25"/>
      <c r="B64" s="25"/>
      <c r="C64" s="25"/>
      <c r="D64" s="25"/>
      <c r="E64" s="25"/>
    </row>
    <row r="65" spans="1:5">
      <c r="A65" s="25"/>
      <c r="B65" s="25"/>
      <c r="C65" s="25"/>
      <c r="D65" s="25"/>
      <c r="E65" s="25"/>
    </row>
    <row r="66" spans="1:5">
      <c r="A66" s="25"/>
      <c r="B66" s="25"/>
      <c r="C66" s="25"/>
      <c r="D66" s="25"/>
      <c r="E66" s="25"/>
    </row>
    <row r="67" spans="1:5">
      <c r="A67" s="25"/>
      <c r="B67" s="25"/>
      <c r="C67" s="25"/>
      <c r="D67" s="25"/>
      <c r="E67" s="25"/>
    </row>
    <row r="68" spans="1:5">
      <c r="A68" s="25"/>
      <c r="B68" s="25"/>
      <c r="C68" s="25"/>
      <c r="D68" s="25"/>
      <c r="E68" s="25"/>
    </row>
    <row r="69" spans="1:5">
      <c r="A69" s="25"/>
      <c r="B69" s="25"/>
      <c r="C69" s="25"/>
      <c r="D69" s="25"/>
      <c r="E69" s="25"/>
    </row>
    <row r="70" spans="1:5">
      <c r="A70" s="25"/>
      <c r="B70" s="25"/>
      <c r="C70" s="25"/>
      <c r="D70" s="25"/>
      <c r="E70" s="25"/>
    </row>
    <row r="71" spans="1:5">
      <c r="A71" s="25"/>
      <c r="B71" s="25"/>
      <c r="C71" s="25"/>
      <c r="D71" s="25"/>
      <c r="E71" s="25"/>
    </row>
    <row r="72" spans="1:5">
      <c r="A72" s="25"/>
      <c r="B72" s="25"/>
      <c r="C72" s="25"/>
      <c r="D72" s="25"/>
      <c r="E72" s="25"/>
    </row>
    <row r="73" spans="1:5">
      <c r="A73" s="25"/>
      <c r="B73" s="25"/>
      <c r="C73" s="25"/>
      <c r="D73" s="25"/>
      <c r="E73" s="25"/>
    </row>
    <row r="74" spans="1:5">
      <c r="A74" s="25"/>
      <c r="B74" s="25"/>
      <c r="C74" s="25"/>
      <c r="D74" s="25"/>
      <c r="E74" s="25"/>
    </row>
    <row r="75" spans="1:5">
      <c r="A75" s="25"/>
      <c r="B75" s="25"/>
      <c r="C75" s="25"/>
      <c r="D75" s="25"/>
      <c r="E75" s="25"/>
    </row>
    <row r="76" spans="1:5">
      <c r="A76" s="25"/>
      <c r="B76" s="25"/>
      <c r="C76" s="25"/>
      <c r="D76" s="25"/>
      <c r="E76" s="25"/>
    </row>
    <row r="77" spans="1:5">
      <c r="A77" s="25"/>
      <c r="B77" s="25"/>
      <c r="C77" s="25"/>
      <c r="D77" s="25"/>
      <c r="E77" s="25"/>
    </row>
    <row r="78" spans="1:5">
      <c r="A78" s="25"/>
      <c r="B78" s="25"/>
      <c r="C78" s="25"/>
      <c r="D78" s="25"/>
      <c r="E78" s="25"/>
    </row>
    <row r="79" spans="1:5">
      <c r="A79" s="25"/>
      <c r="B79" s="25"/>
      <c r="C79" s="25"/>
      <c r="D79" s="25"/>
      <c r="E79" s="25"/>
    </row>
    <row r="80" spans="1:5">
      <c r="A80" s="25"/>
      <c r="B80" s="25"/>
      <c r="C80" s="25"/>
      <c r="D80" s="25"/>
      <c r="E80" s="25"/>
    </row>
    <row r="81" spans="1:5">
      <c r="A81" s="25"/>
      <c r="B81" s="25"/>
      <c r="C81" s="25"/>
      <c r="D81" s="25"/>
      <c r="E81" s="25"/>
    </row>
    <row r="82" spans="1:5">
      <c r="A82" s="25"/>
      <c r="B82" s="25"/>
      <c r="C82" s="25"/>
      <c r="D82" s="25"/>
      <c r="E82" s="25"/>
    </row>
    <row r="83" spans="1:5">
      <c r="A83" s="25"/>
      <c r="B83" s="25"/>
      <c r="C83" s="25"/>
      <c r="D83" s="25"/>
      <c r="E83" s="25"/>
    </row>
    <row r="84" spans="1:5">
      <c r="A84" s="25"/>
      <c r="B84" s="25"/>
      <c r="C84" s="25"/>
      <c r="D84" s="25"/>
      <c r="E84" s="25"/>
    </row>
    <row r="85" spans="1:5">
      <c r="A85" s="25"/>
      <c r="B85" s="25"/>
      <c r="C85" s="25"/>
      <c r="D85" s="25"/>
      <c r="E85" s="25"/>
    </row>
    <row r="86" spans="1:5">
      <c r="A86" s="25"/>
      <c r="B86" s="25"/>
      <c r="C86" s="25"/>
      <c r="D86" s="25"/>
      <c r="E86" s="25"/>
    </row>
    <row r="87" spans="1:5">
      <c r="A87" s="25"/>
      <c r="B87" s="25"/>
      <c r="C87" s="25"/>
      <c r="D87" s="25"/>
      <c r="E87" s="25"/>
    </row>
    <row r="88" spans="1:5">
      <c r="A88" s="25"/>
      <c r="B88" s="25"/>
      <c r="C88" s="25"/>
      <c r="D88" s="25"/>
      <c r="E88" s="25"/>
    </row>
    <row r="89" spans="1:5">
      <c r="A89" s="25"/>
      <c r="B89" s="25"/>
      <c r="C89" s="25"/>
      <c r="D89" s="25"/>
      <c r="E89" s="25"/>
    </row>
    <row r="90" spans="1:5">
      <c r="A90" s="25"/>
      <c r="B90" s="25"/>
      <c r="C90" s="25"/>
      <c r="D90" s="25"/>
      <c r="E90" s="25"/>
    </row>
    <row r="91" spans="1:5">
      <c r="A91" s="25"/>
      <c r="B91" s="25"/>
      <c r="C91" s="25"/>
      <c r="D91" s="25"/>
      <c r="E91" s="25"/>
    </row>
    <row r="92" spans="1:5">
      <c r="A92" s="25"/>
      <c r="B92" s="25"/>
      <c r="C92" s="25"/>
      <c r="D92" s="25"/>
      <c r="E92" s="25"/>
    </row>
    <row r="93" spans="1:5">
      <c r="A93" s="25"/>
      <c r="B93" s="25"/>
      <c r="C93" s="25"/>
      <c r="D93" s="25"/>
      <c r="E93" s="25"/>
    </row>
    <row r="94" spans="1:5">
      <c r="A94" s="25"/>
      <c r="B94" s="25"/>
      <c r="C94" s="25"/>
      <c r="D94" s="25"/>
      <c r="E94" s="25"/>
    </row>
    <row r="95" spans="1:5">
      <c r="A95" s="25"/>
      <c r="B95" s="25"/>
      <c r="C95" s="25"/>
      <c r="D95" s="25"/>
      <c r="E95" s="25"/>
    </row>
    <row r="96" spans="1:5">
      <c r="A96" s="25"/>
      <c r="B96" s="25"/>
      <c r="C96" s="25"/>
      <c r="D96" s="25"/>
      <c r="E96" s="25"/>
    </row>
    <row r="97" spans="1:5">
      <c r="A97" s="25"/>
      <c r="B97" s="25"/>
      <c r="C97" s="25"/>
      <c r="D97" s="25"/>
      <c r="E97" s="25"/>
    </row>
    <row r="98" spans="1:5">
      <c r="A98" s="25"/>
      <c r="B98" s="25"/>
      <c r="C98" s="25"/>
      <c r="D98" s="25"/>
      <c r="E98" s="25"/>
    </row>
    <row r="99" spans="1:5">
      <c r="A99" s="25"/>
      <c r="B99" s="25"/>
      <c r="C99" s="25"/>
      <c r="D99" s="25"/>
      <c r="E99" s="25"/>
    </row>
    <row r="100" spans="1:5">
      <c r="A100" s="25"/>
      <c r="B100" s="25"/>
      <c r="C100" s="25"/>
      <c r="D100" s="25"/>
      <c r="E100" s="25"/>
    </row>
    <row r="101" spans="1:5">
      <c r="A101" s="25"/>
      <c r="B101" s="25"/>
      <c r="C101" s="25"/>
      <c r="D101" s="25"/>
      <c r="E101" s="25"/>
    </row>
    <row r="102" spans="1:5">
      <c r="A102" s="25"/>
      <c r="B102" s="25"/>
      <c r="C102" s="25"/>
      <c r="D102" s="25"/>
      <c r="E102" s="25"/>
    </row>
    <row r="103" spans="1:5">
      <c r="A103" s="25"/>
      <c r="B103" s="25"/>
      <c r="C103" s="25"/>
      <c r="D103" s="25"/>
      <c r="E103" s="25"/>
    </row>
    <row r="104" spans="1:5">
      <c r="A104" s="25"/>
      <c r="B104" s="25"/>
      <c r="C104" s="25"/>
      <c r="D104" s="25"/>
      <c r="E104" s="25"/>
    </row>
    <row r="105" spans="1:5">
      <c r="A105" s="25"/>
      <c r="B105" s="25"/>
      <c r="C105" s="25"/>
      <c r="D105" s="25"/>
      <c r="E105" s="25"/>
    </row>
    <row r="106" spans="1:5">
      <c r="A106" s="25"/>
      <c r="B106" s="25"/>
      <c r="C106" s="25"/>
      <c r="D106" s="25"/>
      <c r="E106" s="25"/>
    </row>
    <row r="107" spans="1:5">
      <c r="A107" s="25"/>
      <c r="B107" s="25"/>
      <c r="C107" s="25"/>
      <c r="D107" s="25"/>
      <c r="E107" s="25"/>
    </row>
    <row r="108" spans="1:5">
      <c r="A108" s="25"/>
      <c r="B108" s="25"/>
      <c r="C108" s="25"/>
      <c r="D108" s="25"/>
      <c r="E108" s="25"/>
    </row>
    <row r="109" spans="1:5">
      <c r="A109" s="25"/>
      <c r="B109" s="25"/>
      <c r="C109" s="25"/>
      <c r="D109" s="25"/>
      <c r="E109" s="25"/>
    </row>
    <row r="110" spans="1:5">
      <c r="A110" s="25"/>
      <c r="B110" s="25"/>
      <c r="C110" s="25"/>
      <c r="D110" s="25"/>
      <c r="E110" s="25"/>
    </row>
    <row r="111" spans="1:5">
      <c r="A111" s="25"/>
      <c r="B111" s="25"/>
      <c r="C111" s="25"/>
      <c r="D111" s="25"/>
      <c r="E111" s="25"/>
    </row>
    <row r="112" spans="1:5">
      <c r="A112" s="25"/>
      <c r="B112" s="25"/>
      <c r="C112" s="25"/>
      <c r="D112" s="25"/>
      <c r="E112" s="25"/>
    </row>
    <row r="113" spans="1:5">
      <c r="A113" s="25"/>
      <c r="B113" s="25"/>
      <c r="C113" s="25"/>
      <c r="D113" s="25"/>
      <c r="E113" s="25"/>
    </row>
    <row r="114" spans="1:5">
      <c r="A114" s="25"/>
      <c r="B114" s="25"/>
      <c r="C114" s="25"/>
      <c r="D114" s="25"/>
      <c r="E114" s="25"/>
    </row>
    <row r="115" spans="1:5">
      <c r="A115" s="25"/>
      <c r="B115" s="25"/>
      <c r="C115" s="25"/>
      <c r="D115" s="25"/>
      <c r="E115" s="25"/>
    </row>
    <row r="116" spans="1:5">
      <c r="A116" s="25"/>
      <c r="B116" s="25"/>
      <c r="C116" s="25"/>
      <c r="D116" s="25"/>
      <c r="E116" s="25"/>
    </row>
    <row r="117" spans="1:5">
      <c r="A117" s="25"/>
      <c r="B117" s="25"/>
      <c r="C117" s="25"/>
      <c r="D117" s="25"/>
      <c r="E117" s="25"/>
    </row>
    <row r="118" spans="1:5">
      <c r="A118" s="25"/>
      <c r="B118" s="25"/>
      <c r="C118" s="25"/>
      <c r="D118" s="25"/>
      <c r="E118" s="25"/>
    </row>
    <row r="119" spans="1:5">
      <c r="A119" s="25"/>
      <c r="B119" s="25"/>
      <c r="C119" s="25"/>
      <c r="D119" s="25"/>
      <c r="E119" s="25"/>
    </row>
    <row r="120" spans="1:5">
      <c r="A120" s="25"/>
      <c r="B120" s="25"/>
      <c r="C120" s="25"/>
      <c r="D120" s="25"/>
      <c r="E120" s="25"/>
    </row>
    <row r="121" spans="1:5">
      <c r="A121" s="25"/>
      <c r="B121" s="25"/>
      <c r="C121" s="25"/>
      <c r="D121" s="25"/>
      <c r="E121" s="25"/>
    </row>
    <row r="122" spans="1:5">
      <c r="A122" s="25"/>
      <c r="B122" s="25"/>
      <c r="C122" s="25"/>
      <c r="D122" s="25"/>
      <c r="E122" s="25"/>
    </row>
    <row r="123" spans="1:5">
      <c r="A123" s="25"/>
      <c r="B123" s="25"/>
      <c r="C123" s="25"/>
      <c r="D123" s="25"/>
      <c r="E123" s="25"/>
    </row>
    <row r="124" spans="1:5">
      <c r="A124" s="25"/>
      <c r="B124" s="25"/>
      <c r="C124" s="25"/>
      <c r="D124" s="25"/>
      <c r="E124" s="25"/>
    </row>
    <row r="125" spans="1:5">
      <c r="A125" s="25"/>
      <c r="B125" s="25"/>
      <c r="C125" s="25"/>
      <c r="D125" s="25"/>
      <c r="E125" s="25"/>
    </row>
    <row r="126" spans="1:5">
      <c r="A126" s="25"/>
      <c r="B126" s="25"/>
      <c r="C126" s="25"/>
      <c r="D126" s="25"/>
      <c r="E126" s="25"/>
    </row>
    <row r="127" spans="1:5">
      <c r="A127" s="25"/>
      <c r="B127" s="25"/>
      <c r="C127" s="25"/>
      <c r="D127" s="25"/>
      <c r="E127" s="25"/>
    </row>
    <row r="128" spans="1:5">
      <c r="A128" s="25"/>
      <c r="B128" s="25"/>
      <c r="C128" s="25"/>
      <c r="D128" s="25"/>
      <c r="E128" s="25"/>
    </row>
    <row r="129" spans="1:5">
      <c r="A129" s="25"/>
      <c r="B129" s="25"/>
      <c r="C129" s="25"/>
      <c r="D129" s="25"/>
      <c r="E129" s="25"/>
    </row>
    <row r="130" spans="1:5">
      <c r="A130" s="25"/>
      <c r="B130" s="25"/>
      <c r="C130" s="25"/>
      <c r="D130" s="25"/>
      <c r="E130" s="25"/>
    </row>
    <row r="131" spans="1:5">
      <c r="A131" s="25"/>
      <c r="B131" s="25"/>
      <c r="C131" s="25"/>
      <c r="D131" s="25"/>
      <c r="E131" s="25"/>
    </row>
    <row r="132" spans="1:5">
      <c r="A132" s="25"/>
      <c r="B132" s="25"/>
      <c r="C132" s="25"/>
      <c r="D132" s="25"/>
      <c r="E132" s="25"/>
    </row>
    <row r="133" spans="1:5">
      <c r="A133" s="25"/>
      <c r="B133" s="25"/>
      <c r="C133" s="25"/>
      <c r="D133" s="25"/>
      <c r="E133" s="25"/>
    </row>
    <row r="134" spans="1:5">
      <c r="A134" s="25"/>
      <c r="B134" s="25"/>
      <c r="C134" s="25"/>
      <c r="D134" s="25"/>
      <c r="E134" s="25"/>
    </row>
    <row r="135" spans="1:5">
      <c r="A135" s="25"/>
      <c r="B135" s="25"/>
      <c r="C135" s="25"/>
      <c r="D135" s="25"/>
      <c r="E135" s="25"/>
    </row>
    <row r="136" spans="1:5">
      <c r="A136" s="25"/>
      <c r="B136" s="25"/>
      <c r="C136" s="25"/>
      <c r="D136" s="25"/>
      <c r="E136" s="25"/>
    </row>
    <row r="137" spans="1:5">
      <c r="A137" s="25"/>
      <c r="B137" s="25"/>
      <c r="C137" s="25"/>
      <c r="D137" s="25"/>
      <c r="E137" s="25"/>
    </row>
    <row r="138" spans="1:5">
      <c r="A138" s="25"/>
      <c r="B138" s="25"/>
      <c r="C138" s="25"/>
      <c r="D138" s="25"/>
      <c r="E138" s="25"/>
    </row>
    <row r="139" spans="1:5">
      <c r="A139" s="25"/>
      <c r="B139" s="25"/>
      <c r="C139" s="25"/>
      <c r="D139" s="25"/>
      <c r="E139" s="25"/>
    </row>
    <row r="140" spans="1:5">
      <c r="A140" s="25"/>
      <c r="B140" s="25"/>
      <c r="C140" s="25"/>
      <c r="D140" s="25"/>
      <c r="E140" s="25"/>
    </row>
    <row r="141" spans="1:5">
      <c r="A141" s="25"/>
      <c r="B141" s="25"/>
      <c r="C141" s="25"/>
      <c r="D141" s="25"/>
      <c r="E141" s="25"/>
    </row>
    <row r="142" spans="1:5">
      <c r="A142" s="25"/>
      <c r="B142" s="25"/>
      <c r="C142" s="25"/>
      <c r="D142" s="25"/>
      <c r="E142" s="25"/>
    </row>
    <row r="143" spans="1:5">
      <c r="A143" s="25"/>
      <c r="B143" s="25"/>
      <c r="C143" s="25"/>
      <c r="D143" s="25"/>
      <c r="E143" s="25"/>
    </row>
    <row r="144" spans="1:5">
      <c r="A144" s="25"/>
      <c r="B144" s="25"/>
      <c r="C144" s="25"/>
      <c r="D144" s="25"/>
      <c r="E144" s="25"/>
    </row>
    <row r="145" spans="1:5">
      <c r="A145" s="25"/>
      <c r="B145" s="25"/>
      <c r="C145" s="25"/>
      <c r="D145" s="25"/>
      <c r="E145" s="25"/>
    </row>
    <row r="146" spans="1:5">
      <c r="A146" s="25"/>
      <c r="B146" s="25"/>
      <c r="C146" s="25"/>
      <c r="D146" s="25"/>
      <c r="E146" s="25"/>
    </row>
    <row r="147" spans="1:5">
      <c r="A147" s="25"/>
      <c r="B147" s="25"/>
      <c r="C147" s="25"/>
      <c r="D147" s="25"/>
      <c r="E147" s="25"/>
    </row>
    <row r="148" spans="1:5">
      <c r="A148" s="25"/>
      <c r="B148" s="25"/>
      <c r="C148" s="25"/>
      <c r="D148" s="25"/>
      <c r="E148" s="25"/>
    </row>
    <row r="149" spans="1:5">
      <c r="A149" s="25"/>
      <c r="B149" s="25"/>
      <c r="C149" s="25"/>
      <c r="D149" s="25"/>
      <c r="E149" s="25"/>
    </row>
    <row r="150" spans="1:5">
      <c r="A150" s="25"/>
      <c r="B150" s="25"/>
      <c r="C150" s="25"/>
      <c r="D150" s="25"/>
      <c r="E150" s="25"/>
    </row>
    <row r="151" spans="1:5">
      <c r="A151" s="25"/>
      <c r="B151" s="25"/>
      <c r="C151" s="25"/>
      <c r="D151" s="25"/>
      <c r="E151" s="25"/>
    </row>
    <row r="152" spans="1:5">
      <c r="A152" s="25"/>
      <c r="B152" s="25"/>
      <c r="C152" s="25"/>
      <c r="D152" s="25"/>
      <c r="E152" s="25"/>
    </row>
    <row r="153" spans="1:5">
      <c r="A153" s="25"/>
      <c r="B153" s="25"/>
      <c r="C153" s="25"/>
      <c r="D153" s="25"/>
      <c r="E153" s="25"/>
    </row>
    <row r="154" spans="1:5">
      <c r="A154" s="25"/>
      <c r="B154" s="25"/>
      <c r="C154" s="25"/>
      <c r="D154" s="25"/>
      <c r="E154" s="25"/>
    </row>
    <row r="155" spans="1:5">
      <c r="A155" s="25"/>
      <c r="B155" s="25"/>
      <c r="C155" s="25"/>
      <c r="D155" s="25"/>
      <c r="E155" s="25"/>
    </row>
    <row r="156" spans="1:5">
      <c r="A156" s="25"/>
      <c r="B156" s="25"/>
      <c r="C156" s="25"/>
      <c r="D156" s="25"/>
      <c r="E156" s="25"/>
    </row>
    <row r="157" spans="1:5">
      <c r="A157" s="25"/>
      <c r="B157" s="25"/>
      <c r="C157" s="25"/>
      <c r="D157" s="25"/>
      <c r="E157" s="25"/>
    </row>
    <row r="158" spans="1:5">
      <c r="A158" s="25"/>
      <c r="B158" s="25"/>
      <c r="C158" s="25"/>
      <c r="D158" s="25"/>
      <c r="E158" s="25"/>
    </row>
    <row r="159" spans="1:5">
      <c r="A159" s="25"/>
      <c r="B159" s="25"/>
      <c r="C159" s="25"/>
      <c r="D159" s="25"/>
      <c r="E159" s="25"/>
    </row>
    <row r="160" spans="1:5">
      <c r="A160" s="25"/>
      <c r="B160" s="25"/>
      <c r="C160" s="25"/>
      <c r="D160" s="25"/>
      <c r="E160" s="25"/>
    </row>
    <row r="161" spans="1:5">
      <c r="A161" s="25"/>
      <c r="B161" s="25"/>
      <c r="C161" s="25"/>
      <c r="D161" s="25"/>
      <c r="E161" s="25"/>
    </row>
    <row r="162" spans="1:5">
      <c r="A162" s="25"/>
      <c r="B162" s="25"/>
      <c r="C162" s="25"/>
      <c r="D162" s="25"/>
      <c r="E162" s="25"/>
    </row>
    <row r="163" spans="1:5">
      <c r="A163" s="25"/>
      <c r="B163" s="25"/>
      <c r="C163" s="25"/>
      <c r="D163" s="25"/>
      <c r="E163" s="25"/>
    </row>
    <row r="164" spans="1:5">
      <c r="A164" s="25"/>
      <c r="B164" s="25"/>
      <c r="C164" s="25"/>
      <c r="D164" s="25"/>
      <c r="E164" s="25"/>
    </row>
    <row r="165" spans="1:5">
      <c r="A165" s="25"/>
      <c r="B165" s="25"/>
      <c r="C165" s="25"/>
      <c r="D165" s="25"/>
      <c r="E165" s="25"/>
    </row>
    <row r="166" spans="1:5">
      <c r="A166" s="25"/>
      <c r="B166" s="25"/>
      <c r="C166" s="25"/>
      <c r="D166" s="25"/>
      <c r="E166" s="25"/>
    </row>
    <row r="167" spans="1:5">
      <c r="A167" s="25"/>
      <c r="B167" s="25"/>
      <c r="C167" s="25"/>
      <c r="D167" s="25"/>
      <c r="E167" s="25"/>
    </row>
    <row r="168" spans="1:5">
      <c r="A168" s="25"/>
      <c r="B168" s="25"/>
      <c r="C168" s="25"/>
      <c r="D168" s="25"/>
      <c r="E168" s="25"/>
    </row>
    <row r="169" spans="1:5">
      <c r="A169" s="25"/>
      <c r="B169" s="25"/>
      <c r="C169" s="25"/>
      <c r="D169" s="25"/>
      <c r="E169" s="25"/>
    </row>
    <row r="170" spans="1:5">
      <c r="A170" s="25"/>
      <c r="B170" s="25"/>
      <c r="C170" s="25"/>
      <c r="D170" s="25"/>
      <c r="E170" s="25"/>
    </row>
    <row r="171" spans="1:5">
      <c r="A171" s="25"/>
      <c r="B171" s="25"/>
      <c r="C171" s="25"/>
      <c r="D171" s="25"/>
      <c r="E171" s="25"/>
    </row>
    <row r="172" spans="1:5">
      <c r="A172" s="25"/>
      <c r="B172" s="25"/>
      <c r="C172" s="25"/>
      <c r="D172" s="25"/>
      <c r="E172" s="25"/>
    </row>
    <row r="173" spans="1:5">
      <c r="A173" s="25"/>
      <c r="B173" s="25"/>
      <c r="C173" s="25"/>
      <c r="D173" s="25"/>
      <c r="E173" s="25"/>
    </row>
    <row r="174" spans="1:5">
      <c r="A174" s="25"/>
      <c r="B174" s="25"/>
      <c r="C174" s="25"/>
      <c r="D174" s="25"/>
      <c r="E174" s="25"/>
    </row>
    <row r="175" spans="1:5">
      <c r="A175" s="25"/>
      <c r="B175" s="25"/>
      <c r="C175" s="25"/>
      <c r="D175" s="25"/>
      <c r="E175" s="25"/>
    </row>
    <row r="176" spans="1:5">
      <c r="A176" s="25"/>
      <c r="B176" s="25"/>
      <c r="C176" s="25"/>
      <c r="D176" s="25"/>
      <c r="E176" s="25"/>
    </row>
    <row r="177" spans="1:5">
      <c r="A177" s="25"/>
      <c r="B177" s="25"/>
      <c r="C177" s="25"/>
      <c r="D177" s="25"/>
      <c r="E177" s="25"/>
    </row>
    <row r="178" spans="1:5">
      <c r="A178" s="25"/>
      <c r="B178" s="25"/>
      <c r="C178" s="25"/>
      <c r="D178" s="25"/>
      <c r="E178" s="25"/>
    </row>
    <row r="179" spans="1:5">
      <c r="A179" s="25"/>
      <c r="B179" s="25"/>
      <c r="C179" s="25"/>
      <c r="D179" s="25"/>
      <c r="E179" s="25"/>
    </row>
    <row r="180" spans="1:5">
      <c r="A180" s="25"/>
      <c r="B180" s="25"/>
      <c r="C180" s="25"/>
      <c r="D180" s="25"/>
      <c r="E180" s="25"/>
    </row>
    <row r="181" spans="1:5">
      <c r="A181" s="25"/>
      <c r="B181" s="25"/>
      <c r="C181" s="25"/>
      <c r="D181" s="25"/>
      <c r="E181" s="25"/>
    </row>
    <row r="182" spans="1:5">
      <c r="A182" s="25"/>
      <c r="B182" s="25"/>
      <c r="C182" s="25"/>
      <c r="D182" s="25"/>
      <c r="E182" s="25"/>
    </row>
    <row r="183" spans="1:5">
      <c r="A183" s="25"/>
      <c r="B183" s="25"/>
      <c r="C183" s="25"/>
      <c r="D183" s="25"/>
      <c r="E183" s="25"/>
    </row>
    <row r="184" spans="1:5">
      <c r="A184" s="25"/>
      <c r="B184" s="25"/>
      <c r="C184" s="25"/>
      <c r="D184" s="25"/>
      <c r="E184" s="25"/>
    </row>
    <row r="185" spans="1:5">
      <c r="A185" s="25"/>
      <c r="B185" s="25"/>
      <c r="C185" s="25"/>
      <c r="D185" s="25"/>
      <c r="E185" s="25"/>
    </row>
    <row r="186" spans="1:5">
      <c r="A186" s="25"/>
      <c r="B186" s="25"/>
      <c r="C186" s="25"/>
      <c r="D186" s="25"/>
      <c r="E186" s="25"/>
    </row>
    <row r="187" spans="1:5">
      <c r="A187" s="25"/>
      <c r="B187" s="25"/>
      <c r="C187" s="25"/>
      <c r="D187" s="25"/>
      <c r="E187" s="25"/>
    </row>
    <row r="188" spans="1:5">
      <c r="A188" s="25"/>
      <c r="B188" s="25"/>
      <c r="C188" s="25"/>
      <c r="D188" s="25"/>
      <c r="E188" s="25"/>
    </row>
    <row r="189" spans="1:5">
      <c r="A189" s="25"/>
      <c r="B189" s="25"/>
      <c r="C189" s="25"/>
      <c r="D189" s="25"/>
      <c r="E189" s="25"/>
    </row>
    <row r="190" spans="1:5">
      <c r="A190" s="25"/>
      <c r="B190" s="25"/>
      <c r="C190" s="25"/>
      <c r="D190" s="25"/>
      <c r="E190" s="25"/>
    </row>
    <row r="191" spans="1:5">
      <c r="A191" s="25"/>
      <c r="B191" s="25"/>
      <c r="C191" s="25"/>
      <c r="D191" s="25"/>
      <c r="E191" s="25"/>
    </row>
    <row r="192" spans="1:5">
      <c r="A192" s="25"/>
      <c r="B192" s="25"/>
      <c r="C192" s="25"/>
      <c r="D192" s="25"/>
      <c r="E192" s="25"/>
    </row>
    <row r="193" spans="1:5">
      <c r="A193" s="25"/>
      <c r="B193" s="25"/>
      <c r="C193" s="25"/>
      <c r="D193" s="25"/>
      <c r="E193" s="25"/>
    </row>
    <row r="194" spans="1:5">
      <c r="A194" s="25"/>
      <c r="B194" s="25"/>
      <c r="C194" s="25"/>
      <c r="D194" s="25"/>
      <c r="E194" s="25"/>
    </row>
    <row r="195" spans="1:5">
      <c r="A195" s="25"/>
      <c r="B195" s="25"/>
      <c r="C195" s="25"/>
      <c r="D195" s="25"/>
      <c r="E195" s="25"/>
    </row>
    <row r="196" spans="1:5">
      <c r="A196" s="25"/>
      <c r="B196" s="25"/>
      <c r="C196" s="25"/>
      <c r="D196" s="25"/>
      <c r="E196" s="25"/>
    </row>
    <row r="197" spans="1:5">
      <c r="A197" s="25"/>
      <c r="B197" s="25"/>
      <c r="C197" s="25"/>
      <c r="D197" s="25"/>
      <c r="E197" s="25"/>
    </row>
    <row r="198" spans="1:5">
      <c r="A198" s="25"/>
      <c r="B198" s="25"/>
      <c r="C198" s="25"/>
      <c r="D198" s="25"/>
      <c r="E198" s="25"/>
    </row>
    <row r="199" spans="1:5">
      <c r="A199" s="25"/>
      <c r="B199" s="25"/>
      <c r="C199" s="25"/>
      <c r="D199" s="25"/>
      <c r="E199" s="25"/>
    </row>
    <row r="200" spans="1:5">
      <c r="A200" s="25"/>
      <c r="B200" s="25"/>
      <c r="C200" s="25"/>
      <c r="D200" s="25"/>
      <c r="E200" s="25"/>
    </row>
    <row r="201" spans="1:5">
      <c r="A201" s="25"/>
      <c r="B201" s="25"/>
      <c r="C201" s="25"/>
      <c r="D201" s="25"/>
      <c r="E201" s="25"/>
    </row>
    <row r="202" spans="1:5">
      <c r="A202" s="25"/>
      <c r="B202" s="25"/>
      <c r="C202" s="25"/>
      <c r="D202" s="25"/>
      <c r="E202" s="25"/>
    </row>
    <row r="203" spans="1:5">
      <c r="A203" s="25"/>
      <c r="B203" s="25"/>
      <c r="C203" s="25"/>
      <c r="D203" s="25"/>
      <c r="E203" s="25"/>
    </row>
    <row r="204" spans="1:5">
      <c r="A204" s="25"/>
      <c r="B204" s="25"/>
      <c r="C204" s="25"/>
      <c r="D204" s="25"/>
      <c r="E204" s="25"/>
    </row>
    <row r="205" spans="1:5">
      <c r="A205" s="25"/>
      <c r="B205" s="25"/>
      <c r="C205" s="25"/>
      <c r="D205" s="25"/>
      <c r="E205" s="25"/>
    </row>
    <row r="206" spans="1:5">
      <c r="A206" s="25"/>
      <c r="B206" s="25"/>
      <c r="C206" s="25"/>
      <c r="D206" s="25"/>
      <c r="E206" s="25"/>
    </row>
    <row r="207" spans="1:5">
      <c r="A207" s="25"/>
      <c r="B207" s="25"/>
      <c r="C207" s="25"/>
      <c r="D207" s="25"/>
      <c r="E207" s="25"/>
    </row>
    <row r="208" spans="1:5">
      <c r="A208" s="25"/>
      <c r="B208" s="25"/>
      <c r="C208" s="25"/>
      <c r="D208" s="25"/>
      <c r="E208" s="25"/>
    </row>
    <row r="209" spans="1:5">
      <c r="A209" s="25"/>
      <c r="B209" s="25"/>
      <c r="C209" s="25"/>
      <c r="D209" s="25"/>
      <c r="E209" s="25"/>
    </row>
    <row r="210" spans="1:5">
      <c r="A210" s="25"/>
      <c r="B210" s="25"/>
      <c r="C210" s="25"/>
      <c r="D210" s="25"/>
      <c r="E210" s="25"/>
    </row>
    <row r="211" spans="1:5">
      <c r="A211" s="25"/>
      <c r="B211" s="25"/>
      <c r="C211" s="25"/>
      <c r="D211" s="25"/>
      <c r="E211" s="25"/>
    </row>
    <row r="212" spans="1:5">
      <c r="A212" s="25"/>
      <c r="B212" s="25"/>
      <c r="C212" s="25"/>
      <c r="D212" s="25"/>
      <c r="E212" s="25"/>
    </row>
    <row r="213" spans="1:5">
      <c r="A213" s="25"/>
      <c r="B213" s="25"/>
      <c r="C213" s="25"/>
      <c r="D213" s="25"/>
      <c r="E213" s="25"/>
    </row>
    <row r="214" spans="1:5">
      <c r="A214" s="25"/>
      <c r="B214" s="25"/>
      <c r="C214" s="25"/>
      <c r="D214" s="25"/>
      <c r="E214" s="25"/>
    </row>
    <row r="215" spans="1:5">
      <c r="A215" s="25"/>
      <c r="B215" s="25"/>
      <c r="C215" s="25"/>
      <c r="D215" s="25"/>
      <c r="E215" s="25"/>
    </row>
    <row r="216" spans="1:5">
      <c r="A216" s="25"/>
      <c r="B216" s="25"/>
      <c r="C216" s="25"/>
      <c r="D216" s="25"/>
      <c r="E216" s="25"/>
    </row>
    <row r="217" spans="1:5">
      <c r="A217" s="25"/>
      <c r="B217" s="25"/>
      <c r="C217" s="25"/>
      <c r="D217" s="25"/>
      <c r="E217" s="25"/>
    </row>
    <row r="218" spans="1:5">
      <c r="A218" s="25"/>
      <c r="B218" s="25"/>
      <c r="C218" s="25"/>
      <c r="D218" s="25"/>
      <c r="E218" s="25"/>
    </row>
    <row r="219" spans="1:5">
      <c r="A219" s="25"/>
      <c r="B219" s="25"/>
      <c r="C219" s="25"/>
      <c r="D219" s="25"/>
      <c r="E219" s="25"/>
    </row>
    <row r="220" spans="1:5">
      <c r="A220" s="25"/>
      <c r="B220" s="25"/>
      <c r="C220" s="25"/>
      <c r="D220" s="25"/>
      <c r="E220" s="25"/>
    </row>
    <row r="221" spans="1:5">
      <c r="A221" s="25"/>
      <c r="B221" s="25"/>
      <c r="C221" s="25"/>
      <c r="D221" s="25"/>
      <c r="E221" s="25"/>
    </row>
    <row r="222" spans="1:5">
      <c r="A222" s="25"/>
      <c r="B222" s="25"/>
      <c r="C222" s="25"/>
      <c r="D222" s="25"/>
      <c r="E222" s="25"/>
    </row>
    <row r="223" spans="1:5">
      <c r="A223" s="25"/>
      <c r="B223" s="25"/>
      <c r="C223" s="25"/>
      <c r="D223" s="25"/>
      <c r="E223" s="25"/>
    </row>
    <row r="224" spans="1:5">
      <c r="A224" s="25"/>
      <c r="B224" s="25"/>
      <c r="C224" s="25"/>
      <c r="D224" s="25"/>
      <c r="E224" s="25"/>
    </row>
    <row r="225" spans="1:5">
      <c r="A225" s="25"/>
      <c r="B225" s="25"/>
      <c r="C225" s="25"/>
      <c r="D225" s="25"/>
      <c r="E225" s="25"/>
    </row>
    <row r="226" spans="1:5">
      <c r="A226" s="25"/>
      <c r="B226" s="25"/>
      <c r="C226" s="25"/>
      <c r="D226" s="25"/>
      <c r="E226" s="25"/>
    </row>
    <row r="227" spans="1:5">
      <c r="A227" s="25"/>
      <c r="B227" s="25"/>
      <c r="C227" s="25"/>
      <c r="D227" s="25"/>
      <c r="E227" s="25"/>
    </row>
    <row r="228" spans="1:5">
      <c r="A228" s="25"/>
      <c r="B228" s="25"/>
      <c r="C228" s="25"/>
      <c r="D228" s="25"/>
      <c r="E228" s="25"/>
    </row>
    <row r="229" spans="1:5">
      <c r="A229" s="25"/>
      <c r="B229" s="25"/>
      <c r="C229" s="25"/>
      <c r="D229" s="25"/>
      <c r="E229" s="25"/>
    </row>
    <row r="230" spans="1:5">
      <c r="A230" s="25"/>
      <c r="B230" s="25"/>
      <c r="C230" s="25"/>
      <c r="D230" s="25"/>
      <c r="E230" s="25"/>
    </row>
    <row r="231" spans="1:5">
      <c r="A231" s="25"/>
      <c r="B231" s="25"/>
      <c r="C231" s="25"/>
      <c r="D231" s="25"/>
      <c r="E231" s="25"/>
    </row>
    <row r="232" spans="1:5">
      <c r="A232" s="25"/>
      <c r="B232" s="25"/>
      <c r="C232" s="25"/>
      <c r="D232" s="25"/>
      <c r="E232" s="25"/>
    </row>
    <row r="233" spans="1:5">
      <c r="A233" s="25"/>
      <c r="B233" s="25"/>
      <c r="C233" s="25"/>
      <c r="D233" s="25"/>
      <c r="E233" s="25"/>
    </row>
    <row r="234" spans="1:5">
      <c r="A234" s="25"/>
      <c r="B234" s="25"/>
      <c r="C234" s="25"/>
      <c r="D234" s="25"/>
      <c r="E234" s="25"/>
    </row>
    <row r="235" spans="1:5">
      <c r="A235" s="25"/>
      <c r="B235" s="25"/>
      <c r="C235" s="25"/>
      <c r="D235" s="25"/>
      <c r="E235" s="25"/>
    </row>
    <row r="236" spans="1:5">
      <c r="A236" s="25"/>
      <c r="B236" s="25"/>
      <c r="C236" s="25"/>
      <c r="D236" s="25"/>
      <c r="E236" s="25"/>
    </row>
    <row r="237" spans="1:5">
      <c r="A237" s="25"/>
      <c r="B237" s="25"/>
      <c r="C237" s="25"/>
      <c r="D237" s="25"/>
      <c r="E237" s="25"/>
    </row>
    <row r="238" spans="1:5">
      <c r="A238" s="25"/>
      <c r="B238" s="25"/>
      <c r="C238" s="25"/>
      <c r="D238" s="25"/>
      <c r="E238" s="25"/>
    </row>
    <row r="239" spans="1:5">
      <c r="A239" s="25"/>
      <c r="B239" s="25"/>
      <c r="C239" s="25"/>
      <c r="D239" s="25"/>
      <c r="E239" s="25"/>
    </row>
    <row r="240" spans="1:5">
      <c r="A240" s="25"/>
      <c r="B240" s="25"/>
      <c r="C240" s="25"/>
      <c r="D240" s="25"/>
      <c r="E240" s="25"/>
    </row>
    <row r="241" spans="1:5">
      <c r="A241" s="25"/>
      <c r="B241" s="25"/>
      <c r="C241" s="25"/>
      <c r="D241" s="25"/>
      <c r="E241" s="25"/>
    </row>
    <row r="242" spans="1:5">
      <c r="A242" s="25"/>
      <c r="B242" s="25"/>
      <c r="C242" s="25"/>
      <c r="D242" s="25"/>
      <c r="E242" s="25"/>
    </row>
    <row r="243" spans="1:5">
      <c r="A243" s="25"/>
      <c r="B243" s="25"/>
      <c r="C243" s="25"/>
      <c r="D243" s="25"/>
      <c r="E243" s="25"/>
    </row>
    <row r="244" spans="1:5">
      <c r="A244" s="25"/>
      <c r="B244" s="25"/>
      <c r="C244" s="25"/>
      <c r="D244" s="25"/>
      <c r="E244" s="25"/>
    </row>
    <row r="245" spans="1:5">
      <c r="A245" s="25"/>
      <c r="B245" s="25"/>
      <c r="C245" s="25"/>
      <c r="D245" s="25"/>
      <c r="E245" s="25"/>
    </row>
    <row r="246" spans="1:5">
      <c r="A246" s="25"/>
      <c r="B246" s="25"/>
      <c r="C246" s="25"/>
      <c r="D246" s="25"/>
      <c r="E246" s="25"/>
    </row>
    <row r="247" spans="1:5">
      <c r="A247" s="25"/>
      <c r="B247" s="25"/>
      <c r="C247" s="25"/>
      <c r="D247" s="25"/>
      <c r="E247" s="25"/>
    </row>
    <row r="248" spans="1:5">
      <c r="A248" s="25"/>
      <c r="B248" s="25"/>
      <c r="C248" s="25"/>
      <c r="D248" s="25"/>
      <c r="E248" s="25"/>
    </row>
    <row r="249" spans="1:5">
      <c r="A249" s="25"/>
      <c r="B249" s="25"/>
      <c r="C249" s="25"/>
      <c r="D249" s="25"/>
      <c r="E249" s="25"/>
    </row>
    <row r="250" spans="1:5">
      <c r="A250" s="25"/>
      <c r="B250" s="25"/>
      <c r="C250" s="25"/>
      <c r="D250" s="25"/>
      <c r="E250" s="25"/>
    </row>
    <row r="251" spans="1:5">
      <c r="A251" s="25"/>
      <c r="B251" s="25"/>
      <c r="C251" s="25"/>
      <c r="D251" s="25"/>
      <c r="E251" s="25"/>
    </row>
    <row r="252" spans="1:5">
      <c r="A252" s="25"/>
      <c r="B252" s="25"/>
      <c r="C252" s="25"/>
      <c r="D252" s="25"/>
      <c r="E252" s="25"/>
    </row>
    <row r="253" spans="1:5">
      <c r="A253" s="25"/>
      <c r="B253" s="25"/>
      <c r="C253" s="25"/>
      <c r="D253" s="25"/>
      <c r="E253" s="25"/>
    </row>
    <row r="254" spans="1:5">
      <c r="A254" s="25"/>
      <c r="B254" s="25"/>
      <c r="C254" s="25"/>
      <c r="D254" s="25"/>
      <c r="E254" s="25"/>
    </row>
    <row r="255" spans="1:5">
      <c r="A255" s="25"/>
      <c r="B255" s="25"/>
      <c r="C255" s="25"/>
      <c r="D255" s="25"/>
      <c r="E255" s="25"/>
    </row>
    <row r="256" spans="1:5">
      <c r="A256" s="25"/>
      <c r="B256" s="25"/>
      <c r="C256" s="25"/>
      <c r="D256" s="25"/>
      <c r="E256" s="25"/>
    </row>
    <row r="257" spans="1:5">
      <c r="A257" s="25"/>
      <c r="B257" s="25"/>
      <c r="C257" s="25"/>
      <c r="D257" s="25"/>
      <c r="E257" s="25"/>
    </row>
    <row r="258" spans="1:5">
      <c r="A258" s="25"/>
      <c r="B258" s="25"/>
      <c r="C258" s="25"/>
      <c r="D258" s="25"/>
      <c r="E258" s="25"/>
    </row>
    <row r="259" spans="1:5">
      <c r="A259" s="25"/>
      <c r="B259" s="25"/>
      <c r="C259" s="25"/>
      <c r="D259" s="25"/>
      <c r="E259" s="25"/>
    </row>
    <row r="260" spans="1:5">
      <c r="A260" s="25"/>
      <c r="B260" s="25"/>
      <c r="C260" s="25"/>
      <c r="D260" s="25"/>
      <c r="E260" s="25"/>
    </row>
    <row r="261" spans="1:5">
      <c r="A261" s="25"/>
      <c r="B261" s="25"/>
      <c r="C261" s="25"/>
      <c r="D261" s="25"/>
      <c r="E261" s="25"/>
    </row>
    <row r="262" spans="1:5">
      <c r="A262" s="25"/>
      <c r="B262" s="25"/>
      <c r="C262" s="25"/>
      <c r="D262" s="25"/>
      <c r="E262" s="25"/>
    </row>
    <row r="263" spans="1:5">
      <c r="A263" s="25"/>
      <c r="B263" s="25"/>
      <c r="C263" s="25"/>
      <c r="D263" s="25"/>
      <c r="E263" s="25"/>
    </row>
    <row r="264" spans="1:5">
      <c r="A264" s="25"/>
      <c r="B264" s="25"/>
      <c r="C264" s="25"/>
      <c r="D264" s="25"/>
      <c r="E264" s="25"/>
    </row>
    <row r="265" spans="1:5">
      <c r="A265" s="25"/>
      <c r="B265" s="25"/>
      <c r="C265" s="25"/>
      <c r="D265" s="25"/>
      <c r="E265" s="25"/>
    </row>
    <row r="266" spans="1:5">
      <c r="A266" s="25"/>
      <c r="B266" s="25"/>
      <c r="C266" s="25"/>
      <c r="D266" s="25"/>
      <c r="E266" s="25"/>
    </row>
    <row r="267" spans="1:5">
      <c r="A267" s="25"/>
      <c r="B267" s="25"/>
      <c r="C267" s="25"/>
      <c r="D267" s="25"/>
      <c r="E267" s="25"/>
    </row>
    <row r="268" spans="1:5">
      <c r="A268" s="25"/>
      <c r="B268" s="25"/>
      <c r="C268" s="25"/>
      <c r="D268" s="25"/>
      <c r="E268" s="25"/>
    </row>
    <row r="269" spans="1:5">
      <c r="A269" s="25"/>
      <c r="B269" s="25"/>
      <c r="C269" s="25"/>
      <c r="D269" s="25"/>
      <c r="E269" s="25"/>
    </row>
    <row r="270" spans="1:5">
      <c r="A270" s="25"/>
      <c r="B270" s="25"/>
      <c r="C270" s="25"/>
      <c r="D270" s="25"/>
      <c r="E270" s="25"/>
    </row>
    <row r="271" spans="1:5">
      <c r="A271" s="25"/>
      <c r="B271" s="25"/>
      <c r="C271" s="25"/>
      <c r="D271" s="25"/>
      <c r="E271" s="25"/>
    </row>
    <row r="272" spans="1:5">
      <c r="A272" s="25"/>
      <c r="B272" s="25"/>
      <c r="C272" s="25"/>
      <c r="D272" s="25"/>
      <c r="E272" s="25"/>
    </row>
    <row r="273" spans="1:5">
      <c r="A273" s="25"/>
      <c r="B273" s="25"/>
      <c r="C273" s="25"/>
      <c r="D273" s="25"/>
      <c r="E273" s="25"/>
    </row>
    <row r="274" spans="1:5">
      <c r="A274" s="25"/>
      <c r="B274" s="25"/>
      <c r="C274" s="25"/>
      <c r="D274" s="25"/>
      <c r="E274" s="25"/>
    </row>
    <row r="275" spans="1:5">
      <c r="A275" s="25"/>
      <c r="B275" s="25"/>
      <c r="C275" s="25"/>
      <c r="D275" s="25"/>
      <c r="E275" s="25"/>
    </row>
    <row r="276" spans="1:5">
      <c r="A276" s="25"/>
      <c r="B276" s="25"/>
      <c r="C276" s="25"/>
      <c r="D276" s="25"/>
      <c r="E276" s="25"/>
    </row>
    <row r="277" spans="1:5">
      <c r="A277" s="25"/>
      <c r="B277" s="25"/>
      <c r="C277" s="25"/>
      <c r="D277" s="25"/>
      <c r="E277" s="25"/>
    </row>
    <row r="278" spans="1:5">
      <c r="A278" s="25"/>
      <c r="B278" s="25"/>
      <c r="C278" s="25"/>
      <c r="D278" s="25"/>
      <c r="E278" s="25"/>
    </row>
    <row r="279" spans="1:5">
      <c r="A279" s="25"/>
      <c r="B279" s="25"/>
      <c r="C279" s="25"/>
      <c r="D279" s="25"/>
      <c r="E279" s="25"/>
    </row>
    <row r="280" spans="1:5">
      <c r="A280" s="25"/>
      <c r="B280" s="25"/>
      <c r="C280" s="25"/>
      <c r="D280" s="25"/>
      <c r="E280" s="25"/>
    </row>
    <row r="281" spans="1:5">
      <c r="A281" s="25"/>
      <c r="B281" s="25"/>
      <c r="C281" s="25"/>
      <c r="D281" s="25"/>
      <c r="E281" s="25"/>
    </row>
    <row r="282" spans="1:5">
      <c r="A282" s="25"/>
      <c r="B282" s="25"/>
      <c r="C282" s="25"/>
      <c r="D282" s="25"/>
      <c r="E282" s="25"/>
    </row>
    <row r="283" spans="1:5">
      <c r="A283" s="25"/>
      <c r="B283" s="25"/>
      <c r="C283" s="25"/>
      <c r="D283" s="25"/>
      <c r="E283" s="25"/>
    </row>
    <row r="284" spans="1:5">
      <c r="A284" s="25"/>
      <c r="B284" s="25"/>
      <c r="C284" s="25"/>
      <c r="D284" s="25"/>
      <c r="E284" s="25"/>
    </row>
    <row r="285" spans="1:5">
      <c r="A285" s="25"/>
      <c r="B285" s="25"/>
      <c r="C285" s="25"/>
      <c r="D285" s="25"/>
      <c r="E285" s="25"/>
    </row>
    <row r="286" spans="1:5">
      <c r="A286" s="25"/>
      <c r="B286" s="25"/>
      <c r="C286" s="25"/>
      <c r="D286" s="25"/>
      <c r="E286" s="25"/>
    </row>
    <row r="287" spans="1:5">
      <c r="A287" s="25"/>
      <c r="B287" s="25"/>
      <c r="C287" s="25"/>
      <c r="D287" s="25"/>
      <c r="E287" s="25"/>
    </row>
    <row r="288" spans="1:5">
      <c r="A288" s="25"/>
      <c r="B288" s="25"/>
      <c r="C288" s="25"/>
      <c r="D288" s="25"/>
      <c r="E288" s="25"/>
    </row>
    <row r="289" spans="1:5">
      <c r="A289" s="25"/>
      <c r="B289" s="25"/>
      <c r="C289" s="25"/>
      <c r="D289" s="25"/>
      <c r="E289" s="25"/>
    </row>
    <row r="290" spans="1:5">
      <c r="A290" s="25"/>
      <c r="B290" s="25"/>
      <c r="C290" s="25"/>
      <c r="D290" s="25"/>
      <c r="E290" s="25"/>
    </row>
    <row r="291" spans="1:5">
      <c r="A291" s="25"/>
      <c r="B291" s="25"/>
      <c r="C291" s="25"/>
      <c r="D291" s="25"/>
      <c r="E291" s="25"/>
    </row>
    <row r="292" spans="1:5">
      <c r="A292" s="25"/>
      <c r="B292" s="25"/>
      <c r="C292" s="25"/>
      <c r="D292" s="25"/>
      <c r="E292" s="25"/>
    </row>
    <row r="293" spans="1:5">
      <c r="A293" s="25"/>
      <c r="B293" s="25"/>
      <c r="C293" s="25"/>
      <c r="D293" s="25"/>
      <c r="E293" s="25"/>
    </row>
    <row r="294" spans="1:5">
      <c r="A294" s="25"/>
      <c r="B294" s="25"/>
      <c r="C294" s="25"/>
      <c r="D294" s="25"/>
      <c r="E294" s="25"/>
    </row>
    <row r="295" spans="1:5">
      <c r="A295" s="25"/>
      <c r="B295" s="25"/>
      <c r="C295" s="25"/>
      <c r="D295" s="25"/>
      <c r="E295" s="25"/>
    </row>
    <row r="296" spans="1:5">
      <c r="A296" s="25"/>
      <c r="B296" s="25"/>
      <c r="C296" s="25"/>
      <c r="D296" s="25"/>
      <c r="E296" s="25"/>
    </row>
    <row r="297" spans="1:5">
      <c r="A297" s="25"/>
      <c r="B297" s="25"/>
      <c r="C297" s="25"/>
      <c r="D297" s="25"/>
      <c r="E297" s="25"/>
    </row>
    <row r="298" spans="1:5">
      <c r="A298" s="25"/>
      <c r="B298" s="25"/>
      <c r="C298" s="25"/>
      <c r="D298" s="25"/>
      <c r="E298" s="25"/>
    </row>
    <row r="299" spans="1:5">
      <c r="A299" s="25"/>
      <c r="B299" s="25"/>
      <c r="C299" s="25"/>
      <c r="D299" s="25"/>
      <c r="E299" s="25"/>
    </row>
    <row r="300" spans="1:5">
      <c r="A300" s="25"/>
      <c r="B300" s="25"/>
      <c r="C300" s="25"/>
      <c r="D300" s="25"/>
      <c r="E300" s="25"/>
    </row>
    <row r="301" spans="1:5">
      <c r="A301" s="25"/>
      <c r="B301" s="25"/>
      <c r="C301" s="25"/>
      <c r="D301" s="25"/>
      <c r="E301" s="25"/>
    </row>
    <row r="302" spans="1:5">
      <c r="A302" s="25"/>
      <c r="B302" s="25"/>
      <c r="C302" s="25"/>
      <c r="D302" s="25"/>
      <c r="E302" s="25"/>
    </row>
    <row r="303" spans="1:5">
      <c r="A303" s="25"/>
      <c r="B303" s="25"/>
      <c r="C303" s="25"/>
      <c r="D303" s="25"/>
      <c r="E303" s="25"/>
    </row>
    <row r="304" spans="1:5">
      <c r="A304" s="25"/>
      <c r="B304" s="25"/>
      <c r="C304" s="25"/>
      <c r="D304" s="25"/>
      <c r="E304" s="25"/>
    </row>
    <row r="305" spans="1:5">
      <c r="A305" s="25"/>
      <c r="B305" s="25"/>
      <c r="C305" s="25"/>
      <c r="D305" s="25"/>
      <c r="E305" s="25"/>
    </row>
    <row r="306" spans="1:5">
      <c r="A306" s="25"/>
      <c r="B306" s="25"/>
      <c r="C306" s="25"/>
      <c r="D306" s="25"/>
      <c r="E306" s="25"/>
    </row>
    <row r="307" spans="1:5">
      <c r="A307" s="25"/>
      <c r="B307" s="25"/>
      <c r="C307" s="25"/>
      <c r="D307" s="25"/>
      <c r="E307" s="25"/>
    </row>
    <row r="308" spans="1:5">
      <c r="A308" s="25"/>
      <c r="B308" s="25"/>
      <c r="C308" s="25"/>
      <c r="D308" s="25"/>
      <c r="E308" s="25"/>
    </row>
    <row r="309" spans="1:5">
      <c r="A309" s="25"/>
      <c r="B309" s="25"/>
      <c r="C309" s="25"/>
      <c r="D309" s="25"/>
      <c r="E309" s="25"/>
    </row>
    <row r="310" spans="1:5">
      <c r="A310" s="25"/>
      <c r="B310" s="25"/>
      <c r="C310" s="25"/>
      <c r="D310" s="25"/>
      <c r="E310" s="25"/>
    </row>
    <row r="311" spans="1:5">
      <c r="A311" s="25"/>
      <c r="B311" s="25"/>
      <c r="C311" s="25"/>
      <c r="D311" s="25"/>
      <c r="E311" s="25"/>
    </row>
    <row r="312" spans="1:5">
      <c r="A312" s="25"/>
      <c r="B312" s="25"/>
      <c r="C312" s="25"/>
      <c r="D312" s="25"/>
      <c r="E312" s="25"/>
    </row>
    <row r="313" spans="1:5">
      <c r="A313" s="25"/>
      <c r="B313" s="25"/>
      <c r="C313" s="25"/>
      <c r="D313" s="25"/>
      <c r="E313" s="25"/>
    </row>
    <row r="314" spans="1:5">
      <c r="A314" s="25"/>
      <c r="B314" s="25"/>
      <c r="C314" s="25"/>
      <c r="D314" s="25"/>
      <c r="E314" s="25"/>
    </row>
    <row r="315" spans="1:5">
      <c r="A315" s="25"/>
      <c r="B315" s="25"/>
      <c r="C315" s="25"/>
      <c r="D315" s="25"/>
      <c r="E315" s="25"/>
    </row>
    <row r="316" spans="1:5">
      <c r="A316" s="25"/>
      <c r="B316" s="25"/>
      <c r="C316" s="25"/>
      <c r="D316" s="25"/>
      <c r="E316" s="25"/>
    </row>
    <row r="317" spans="1:5">
      <c r="A317" s="25"/>
      <c r="B317" s="25"/>
      <c r="C317" s="25"/>
      <c r="D317" s="25"/>
      <c r="E317" s="25"/>
    </row>
    <row r="318" spans="1:5">
      <c r="A318" s="25"/>
      <c r="B318" s="25"/>
      <c r="C318" s="25"/>
      <c r="D318" s="25"/>
      <c r="E318" s="25"/>
    </row>
    <row r="319" spans="1:5">
      <c r="A319" s="25"/>
      <c r="B319" s="25"/>
      <c r="C319" s="25"/>
      <c r="D319" s="25"/>
      <c r="E319" s="25"/>
    </row>
    <row r="320" spans="1:5">
      <c r="A320" s="25"/>
      <c r="B320" s="25"/>
      <c r="C320" s="25"/>
      <c r="D320" s="25"/>
      <c r="E320" s="25"/>
    </row>
    <row r="321" spans="1:5">
      <c r="A321" s="25"/>
      <c r="B321" s="25"/>
      <c r="C321" s="25"/>
      <c r="D321" s="25"/>
      <c r="E321" s="25"/>
    </row>
    <row r="322" spans="1:5">
      <c r="A322" s="25"/>
      <c r="B322" s="25"/>
      <c r="C322" s="25"/>
      <c r="D322" s="25"/>
      <c r="E322" s="25"/>
    </row>
    <row r="323" spans="1:5">
      <c r="A323" s="25"/>
      <c r="B323" s="25"/>
      <c r="C323" s="25"/>
      <c r="D323" s="25"/>
      <c r="E323" s="25"/>
    </row>
    <row r="324" spans="1:5">
      <c r="A324" s="25"/>
      <c r="B324" s="25"/>
      <c r="C324" s="25"/>
      <c r="D324" s="25"/>
      <c r="E324" s="25"/>
    </row>
    <row r="325" spans="1:5">
      <c r="A325" s="25"/>
      <c r="B325" s="25"/>
      <c r="C325" s="25"/>
      <c r="D325" s="25"/>
      <c r="E325" s="25"/>
    </row>
    <row r="326" spans="1:5">
      <c r="A326" s="25"/>
      <c r="B326" s="25"/>
      <c r="C326" s="25"/>
      <c r="D326" s="25"/>
      <c r="E326" s="25"/>
    </row>
    <row r="327" spans="1:5">
      <c r="A327" s="25"/>
      <c r="B327" s="25"/>
      <c r="C327" s="25"/>
      <c r="D327" s="25"/>
      <c r="E327" s="25"/>
    </row>
    <row r="328" spans="1:5">
      <c r="A328" s="25"/>
      <c r="B328" s="25"/>
      <c r="C328" s="25"/>
      <c r="D328" s="25"/>
      <c r="E328" s="25"/>
    </row>
    <row r="329" spans="1:5">
      <c r="A329" s="25"/>
      <c r="B329" s="25"/>
      <c r="C329" s="25"/>
      <c r="D329" s="25"/>
      <c r="E329" s="25"/>
    </row>
    <row r="330" spans="1:5">
      <c r="A330" s="25"/>
      <c r="B330" s="25"/>
      <c r="C330" s="25"/>
      <c r="D330" s="25"/>
      <c r="E330" s="25"/>
    </row>
    <row r="331" spans="1:5">
      <c r="A331" s="25"/>
      <c r="B331" s="25"/>
      <c r="C331" s="25"/>
      <c r="D331" s="25"/>
      <c r="E331" s="25"/>
    </row>
    <row r="332" spans="1:5">
      <c r="A332" s="25"/>
      <c r="B332" s="25"/>
      <c r="C332" s="25"/>
      <c r="D332" s="25"/>
      <c r="E332" s="25"/>
    </row>
    <row r="333" spans="1:5">
      <c r="A333" s="25"/>
      <c r="B333" s="25"/>
      <c r="C333" s="25"/>
      <c r="D333" s="25"/>
      <c r="E333" s="25"/>
    </row>
    <row r="334" spans="1:5">
      <c r="A334" s="25"/>
      <c r="B334" s="25"/>
      <c r="C334" s="25"/>
      <c r="D334" s="25"/>
      <c r="E334" s="25"/>
    </row>
    <row r="335" spans="1:5">
      <c r="A335" s="25"/>
      <c r="B335" s="25"/>
      <c r="C335" s="25"/>
      <c r="D335" s="25"/>
      <c r="E335" s="25"/>
    </row>
    <row r="336" spans="1:5">
      <c r="A336" s="25"/>
      <c r="B336" s="25"/>
      <c r="C336" s="25"/>
      <c r="D336" s="25"/>
      <c r="E336" s="25"/>
    </row>
    <row r="337" spans="1:5">
      <c r="A337" s="25"/>
      <c r="B337" s="25"/>
      <c r="C337" s="25"/>
      <c r="D337" s="25"/>
      <c r="E337" s="25"/>
    </row>
    <row r="338" spans="1:5">
      <c r="A338" s="25"/>
      <c r="B338" s="25"/>
      <c r="C338" s="25"/>
      <c r="D338" s="25"/>
      <c r="E338" s="25"/>
    </row>
    <row r="339" spans="1:5">
      <c r="A339" s="25"/>
      <c r="B339" s="25"/>
      <c r="C339" s="25"/>
      <c r="D339" s="25"/>
      <c r="E339" s="25"/>
    </row>
    <row r="340" spans="1:5">
      <c r="A340" s="25"/>
      <c r="B340" s="25"/>
      <c r="C340" s="25"/>
      <c r="D340" s="25"/>
      <c r="E340" s="25"/>
    </row>
    <row r="341" spans="1:5">
      <c r="A341" s="25"/>
      <c r="B341" s="25"/>
      <c r="C341" s="25"/>
      <c r="D341" s="25"/>
      <c r="E341" s="25"/>
    </row>
    <row r="342" spans="1:5">
      <c r="A342" s="25"/>
      <c r="B342" s="25"/>
      <c r="C342" s="25"/>
      <c r="D342" s="25"/>
      <c r="E342" s="25"/>
    </row>
    <row r="343" spans="1:5">
      <c r="A343" s="25"/>
      <c r="B343" s="25"/>
      <c r="C343" s="25"/>
      <c r="D343" s="25"/>
      <c r="E343" s="25"/>
    </row>
    <row r="344" spans="1:5">
      <c r="A344" s="25"/>
      <c r="B344" s="25"/>
      <c r="C344" s="25"/>
      <c r="D344" s="25"/>
      <c r="E344" s="25"/>
    </row>
    <row r="345" spans="1:5">
      <c r="A345" s="25"/>
      <c r="B345" s="25"/>
      <c r="C345" s="25"/>
      <c r="D345" s="25"/>
      <c r="E345" s="25"/>
    </row>
    <row r="346" spans="1:5">
      <c r="A346" s="25"/>
      <c r="B346" s="25"/>
      <c r="C346" s="25"/>
      <c r="D346" s="25"/>
      <c r="E346" s="25"/>
    </row>
    <row r="347" spans="1:5">
      <c r="A347" s="25"/>
      <c r="B347" s="25"/>
      <c r="C347" s="25"/>
      <c r="D347" s="25"/>
      <c r="E347" s="25"/>
    </row>
    <row r="348" spans="1:5">
      <c r="A348" s="25"/>
      <c r="B348" s="25"/>
      <c r="C348" s="25"/>
      <c r="D348" s="25"/>
      <c r="E348" s="25"/>
    </row>
    <row r="349" spans="1:5">
      <c r="A349" s="25"/>
      <c r="B349" s="25"/>
      <c r="C349" s="25"/>
      <c r="D349" s="25"/>
      <c r="E349" s="25"/>
    </row>
    <row r="350" spans="1:5">
      <c r="A350" s="25"/>
      <c r="B350" s="25"/>
      <c r="C350" s="25"/>
      <c r="D350" s="25"/>
      <c r="E350" s="25"/>
    </row>
    <row r="351" spans="1:5">
      <c r="A351" s="25"/>
      <c r="B351" s="25"/>
      <c r="C351" s="25"/>
      <c r="D351" s="25"/>
      <c r="E351" s="25"/>
    </row>
    <row r="352" spans="1:5">
      <c r="A352" s="25"/>
      <c r="B352" s="25"/>
      <c r="C352" s="25"/>
      <c r="D352" s="25"/>
      <c r="E352" s="25"/>
    </row>
    <row r="353" spans="1:5">
      <c r="A353" s="25"/>
      <c r="B353" s="25"/>
      <c r="C353" s="25"/>
      <c r="D353" s="25"/>
      <c r="E353" s="25"/>
    </row>
    <row r="354" spans="1:5">
      <c r="A354" s="25"/>
      <c r="B354" s="25"/>
      <c r="C354" s="25"/>
      <c r="D354" s="25"/>
      <c r="E354" s="25"/>
    </row>
    <row r="355" spans="1:5">
      <c r="A355" s="25"/>
      <c r="B355" s="25"/>
      <c r="C355" s="25"/>
      <c r="D355" s="25"/>
      <c r="E355" s="25"/>
    </row>
    <row r="356" spans="1:5">
      <c r="A356" s="25"/>
      <c r="B356" s="25"/>
      <c r="C356" s="25"/>
      <c r="D356" s="25"/>
      <c r="E356" s="25"/>
    </row>
    <row r="357" spans="1:5">
      <c r="A357" s="25"/>
      <c r="B357" s="25"/>
      <c r="C357" s="25"/>
      <c r="D357" s="25"/>
      <c r="E357" s="25"/>
    </row>
    <row r="358" spans="1:5">
      <c r="A358" s="25"/>
      <c r="B358" s="25"/>
      <c r="C358" s="25"/>
      <c r="D358" s="25"/>
      <c r="E358" s="25"/>
    </row>
    <row r="359" spans="1:5">
      <c r="A359" s="25"/>
      <c r="B359" s="25"/>
      <c r="C359" s="25"/>
      <c r="D359" s="25"/>
      <c r="E359" s="25"/>
    </row>
    <row r="360" spans="1:5">
      <c r="A360" s="25"/>
      <c r="B360" s="25"/>
      <c r="C360" s="25"/>
      <c r="D360" s="25"/>
      <c r="E360" s="25"/>
    </row>
    <row r="361" spans="1:5">
      <c r="A361" s="25"/>
      <c r="B361" s="25"/>
      <c r="C361" s="25"/>
      <c r="D361" s="25"/>
      <c r="E361" s="25"/>
    </row>
    <row r="362" spans="1:5">
      <c r="A362" s="25"/>
      <c r="B362" s="25"/>
      <c r="C362" s="25"/>
      <c r="D362" s="25"/>
      <c r="E362" s="25"/>
    </row>
    <row r="363" spans="1:5">
      <c r="A363" s="25"/>
      <c r="B363" s="25"/>
      <c r="C363" s="25"/>
      <c r="D363" s="25"/>
      <c r="E363" s="25"/>
    </row>
    <row r="364" spans="1:5">
      <c r="A364" s="25"/>
      <c r="B364" s="25"/>
      <c r="C364" s="25"/>
      <c r="D364" s="25"/>
      <c r="E364" s="25"/>
    </row>
    <row r="365" spans="1:5">
      <c r="A365" s="25"/>
      <c r="B365" s="25"/>
      <c r="C365" s="25"/>
      <c r="D365" s="25"/>
      <c r="E365" s="25"/>
    </row>
    <row r="366" spans="1:5">
      <c r="A366" s="25"/>
      <c r="B366" s="25"/>
      <c r="C366" s="25"/>
      <c r="D366" s="25"/>
      <c r="E366" s="25"/>
    </row>
    <row r="367" spans="1:5">
      <c r="A367" s="25"/>
      <c r="B367" s="25"/>
      <c r="C367" s="25"/>
      <c r="D367" s="25"/>
      <c r="E367" s="25"/>
    </row>
    <row r="368" spans="1:5">
      <c r="A368" s="25"/>
      <c r="B368" s="25"/>
      <c r="C368" s="25"/>
      <c r="D368" s="25"/>
      <c r="E368" s="25"/>
    </row>
    <row r="369" spans="1:5">
      <c r="A369" s="25"/>
      <c r="B369" s="25"/>
      <c r="C369" s="25"/>
      <c r="D369" s="25"/>
      <c r="E369" s="25"/>
    </row>
    <row r="370" spans="1:5">
      <c r="A370" s="25"/>
      <c r="B370" s="25"/>
      <c r="C370" s="25"/>
      <c r="D370" s="25"/>
      <c r="E370" s="25"/>
    </row>
    <row r="371" spans="1:5">
      <c r="A371" s="25"/>
      <c r="B371" s="25"/>
      <c r="C371" s="25"/>
      <c r="D371" s="25"/>
      <c r="E371" s="25"/>
    </row>
    <row r="372" spans="1:5">
      <c r="A372" s="25"/>
      <c r="B372" s="25"/>
      <c r="C372" s="25"/>
      <c r="D372" s="25"/>
      <c r="E372" s="25"/>
    </row>
    <row r="373" spans="1:5">
      <c r="A373" s="25"/>
      <c r="B373" s="25"/>
      <c r="C373" s="25"/>
      <c r="D373" s="25"/>
      <c r="E373" s="25"/>
    </row>
    <row r="374" spans="1:5">
      <c r="A374" s="25"/>
      <c r="B374" s="25"/>
      <c r="C374" s="25"/>
      <c r="D374" s="25"/>
      <c r="E374" s="25"/>
    </row>
    <row r="375" spans="1:5">
      <c r="A375" s="25"/>
      <c r="B375" s="25"/>
      <c r="C375" s="25"/>
      <c r="D375" s="25"/>
      <c r="E375" s="25"/>
    </row>
    <row r="376" spans="1:5">
      <c r="A376" s="25"/>
      <c r="B376" s="25"/>
      <c r="C376" s="25"/>
      <c r="D376" s="25"/>
      <c r="E376" s="25"/>
    </row>
    <row r="377" spans="1:5">
      <c r="A377" s="25"/>
      <c r="B377" s="25"/>
      <c r="C377" s="25"/>
      <c r="D377" s="25"/>
      <c r="E377" s="25"/>
    </row>
    <row r="378" spans="1:5">
      <c r="A378" s="25"/>
      <c r="B378" s="25"/>
      <c r="C378" s="25"/>
      <c r="D378" s="25"/>
      <c r="E378" s="25"/>
    </row>
    <row r="379" spans="1:5">
      <c r="A379" s="25"/>
      <c r="B379" s="25"/>
      <c r="C379" s="25"/>
      <c r="D379" s="25"/>
      <c r="E379" s="25"/>
    </row>
    <row r="380" spans="1:5">
      <c r="A380" s="25"/>
      <c r="B380" s="25"/>
      <c r="C380" s="25"/>
      <c r="D380" s="25"/>
      <c r="E380" s="25"/>
    </row>
    <row r="381" spans="1:5">
      <c r="A381" s="25"/>
      <c r="B381" s="25"/>
      <c r="C381" s="25"/>
      <c r="D381" s="25"/>
      <c r="E381" s="25"/>
    </row>
    <row r="382" spans="1:5">
      <c r="A382" s="25"/>
      <c r="B382" s="25"/>
      <c r="C382" s="25"/>
      <c r="D382" s="25"/>
      <c r="E382" s="25"/>
    </row>
    <row r="383" spans="1:5">
      <c r="A383" s="25"/>
      <c r="B383" s="25"/>
      <c r="C383" s="25"/>
      <c r="D383" s="25"/>
      <c r="E383" s="25"/>
    </row>
    <row r="384" spans="1:5">
      <c r="A384" s="25"/>
      <c r="B384" s="25"/>
      <c r="C384" s="25"/>
      <c r="D384" s="25"/>
      <c r="E384" s="25"/>
    </row>
    <row r="385" spans="1:5">
      <c r="A385" s="25"/>
      <c r="B385" s="25"/>
      <c r="C385" s="25"/>
      <c r="D385" s="25"/>
      <c r="E385" s="25"/>
    </row>
    <row r="386" spans="1:5">
      <c r="A386" s="25"/>
      <c r="B386" s="25"/>
      <c r="C386" s="25"/>
      <c r="D386" s="25"/>
      <c r="E386" s="25"/>
    </row>
    <row r="387" spans="1:5">
      <c r="A387" s="25"/>
      <c r="B387" s="25"/>
      <c r="C387" s="25"/>
      <c r="D387" s="25"/>
      <c r="E387" s="25"/>
    </row>
    <row r="388" spans="1:5">
      <c r="A388" s="25"/>
      <c r="B388" s="25"/>
      <c r="C388" s="25"/>
      <c r="D388" s="25"/>
      <c r="E388" s="25"/>
    </row>
    <row r="389" spans="1:5">
      <c r="A389" s="25"/>
      <c r="B389" s="25"/>
      <c r="C389" s="25"/>
      <c r="D389" s="25"/>
      <c r="E389" s="25"/>
    </row>
    <row r="390" spans="1:5">
      <c r="A390" s="25"/>
      <c r="B390" s="25"/>
      <c r="C390" s="25"/>
      <c r="D390" s="25"/>
      <c r="E390" s="25"/>
    </row>
    <row r="391" spans="1:5">
      <c r="A391" s="25"/>
      <c r="B391" s="25"/>
      <c r="C391" s="25"/>
      <c r="D391" s="25"/>
      <c r="E391" s="25"/>
    </row>
    <row r="392" spans="1:5">
      <c r="A392" s="25"/>
      <c r="B392" s="25"/>
      <c r="C392" s="25"/>
      <c r="D392" s="25"/>
      <c r="E392" s="25"/>
    </row>
    <row r="393" spans="1:5">
      <c r="A393" s="25"/>
      <c r="B393" s="25"/>
      <c r="C393" s="25"/>
      <c r="D393" s="25"/>
      <c r="E393" s="25"/>
    </row>
    <row r="394" spans="1:5">
      <c r="A394" s="25"/>
      <c r="B394" s="25"/>
      <c r="C394" s="25"/>
      <c r="D394" s="25"/>
      <c r="E394" s="25"/>
    </row>
    <row r="395" spans="1:5">
      <c r="A395" s="25"/>
      <c r="B395" s="25"/>
      <c r="C395" s="25"/>
      <c r="D395" s="25"/>
      <c r="E395" s="25"/>
    </row>
    <row r="396" spans="1:5">
      <c r="A396" s="25"/>
      <c r="B396" s="25"/>
      <c r="C396" s="25"/>
      <c r="D396" s="25"/>
      <c r="E396" s="25"/>
    </row>
    <row r="397" spans="1:5">
      <c r="A397" s="25"/>
      <c r="B397" s="25"/>
      <c r="C397" s="25"/>
      <c r="D397" s="25"/>
      <c r="E397" s="25"/>
    </row>
    <row r="398" spans="1:5">
      <c r="A398" s="25"/>
      <c r="B398" s="25"/>
      <c r="C398" s="25"/>
      <c r="D398" s="25"/>
      <c r="E398" s="25"/>
    </row>
    <row r="399" spans="1:5">
      <c r="A399" s="25"/>
      <c r="B399" s="25"/>
      <c r="C399" s="25"/>
      <c r="D399" s="25"/>
      <c r="E399" s="25"/>
    </row>
    <row r="400" spans="1:5">
      <c r="A400" s="25"/>
      <c r="B400" s="25"/>
      <c r="C400" s="25"/>
      <c r="D400" s="25"/>
      <c r="E400" s="25"/>
    </row>
    <row r="401" spans="1:5">
      <c r="A401" s="25"/>
      <c r="B401" s="25"/>
      <c r="C401" s="25"/>
      <c r="D401" s="25"/>
      <c r="E401" s="25"/>
    </row>
    <row r="402" spans="1:5">
      <c r="A402" s="25"/>
      <c r="B402" s="25"/>
      <c r="C402" s="25"/>
      <c r="D402" s="25"/>
      <c r="E402" s="25"/>
    </row>
    <row r="403" spans="1:5">
      <c r="A403" s="25"/>
      <c r="B403" s="25"/>
      <c r="C403" s="25"/>
      <c r="D403" s="25"/>
      <c r="E403" s="25"/>
    </row>
    <row r="404" spans="1:5">
      <c r="A404" s="25"/>
      <c r="B404" s="25"/>
      <c r="C404" s="25"/>
      <c r="D404" s="25"/>
      <c r="E404" s="25"/>
    </row>
    <row r="405" spans="1:5">
      <c r="A405" s="25"/>
      <c r="B405" s="25"/>
      <c r="C405" s="25"/>
      <c r="D405" s="25"/>
      <c r="E405" s="25"/>
    </row>
    <row r="406" spans="1:5">
      <c r="A406" s="25"/>
      <c r="B406" s="25"/>
      <c r="C406" s="25"/>
      <c r="D406" s="25"/>
      <c r="E406" s="25"/>
    </row>
    <row r="407" spans="1:5">
      <c r="A407" s="25"/>
      <c r="B407" s="25"/>
      <c r="C407" s="25"/>
      <c r="D407" s="25"/>
      <c r="E407" s="25"/>
    </row>
    <row r="408" spans="1:5">
      <c r="A408" s="25"/>
      <c r="B408" s="25"/>
      <c r="C408" s="25"/>
      <c r="D408" s="25"/>
      <c r="E408" s="25"/>
    </row>
    <row r="409" spans="1:5">
      <c r="A409" s="25"/>
      <c r="B409" s="25"/>
      <c r="C409" s="25"/>
      <c r="D409" s="25"/>
      <c r="E409" s="25"/>
    </row>
    <row r="410" spans="1:5">
      <c r="A410" s="25"/>
      <c r="B410" s="25"/>
      <c r="C410" s="25"/>
      <c r="D410" s="25"/>
      <c r="E410" s="25"/>
    </row>
    <row r="411" spans="1:5">
      <c r="A411" s="25"/>
      <c r="B411" s="25"/>
      <c r="C411" s="25"/>
      <c r="D411" s="25"/>
      <c r="E411" s="25"/>
    </row>
    <row r="412" spans="1:5">
      <c r="A412" s="25"/>
      <c r="B412" s="25"/>
      <c r="C412" s="25"/>
      <c r="D412" s="25"/>
      <c r="E412" s="25"/>
    </row>
    <row r="413" spans="1:5">
      <c r="A413" s="25"/>
      <c r="B413" s="25"/>
      <c r="C413" s="25"/>
      <c r="D413" s="25"/>
      <c r="E413" s="25"/>
    </row>
    <row r="414" spans="1:5">
      <c r="A414" s="25"/>
      <c r="B414" s="25"/>
      <c r="C414" s="25"/>
      <c r="D414" s="25"/>
      <c r="E414" s="25"/>
    </row>
    <row r="415" spans="1:5">
      <c r="A415" s="25"/>
      <c r="B415" s="25"/>
      <c r="C415" s="25"/>
      <c r="D415" s="25"/>
      <c r="E415" s="25"/>
    </row>
    <row r="416" spans="1:5">
      <c r="A416" s="25"/>
      <c r="B416" s="25"/>
      <c r="C416" s="25"/>
      <c r="D416" s="25"/>
      <c r="E416" s="25"/>
    </row>
    <row r="417" spans="1:5">
      <c r="A417" s="25"/>
      <c r="B417" s="25"/>
      <c r="C417" s="25"/>
      <c r="D417" s="25"/>
      <c r="E417" s="25"/>
    </row>
    <row r="418" spans="1:5">
      <c r="A418" s="25"/>
      <c r="B418" s="25"/>
      <c r="C418" s="25"/>
      <c r="D418" s="25"/>
      <c r="E418" s="25"/>
    </row>
    <row r="419" spans="1:5">
      <c r="A419" s="25"/>
      <c r="B419" s="25"/>
      <c r="C419" s="25"/>
      <c r="D419" s="25"/>
      <c r="E419" s="25"/>
    </row>
    <row r="420" spans="1:5">
      <c r="A420" s="25"/>
      <c r="B420" s="25"/>
      <c r="C420" s="25"/>
      <c r="D420" s="25"/>
      <c r="E420" s="25"/>
    </row>
    <row r="421" spans="1:5">
      <c r="A421" s="25"/>
      <c r="B421" s="25"/>
      <c r="C421" s="25"/>
      <c r="D421" s="25"/>
      <c r="E421" s="25"/>
    </row>
    <row r="422" spans="1:5">
      <c r="A422" s="25"/>
      <c r="B422" s="25"/>
      <c r="C422" s="25"/>
      <c r="D422" s="25"/>
      <c r="E422" s="25"/>
    </row>
    <row r="423" spans="1:5">
      <c r="A423" s="25"/>
      <c r="B423" s="25"/>
      <c r="C423" s="25"/>
      <c r="D423" s="25"/>
      <c r="E423" s="25"/>
    </row>
    <row r="424" spans="1:5">
      <c r="A424" s="25"/>
      <c r="B424" s="25"/>
      <c r="C424" s="25"/>
      <c r="D424" s="25"/>
      <c r="E424" s="25"/>
    </row>
    <row r="425" spans="1:5">
      <c r="A425" s="25"/>
      <c r="B425" s="25"/>
      <c r="C425" s="25"/>
      <c r="D425" s="25"/>
      <c r="E425" s="25"/>
    </row>
    <row r="426" spans="1:5">
      <c r="A426" s="25"/>
      <c r="B426" s="25"/>
      <c r="C426" s="25"/>
      <c r="D426" s="25"/>
      <c r="E426" s="25"/>
    </row>
    <row r="427" spans="1:5">
      <c r="A427" s="25"/>
      <c r="B427" s="25"/>
      <c r="C427" s="25"/>
      <c r="D427" s="25"/>
      <c r="E427" s="25"/>
    </row>
    <row r="428" spans="1:5">
      <c r="A428" s="25"/>
      <c r="B428" s="25"/>
      <c r="C428" s="25"/>
      <c r="D428" s="25"/>
      <c r="E428" s="25"/>
    </row>
    <row r="429" spans="1:5">
      <c r="A429" s="25"/>
      <c r="B429" s="25"/>
      <c r="C429" s="25"/>
      <c r="D429" s="25"/>
      <c r="E429" s="25"/>
    </row>
    <row r="430" spans="1:5">
      <c r="A430" s="25"/>
      <c r="B430" s="25"/>
      <c r="C430" s="25"/>
      <c r="D430" s="25"/>
      <c r="E430" s="25"/>
    </row>
    <row r="431" spans="1:5">
      <c r="A431" s="25"/>
      <c r="B431" s="25"/>
      <c r="C431" s="25"/>
      <c r="D431" s="25"/>
      <c r="E431" s="25"/>
    </row>
    <row r="432" spans="1:5">
      <c r="A432" s="25"/>
      <c r="B432" s="25"/>
      <c r="C432" s="25"/>
      <c r="D432" s="25"/>
      <c r="E432" s="25"/>
    </row>
    <row r="433" spans="1:5">
      <c r="A433" s="25"/>
      <c r="B433" s="25"/>
      <c r="C433" s="25"/>
      <c r="D433" s="25"/>
      <c r="E433" s="25"/>
    </row>
    <row r="434" spans="1:5">
      <c r="A434" s="25"/>
      <c r="B434" s="25"/>
      <c r="C434" s="25"/>
      <c r="D434" s="25"/>
      <c r="E434" s="25"/>
    </row>
    <row r="435" spans="1:5">
      <c r="A435" s="25"/>
      <c r="B435" s="25"/>
      <c r="C435" s="25"/>
      <c r="D435" s="25"/>
      <c r="E435" s="25"/>
    </row>
    <row r="436" spans="1:5">
      <c r="A436" s="25"/>
      <c r="B436" s="25"/>
      <c r="C436" s="25"/>
      <c r="D436" s="25"/>
      <c r="E436" s="25"/>
    </row>
    <row r="437" spans="1:5">
      <c r="A437" s="25"/>
      <c r="B437" s="25"/>
      <c r="C437" s="25"/>
      <c r="D437" s="25"/>
      <c r="E437" s="25"/>
    </row>
    <row r="438" spans="1:5">
      <c r="A438" s="25"/>
      <c r="B438" s="25"/>
      <c r="C438" s="25"/>
      <c r="D438" s="25"/>
      <c r="E438" s="25"/>
    </row>
    <row r="439" spans="1:5">
      <c r="A439" s="25"/>
      <c r="B439" s="25"/>
      <c r="C439" s="25"/>
      <c r="D439" s="25"/>
      <c r="E439" s="25"/>
    </row>
    <row r="440" spans="1:5">
      <c r="A440" s="25"/>
      <c r="B440" s="25"/>
      <c r="C440" s="25"/>
      <c r="D440" s="25"/>
      <c r="E440" s="25"/>
    </row>
    <row r="441" spans="1:5">
      <c r="A441" s="25"/>
      <c r="B441" s="25"/>
      <c r="C441" s="25"/>
      <c r="D441" s="25"/>
      <c r="E441" s="25"/>
    </row>
    <row r="442" spans="1:5">
      <c r="A442" s="25"/>
      <c r="B442" s="25"/>
      <c r="C442" s="25"/>
      <c r="D442" s="25"/>
      <c r="E442" s="25"/>
    </row>
    <row r="443" spans="1:5">
      <c r="A443" s="25"/>
      <c r="B443" s="25"/>
      <c r="C443" s="25"/>
      <c r="D443" s="25"/>
      <c r="E443" s="25"/>
    </row>
    <row r="444" spans="1:5">
      <c r="A444" s="25"/>
      <c r="B444" s="25"/>
      <c r="C444" s="25"/>
      <c r="D444" s="25"/>
      <c r="E444" s="25"/>
    </row>
    <row r="445" spans="1:5">
      <c r="A445" s="25"/>
      <c r="B445" s="25"/>
      <c r="C445" s="25"/>
      <c r="D445" s="25"/>
      <c r="E445" s="25"/>
    </row>
    <row r="446" spans="1:5">
      <c r="A446" s="25"/>
      <c r="B446" s="25"/>
      <c r="C446" s="25"/>
      <c r="D446" s="25"/>
      <c r="E446" s="25"/>
    </row>
    <row r="447" spans="1:5">
      <c r="A447" s="25"/>
      <c r="B447" s="25"/>
      <c r="C447" s="25"/>
      <c r="D447" s="25"/>
      <c r="E447" s="25"/>
    </row>
    <row r="448" spans="1:5">
      <c r="A448" s="25"/>
      <c r="B448" s="25"/>
      <c r="C448" s="25"/>
      <c r="D448" s="25"/>
      <c r="E448" s="25"/>
    </row>
    <row r="449" spans="1:5">
      <c r="A449" s="25"/>
      <c r="B449" s="25"/>
      <c r="C449" s="25"/>
      <c r="D449" s="25"/>
      <c r="E449" s="25"/>
    </row>
    <row r="450" spans="1:5">
      <c r="A450" s="25"/>
      <c r="B450" s="25"/>
      <c r="C450" s="25"/>
      <c r="D450" s="25"/>
      <c r="E450" s="25"/>
    </row>
    <row r="451" spans="1:5">
      <c r="A451" s="25"/>
      <c r="B451" s="25"/>
      <c r="C451" s="25"/>
      <c r="D451" s="25"/>
      <c r="E451" s="25"/>
    </row>
    <row r="452" spans="1:5">
      <c r="A452" s="25"/>
      <c r="B452" s="25"/>
      <c r="C452" s="25"/>
      <c r="D452" s="25"/>
      <c r="E452" s="25"/>
    </row>
    <row r="453" spans="1:5">
      <c r="A453" s="25"/>
      <c r="B453" s="25"/>
      <c r="C453" s="25"/>
      <c r="D453" s="25"/>
      <c r="E453" s="25"/>
    </row>
    <row r="454" spans="1:5">
      <c r="A454" s="25"/>
      <c r="B454" s="25"/>
      <c r="C454" s="25"/>
      <c r="D454" s="25"/>
      <c r="E454" s="25"/>
    </row>
    <row r="455" spans="1:5">
      <c r="A455" s="25"/>
      <c r="B455" s="25"/>
      <c r="C455" s="25"/>
      <c r="D455" s="25"/>
      <c r="E455" s="25"/>
    </row>
    <row r="456" spans="1:5">
      <c r="A456" s="25"/>
      <c r="B456" s="25"/>
      <c r="C456" s="25"/>
      <c r="D456" s="25"/>
      <c r="E456" s="25"/>
    </row>
    <row r="457" spans="1:5">
      <c r="A457" s="25"/>
      <c r="B457" s="25"/>
      <c r="C457" s="25"/>
      <c r="D457" s="25"/>
      <c r="E457" s="25"/>
    </row>
    <row r="458" spans="1:5">
      <c r="A458" s="25"/>
      <c r="B458" s="25"/>
      <c r="C458" s="25"/>
      <c r="D458" s="25"/>
      <c r="E458" s="25"/>
    </row>
    <row r="459" spans="1:5">
      <c r="A459" s="25"/>
      <c r="B459" s="25"/>
      <c r="C459" s="25"/>
      <c r="D459" s="25"/>
      <c r="E459" s="25"/>
    </row>
    <row r="460" spans="1:5">
      <c r="A460" s="25"/>
      <c r="B460" s="25"/>
      <c r="C460" s="25"/>
      <c r="D460" s="25"/>
      <c r="E460" s="25"/>
    </row>
    <row r="461" spans="1:5">
      <c r="A461" s="25"/>
      <c r="B461" s="25"/>
      <c r="C461" s="25"/>
      <c r="D461" s="25"/>
      <c r="E461" s="25"/>
    </row>
    <row r="462" spans="1:5">
      <c r="A462" s="25"/>
      <c r="B462" s="25"/>
      <c r="C462" s="25"/>
      <c r="D462" s="25"/>
      <c r="E462" s="25"/>
    </row>
    <row r="463" spans="1:5">
      <c r="A463" s="25"/>
      <c r="B463" s="25"/>
      <c r="C463" s="25"/>
      <c r="D463" s="25"/>
      <c r="E463" s="25"/>
    </row>
    <row r="464" spans="1:5">
      <c r="A464" s="25"/>
      <c r="B464" s="25"/>
      <c r="C464" s="25"/>
      <c r="D464" s="25"/>
      <c r="E464" s="25"/>
    </row>
    <row r="465" spans="1:5">
      <c r="A465" s="25"/>
      <c r="B465" s="25"/>
      <c r="C465" s="25"/>
      <c r="D465" s="25"/>
      <c r="E465" s="25"/>
    </row>
    <row r="466" spans="1:5">
      <c r="A466" s="25"/>
      <c r="B466" s="25"/>
      <c r="C466" s="25"/>
      <c r="D466" s="25"/>
      <c r="E466" s="25"/>
    </row>
    <row r="467" spans="1:5">
      <c r="A467" s="25"/>
      <c r="B467" s="25"/>
      <c r="C467" s="25"/>
      <c r="D467" s="25"/>
      <c r="E467" s="25"/>
    </row>
    <row r="468" spans="1:5">
      <c r="A468" s="25"/>
      <c r="B468" s="25"/>
      <c r="C468" s="25"/>
      <c r="D468" s="25"/>
      <c r="E468" s="25"/>
    </row>
    <row r="469" spans="1:5">
      <c r="A469" s="25"/>
      <c r="B469" s="25"/>
      <c r="C469" s="25"/>
      <c r="D469" s="25"/>
      <c r="E469" s="25"/>
    </row>
    <row r="470" spans="1:5">
      <c r="A470" s="25"/>
      <c r="B470" s="25"/>
      <c r="C470" s="25"/>
      <c r="D470" s="25"/>
      <c r="E470" s="25"/>
    </row>
    <row r="471" spans="1:5">
      <c r="A471" s="25"/>
      <c r="B471" s="25"/>
      <c r="C471" s="25"/>
      <c r="D471" s="25"/>
      <c r="E471" s="25"/>
    </row>
    <row r="472" spans="1:5">
      <c r="A472" s="25"/>
      <c r="B472" s="25"/>
      <c r="C472" s="25"/>
      <c r="D472" s="25"/>
      <c r="E472" s="25"/>
    </row>
    <row r="473" spans="1:5">
      <c r="A473" s="25"/>
      <c r="B473" s="25"/>
      <c r="C473" s="25"/>
      <c r="D473" s="25"/>
      <c r="E473" s="25"/>
    </row>
    <row r="474" spans="1:5">
      <c r="A474" s="25"/>
      <c r="B474" s="25"/>
      <c r="C474" s="25"/>
      <c r="D474" s="25"/>
      <c r="E474" s="25"/>
    </row>
    <row r="475" spans="1:5">
      <c r="A475" s="25"/>
      <c r="B475" s="25"/>
      <c r="C475" s="25"/>
      <c r="D475" s="25"/>
      <c r="E475" s="25"/>
    </row>
    <row r="476" spans="1:5">
      <c r="A476" s="25"/>
      <c r="B476" s="25"/>
      <c r="C476" s="25"/>
      <c r="D476" s="25"/>
      <c r="E476" s="25"/>
    </row>
    <row r="477" spans="1:5">
      <c r="A477" s="25"/>
      <c r="B477" s="25"/>
      <c r="C477" s="25"/>
      <c r="D477" s="25"/>
      <c r="E477" s="25"/>
    </row>
    <row r="478" spans="1:5">
      <c r="A478" s="25"/>
      <c r="B478" s="25"/>
      <c r="C478" s="25"/>
      <c r="D478" s="25"/>
      <c r="E478" s="25"/>
    </row>
    <row r="479" spans="1:5">
      <c r="A479" s="25"/>
      <c r="B479" s="25"/>
      <c r="C479" s="25"/>
      <c r="D479" s="25"/>
      <c r="E479" s="25"/>
    </row>
    <row r="480" spans="1:5">
      <c r="A480" s="25"/>
      <c r="B480" s="25"/>
      <c r="C480" s="25"/>
      <c r="D480" s="25"/>
      <c r="E480" s="25"/>
    </row>
    <row r="481" spans="1:5">
      <c r="A481" s="25"/>
      <c r="B481" s="25"/>
      <c r="C481" s="25"/>
      <c r="D481" s="25"/>
      <c r="E481" s="25"/>
    </row>
    <row r="482" spans="1:5">
      <c r="A482" s="25"/>
      <c r="B482" s="25"/>
      <c r="C482" s="25"/>
      <c r="D482" s="25"/>
      <c r="E482" s="25"/>
    </row>
    <row r="483" spans="1:5">
      <c r="A483" s="25"/>
      <c r="B483" s="25"/>
      <c r="C483" s="25"/>
      <c r="D483" s="25"/>
      <c r="E483" s="25"/>
    </row>
    <row r="484" spans="1:5">
      <c r="A484" s="25"/>
      <c r="B484" s="25"/>
      <c r="C484" s="25"/>
      <c r="D484" s="25"/>
      <c r="E484" s="25"/>
    </row>
    <row r="485" spans="1:5">
      <c r="A485" s="25"/>
      <c r="B485" s="25"/>
      <c r="C485" s="25"/>
      <c r="D485" s="25"/>
      <c r="E485" s="25"/>
    </row>
    <row r="486" spans="1:5">
      <c r="A486" s="25"/>
      <c r="B486" s="25"/>
      <c r="C486" s="25"/>
      <c r="D486" s="25"/>
      <c r="E486" s="25"/>
    </row>
    <row r="487" spans="1:5">
      <c r="A487" s="25"/>
      <c r="B487" s="25"/>
      <c r="C487" s="25"/>
      <c r="D487" s="25"/>
      <c r="E487" s="25"/>
    </row>
    <row r="488" spans="1:5">
      <c r="A488" s="25"/>
      <c r="B488" s="25"/>
      <c r="C488" s="25"/>
      <c r="D488" s="25"/>
      <c r="E488" s="25"/>
    </row>
    <row r="489" spans="1:5">
      <c r="A489" s="25"/>
      <c r="B489" s="25"/>
      <c r="C489" s="25"/>
      <c r="D489" s="25"/>
      <c r="E489" s="25"/>
    </row>
    <row r="490" spans="1:5">
      <c r="A490" s="25"/>
      <c r="B490" s="25"/>
      <c r="C490" s="25"/>
      <c r="D490" s="25"/>
      <c r="E490" s="25"/>
    </row>
    <row r="491" spans="1:5">
      <c r="A491" s="25"/>
      <c r="B491" s="25"/>
      <c r="C491" s="25"/>
      <c r="D491" s="25"/>
      <c r="E491" s="25"/>
    </row>
    <row r="492" spans="1:5">
      <c r="A492" s="25"/>
      <c r="B492" s="25"/>
      <c r="C492" s="25"/>
      <c r="D492" s="25"/>
      <c r="E492" s="25"/>
    </row>
    <row r="493" spans="1:5">
      <c r="A493" s="25"/>
      <c r="B493" s="25"/>
      <c r="C493" s="25"/>
      <c r="D493" s="25"/>
      <c r="E493" s="25"/>
    </row>
    <row r="494" spans="1:5">
      <c r="A494" s="25"/>
      <c r="B494" s="25"/>
      <c r="C494" s="25"/>
      <c r="D494" s="25"/>
      <c r="E494" s="25"/>
    </row>
    <row r="495" spans="1:5">
      <c r="A495" s="25"/>
      <c r="B495" s="25"/>
      <c r="C495" s="25"/>
      <c r="D495" s="25"/>
      <c r="E495" s="25"/>
    </row>
    <row r="496" spans="1:5">
      <c r="A496" s="25"/>
      <c r="B496" s="25"/>
      <c r="C496" s="25"/>
      <c r="D496" s="25"/>
      <c r="E496" s="25"/>
    </row>
    <row r="497" spans="1:5">
      <c r="A497" s="25"/>
      <c r="B497" s="25"/>
      <c r="C497" s="25"/>
      <c r="D497" s="25"/>
      <c r="E497" s="25"/>
    </row>
    <row r="498" spans="1:5">
      <c r="A498" s="25"/>
      <c r="B498" s="25"/>
      <c r="C498" s="25"/>
      <c r="D498" s="25"/>
      <c r="E498" s="25"/>
    </row>
    <row r="499" spans="1:5">
      <c r="A499" s="25"/>
      <c r="B499" s="25"/>
      <c r="C499" s="25"/>
      <c r="D499" s="25"/>
      <c r="E499" s="25"/>
    </row>
    <row r="500" spans="1:5">
      <c r="A500" s="25"/>
      <c r="B500" s="25"/>
      <c r="C500" s="25"/>
      <c r="D500" s="25"/>
      <c r="E500" s="25"/>
    </row>
    <row r="501" spans="1:5">
      <c r="A501" s="25"/>
      <c r="B501" s="25"/>
      <c r="C501" s="25"/>
      <c r="D501" s="25"/>
      <c r="E501" s="25"/>
    </row>
    <row r="502" spans="1:5">
      <c r="A502" s="25"/>
      <c r="B502" s="25"/>
      <c r="C502" s="25"/>
      <c r="D502" s="25"/>
      <c r="E502" s="25"/>
    </row>
    <row r="503" spans="1:5">
      <c r="A503" s="25"/>
      <c r="B503" s="25"/>
      <c r="C503" s="25"/>
      <c r="D503" s="25"/>
      <c r="E503" s="25"/>
    </row>
    <row r="504" spans="1:5">
      <c r="A504" s="25"/>
      <c r="B504" s="25"/>
      <c r="C504" s="25"/>
      <c r="D504" s="25"/>
      <c r="E504" s="25"/>
    </row>
    <row r="505" spans="1:5">
      <c r="A505" s="25"/>
      <c r="B505" s="25"/>
      <c r="C505" s="25"/>
      <c r="D505" s="25"/>
      <c r="E505" s="25"/>
    </row>
    <row r="506" spans="1:5">
      <c r="A506" s="25"/>
      <c r="B506" s="25"/>
      <c r="C506" s="25"/>
      <c r="D506" s="25"/>
      <c r="E506" s="25"/>
    </row>
    <row r="507" spans="1:5">
      <c r="A507" s="25"/>
      <c r="B507" s="25"/>
      <c r="C507" s="25"/>
      <c r="D507" s="25"/>
      <c r="E507" s="25"/>
    </row>
    <row r="508" spans="1:5">
      <c r="A508" s="25"/>
      <c r="B508" s="25"/>
      <c r="C508" s="25"/>
      <c r="D508" s="25"/>
      <c r="E508" s="25"/>
    </row>
    <row r="509" spans="1:5">
      <c r="A509" s="25"/>
      <c r="B509" s="25"/>
      <c r="C509" s="25"/>
      <c r="D509" s="25"/>
      <c r="E509" s="25"/>
    </row>
    <row r="510" spans="1:5">
      <c r="A510" s="25"/>
      <c r="B510" s="25"/>
      <c r="C510" s="25"/>
      <c r="D510" s="25"/>
      <c r="E510" s="25"/>
    </row>
    <row r="511" spans="1:5">
      <c r="A511" s="25"/>
      <c r="B511" s="25"/>
      <c r="C511" s="25"/>
      <c r="D511" s="25"/>
      <c r="E511" s="25"/>
    </row>
    <row r="512" spans="1:5">
      <c r="A512" s="25"/>
      <c r="B512" s="25"/>
      <c r="C512" s="25"/>
      <c r="D512" s="25"/>
      <c r="E512" s="25"/>
    </row>
    <row r="513" spans="1:5">
      <c r="A513" s="25"/>
      <c r="B513" s="25"/>
      <c r="C513" s="25"/>
      <c r="D513" s="25"/>
      <c r="E513" s="25"/>
    </row>
    <row r="514" spans="1:5">
      <c r="A514" s="25"/>
      <c r="B514" s="25"/>
      <c r="C514" s="25"/>
      <c r="D514" s="25"/>
      <c r="E514" s="25"/>
    </row>
    <row r="515" spans="1:5">
      <c r="A515" s="25"/>
      <c r="B515" s="25"/>
      <c r="C515" s="25"/>
      <c r="D515" s="25"/>
      <c r="E515" s="25"/>
    </row>
    <row r="516" spans="1:5">
      <c r="A516" s="25"/>
      <c r="B516" s="25"/>
      <c r="C516" s="25"/>
      <c r="D516" s="25"/>
      <c r="E516" s="25"/>
    </row>
    <row r="517" spans="1:5">
      <c r="A517" s="25"/>
      <c r="B517" s="25"/>
      <c r="C517" s="25"/>
      <c r="D517" s="25"/>
      <c r="E517" s="25"/>
    </row>
    <row r="518" spans="1:5">
      <c r="A518" s="25"/>
      <c r="B518" s="25"/>
      <c r="C518" s="25"/>
      <c r="D518" s="25"/>
      <c r="E518" s="25"/>
    </row>
    <row r="519" spans="1:5">
      <c r="A519" s="25"/>
      <c r="B519" s="25"/>
      <c r="C519" s="25"/>
      <c r="D519" s="25"/>
      <c r="E519" s="25"/>
    </row>
    <row r="520" spans="1:5">
      <c r="A520" s="25"/>
      <c r="B520" s="25"/>
      <c r="C520" s="25"/>
      <c r="D520" s="25"/>
      <c r="E520" s="25"/>
    </row>
    <row r="521" spans="1:5">
      <c r="A521" s="25"/>
      <c r="B521" s="25"/>
      <c r="C521" s="25"/>
      <c r="D521" s="25"/>
      <c r="E521" s="25"/>
    </row>
    <row r="522" spans="1:5">
      <c r="A522" s="25"/>
      <c r="B522" s="25"/>
      <c r="C522" s="25"/>
      <c r="D522" s="25"/>
      <c r="E522" s="25"/>
    </row>
    <row r="523" spans="1:5">
      <c r="A523" s="25"/>
      <c r="B523" s="25"/>
      <c r="C523" s="25"/>
      <c r="D523" s="25"/>
      <c r="E523" s="25"/>
    </row>
    <row r="524" spans="1:5">
      <c r="A524" s="25"/>
      <c r="B524" s="25"/>
      <c r="C524" s="25"/>
      <c r="D524" s="25"/>
      <c r="E524" s="25"/>
    </row>
    <row r="525" spans="1:5">
      <c r="A525" s="25"/>
      <c r="B525" s="25"/>
      <c r="C525" s="25"/>
      <c r="D525" s="25"/>
      <c r="E525" s="25"/>
    </row>
    <row r="526" spans="1:5">
      <c r="A526" s="25"/>
      <c r="B526" s="25"/>
      <c r="C526" s="25"/>
      <c r="D526" s="25"/>
      <c r="E526" s="25"/>
    </row>
    <row r="527" spans="1:5">
      <c r="A527" s="25"/>
      <c r="B527" s="25"/>
      <c r="C527" s="25"/>
      <c r="D527" s="25"/>
      <c r="E527" s="25"/>
    </row>
    <row r="528" spans="1:5">
      <c r="A528" s="25"/>
      <c r="B528" s="25"/>
      <c r="C528" s="25"/>
      <c r="D528" s="25"/>
      <c r="E528" s="25"/>
    </row>
    <row r="529" spans="1:5">
      <c r="A529" s="25"/>
      <c r="B529" s="25"/>
      <c r="C529" s="25"/>
      <c r="D529" s="25"/>
      <c r="E529" s="25"/>
    </row>
    <row r="530" spans="1:5">
      <c r="A530" s="25"/>
      <c r="B530" s="25"/>
      <c r="C530" s="25"/>
      <c r="D530" s="25"/>
      <c r="E530" s="25"/>
    </row>
    <row r="531" spans="1:5">
      <c r="A531" s="25"/>
      <c r="B531" s="25"/>
      <c r="C531" s="25"/>
      <c r="D531" s="25"/>
      <c r="E531" s="25"/>
    </row>
    <row r="532" spans="1:5">
      <c r="A532" s="25"/>
      <c r="B532" s="25"/>
      <c r="C532" s="25"/>
      <c r="D532" s="25"/>
      <c r="E532" s="25"/>
    </row>
    <row r="533" spans="1:5">
      <c r="A533" s="25"/>
      <c r="B533" s="25"/>
      <c r="C533" s="25"/>
      <c r="D533" s="25"/>
      <c r="E533" s="25"/>
    </row>
    <row r="534" spans="1:5">
      <c r="A534" s="25"/>
      <c r="B534" s="25"/>
      <c r="C534" s="25"/>
      <c r="D534" s="25"/>
      <c r="E534" s="25"/>
    </row>
    <row r="535" spans="1:5">
      <c r="A535" s="25"/>
      <c r="B535" s="25"/>
      <c r="C535" s="25"/>
      <c r="D535" s="25"/>
      <c r="E535" s="25"/>
    </row>
    <row r="536" spans="1:5">
      <c r="A536" s="25"/>
      <c r="B536" s="25"/>
      <c r="C536" s="25"/>
      <c r="D536" s="25"/>
      <c r="E536" s="25"/>
    </row>
    <row r="537" spans="1:5">
      <c r="A537" s="25"/>
      <c r="B537" s="25"/>
      <c r="C537" s="25"/>
      <c r="D537" s="25"/>
      <c r="E537" s="25"/>
    </row>
    <row r="538" spans="1:5">
      <c r="A538" s="25"/>
      <c r="B538" s="25"/>
      <c r="C538" s="25"/>
      <c r="D538" s="25"/>
      <c r="E538" s="25"/>
    </row>
    <row r="539" spans="1:5">
      <c r="A539" s="25"/>
      <c r="B539" s="25"/>
      <c r="C539" s="25"/>
      <c r="D539" s="25"/>
      <c r="E539" s="25"/>
    </row>
    <row r="540" spans="1:5">
      <c r="A540" s="25"/>
      <c r="B540" s="25"/>
      <c r="C540" s="25"/>
      <c r="D540" s="25"/>
      <c r="E540" s="25"/>
    </row>
    <row r="541" spans="1:5">
      <c r="A541" s="25"/>
      <c r="B541" s="25"/>
      <c r="C541" s="25"/>
      <c r="D541" s="25"/>
      <c r="E541" s="25"/>
    </row>
    <row r="542" spans="1:5">
      <c r="A542" s="25"/>
      <c r="B542" s="25"/>
      <c r="C542" s="25"/>
      <c r="D542" s="25"/>
      <c r="E542" s="25"/>
    </row>
    <row r="543" spans="1:5">
      <c r="A543" s="25"/>
      <c r="B543" s="25"/>
      <c r="C543" s="25"/>
      <c r="D543" s="25"/>
      <c r="E543" s="25"/>
    </row>
    <row r="544" spans="1:5">
      <c r="A544" s="25"/>
      <c r="B544" s="25"/>
      <c r="C544" s="25"/>
      <c r="D544" s="25"/>
      <c r="E544" s="25"/>
    </row>
    <row r="545" spans="1:5">
      <c r="A545" s="25"/>
      <c r="B545" s="25"/>
      <c r="C545" s="25"/>
      <c r="D545" s="25"/>
      <c r="E545" s="25"/>
    </row>
    <row r="546" spans="1:5">
      <c r="A546" s="25"/>
      <c r="B546" s="25"/>
      <c r="C546" s="25"/>
      <c r="D546" s="25"/>
      <c r="E546" s="25"/>
    </row>
    <row r="547" spans="1:5">
      <c r="A547" s="25"/>
      <c r="B547" s="25"/>
      <c r="C547" s="25"/>
      <c r="D547" s="25"/>
      <c r="E547" s="25"/>
    </row>
    <row r="548" spans="1:5">
      <c r="A548" s="25"/>
      <c r="B548" s="25"/>
      <c r="C548" s="25"/>
      <c r="D548" s="25"/>
      <c r="E548" s="25"/>
    </row>
    <row r="549" spans="1:5">
      <c r="A549" s="25"/>
      <c r="B549" s="25"/>
      <c r="C549" s="25"/>
      <c r="D549" s="25"/>
      <c r="E549" s="25"/>
    </row>
    <row r="550" spans="1:5">
      <c r="A550" s="25"/>
      <c r="B550" s="25"/>
      <c r="C550" s="25"/>
      <c r="D550" s="25"/>
      <c r="E550" s="25"/>
    </row>
    <row r="551" spans="1:5">
      <c r="A551" s="25"/>
      <c r="B551" s="25"/>
      <c r="C551" s="25"/>
      <c r="D551" s="25"/>
      <c r="E551" s="25"/>
    </row>
    <row r="552" spans="1:5">
      <c r="A552" s="25"/>
      <c r="B552" s="25"/>
      <c r="C552" s="25"/>
      <c r="D552" s="25"/>
      <c r="E552" s="25"/>
    </row>
    <row r="553" spans="1:5">
      <c r="A553" s="25"/>
      <c r="B553" s="25"/>
      <c r="C553" s="25"/>
      <c r="D553" s="25"/>
      <c r="E553" s="25"/>
    </row>
    <row r="554" spans="1:5">
      <c r="A554" s="25"/>
      <c r="B554" s="25"/>
      <c r="C554" s="25"/>
      <c r="D554" s="25"/>
      <c r="E554" s="25"/>
    </row>
    <row r="555" spans="1:5">
      <c r="A555" s="25"/>
      <c r="B555" s="25"/>
      <c r="C555" s="25"/>
      <c r="D555" s="25"/>
      <c r="E555" s="25"/>
    </row>
    <row r="556" spans="1:5">
      <c r="A556" s="25"/>
      <c r="B556" s="25"/>
      <c r="C556" s="25"/>
      <c r="D556" s="25"/>
      <c r="E556" s="25"/>
    </row>
    <row r="557" spans="1:5">
      <c r="A557" s="25"/>
      <c r="B557" s="25"/>
      <c r="C557" s="25"/>
      <c r="D557" s="25"/>
      <c r="E557" s="25"/>
    </row>
    <row r="558" spans="1:5">
      <c r="A558" s="25"/>
      <c r="B558" s="25"/>
      <c r="C558" s="25"/>
      <c r="D558" s="25"/>
      <c r="E558" s="25"/>
    </row>
    <row r="559" spans="1:5">
      <c r="A559" s="25"/>
      <c r="B559" s="25"/>
      <c r="C559" s="25"/>
      <c r="D559" s="25"/>
      <c r="E559" s="25"/>
    </row>
    <row r="560" spans="1:5">
      <c r="A560" s="25"/>
      <c r="B560" s="25"/>
      <c r="C560" s="25"/>
      <c r="D560" s="25"/>
      <c r="E560" s="25"/>
    </row>
    <row r="561" spans="1:5">
      <c r="A561" s="25"/>
      <c r="B561" s="25"/>
      <c r="C561" s="25"/>
      <c r="D561" s="25"/>
      <c r="E561" s="25"/>
    </row>
    <row r="562" spans="1:5">
      <c r="A562" s="25"/>
      <c r="B562" s="25"/>
      <c r="C562" s="25"/>
      <c r="D562" s="25"/>
      <c r="E562" s="25"/>
    </row>
    <row r="563" spans="1:5">
      <c r="A563" s="25"/>
      <c r="B563" s="25"/>
      <c r="C563" s="25"/>
      <c r="D563" s="25"/>
      <c r="E563" s="25"/>
    </row>
    <row r="564" spans="1:5">
      <c r="A564" s="25"/>
      <c r="B564" s="25"/>
      <c r="C564" s="25"/>
      <c r="D564" s="25"/>
      <c r="E564" s="25"/>
    </row>
    <row r="565" spans="1:5">
      <c r="A565" s="25"/>
      <c r="B565" s="25"/>
      <c r="C565" s="25"/>
      <c r="D565" s="25"/>
      <c r="E565" s="25"/>
    </row>
    <row r="566" spans="1:5">
      <c r="A566" s="25"/>
      <c r="B566" s="25"/>
      <c r="C566" s="25"/>
      <c r="D566" s="25"/>
      <c r="E566" s="25"/>
    </row>
    <row r="567" spans="1:5">
      <c r="A567" s="25"/>
      <c r="B567" s="25"/>
      <c r="C567" s="25"/>
      <c r="D567" s="25"/>
      <c r="E567" s="25"/>
    </row>
    <row r="568" spans="1:5">
      <c r="A568" s="25"/>
      <c r="B568" s="25"/>
      <c r="C568" s="25"/>
      <c r="D568" s="25"/>
      <c r="E568" s="25"/>
    </row>
    <row r="569" spans="1:5">
      <c r="A569" s="25"/>
      <c r="B569" s="25"/>
      <c r="C569" s="25"/>
      <c r="D569" s="25"/>
      <c r="E569" s="25"/>
    </row>
    <row r="570" spans="1:5">
      <c r="A570" s="25"/>
      <c r="B570" s="25"/>
      <c r="C570" s="25"/>
      <c r="D570" s="25"/>
      <c r="E570" s="25"/>
    </row>
    <row r="571" spans="1:5">
      <c r="A571" s="25"/>
      <c r="B571" s="25"/>
      <c r="C571" s="25"/>
      <c r="D571" s="25"/>
      <c r="E571" s="25"/>
    </row>
    <row r="572" spans="1:5">
      <c r="A572" s="25"/>
      <c r="B572" s="25"/>
      <c r="C572" s="25"/>
      <c r="D572" s="25"/>
      <c r="E572" s="25"/>
    </row>
    <row r="573" spans="1:5">
      <c r="A573" s="25"/>
      <c r="B573" s="25"/>
      <c r="C573" s="25"/>
      <c r="D573" s="25"/>
      <c r="E573" s="25"/>
    </row>
    <row r="574" spans="1:5">
      <c r="A574" s="25"/>
      <c r="B574" s="25"/>
      <c r="C574" s="25"/>
      <c r="D574" s="25"/>
      <c r="E574" s="25"/>
    </row>
    <row r="575" spans="1:5">
      <c r="A575" s="25"/>
      <c r="B575" s="25"/>
      <c r="C575" s="25"/>
      <c r="D575" s="25"/>
      <c r="E575" s="25"/>
    </row>
    <row r="576" spans="1:5">
      <c r="A576" s="25"/>
      <c r="B576" s="25"/>
      <c r="C576" s="25"/>
      <c r="D576" s="25"/>
      <c r="E576" s="25"/>
    </row>
    <row r="577" spans="1:5">
      <c r="A577" s="25"/>
      <c r="B577" s="25"/>
      <c r="C577" s="25"/>
      <c r="D577" s="25"/>
      <c r="E577" s="25"/>
    </row>
    <row r="578" spans="1:5">
      <c r="A578" s="25"/>
      <c r="B578" s="25"/>
      <c r="C578" s="25"/>
      <c r="D578" s="25"/>
      <c r="E578" s="25"/>
    </row>
    <row r="579" spans="1:5">
      <c r="A579" s="25"/>
      <c r="B579" s="25"/>
      <c r="C579" s="25"/>
      <c r="D579" s="25"/>
      <c r="E579" s="25"/>
    </row>
    <row r="580" spans="1:5">
      <c r="A580" s="25"/>
      <c r="B580" s="25"/>
      <c r="C580" s="25"/>
      <c r="D580" s="25"/>
      <c r="E580" s="25"/>
    </row>
    <row r="581" spans="1:5">
      <c r="A581" s="25"/>
      <c r="B581" s="25"/>
      <c r="C581" s="25"/>
      <c r="D581" s="25"/>
      <c r="E581" s="25"/>
    </row>
    <row r="582" spans="1:5">
      <c r="A582" s="25"/>
      <c r="B582" s="25"/>
      <c r="C582" s="25"/>
      <c r="D582" s="25"/>
      <c r="E582" s="25"/>
    </row>
    <row r="583" spans="1:5">
      <c r="A583" s="25"/>
      <c r="B583" s="25"/>
      <c r="C583" s="25"/>
      <c r="D583" s="25"/>
      <c r="E583" s="25"/>
    </row>
    <row r="584" spans="1:5">
      <c r="A584" s="25"/>
      <c r="B584" s="25"/>
      <c r="C584" s="25"/>
      <c r="D584" s="25"/>
      <c r="E584" s="25"/>
    </row>
    <row r="585" spans="1:5">
      <c r="A585" s="25"/>
      <c r="B585" s="25"/>
      <c r="C585" s="25"/>
      <c r="D585" s="25"/>
      <c r="E585" s="25"/>
    </row>
    <row r="586" spans="1:5">
      <c r="A586" s="25"/>
      <c r="B586" s="25"/>
      <c r="C586" s="25"/>
      <c r="D586" s="25"/>
      <c r="E586" s="25"/>
    </row>
    <row r="587" spans="1:5">
      <c r="A587" s="25"/>
      <c r="B587" s="25"/>
      <c r="C587" s="25"/>
      <c r="D587" s="25"/>
      <c r="E587" s="25"/>
    </row>
    <row r="588" spans="1:5">
      <c r="A588" s="25"/>
      <c r="B588" s="25"/>
      <c r="C588" s="25"/>
      <c r="D588" s="25"/>
      <c r="E588" s="25"/>
    </row>
    <row r="589" spans="1:5">
      <c r="A589" s="25"/>
      <c r="B589" s="25"/>
      <c r="C589" s="25"/>
      <c r="D589" s="25"/>
      <c r="E589" s="25"/>
    </row>
    <row r="590" spans="1:5">
      <c r="A590" s="25"/>
      <c r="B590" s="25"/>
      <c r="C590" s="25"/>
      <c r="D590" s="25"/>
      <c r="E590" s="25"/>
    </row>
    <row r="591" spans="1:5">
      <c r="A591" s="25"/>
      <c r="B591" s="25"/>
      <c r="C591" s="25"/>
      <c r="D591" s="25"/>
      <c r="E591" s="25"/>
    </row>
    <row r="592" spans="1:5">
      <c r="A592" s="25"/>
      <c r="B592" s="25"/>
      <c r="C592" s="25"/>
      <c r="D592" s="25"/>
      <c r="E592" s="25"/>
    </row>
    <row r="593" spans="1:5">
      <c r="A593" s="25"/>
      <c r="B593" s="25"/>
      <c r="C593" s="25"/>
      <c r="D593" s="25"/>
      <c r="E593" s="25"/>
    </row>
    <row r="594" spans="1:5">
      <c r="A594" s="25"/>
      <c r="B594" s="25"/>
      <c r="C594" s="25"/>
      <c r="D594" s="25"/>
      <c r="E594" s="25"/>
    </row>
    <row r="595" spans="1:5">
      <c r="A595" s="25"/>
      <c r="B595" s="25"/>
      <c r="C595" s="25"/>
      <c r="D595" s="25"/>
      <c r="E595" s="25"/>
    </row>
    <row r="596" spans="1:5">
      <c r="A596" s="25"/>
      <c r="B596" s="25"/>
      <c r="C596" s="25"/>
      <c r="D596" s="25"/>
      <c r="E596" s="25"/>
    </row>
    <row r="597" spans="1:5">
      <c r="A597" s="25"/>
      <c r="B597" s="25"/>
      <c r="C597" s="25"/>
      <c r="D597" s="25"/>
      <c r="E597" s="25"/>
    </row>
    <row r="598" spans="1:5">
      <c r="A598" s="25"/>
      <c r="B598" s="25"/>
      <c r="C598" s="25"/>
      <c r="D598" s="25"/>
      <c r="E598" s="25"/>
    </row>
    <row r="599" spans="1:5">
      <c r="A599" s="25"/>
      <c r="B599" s="25"/>
      <c r="C599" s="25"/>
      <c r="D599" s="25"/>
      <c r="E599" s="25"/>
    </row>
    <row r="600" spans="1:5">
      <c r="A600" s="25"/>
      <c r="B600" s="25"/>
      <c r="C600" s="25"/>
      <c r="D600" s="25"/>
      <c r="E600" s="25"/>
    </row>
    <row r="601" spans="1:5">
      <c r="A601" s="25"/>
      <c r="B601" s="25"/>
      <c r="C601" s="25"/>
      <c r="D601" s="25"/>
      <c r="E601" s="25"/>
    </row>
    <row r="602" spans="1:5">
      <c r="A602" s="25"/>
      <c r="B602" s="25"/>
      <c r="C602" s="25"/>
      <c r="D602" s="25"/>
      <c r="E602" s="25"/>
    </row>
    <row r="603" spans="1:5">
      <c r="A603" s="25"/>
      <c r="B603" s="25"/>
      <c r="C603" s="25"/>
      <c r="D603" s="25"/>
      <c r="E603" s="25"/>
    </row>
    <row r="604" spans="1:5">
      <c r="A604" s="25"/>
      <c r="B604" s="25"/>
      <c r="C604" s="25"/>
      <c r="D604" s="25"/>
      <c r="E604" s="25"/>
    </row>
    <row r="605" spans="1:5">
      <c r="A605" s="25"/>
      <c r="B605" s="25"/>
      <c r="C605" s="25"/>
      <c r="D605" s="25"/>
      <c r="E605" s="25"/>
    </row>
    <row r="606" spans="1:5">
      <c r="A606" s="25"/>
      <c r="B606" s="25"/>
      <c r="C606" s="25"/>
      <c r="D606" s="25"/>
      <c r="E606" s="25"/>
    </row>
    <row r="607" spans="1:5">
      <c r="A607" s="25"/>
      <c r="B607" s="25"/>
      <c r="C607" s="25"/>
      <c r="D607" s="25"/>
      <c r="E607" s="25"/>
    </row>
    <row r="608" spans="1:5">
      <c r="A608" s="25"/>
      <c r="B608" s="25"/>
      <c r="C608" s="25"/>
      <c r="D608" s="25"/>
      <c r="E608" s="25"/>
    </row>
    <row r="609" spans="1:5">
      <c r="A609" s="25"/>
      <c r="B609" s="25"/>
      <c r="C609" s="25"/>
      <c r="D609" s="25"/>
      <c r="E609" s="25"/>
    </row>
    <row r="610" spans="1:5">
      <c r="A610" s="25"/>
      <c r="B610" s="25"/>
      <c r="C610" s="25"/>
      <c r="D610" s="25"/>
      <c r="E610" s="25"/>
    </row>
    <row r="611" spans="1:5">
      <c r="A611" s="25"/>
      <c r="B611" s="25"/>
      <c r="C611" s="25"/>
      <c r="D611" s="25"/>
      <c r="E611" s="25"/>
    </row>
    <row r="612" spans="1:5">
      <c r="A612" s="25"/>
      <c r="B612" s="25"/>
      <c r="C612" s="25"/>
      <c r="D612" s="25"/>
      <c r="E612" s="25"/>
    </row>
    <row r="613" spans="1:5">
      <c r="A613" s="25"/>
      <c r="B613" s="25"/>
      <c r="C613" s="25"/>
      <c r="D613" s="25"/>
      <c r="E613" s="25"/>
    </row>
    <row r="614" spans="1:5">
      <c r="A614" s="25"/>
      <c r="B614" s="25"/>
      <c r="C614" s="25"/>
      <c r="D614" s="25"/>
      <c r="E614" s="25"/>
    </row>
    <row r="615" spans="1:5">
      <c r="A615" s="25"/>
      <c r="B615" s="25"/>
      <c r="C615" s="25"/>
      <c r="D615" s="25"/>
      <c r="E615" s="25"/>
    </row>
    <row r="616" spans="1:5">
      <c r="A616" s="25"/>
      <c r="B616" s="25"/>
      <c r="C616" s="25"/>
      <c r="D616" s="25"/>
      <c r="E616" s="25"/>
    </row>
    <row r="617" spans="1:5">
      <c r="A617" s="25"/>
      <c r="B617" s="25"/>
      <c r="C617" s="25"/>
      <c r="D617" s="25"/>
      <c r="E617" s="25"/>
    </row>
    <row r="618" spans="1:5">
      <c r="A618" s="25"/>
      <c r="B618" s="25"/>
      <c r="C618" s="25"/>
      <c r="D618" s="25"/>
      <c r="E618" s="25"/>
    </row>
    <row r="619" spans="1:5">
      <c r="A619" s="25"/>
      <c r="B619" s="25"/>
      <c r="C619" s="25"/>
      <c r="D619" s="25"/>
      <c r="E619" s="25"/>
    </row>
    <row r="620" spans="1:5">
      <c r="A620" s="25"/>
      <c r="B620" s="25"/>
      <c r="C620" s="25"/>
      <c r="D620" s="25"/>
      <c r="E620" s="25"/>
    </row>
    <row r="621" spans="1:5">
      <c r="A621" s="25"/>
      <c r="B621" s="25"/>
      <c r="C621" s="25"/>
      <c r="D621" s="25"/>
      <c r="E621" s="25"/>
    </row>
    <row r="622" spans="1:5">
      <c r="A622" s="25"/>
      <c r="B622" s="25"/>
      <c r="C622" s="25"/>
      <c r="D622" s="25"/>
      <c r="E622" s="25"/>
    </row>
    <row r="623" spans="1:5">
      <c r="A623" s="25"/>
      <c r="B623" s="25"/>
      <c r="C623" s="25"/>
      <c r="D623" s="25"/>
      <c r="E623" s="25"/>
    </row>
    <row r="624" spans="1:5">
      <c r="A624" s="25"/>
      <c r="B624" s="25"/>
      <c r="C624" s="25"/>
      <c r="D624" s="25"/>
      <c r="E624" s="25"/>
    </row>
    <row r="625" spans="1:5">
      <c r="A625" s="25"/>
      <c r="B625" s="25"/>
      <c r="C625" s="25"/>
      <c r="D625" s="25"/>
      <c r="E625" s="25"/>
    </row>
    <row r="626" spans="1:5">
      <c r="A626" s="25"/>
      <c r="B626" s="25"/>
      <c r="C626" s="25"/>
      <c r="D626" s="25"/>
      <c r="E626" s="25"/>
    </row>
    <row r="627" spans="1:5">
      <c r="A627" s="25"/>
      <c r="B627" s="25"/>
      <c r="C627" s="25"/>
      <c r="D627" s="25"/>
      <c r="E627" s="25"/>
    </row>
    <row r="628" spans="1:5">
      <c r="A628" s="25"/>
      <c r="B628" s="25"/>
      <c r="C628" s="25"/>
      <c r="D628" s="25"/>
      <c r="E628" s="25"/>
    </row>
    <row r="629" spans="1:5">
      <c r="A629" s="25"/>
      <c r="B629" s="25"/>
      <c r="C629" s="25"/>
      <c r="D629" s="25"/>
      <c r="E629" s="25"/>
    </row>
    <row r="630" spans="1:5">
      <c r="A630" s="25"/>
      <c r="B630" s="25"/>
      <c r="C630" s="25"/>
      <c r="D630" s="25"/>
      <c r="E630" s="25"/>
    </row>
    <row r="631" spans="1:5">
      <c r="A631" s="25"/>
      <c r="B631" s="25"/>
      <c r="C631" s="25"/>
      <c r="D631" s="25"/>
      <c r="E631" s="25"/>
    </row>
    <row r="632" spans="1:5">
      <c r="A632" s="25"/>
      <c r="B632" s="25"/>
      <c r="C632" s="25"/>
      <c r="D632" s="25"/>
      <c r="E632" s="25"/>
    </row>
    <row r="633" spans="1:5">
      <c r="A633" s="25"/>
      <c r="B633" s="25"/>
      <c r="C633" s="25"/>
      <c r="D633" s="25"/>
      <c r="E633" s="25"/>
    </row>
    <row r="634" spans="1:5">
      <c r="A634" s="25"/>
      <c r="B634" s="25"/>
      <c r="C634" s="25"/>
      <c r="D634" s="25"/>
      <c r="E634" s="25"/>
    </row>
    <row r="635" spans="1:5">
      <c r="A635" s="25"/>
      <c r="B635" s="25"/>
      <c r="C635" s="25"/>
      <c r="D635" s="25"/>
      <c r="E635" s="25"/>
    </row>
    <row r="636" spans="1:5">
      <c r="A636" s="25"/>
      <c r="B636" s="25"/>
      <c r="C636" s="25"/>
      <c r="D636" s="25"/>
      <c r="E636" s="25"/>
    </row>
    <row r="637" spans="1:5">
      <c r="A637" s="25"/>
      <c r="B637" s="25"/>
      <c r="C637" s="25"/>
      <c r="D637" s="25"/>
      <c r="E637" s="25"/>
    </row>
    <row r="638" spans="1:5">
      <c r="A638" s="25"/>
      <c r="B638" s="25"/>
      <c r="C638" s="25"/>
      <c r="D638" s="25"/>
      <c r="E638" s="25"/>
    </row>
    <row r="639" spans="1:5">
      <c r="A639" s="25"/>
      <c r="B639" s="25"/>
      <c r="C639" s="25"/>
      <c r="D639" s="25"/>
      <c r="E639" s="25"/>
    </row>
    <row r="640" spans="1:5">
      <c r="A640" s="25"/>
      <c r="B640" s="25"/>
      <c r="C640" s="25"/>
      <c r="D640" s="25"/>
      <c r="E640" s="25"/>
    </row>
    <row r="641" spans="1:5">
      <c r="A641" s="25"/>
      <c r="B641" s="25"/>
      <c r="C641" s="25"/>
      <c r="D641" s="25"/>
      <c r="E641" s="25"/>
    </row>
    <row r="642" spans="1:5">
      <c r="A642" s="25"/>
      <c r="B642" s="25"/>
      <c r="C642" s="25"/>
      <c r="D642" s="25"/>
      <c r="E642" s="25"/>
    </row>
    <row r="643" spans="1:5">
      <c r="A643" s="25"/>
      <c r="B643" s="25"/>
      <c r="C643" s="25"/>
      <c r="D643" s="25"/>
      <c r="E643" s="25"/>
    </row>
    <row r="644" spans="1:5">
      <c r="A644" s="25"/>
      <c r="B644" s="25"/>
      <c r="C644" s="25"/>
      <c r="D644" s="25"/>
      <c r="E644" s="25"/>
    </row>
    <row r="645" spans="1:5">
      <c r="A645" s="25"/>
      <c r="B645" s="25"/>
      <c r="C645" s="25"/>
      <c r="D645" s="25"/>
      <c r="E645" s="25"/>
    </row>
    <row r="646" spans="1:5">
      <c r="A646" s="25"/>
      <c r="B646" s="25"/>
      <c r="C646" s="25"/>
      <c r="D646" s="25"/>
      <c r="E646" s="25"/>
    </row>
    <row r="647" spans="1:5">
      <c r="A647" s="25"/>
      <c r="B647" s="25"/>
      <c r="C647" s="25"/>
      <c r="D647" s="25"/>
      <c r="E647" s="25"/>
    </row>
    <row r="648" spans="1:5">
      <c r="A648" s="25"/>
      <c r="B648" s="25"/>
      <c r="C648" s="25"/>
      <c r="D648" s="25"/>
      <c r="E648" s="25"/>
    </row>
    <row r="649" spans="1:5">
      <c r="A649" s="25"/>
      <c r="B649" s="25"/>
      <c r="C649" s="25"/>
      <c r="D649" s="25"/>
      <c r="E649" s="25"/>
    </row>
    <row r="650" spans="1:5">
      <c r="A650" s="25"/>
      <c r="B650" s="25"/>
      <c r="C650" s="25"/>
      <c r="D650" s="25"/>
      <c r="E650" s="25"/>
    </row>
    <row r="651" spans="1:5">
      <c r="A651" s="25"/>
      <c r="B651" s="25"/>
      <c r="C651" s="25"/>
      <c r="D651" s="25"/>
      <c r="E651" s="25"/>
    </row>
    <row r="652" spans="1:5">
      <c r="A652" s="25"/>
      <c r="B652" s="25"/>
      <c r="C652" s="25"/>
      <c r="D652" s="25"/>
      <c r="E652" s="25"/>
    </row>
    <row r="653" spans="1:5">
      <c r="A653" s="25"/>
      <c r="B653" s="25"/>
      <c r="C653" s="25"/>
      <c r="D653" s="25"/>
      <c r="E653" s="25"/>
    </row>
    <row r="654" spans="1:5">
      <c r="A654" s="25"/>
      <c r="B654" s="25"/>
      <c r="C654" s="25"/>
      <c r="D654" s="25"/>
      <c r="E654" s="25"/>
    </row>
    <row r="655" spans="1:5">
      <c r="A655" s="25"/>
      <c r="B655" s="25"/>
      <c r="C655" s="25"/>
      <c r="D655" s="25"/>
      <c r="E655" s="25"/>
    </row>
    <row r="656" spans="1:5">
      <c r="A656" s="25"/>
      <c r="B656" s="25"/>
      <c r="C656" s="25"/>
      <c r="D656" s="25"/>
      <c r="E656" s="25"/>
    </row>
    <row r="657" spans="1:5">
      <c r="A657" s="25"/>
      <c r="B657" s="25"/>
      <c r="C657" s="25"/>
      <c r="D657" s="25"/>
      <c r="E657" s="25"/>
    </row>
    <row r="658" spans="1:5">
      <c r="A658" s="25"/>
      <c r="B658" s="25"/>
      <c r="C658" s="25"/>
      <c r="D658" s="25"/>
      <c r="E658" s="25"/>
    </row>
    <row r="659" spans="1:5">
      <c r="A659" s="25"/>
      <c r="B659" s="25"/>
      <c r="C659" s="25"/>
      <c r="D659" s="25"/>
      <c r="E659" s="25"/>
    </row>
    <row r="660" spans="1:5">
      <c r="A660" s="25"/>
      <c r="B660" s="25"/>
      <c r="C660" s="25"/>
      <c r="D660" s="25"/>
      <c r="E660" s="25"/>
    </row>
    <row r="661" spans="1:5">
      <c r="A661" s="25"/>
      <c r="B661" s="25"/>
      <c r="C661" s="25"/>
      <c r="D661" s="25"/>
      <c r="E661" s="25"/>
    </row>
    <row r="662" spans="1:5">
      <c r="A662" s="25"/>
      <c r="B662" s="25"/>
      <c r="C662" s="25"/>
      <c r="D662" s="25"/>
      <c r="E662" s="25"/>
    </row>
    <row r="663" spans="1:5">
      <c r="A663" s="25"/>
      <c r="B663" s="25"/>
      <c r="C663" s="25"/>
      <c r="D663" s="25"/>
      <c r="E663" s="25"/>
    </row>
    <row r="664" spans="1:5">
      <c r="A664" s="25"/>
      <c r="B664" s="25"/>
      <c r="C664" s="25"/>
      <c r="D664" s="25"/>
      <c r="E664" s="25"/>
    </row>
    <row r="665" spans="1:5">
      <c r="A665" s="25"/>
      <c r="B665" s="25"/>
      <c r="C665" s="25"/>
      <c r="D665" s="25"/>
      <c r="E665" s="25"/>
    </row>
    <row r="666" spans="1:5">
      <c r="A666" s="25"/>
      <c r="B666" s="25"/>
      <c r="C666" s="25"/>
      <c r="D666" s="25"/>
      <c r="E666" s="25"/>
    </row>
    <row r="667" spans="1:5">
      <c r="A667" s="25"/>
      <c r="B667" s="25"/>
      <c r="C667" s="25"/>
      <c r="D667" s="25"/>
      <c r="E667" s="25"/>
    </row>
    <row r="668" spans="1:5">
      <c r="A668" s="25"/>
      <c r="B668" s="25"/>
      <c r="C668" s="25"/>
      <c r="D668" s="25"/>
      <c r="E668" s="25"/>
    </row>
    <row r="669" spans="1:5">
      <c r="A669" s="25"/>
      <c r="B669" s="25"/>
      <c r="C669" s="25"/>
      <c r="D669" s="25"/>
      <c r="E669" s="25"/>
    </row>
    <row r="670" spans="1:5">
      <c r="A670" s="25"/>
      <c r="B670" s="25"/>
      <c r="C670" s="25"/>
      <c r="D670" s="25"/>
      <c r="E670" s="25"/>
    </row>
    <row r="671" spans="1:5">
      <c r="A671" s="25"/>
      <c r="B671" s="25"/>
      <c r="C671" s="25"/>
      <c r="D671" s="25"/>
      <c r="E671" s="25"/>
    </row>
    <row r="672" spans="1:5">
      <c r="A672" s="25"/>
      <c r="B672" s="25"/>
      <c r="C672" s="25"/>
      <c r="D672" s="25"/>
      <c r="E672" s="25"/>
    </row>
    <row r="673" spans="1:5">
      <c r="A673" s="25"/>
      <c r="B673" s="25"/>
      <c r="C673" s="25"/>
      <c r="D673" s="25"/>
      <c r="E673" s="25"/>
    </row>
    <row r="674" spans="1:5">
      <c r="A674" s="25"/>
      <c r="B674" s="25"/>
      <c r="C674" s="25"/>
      <c r="D674" s="25"/>
      <c r="E674" s="25"/>
    </row>
    <row r="675" spans="1:5">
      <c r="A675" s="25"/>
      <c r="B675" s="25"/>
      <c r="C675" s="25"/>
      <c r="D675" s="25"/>
      <c r="E675" s="25"/>
    </row>
    <row r="676" spans="1:5">
      <c r="A676" s="25"/>
      <c r="B676" s="25"/>
      <c r="C676" s="25"/>
      <c r="D676" s="25"/>
      <c r="E676" s="25"/>
    </row>
    <row r="677" spans="1:5">
      <c r="A677" s="25"/>
      <c r="B677" s="25"/>
      <c r="C677" s="25"/>
      <c r="D677" s="25"/>
      <c r="E677" s="25"/>
    </row>
    <row r="678" spans="1:5">
      <c r="A678" s="25"/>
      <c r="B678" s="25"/>
      <c r="C678" s="25"/>
      <c r="D678" s="25"/>
      <c r="E678" s="25"/>
    </row>
    <row r="679" spans="1:5">
      <c r="E679" s="25"/>
    </row>
    <row r="680" spans="1:5">
      <c r="E680" s="25"/>
    </row>
    <row r="681" spans="1:5">
      <c r="E681" s="25"/>
    </row>
    <row r="682" spans="1:5">
      <c r="E682" s="25"/>
    </row>
    <row r="683" spans="1:5">
      <c r="E683" s="25"/>
    </row>
    <row r="684" spans="1:5">
      <c r="E684" s="25"/>
    </row>
    <row r="685" spans="1:5">
      <c r="E685" s="25"/>
    </row>
    <row r="686" spans="1:5">
      <c r="E686" s="25"/>
    </row>
    <row r="687" spans="1:5">
      <c r="E687" s="25"/>
    </row>
    <row r="688" spans="1:5">
      <c r="E688" s="25"/>
    </row>
    <row r="689" spans="5:5">
      <c r="E689" s="25"/>
    </row>
    <row r="690" spans="5:5">
      <c r="E690" s="25"/>
    </row>
    <row r="691" spans="5:5">
      <c r="E691" s="25"/>
    </row>
    <row r="692" spans="5:5">
      <c r="E692" s="25"/>
    </row>
    <row r="693" spans="5:5">
      <c r="E693" s="25"/>
    </row>
    <row r="694" spans="5:5">
      <c r="E694" s="25"/>
    </row>
    <row r="695" spans="5:5">
      <c r="E695" s="25"/>
    </row>
    <row r="696" spans="5:5">
      <c r="E696" s="25"/>
    </row>
    <row r="697" spans="5:5">
      <c r="E697" s="25"/>
    </row>
    <row r="698" spans="5:5">
      <c r="E698" s="25"/>
    </row>
    <row r="699" spans="5:5">
      <c r="E699" s="25"/>
    </row>
    <row r="700" spans="5:5">
      <c r="E700" s="25"/>
    </row>
    <row r="701" spans="5:5">
      <c r="E701" s="25"/>
    </row>
    <row r="702" spans="5:5">
      <c r="E702" s="25"/>
    </row>
    <row r="703" spans="5:5">
      <c r="E703" s="25"/>
    </row>
    <row r="704" spans="5:5">
      <c r="E704" s="25"/>
    </row>
    <row r="705" spans="5:5">
      <c r="E705" s="25"/>
    </row>
    <row r="706" spans="5:5">
      <c r="E706" s="25"/>
    </row>
    <row r="707" spans="5:5">
      <c r="E707" s="25"/>
    </row>
    <row r="708" spans="5:5">
      <c r="E708" s="25"/>
    </row>
    <row r="709" spans="5:5">
      <c r="E709" s="25"/>
    </row>
    <row r="710" spans="5:5">
      <c r="E710" s="25"/>
    </row>
    <row r="711" spans="5:5">
      <c r="E711" s="25"/>
    </row>
    <row r="712" spans="5:5">
      <c r="E712" s="25"/>
    </row>
    <row r="713" spans="5:5">
      <c r="E713" s="25"/>
    </row>
    <row r="714" spans="5:5">
      <c r="E714" s="25"/>
    </row>
    <row r="715" spans="5:5">
      <c r="E715" s="25"/>
    </row>
    <row r="716" spans="5:5">
      <c r="E716" s="25"/>
    </row>
    <row r="717" spans="5:5">
      <c r="E717" s="25"/>
    </row>
    <row r="718" spans="5:5">
      <c r="E718" s="25"/>
    </row>
    <row r="719" spans="5:5">
      <c r="E719" s="25"/>
    </row>
    <row r="720" spans="5:5">
      <c r="E720" s="25"/>
    </row>
    <row r="721" spans="5:5">
      <c r="E721" s="25"/>
    </row>
    <row r="722" spans="5:5">
      <c r="E722" s="25"/>
    </row>
    <row r="723" spans="5:5">
      <c r="E723" s="25"/>
    </row>
    <row r="724" spans="5:5">
      <c r="E724" s="25"/>
    </row>
    <row r="725" spans="5:5">
      <c r="E725" s="25"/>
    </row>
    <row r="726" spans="5:5">
      <c r="E726" s="25"/>
    </row>
    <row r="727" spans="5:5">
      <c r="E727" s="25"/>
    </row>
    <row r="728" spans="5:5">
      <c r="E728" s="25"/>
    </row>
    <row r="729" spans="5:5">
      <c r="E729" s="25"/>
    </row>
    <row r="730" spans="5:5">
      <c r="E730" s="25"/>
    </row>
    <row r="731" spans="5:5">
      <c r="E731" s="25"/>
    </row>
    <row r="732" spans="5:5">
      <c r="E732" s="25"/>
    </row>
    <row r="733" spans="5:5">
      <c r="E733" s="25"/>
    </row>
    <row r="734" spans="5:5">
      <c r="E734" s="25"/>
    </row>
    <row r="735" spans="5:5">
      <c r="E735" s="25"/>
    </row>
    <row r="736" spans="5:5">
      <c r="E736" s="25"/>
    </row>
    <row r="737" spans="5:5">
      <c r="E737" s="25"/>
    </row>
    <row r="738" spans="5:5">
      <c r="E738" s="25"/>
    </row>
    <row r="739" spans="5:5">
      <c r="E739" s="25"/>
    </row>
    <row r="740" spans="5:5">
      <c r="E740" s="25"/>
    </row>
    <row r="741" spans="5:5">
      <c r="E741" s="25"/>
    </row>
    <row r="742" spans="5:5">
      <c r="E742" s="25"/>
    </row>
    <row r="743" spans="5:5">
      <c r="E743" s="25"/>
    </row>
    <row r="744" spans="5:5">
      <c r="E744" s="25"/>
    </row>
    <row r="745" spans="5:5">
      <c r="E745" s="25"/>
    </row>
    <row r="746" spans="5:5">
      <c r="E746" s="25"/>
    </row>
    <row r="747" spans="5:5">
      <c r="E747" s="25"/>
    </row>
    <row r="748" spans="5:5">
      <c r="E748" s="25"/>
    </row>
    <row r="749" spans="5:5">
      <c r="E749" s="25"/>
    </row>
    <row r="750" spans="5:5">
      <c r="E750" s="25"/>
    </row>
    <row r="751" spans="5:5">
      <c r="E751" s="25"/>
    </row>
    <row r="752" spans="5:5">
      <c r="E752" s="25"/>
    </row>
    <row r="753" spans="5:5">
      <c r="E753" s="25"/>
    </row>
    <row r="754" spans="5:5">
      <c r="E754" s="25"/>
    </row>
    <row r="755" spans="5:5">
      <c r="E755" s="25"/>
    </row>
    <row r="756" spans="5:5">
      <c r="E756" s="25"/>
    </row>
    <row r="757" spans="5:5">
      <c r="E757" s="25"/>
    </row>
    <row r="758" spans="5:5">
      <c r="E758" s="25"/>
    </row>
    <row r="759" spans="5:5">
      <c r="E759" s="25"/>
    </row>
    <row r="760" spans="5:5">
      <c r="E760" s="25"/>
    </row>
    <row r="761" spans="5:5">
      <c r="E761" s="25"/>
    </row>
    <row r="762" spans="5:5">
      <c r="E762" s="25"/>
    </row>
    <row r="763" spans="5:5">
      <c r="E763" s="25"/>
    </row>
    <row r="764" spans="5:5">
      <c r="E764" s="25"/>
    </row>
    <row r="765" spans="5:5">
      <c r="E765" s="25"/>
    </row>
    <row r="766" spans="5:5">
      <c r="E766" s="25"/>
    </row>
    <row r="767" spans="5:5">
      <c r="E767" s="25"/>
    </row>
    <row r="768" spans="5:5">
      <c r="E768" s="25"/>
    </row>
    <row r="769" spans="5:5">
      <c r="E769" s="25"/>
    </row>
    <row r="770" spans="5:5">
      <c r="E770" s="25"/>
    </row>
    <row r="771" spans="5:5">
      <c r="E771" s="25"/>
    </row>
    <row r="772" spans="5:5">
      <c r="E772" s="25"/>
    </row>
    <row r="773" spans="5:5">
      <c r="E773" s="25"/>
    </row>
    <row r="774" spans="5:5">
      <c r="E774" s="25"/>
    </row>
    <row r="775" spans="5:5">
      <c r="E775" s="25"/>
    </row>
    <row r="776" spans="5:5">
      <c r="E776" s="25"/>
    </row>
    <row r="777" spans="5:5">
      <c r="E777" s="25"/>
    </row>
    <row r="778" spans="5:5">
      <c r="E778" s="25"/>
    </row>
    <row r="779" spans="5:5">
      <c r="E779" s="25"/>
    </row>
    <row r="780" spans="5:5">
      <c r="E780" s="25"/>
    </row>
    <row r="781" spans="5:5">
      <c r="E781" s="25"/>
    </row>
    <row r="782" spans="5:5">
      <c r="E782" s="25"/>
    </row>
    <row r="783" spans="5:5">
      <c r="E783" s="25"/>
    </row>
    <row r="784" spans="5:5">
      <c r="E784" s="25"/>
    </row>
    <row r="785" spans="5:5">
      <c r="E785" s="25"/>
    </row>
    <row r="786" spans="5:5">
      <c r="E786" s="25"/>
    </row>
    <row r="787" spans="5:5">
      <c r="E787" s="25"/>
    </row>
    <row r="788" spans="5:5">
      <c r="E788" s="25"/>
    </row>
    <row r="789" spans="5:5">
      <c r="E789" s="25"/>
    </row>
    <row r="790" spans="5:5">
      <c r="E790" s="25"/>
    </row>
    <row r="791" spans="5:5">
      <c r="E791" s="25"/>
    </row>
    <row r="792" spans="5:5">
      <c r="E792" s="25"/>
    </row>
    <row r="793" spans="5:5">
      <c r="E793" s="25"/>
    </row>
    <row r="794" spans="5:5">
      <c r="E794" s="25"/>
    </row>
    <row r="795" spans="5:5">
      <c r="E795" s="25"/>
    </row>
    <row r="796" spans="5:5">
      <c r="E796" s="25"/>
    </row>
    <row r="797" spans="5:5">
      <c r="E797" s="25"/>
    </row>
    <row r="798" spans="5:5">
      <c r="E798" s="25"/>
    </row>
    <row r="799" spans="5:5">
      <c r="E799" s="25"/>
    </row>
    <row r="800" spans="5:5">
      <c r="E800" s="25"/>
    </row>
    <row r="801" spans="5:5">
      <c r="E801" s="25"/>
    </row>
    <row r="802" spans="5:5">
      <c r="E802" s="25"/>
    </row>
    <row r="803" spans="5:5">
      <c r="E803" s="25"/>
    </row>
    <row r="804" spans="5:5">
      <c r="E804" s="25"/>
    </row>
    <row r="805" spans="5:5">
      <c r="E805" s="25"/>
    </row>
    <row r="806" spans="5:5">
      <c r="E806" s="25"/>
    </row>
    <row r="807" spans="5:5">
      <c r="E807" s="25"/>
    </row>
    <row r="808" spans="5:5">
      <c r="E808" s="25"/>
    </row>
    <row r="809" spans="5:5">
      <c r="E809" s="25"/>
    </row>
    <row r="810" spans="5:5">
      <c r="E810" s="25"/>
    </row>
    <row r="811" spans="5:5">
      <c r="E811" s="25"/>
    </row>
    <row r="812" spans="5:5">
      <c r="E812" s="25"/>
    </row>
    <row r="813" spans="5:5">
      <c r="E813" s="25"/>
    </row>
    <row r="814" spans="5:5">
      <c r="E814" s="25"/>
    </row>
    <row r="815" spans="5:5">
      <c r="E815" s="25"/>
    </row>
    <row r="816" spans="5:5">
      <c r="E816" s="25"/>
    </row>
    <row r="817" spans="5:5">
      <c r="E817" s="25"/>
    </row>
    <row r="818" spans="5:5">
      <c r="E818" s="25"/>
    </row>
    <row r="819" spans="5:5">
      <c r="E819" s="25"/>
    </row>
    <row r="820" spans="5:5">
      <c r="E820" s="25"/>
    </row>
    <row r="821" spans="5:5">
      <c r="E821" s="25"/>
    </row>
    <row r="822" spans="5:5">
      <c r="E822" s="25"/>
    </row>
    <row r="823" spans="5:5">
      <c r="E823" s="25"/>
    </row>
    <row r="824" spans="5:5">
      <c r="E824" s="25"/>
    </row>
    <row r="825" spans="5:5">
      <c r="E825" s="25"/>
    </row>
    <row r="826" spans="5:5">
      <c r="E826" s="25"/>
    </row>
    <row r="827" spans="5:5">
      <c r="E827" s="25"/>
    </row>
    <row r="828" spans="5:5">
      <c r="E828" s="25"/>
    </row>
    <row r="829" spans="5:5">
      <c r="E829" s="25"/>
    </row>
    <row r="830" spans="5:5">
      <c r="E830" s="25"/>
    </row>
    <row r="831" spans="5:5">
      <c r="E831" s="25"/>
    </row>
    <row r="832" spans="5:5">
      <c r="E832" s="25"/>
    </row>
    <row r="833" spans="5:5">
      <c r="E833" s="25"/>
    </row>
    <row r="834" spans="5:5">
      <c r="E834" s="25"/>
    </row>
    <row r="835" spans="5:5">
      <c r="E835" s="25"/>
    </row>
    <row r="836" spans="5:5">
      <c r="E836" s="25"/>
    </row>
    <row r="837" spans="5:5">
      <c r="E837" s="25"/>
    </row>
    <row r="838" spans="5:5">
      <c r="E838" s="25"/>
    </row>
    <row r="839" spans="5:5">
      <c r="E839" s="25"/>
    </row>
    <row r="840" spans="5:5">
      <c r="E840" s="25"/>
    </row>
    <row r="841" spans="5:5">
      <c r="E841" s="25"/>
    </row>
    <row r="842" spans="5:5">
      <c r="E842" s="25"/>
    </row>
    <row r="843" spans="5:5">
      <c r="E843" s="25"/>
    </row>
    <row r="844" spans="5:5">
      <c r="E844" s="25"/>
    </row>
    <row r="845" spans="5:5">
      <c r="E845" s="25"/>
    </row>
    <row r="846" spans="5:5">
      <c r="E846" s="25"/>
    </row>
    <row r="847" spans="5:5">
      <c r="E847" s="25"/>
    </row>
    <row r="848" spans="5:5">
      <c r="E848" s="25"/>
    </row>
    <row r="849" spans="5:5">
      <c r="E849" s="25"/>
    </row>
    <row r="850" spans="5:5">
      <c r="E850" s="25"/>
    </row>
    <row r="851" spans="5:5">
      <c r="E851" s="25"/>
    </row>
    <row r="852" spans="5:5">
      <c r="E852" s="25"/>
    </row>
    <row r="853" spans="5:5">
      <c r="E853" s="25"/>
    </row>
    <row r="854" spans="5:5">
      <c r="E854" s="25"/>
    </row>
    <row r="855" spans="5:5">
      <c r="E855" s="25"/>
    </row>
    <row r="856" spans="5:5">
      <c r="E856" s="25"/>
    </row>
    <row r="857" spans="5:5">
      <c r="E857" s="25"/>
    </row>
    <row r="858" spans="5:5">
      <c r="E858" s="25"/>
    </row>
    <row r="859" spans="5:5">
      <c r="E859" s="25"/>
    </row>
    <row r="860" spans="5:5">
      <c r="E860" s="25"/>
    </row>
    <row r="861" spans="5:5">
      <c r="E861" s="25"/>
    </row>
    <row r="862" spans="5:5">
      <c r="E862" s="25"/>
    </row>
    <row r="863" spans="5:5">
      <c r="E863" s="25"/>
    </row>
    <row r="864" spans="5:5">
      <c r="E864" s="25"/>
    </row>
    <row r="865" spans="5:5">
      <c r="E865" s="25"/>
    </row>
    <row r="866" spans="5:5">
      <c r="E866" s="25"/>
    </row>
    <row r="867" spans="5:5">
      <c r="E867" s="25"/>
    </row>
    <row r="868" spans="5:5">
      <c r="E868" s="25"/>
    </row>
    <row r="869" spans="5:5">
      <c r="E869" s="25"/>
    </row>
    <row r="870" spans="5:5">
      <c r="E870" s="25"/>
    </row>
    <row r="871" spans="5:5">
      <c r="E871" s="25"/>
    </row>
    <row r="872" spans="5:5">
      <c r="E872" s="25"/>
    </row>
    <row r="873" spans="5:5">
      <c r="E873" s="25"/>
    </row>
    <row r="874" spans="5:5">
      <c r="E874" s="25"/>
    </row>
    <row r="875" spans="5:5">
      <c r="E875" s="25"/>
    </row>
    <row r="876" spans="5:5">
      <c r="E876" s="25"/>
    </row>
    <row r="877" spans="5:5">
      <c r="E877" s="25"/>
    </row>
    <row r="878" spans="5:5">
      <c r="E878" s="25"/>
    </row>
    <row r="879" spans="5:5">
      <c r="E879" s="25"/>
    </row>
    <row r="880" spans="5:5">
      <c r="E880" s="25"/>
    </row>
    <row r="881" spans="5:5">
      <c r="E881" s="25"/>
    </row>
    <row r="882" spans="5:5">
      <c r="E882" s="25"/>
    </row>
    <row r="883" spans="5:5">
      <c r="E883" s="25"/>
    </row>
    <row r="884" spans="5:5">
      <c r="E884" s="25"/>
    </row>
    <row r="885" spans="5:5">
      <c r="E885" s="25"/>
    </row>
    <row r="886" spans="5:5">
      <c r="E886" s="25"/>
    </row>
    <row r="887" spans="5:5">
      <c r="E887" s="25"/>
    </row>
    <row r="888" spans="5:5">
      <c r="E888" s="25"/>
    </row>
    <row r="889" spans="5:5">
      <c r="E889" s="25"/>
    </row>
    <row r="890" spans="5:5">
      <c r="E890" s="25"/>
    </row>
    <row r="891" spans="5:5">
      <c r="E891" s="25"/>
    </row>
    <row r="892" spans="5:5">
      <c r="E892" s="25"/>
    </row>
    <row r="893" spans="5:5">
      <c r="E893" s="25"/>
    </row>
    <row r="894" spans="5:5">
      <c r="E894" s="25"/>
    </row>
    <row r="895" spans="5:5">
      <c r="E895" s="25"/>
    </row>
    <row r="896" spans="5:5">
      <c r="E896" s="25"/>
    </row>
    <row r="897" spans="5:5">
      <c r="E897" s="25"/>
    </row>
    <row r="898" spans="5:5">
      <c r="E898" s="25"/>
    </row>
    <row r="899" spans="5:5">
      <c r="E899" s="25"/>
    </row>
    <row r="900" spans="5:5">
      <c r="E900" s="25"/>
    </row>
    <row r="901" spans="5:5">
      <c r="E901" s="25"/>
    </row>
    <row r="902" spans="5:5">
      <c r="E902" s="25"/>
    </row>
    <row r="903" spans="5:5">
      <c r="E903" s="25"/>
    </row>
    <row r="904" spans="5:5">
      <c r="E904" s="25"/>
    </row>
    <row r="905" spans="5:5">
      <c r="E905" s="25"/>
    </row>
    <row r="906" spans="5:5">
      <c r="E906" s="25"/>
    </row>
    <row r="907" spans="5:5">
      <c r="E907" s="25"/>
    </row>
    <row r="908" spans="5:5">
      <c r="E908" s="25"/>
    </row>
    <row r="909" spans="5:5">
      <c r="E909" s="25"/>
    </row>
    <row r="910" spans="5:5">
      <c r="E910" s="25"/>
    </row>
    <row r="911" spans="5:5">
      <c r="E911" s="25"/>
    </row>
    <row r="912" spans="5:5">
      <c r="E912" s="25"/>
    </row>
    <row r="913" spans="5:5">
      <c r="E913" s="25"/>
    </row>
    <row r="914" spans="5:5">
      <c r="E914" s="25"/>
    </row>
    <row r="915" spans="5:5">
      <c r="E915" s="25"/>
    </row>
    <row r="916" spans="5:5">
      <c r="E916" s="25"/>
    </row>
    <row r="917" spans="5:5">
      <c r="E917" s="25"/>
    </row>
    <row r="918" spans="5:5">
      <c r="E918" s="25"/>
    </row>
    <row r="919" spans="5:5">
      <c r="E919" s="25"/>
    </row>
    <row r="920" spans="5:5">
      <c r="E920" s="25"/>
    </row>
    <row r="921" spans="5:5">
      <c r="E921" s="25"/>
    </row>
    <row r="922" spans="5:5">
      <c r="E922" s="25"/>
    </row>
    <row r="923" spans="5:5">
      <c r="E923" s="25"/>
    </row>
    <row r="924" spans="5:5">
      <c r="E924" s="25"/>
    </row>
    <row r="925" spans="5:5">
      <c r="E925" s="25"/>
    </row>
    <row r="926" spans="5:5">
      <c r="E926" s="25"/>
    </row>
    <row r="927" spans="5:5">
      <c r="E927" s="25"/>
    </row>
    <row r="928" spans="5:5">
      <c r="E928" s="25"/>
    </row>
    <row r="929" spans="5:5">
      <c r="E929" s="25"/>
    </row>
    <row r="930" spans="5:5">
      <c r="E930" s="25"/>
    </row>
    <row r="931" spans="5:5">
      <c r="E931" s="25"/>
    </row>
    <row r="932" spans="5:5">
      <c r="E932" s="25"/>
    </row>
    <row r="933" spans="5:5">
      <c r="E933" s="25"/>
    </row>
    <row r="934" spans="5:5">
      <c r="E934" s="25"/>
    </row>
    <row r="935" spans="5:5">
      <c r="E935" s="25"/>
    </row>
    <row r="936" spans="5:5">
      <c r="E936" s="25"/>
    </row>
    <row r="937" spans="5:5">
      <c r="E937" s="25"/>
    </row>
    <row r="938" spans="5:5">
      <c r="E938" s="25"/>
    </row>
    <row r="939" spans="5:5">
      <c r="E939" s="25"/>
    </row>
    <row r="940" spans="5:5">
      <c r="E940" s="25"/>
    </row>
    <row r="941" spans="5:5">
      <c r="E941" s="25"/>
    </row>
    <row r="942" spans="5:5">
      <c r="E942" s="25"/>
    </row>
    <row r="943" spans="5:5">
      <c r="E943" s="25"/>
    </row>
    <row r="944" spans="5:5">
      <c r="E944" s="25"/>
    </row>
    <row r="945" spans="5:5">
      <c r="E945" s="25"/>
    </row>
    <row r="946" spans="5:5">
      <c r="E946" s="25"/>
    </row>
    <row r="947" spans="5:5">
      <c r="E947" s="25"/>
    </row>
    <row r="948" spans="5:5">
      <c r="E948" s="25"/>
    </row>
    <row r="949" spans="5:5">
      <c r="E949" s="25"/>
    </row>
    <row r="950" spans="5:5">
      <c r="E950" s="25"/>
    </row>
    <row r="951" spans="5:5">
      <c r="E951" s="25"/>
    </row>
    <row r="952" spans="5:5">
      <c r="E952" s="25"/>
    </row>
    <row r="953" spans="5:5">
      <c r="E953" s="25"/>
    </row>
    <row r="954" spans="5:5">
      <c r="E954" s="25"/>
    </row>
    <row r="955" spans="5:5">
      <c r="E955" s="25"/>
    </row>
    <row r="956" spans="5:5">
      <c r="E956" s="25"/>
    </row>
    <row r="957" spans="5:5">
      <c r="E957" s="25"/>
    </row>
    <row r="958" spans="5:5">
      <c r="E958" s="25"/>
    </row>
    <row r="959" spans="5:5">
      <c r="E959" s="25"/>
    </row>
    <row r="960" spans="5:5">
      <c r="E960" s="25"/>
    </row>
    <row r="961" spans="5:5">
      <c r="E961" s="25"/>
    </row>
    <row r="962" spans="5:5">
      <c r="E962" s="25"/>
    </row>
    <row r="963" spans="5:5">
      <c r="E963" s="25"/>
    </row>
    <row r="964" spans="5:5">
      <c r="E964" s="25"/>
    </row>
    <row r="965" spans="5:5">
      <c r="E965" s="25"/>
    </row>
    <row r="966" spans="5:5">
      <c r="E966" s="25"/>
    </row>
    <row r="967" spans="5:5">
      <c r="E967" s="25"/>
    </row>
    <row r="968" spans="5:5">
      <c r="E968" s="25"/>
    </row>
    <row r="969" spans="5:5">
      <c r="E969" s="25"/>
    </row>
    <row r="970" spans="5:5">
      <c r="E970" s="25"/>
    </row>
    <row r="971" spans="5:5">
      <c r="E971" s="25"/>
    </row>
    <row r="972" spans="5:5">
      <c r="E972" s="25"/>
    </row>
    <row r="973" spans="5:5">
      <c r="E973" s="25"/>
    </row>
    <row r="974" spans="5:5">
      <c r="E974" s="25"/>
    </row>
    <row r="975" spans="5:5">
      <c r="E975" s="25"/>
    </row>
    <row r="976" spans="5:5">
      <c r="E976" s="25"/>
    </row>
    <row r="977" spans="5:5">
      <c r="E977" s="25"/>
    </row>
    <row r="978" spans="5:5">
      <c r="E978" s="25"/>
    </row>
    <row r="979" spans="5:5">
      <c r="E979" s="25"/>
    </row>
    <row r="980" spans="5:5">
      <c r="E980" s="25"/>
    </row>
    <row r="981" spans="5:5">
      <c r="E981" s="25"/>
    </row>
    <row r="982" spans="5:5">
      <c r="E982" s="25"/>
    </row>
    <row r="983" spans="5:5">
      <c r="E983" s="25"/>
    </row>
    <row r="984" spans="5:5">
      <c r="E984" s="25"/>
    </row>
    <row r="985" spans="5:5">
      <c r="E985" s="25"/>
    </row>
    <row r="986" spans="5:5">
      <c r="E986" s="25"/>
    </row>
    <row r="987" spans="5:5">
      <c r="E987" s="25"/>
    </row>
    <row r="988" spans="5:5">
      <c r="E988" s="25"/>
    </row>
    <row r="989" spans="5:5">
      <c r="E989" s="25"/>
    </row>
    <row r="990" spans="5:5">
      <c r="E990" s="25"/>
    </row>
    <row r="991" spans="5:5">
      <c r="E991" s="25"/>
    </row>
    <row r="992" spans="5:5">
      <c r="E992" s="25"/>
    </row>
    <row r="993" spans="5:5">
      <c r="E993" s="25"/>
    </row>
    <row r="994" spans="5:5">
      <c r="E994" s="25"/>
    </row>
    <row r="995" spans="5:5">
      <c r="E995" s="25"/>
    </row>
    <row r="996" spans="5:5">
      <c r="E996" s="25"/>
    </row>
    <row r="997" spans="5:5">
      <c r="E997" s="25"/>
    </row>
    <row r="998" spans="5:5">
      <c r="E998" s="25"/>
    </row>
    <row r="999" spans="5:5">
      <c r="E999" s="25"/>
    </row>
    <row r="1000" spans="5:5">
      <c r="E1000" s="25"/>
    </row>
    <row r="1001" spans="5:5">
      <c r="E1001" s="25"/>
    </row>
    <row r="1002" spans="5:5">
      <c r="E1002" s="25"/>
    </row>
    <row r="1003" spans="5:5">
      <c r="E1003" s="25"/>
    </row>
    <row r="1004" spans="5:5">
      <c r="E1004" s="25"/>
    </row>
    <row r="1005" spans="5:5">
      <c r="E1005" s="25"/>
    </row>
    <row r="1006" spans="5:5">
      <c r="E1006" s="25"/>
    </row>
    <row r="1007" spans="5:5">
      <c r="E1007" s="25"/>
    </row>
    <row r="1008" spans="5:5">
      <c r="E1008" s="25"/>
    </row>
    <row r="1009" spans="5:5">
      <c r="E1009" s="25"/>
    </row>
    <row r="1010" spans="5:5">
      <c r="E1010" s="25"/>
    </row>
    <row r="1011" spans="5:5">
      <c r="E1011" s="25"/>
    </row>
    <row r="1012" spans="5:5">
      <c r="E1012" s="25"/>
    </row>
    <row r="1013" spans="5:5">
      <c r="E1013" s="25"/>
    </row>
    <row r="1014" spans="5:5">
      <c r="E1014" s="25"/>
    </row>
    <row r="1015" spans="5:5">
      <c r="E1015" s="25"/>
    </row>
    <row r="1016" spans="5:5">
      <c r="E1016" s="25"/>
    </row>
    <row r="1017" spans="5:5">
      <c r="E1017" s="25"/>
    </row>
    <row r="1018" spans="5:5">
      <c r="E1018" s="25"/>
    </row>
    <row r="1019" spans="5:5">
      <c r="E1019" s="25"/>
    </row>
    <row r="1020" spans="5:5">
      <c r="E1020" s="25"/>
    </row>
    <row r="1021" spans="5:5">
      <c r="E1021" s="25"/>
    </row>
    <row r="1022" spans="5:5">
      <c r="E1022" s="25"/>
    </row>
    <row r="1023" spans="5:5">
      <c r="E1023" s="25"/>
    </row>
    <row r="1024" spans="5:5">
      <c r="E1024" s="25"/>
    </row>
    <row r="1025" spans="5:5">
      <c r="E1025" s="25"/>
    </row>
    <row r="1026" spans="5:5">
      <c r="E1026" s="25"/>
    </row>
    <row r="1027" spans="5:5">
      <c r="E1027" s="25"/>
    </row>
    <row r="1028" spans="5:5">
      <c r="E1028" s="25"/>
    </row>
    <row r="1029" spans="5:5">
      <c r="E1029" s="25"/>
    </row>
    <row r="1030" spans="5:5">
      <c r="E1030" s="25"/>
    </row>
    <row r="1031" spans="5:5">
      <c r="E1031" s="25"/>
    </row>
    <row r="1032" spans="5:5">
      <c r="E1032" s="25"/>
    </row>
    <row r="1033" spans="5:5">
      <c r="E1033" s="25"/>
    </row>
    <row r="1034" spans="5:5">
      <c r="E1034" s="25"/>
    </row>
    <row r="1035" spans="5:5">
      <c r="E1035" s="25"/>
    </row>
    <row r="1036" spans="5:5">
      <c r="E1036" s="25"/>
    </row>
    <row r="1037" spans="5:5">
      <c r="E1037" s="25"/>
    </row>
    <row r="1038" spans="5:5">
      <c r="E1038" s="25"/>
    </row>
    <row r="1039" spans="5:5">
      <c r="E1039" s="25"/>
    </row>
    <row r="1040" spans="5:5">
      <c r="E1040" s="25"/>
    </row>
    <row r="1041" spans="5:5">
      <c r="E1041" s="25"/>
    </row>
    <row r="1042" spans="5:5">
      <c r="E1042" s="25"/>
    </row>
  </sheetData>
  <mergeCells count="26">
    <mergeCell ref="A40:D40"/>
    <mergeCell ref="A41:D41"/>
    <mergeCell ref="A42:D42"/>
    <mergeCell ref="A30:D32"/>
    <mergeCell ref="A33:D33"/>
    <mergeCell ref="A34:D36"/>
    <mergeCell ref="A37:D37"/>
    <mergeCell ref="A38:D39"/>
    <mergeCell ref="A21:D21"/>
    <mergeCell ref="A22:D24"/>
    <mergeCell ref="A25:D25"/>
    <mergeCell ref="A26:D28"/>
    <mergeCell ref="A29:D29"/>
    <mergeCell ref="A15:A16"/>
    <mergeCell ref="B15:B16"/>
    <mergeCell ref="C15:C16"/>
    <mergeCell ref="D15:D16"/>
    <mergeCell ref="A19:D19"/>
    <mergeCell ref="A1:E1"/>
    <mergeCell ref="B4:D4"/>
    <mergeCell ref="A8:D8"/>
    <mergeCell ref="B9:D9"/>
    <mergeCell ref="A13:A14"/>
    <mergeCell ref="B13:B14"/>
    <mergeCell ref="C13:C14"/>
    <mergeCell ref="D13:D14"/>
  </mergeCells>
  <dataValidations count="4">
    <dataValidation type="list" allowBlank="1" showInputMessage="1" showErrorMessage="1" sqref="B4:D4" xr:uid="{00000000-0002-0000-0200-000000000000}">
      <formula1>INDIRECT($B$3)</formula1>
      <formula2>0</formula2>
    </dataValidation>
    <dataValidation type="list" allowBlank="1" showInputMessage="1" showErrorMessage="1" sqref="B3" xr:uid="{00000000-0002-0000-0200-000001000000}">
      <formula1>list_cmp</formula1>
      <formula2>0</formula2>
    </dataValidation>
    <dataValidation type="list" allowBlank="1" showInputMessage="1" showErrorMessage="1" sqref="B6:C6" xr:uid="{00000000-0002-0000-0200-000002000000}">
      <formula1>List_RegimeInscription</formula1>
      <formula2>0</formula2>
    </dataValidation>
    <dataValidation type="list" allowBlank="1" showInputMessage="1" showErrorMessage="1" sqref="B2" xr:uid="{00000000-0002-0000-0200-000003000000}">
      <formula1>list_typedip</formula1>
      <formula2>0</formula2>
    </dataValidation>
  </dataValidations>
  <hyperlinks>
    <hyperlink ref="A41" r:id="rId1" xr:uid="{00000000-0004-0000-0200-000000000000}"/>
    <hyperlink ref="A42" r:id="rId2" xr:uid="{00000000-0004-0000-0200-000001000000}"/>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01"/>
  <sheetViews>
    <sheetView topLeftCell="A12" zoomScale="70" zoomScaleNormal="70" workbookViewId="0">
      <selection activeCell="E23" sqref="E23"/>
    </sheetView>
  </sheetViews>
  <sheetFormatPr defaultColWidth="11.42578125" defaultRowHeight="15" customHeight="1"/>
  <cols>
    <col min="1" max="1" width="18.5703125" style="35" customWidth="1"/>
    <col min="2" max="2" width="53.5703125" style="35" customWidth="1"/>
    <col min="3" max="3" width="18" style="35" customWidth="1"/>
    <col min="4" max="4" width="15.7109375" style="35" customWidth="1"/>
    <col min="5" max="5" width="27.28515625" style="35" customWidth="1"/>
    <col min="6" max="6" width="24.7109375" style="35" customWidth="1"/>
    <col min="7" max="7" width="29.140625" style="35" customWidth="1"/>
    <col min="8" max="8" width="34.28515625" style="35" customWidth="1"/>
    <col min="9" max="9" width="17" style="35" customWidth="1"/>
    <col min="10" max="10" width="14.28515625" style="35" customWidth="1"/>
    <col min="11" max="11" width="14.7109375" style="35" customWidth="1"/>
    <col min="12" max="13" width="21.7109375" style="35" customWidth="1"/>
    <col min="14" max="14" width="47.7109375" style="35" customWidth="1"/>
    <col min="15" max="15" width="54.140625" style="35" customWidth="1"/>
  </cols>
  <sheetData>
    <row r="1" spans="1:10">
      <c r="A1" s="142"/>
      <c r="B1" s="142"/>
      <c r="C1" s="142"/>
      <c r="D1" s="142"/>
      <c r="E1" s="142"/>
      <c r="F1" s="142"/>
      <c r="G1" s="142"/>
      <c r="H1" s="142"/>
      <c r="I1" s="142"/>
      <c r="J1" s="142"/>
    </row>
    <row r="2" spans="1:10">
      <c r="A2" s="142"/>
      <c r="B2" s="142"/>
      <c r="C2" s="142"/>
      <c r="D2" s="142"/>
      <c r="E2" s="142"/>
      <c r="F2" s="142"/>
      <c r="G2" s="142"/>
      <c r="H2" s="142"/>
      <c r="I2" s="142"/>
      <c r="J2" s="142"/>
    </row>
    <row r="3" spans="1:10">
      <c r="A3" s="142"/>
      <c r="B3" s="142"/>
      <c r="C3" s="142"/>
      <c r="D3" s="142"/>
      <c r="E3" s="142"/>
      <c r="F3" s="142"/>
      <c r="G3" s="142"/>
      <c r="H3" s="142"/>
      <c r="I3" s="142"/>
      <c r="J3" s="142"/>
    </row>
    <row r="4" spans="1:10">
      <c r="A4" s="142"/>
      <c r="B4" s="142"/>
      <c r="C4" s="142"/>
      <c r="D4" s="142"/>
      <c r="E4" s="142"/>
      <c r="F4" s="142"/>
      <c r="G4" s="142"/>
      <c r="H4" s="142"/>
      <c r="I4" s="142"/>
      <c r="J4" s="142"/>
    </row>
    <row r="5" spans="1:10">
      <c r="A5" s="142"/>
      <c r="B5" s="142"/>
      <c r="C5" s="142"/>
      <c r="D5" s="142"/>
      <c r="E5" s="142"/>
      <c r="F5" s="142"/>
      <c r="G5" s="142"/>
      <c r="H5" s="142"/>
      <c r="I5" s="142"/>
      <c r="J5" s="142"/>
    </row>
    <row r="6" spans="1:10">
      <c r="A6" s="142"/>
      <c r="B6" s="142"/>
      <c r="C6" s="142"/>
      <c r="D6" s="142"/>
      <c r="E6" s="142"/>
      <c r="F6" s="142"/>
      <c r="G6" s="142"/>
      <c r="H6" s="142"/>
      <c r="I6" s="142"/>
      <c r="J6" s="142"/>
    </row>
    <row r="7" spans="1:10" ht="18" customHeight="1">
      <c r="A7" s="143" t="s">
        <v>179</v>
      </c>
      <c r="B7" s="144" t="str">
        <f>'Fiche Générale'!B3</f>
        <v>Portail_ST</v>
      </c>
      <c r="C7" s="145" t="s">
        <v>180</v>
      </c>
      <c r="D7" s="145"/>
      <c r="E7" s="144" t="str">
        <f>'Fiche Générale'!B4</f>
        <v>Sciences et technologie</v>
      </c>
      <c r="F7" s="144"/>
      <c r="G7" s="143" t="s">
        <v>181</v>
      </c>
      <c r="H7" s="144" t="str">
        <f>'Fiche Générale'!B5</f>
        <v>SPSIT18</v>
      </c>
      <c r="I7" s="144"/>
      <c r="J7" s="144"/>
    </row>
    <row r="8" spans="1:10" ht="18" customHeight="1">
      <c r="A8" s="143"/>
      <c r="B8" s="144"/>
      <c r="C8" s="145"/>
      <c r="D8" s="145"/>
      <c r="E8" s="144"/>
      <c r="F8" s="144"/>
      <c r="G8" s="143"/>
      <c r="H8" s="144"/>
      <c r="I8" s="144"/>
      <c r="J8" s="144"/>
    </row>
    <row r="9" spans="1:10" ht="18" customHeight="1">
      <c r="A9" s="143"/>
      <c r="B9" s="144"/>
      <c r="C9" s="145"/>
      <c r="D9" s="145"/>
      <c r="E9" s="144"/>
      <c r="F9" s="144"/>
      <c r="G9" s="143"/>
      <c r="H9" s="144"/>
      <c r="I9" s="144"/>
      <c r="J9" s="144"/>
    </row>
    <row r="10" spans="1:10" ht="18" customHeight="1">
      <c r="A10" s="143"/>
      <c r="B10" s="144"/>
      <c r="C10" s="146" t="s">
        <v>182</v>
      </c>
      <c r="D10" s="146"/>
      <c r="E10" s="147" t="str">
        <f>'Fiche Générale'!B9</f>
        <v>Informatique</v>
      </c>
      <c r="F10" s="147"/>
      <c r="G10" s="147"/>
      <c r="H10" s="147"/>
      <c r="I10" s="147"/>
      <c r="J10" s="147"/>
    </row>
    <row r="11" spans="1:10" ht="18" customHeight="1">
      <c r="A11" s="143"/>
      <c r="B11" s="144"/>
      <c r="C11" s="146"/>
      <c r="D11" s="146"/>
      <c r="E11" s="147"/>
      <c r="F11" s="147"/>
      <c r="G11" s="147"/>
      <c r="H11" s="147"/>
      <c r="I11" s="147"/>
      <c r="J11" s="147"/>
    </row>
    <row r="13" spans="1:10">
      <c r="A13" s="148" t="s">
        <v>183</v>
      </c>
      <c r="B13" s="149" t="s">
        <v>184</v>
      </c>
      <c r="C13" s="148" t="s">
        <v>185</v>
      </c>
      <c r="D13" s="148"/>
      <c r="E13" s="148"/>
      <c r="F13" s="148"/>
      <c r="G13" s="148" t="s">
        <v>186</v>
      </c>
      <c r="H13" s="13" t="e">
        <f>Calcul!A7</f>
        <v>#REF!</v>
      </c>
      <c r="I13" s="13"/>
    </row>
    <row r="14" spans="1:10">
      <c r="A14" s="148"/>
      <c r="B14" s="149"/>
      <c r="C14" s="148"/>
      <c r="D14" s="148"/>
      <c r="E14" s="148"/>
      <c r="F14" s="148"/>
      <c r="G14" s="148"/>
      <c r="H14" s="13"/>
      <c r="I14" s="13"/>
    </row>
    <row r="15" spans="1:10">
      <c r="A15" s="148" t="s">
        <v>187</v>
      </c>
      <c r="B15" s="13" t="s">
        <v>143</v>
      </c>
      <c r="C15" s="150" t="s">
        <v>188</v>
      </c>
      <c r="D15" s="150"/>
      <c r="E15" s="148"/>
      <c r="F15" s="148"/>
      <c r="G15" s="148" t="s">
        <v>189</v>
      </c>
      <c r="H15" s="13" t="e">
        <f>Calcul!A20</f>
        <v>#REF!</v>
      </c>
      <c r="I15" s="13"/>
    </row>
    <row r="16" spans="1:10">
      <c r="A16" s="148"/>
      <c r="B16" s="13"/>
      <c r="C16" s="150"/>
      <c r="D16" s="150"/>
      <c r="E16" s="148"/>
      <c r="F16" s="148"/>
      <c r="G16" s="148"/>
      <c r="H16" s="13"/>
      <c r="I16" s="13"/>
    </row>
    <row r="17" spans="1:15">
      <c r="I17" s="37"/>
      <c r="J17" s="37"/>
      <c r="K17" s="37"/>
      <c r="L17" s="37"/>
      <c r="M17" s="37"/>
      <c r="N17" s="37"/>
    </row>
    <row r="18" spans="1:15" ht="48.75" customHeight="1">
      <c r="A18" s="38" t="s">
        <v>190</v>
      </c>
      <c r="B18" s="38" t="s">
        <v>191</v>
      </c>
      <c r="C18" s="38" t="s">
        <v>3</v>
      </c>
      <c r="D18" s="38" t="s">
        <v>192</v>
      </c>
      <c r="E18" s="38" t="s">
        <v>6</v>
      </c>
      <c r="F18" s="38" t="s">
        <v>5</v>
      </c>
      <c r="G18" s="38" t="s">
        <v>193</v>
      </c>
      <c r="H18" s="38" t="s">
        <v>83</v>
      </c>
      <c r="I18" s="38" t="s">
        <v>142</v>
      </c>
      <c r="J18" s="38" t="s">
        <v>147</v>
      </c>
      <c r="K18" s="38" t="s">
        <v>148</v>
      </c>
      <c r="L18" s="38" t="s">
        <v>194</v>
      </c>
      <c r="M18" s="38" t="s">
        <v>4</v>
      </c>
      <c r="N18" s="38" t="s">
        <v>195</v>
      </c>
      <c r="O18" s="39" t="s">
        <v>196</v>
      </c>
    </row>
    <row r="19" spans="1:15" ht="42.75" customHeight="1">
      <c r="A19" s="40">
        <v>0</v>
      </c>
      <c r="B19" s="41" t="s">
        <v>197</v>
      </c>
      <c r="C19" s="40" t="s">
        <v>11</v>
      </c>
      <c r="D19" s="40">
        <v>6</v>
      </c>
      <c r="E19" s="42"/>
      <c r="F19" s="42"/>
      <c r="G19" s="42"/>
      <c r="H19" s="42"/>
      <c r="I19" s="42"/>
      <c r="J19" s="42"/>
      <c r="K19" s="42"/>
      <c r="L19" s="42"/>
      <c r="M19" s="42"/>
      <c r="N19" s="43"/>
      <c r="O19" s="44"/>
    </row>
    <row r="20" spans="1:15" ht="42.75" customHeight="1">
      <c r="A20" s="40" t="s">
        <v>198</v>
      </c>
      <c r="B20" s="41" t="s">
        <v>199</v>
      </c>
      <c r="C20" s="40" t="s">
        <v>19</v>
      </c>
      <c r="D20" s="42"/>
      <c r="E20" s="42"/>
      <c r="F20" s="42"/>
      <c r="G20" s="42"/>
      <c r="H20" s="42"/>
      <c r="I20" s="42"/>
      <c r="J20" s="42"/>
      <c r="K20" s="42"/>
      <c r="L20" s="42"/>
      <c r="M20" s="42"/>
      <c r="N20" s="43"/>
      <c r="O20" s="44"/>
    </row>
    <row r="21" spans="1:15" ht="42.75" customHeight="1">
      <c r="A21" s="40" t="s">
        <v>200</v>
      </c>
      <c r="B21" s="41" t="s">
        <v>201</v>
      </c>
      <c r="C21" s="40" t="s">
        <v>19</v>
      </c>
      <c r="D21" s="42"/>
      <c r="E21" s="42"/>
      <c r="F21" s="42"/>
      <c r="G21" s="42"/>
      <c r="H21" s="42"/>
      <c r="I21" s="42"/>
      <c r="J21" s="42"/>
      <c r="K21" s="42"/>
      <c r="L21" s="42"/>
      <c r="M21" s="42"/>
      <c r="N21" s="43"/>
      <c r="O21" s="44"/>
    </row>
    <row r="22" spans="1:15" ht="42.75" customHeight="1">
      <c r="A22" s="40" t="s">
        <v>202</v>
      </c>
      <c r="B22" s="45" t="s">
        <v>203</v>
      </c>
      <c r="C22" s="40" t="s">
        <v>19</v>
      </c>
      <c r="D22" s="42"/>
      <c r="E22" s="42"/>
      <c r="F22" s="42"/>
      <c r="G22" s="42"/>
      <c r="H22" s="42"/>
      <c r="I22" s="42"/>
      <c r="J22" s="42"/>
      <c r="K22" s="42"/>
      <c r="L22" s="42"/>
      <c r="M22" s="42"/>
      <c r="N22" s="43"/>
      <c r="O22" s="44"/>
    </row>
    <row r="23" spans="1:15" ht="42.75" customHeight="1">
      <c r="A23" s="46">
        <v>1</v>
      </c>
      <c r="B23" s="47" t="s">
        <v>204</v>
      </c>
      <c r="C23" s="48" t="s">
        <v>11</v>
      </c>
      <c r="D23" s="48">
        <v>0</v>
      </c>
      <c r="E23" s="48"/>
      <c r="F23" s="48"/>
      <c r="G23" s="48"/>
      <c r="H23" s="49" t="s">
        <v>108</v>
      </c>
      <c r="I23" s="48">
        <v>0</v>
      </c>
      <c r="J23" s="48">
        <v>17</v>
      </c>
      <c r="K23" s="48">
        <v>0</v>
      </c>
      <c r="L23" s="48"/>
      <c r="M23" s="48" t="s">
        <v>20</v>
      </c>
      <c r="N23" s="50" t="s">
        <v>205</v>
      </c>
      <c r="O23" s="44"/>
    </row>
    <row r="24" spans="1:15" ht="42.75" customHeight="1">
      <c r="A24" s="46">
        <v>2</v>
      </c>
      <c r="B24" s="47" t="s">
        <v>206</v>
      </c>
      <c r="C24" s="48" t="s">
        <v>11</v>
      </c>
      <c r="D24" s="48">
        <v>6</v>
      </c>
      <c r="E24" s="48"/>
      <c r="F24" s="48"/>
      <c r="G24" s="48"/>
      <c r="H24" s="51" t="s">
        <v>110</v>
      </c>
      <c r="I24" s="48">
        <v>18</v>
      </c>
      <c r="J24" s="48">
        <v>18</v>
      </c>
      <c r="K24" s="48">
        <v>18</v>
      </c>
      <c r="L24" s="48"/>
      <c r="M24" s="48" t="s">
        <v>12</v>
      </c>
      <c r="N24" s="50"/>
      <c r="O24" s="44"/>
    </row>
    <row r="25" spans="1:15" ht="42.75" customHeight="1">
      <c r="A25" s="52">
        <v>3</v>
      </c>
      <c r="B25" s="53" t="s">
        <v>207</v>
      </c>
      <c r="C25" s="51" t="s">
        <v>11</v>
      </c>
      <c r="D25" s="51">
        <v>6</v>
      </c>
      <c r="E25" s="51"/>
      <c r="F25" s="51"/>
      <c r="G25" s="51"/>
      <c r="H25" s="49" t="s">
        <v>108</v>
      </c>
      <c r="I25" s="51">
        <v>20</v>
      </c>
      <c r="J25" s="51">
        <v>36</v>
      </c>
      <c r="K25" s="51">
        <v>0</v>
      </c>
      <c r="L25" s="51"/>
      <c r="M25" s="51" t="s">
        <v>20</v>
      </c>
      <c r="N25" s="50" t="s">
        <v>208</v>
      </c>
      <c r="O25" s="44"/>
    </row>
    <row r="26" spans="1:15" ht="42.75" customHeight="1">
      <c r="A26" s="54">
        <v>4</v>
      </c>
      <c r="B26" s="55" t="s">
        <v>209</v>
      </c>
      <c r="C26" s="56" t="s">
        <v>11</v>
      </c>
      <c r="D26" s="56">
        <v>6</v>
      </c>
      <c r="E26" s="56"/>
      <c r="F26" s="56"/>
      <c r="G26" s="56"/>
      <c r="H26" s="49" t="s">
        <v>108</v>
      </c>
      <c r="I26" s="51">
        <v>20</v>
      </c>
      <c r="J26" s="51">
        <v>36</v>
      </c>
      <c r="K26" s="51">
        <v>0</v>
      </c>
      <c r="L26" s="56"/>
      <c r="M26" s="56" t="s">
        <v>20</v>
      </c>
      <c r="N26" s="50" t="s">
        <v>210</v>
      </c>
      <c r="O26" s="50"/>
    </row>
    <row r="27" spans="1:15" ht="42.75" customHeight="1">
      <c r="A27" s="52">
        <v>5</v>
      </c>
      <c r="B27" s="53" t="s">
        <v>211</v>
      </c>
      <c r="C27" s="51" t="s">
        <v>11</v>
      </c>
      <c r="D27" s="51">
        <v>6</v>
      </c>
      <c r="E27" s="51"/>
      <c r="F27" s="51"/>
      <c r="G27" s="51"/>
      <c r="H27" s="57" t="s">
        <v>122</v>
      </c>
      <c r="I27" s="22">
        <v>16</v>
      </c>
      <c r="J27" s="22">
        <v>24</v>
      </c>
      <c r="K27" s="22">
        <v>10</v>
      </c>
      <c r="L27" s="51"/>
      <c r="M27" s="51" t="s">
        <v>20</v>
      </c>
      <c r="N27" s="58" t="s">
        <v>212</v>
      </c>
      <c r="O27" s="50"/>
    </row>
    <row r="28" spans="1:15" ht="42.75" customHeight="1">
      <c r="A28" s="59">
        <v>6</v>
      </c>
      <c r="B28" s="60" t="s">
        <v>213</v>
      </c>
      <c r="C28" s="61"/>
      <c r="D28" s="61"/>
      <c r="E28" s="61"/>
      <c r="F28" s="61"/>
      <c r="G28" s="61"/>
      <c r="H28" s="61"/>
      <c r="I28" s="62"/>
      <c r="J28" s="61"/>
      <c r="K28" s="61"/>
      <c r="L28" s="61"/>
      <c r="M28" s="61"/>
      <c r="N28" s="50"/>
      <c r="O28" s="63" t="s">
        <v>214</v>
      </c>
    </row>
    <row r="29" spans="1:15" ht="42.75" customHeight="1">
      <c r="A29" s="52" t="s">
        <v>215</v>
      </c>
      <c r="B29" s="64" t="s">
        <v>216</v>
      </c>
      <c r="C29" s="48" t="s">
        <v>11</v>
      </c>
      <c r="D29" s="65">
        <v>6</v>
      </c>
      <c r="E29" s="65"/>
      <c r="F29" s="65"/>
      <c r="G29" s="65"/>
      <c r="H29" s="65"/>
      <c r="I29" s="65"/>
      <c r="J29" s="65"/>
      <c r="K29" s="48"/>
      <c r="L29" s="48"/>
      <c r="M29" s="48"/>
      <c r="N29" s="66"/>
      <c r="O29" s="67" t="s">
        <v>217</v>
      </c>
    </row>
    <row r="30" spans="1:15" ht="42.75" customHeight="1">
      <c r="A30" s="52" t="s">
        <v>218</v>
      </c>
      <c r="B30" s="64" t="s">
        <v>219</v>
      </c>
      <c r="C30" s="48" t="s">
        <v>11</v>
      </c>
      <c r="D30" s="65">
        <v>6</v>
      </c>
      <c r="E30" s="65"/>
      <c r="F30" s="65"/>
      <c r="G30" s="65"/>
      <c r="H30" s="65"/>
      <c r="I30" s="65"/>
      <c r="J30" s="65"/>
      <c r="K30" s="48"/>
      <c r="L30" s="48"/>
      <c r="M30" s="48"/>
      <c r="N30" s="68"/>
      <c r="O30" s="67" t="s">
        <v>220</v>
      </c>
    </row>
    <row r="31" spans="1:15" ht="42.75" customHeight="1">
      <c r="A31" s="52" t="s">
        <v>221</v>
      </c>
      <c r="B31" s="64" t="s">
        <v>222</v>
      </c>
      <c r="C31" s="48" t="s">
        <v>11</v>
      </c>
      <c r="D31" s="48">
        <v>6</v>
      </c>
      <c r="E31" s="48"/>
      <c r="F31" s="48"/>
      <c r="G31" s="48"/>
      <c r="H31" s="48"/>
      <c r="I31" s="48"/>
      <c r="J31" s="48"/>
      <c r="K31" s="48"/>
      <c r="L31" s="48"/>
      <c r="M31" s="48"/>
      <c r="N31" s="44"/>
      <c r="O31" s="67" t="s">
        <v>223</v>
      </c>
    </row>
    <row r="32" spans="1:15" ht="42.75" customHeight="1">
      <c r="A32" s="52" t="s">
        <v>224</v>
      </c>
      <c r="B32" s="64" t="s">
        <v>225</v>
      </c>
      <c r="C32" s="48" t="s">
        <v>11</v>
      </c>
      <c r="D32" s="48">
        <v>6</v>
      </c>
      <c r="E32" s="48"/>
      <c r="F32" s="48"/>
      <c r="G32" s="48"/>
      <c r="H32" s="48"/>
      <c r="I32" s="48"/>
      <c r="J32" s="48"/>
      <c r="K32" s="48"/>
      <c r="L32" s="48"/>
      <c r="M32" s="48" t="s">
        <v>20</v>
      </c>
      <c r="N32" s="44" t="s">
        <v>226</v>
      </c>
      <c r="O32" s="67" t="s">
        <v>227</v>
      </c>
    </row>
    <row r="33" spans="1:15" ht="42.75" customHeight="1">
      <c r="A33" s="52" t="s">
        <v>228</v>
      </c>
      <c r="B33" s="64" t="s">
        <v>229</v>
      </c>
      <c r="C33" s="48" t="s">
        <v>11</v>
      </c>
      <c r="D33" s="48">
        <v>6</v>
      </c>
      <c r="E33" s="48"/>
      <c r="F33" s="48"/>
      <c r="G33" s="48"/>
      <c r="H33" s="48"/>
      <c r="I33" s="48"/>
      <c r="J33" s="48"/>
      <c r="K33" s="48"/>
      <c r="L33" s="48"/>
      <c r="M33" s="48"/>
      <c r="N33" s="68"/>
      <c r="O33" s="67" t="s">
        <v>227</v>
      </c>
    </row>
    <row r="34" spans="1:15" ht="42.75" customHeight="1">
      <c r="A34" s="52" t="s">
        <v>230</v>
      </c>
      <c r="B34" s="47" t="s">
        <v>231</v>
      </c>
      <c r="C34" s="48" t="s">
        <v>19</v>
      </c>
      <c r="D34" s="48"/>
      <c r="E34" s="48"/>
      <c r="F34" s="48"/>
      <c r="G34" s="48"/>
      <c r="H34" s="48"/>
      <c r="I34" s="48"/>
      <c r="J34" s="48"/>
      <c r="K34" s="48"/>
      <c r="L34" s="48"/>
      <c r="M34" s="48"/>
      <c r="N34" s="68"/>
      <c r="O34" s="68"/>
    </row>
    <row r="35" spans="1:15" ht="42.75" customHeight="1">
      <c r="A35" s="52" t="s">
        <v>232</v>
      </c>
      <c r="B35" s="47" t="s">
        <v>233</v>
      </c>
      <c r="C35" s="48" t="s">
        <v>19</v>
      </c>
      <c r="D35" s="48"/>
      <c r="E35" s="48"/>
      <c r="F35" s="48"/>
      <c r="G35" s="48"/>
      <c r="H35" s="48"/>
      <c r="I35" s="48"/>
      <c r="J35" s="48"/>
      <c r="K35" s="48"/>
      <c r="L35" s="48"/>
      <c r="M35" s="48"/>
      <c r="N35" s="68"/>
      <c r="O35" s="68"/>
    </row>
    <row r="36" spans="1:15" ht="42.75" customHeight="1">
      <c r="A36" s="52" t="s">
        <v>234</v>
      </c>
      <c r="B36" s="64" t="s">
        <v>235</v>
      </c>
      <c r="C36" s="69" t="s">
        <v>11</v>
      </c>
      <c r="D36" s="48">
        <v>6</v>
      </c>
      <c r="E36" s="48"/>
      <c r="F36" s="48"/>
      <c r="G36" s="48"/>
      <c r="H36" s="48"/>
      <c r="I36" s="48"/>
      <c r="J36" s="48"/>
      <c r="K36" s="48"/>
      <c r="L36" s="48"/>
      <c r="M36" s="48"/>
      <c r="N36" s="68"/>
      <c r="O36" s="67" t="s">
        <v>227</v>
      </c>
    </row>
    <row r="37" spans="1:15" ht="42.75" customHeight="1">
      <c r="A37" s="52" t="s">
        <v>236</v>
      </c>
      <c r="B37" s="64" t="s">
        <v>237</v>
      </c>
      <c r="C37" s="69" t="s">
        <v>11</v>
      </c>
      <c r="D37" s="48">
        <v>6</v>
      </c>
      <c r="E37" s="48"/>
      <c r="F37" s="48"/>
      <c r="G37" s="48"/>
      <c r="H37" s="48"/>
      <c r="I37" s="70"/>
      <c r="J37" s="70"/>
      <c r="K37" s="48"/>
      <c r="L37" s="48"/>
      <c r="M37" s="48"/>
      <c r="N37" s="68"/>
      <c r="O37" s="67" t="s">
        <v>227</v>
      </c>
    </row>
    <row r="38" spans="1:15" ht="42.75" customHeight="1">
      <c r="A38" s="52" t="s">
        <v>238</v>
      </c>
      <c r="B38" s="64" t="s">
        <v>239</v>
      </c>
      <c r="C38" s="69" t="s">
        <v>11</v>
      </c>
      <c r="D38" s="48">
        <v>6</v>
      </c>
      <c r="E38" s="48"/>
      <c r="F38" s="48"/>
      <c r="G38" s="48"/>
      <c r="H38" s="48"/>
      <c r="I38" s="48"/>
      <c r="J38" s="48"/>
      <c r="K38" s="48"/>
      <c r="L38" s="48"/>
      <c r="M38" s="48"/>
      <c r="N38" s="68"/>
      <c r="O38" s="67" t="s">
        <v>227</v>
      </c>
    </row>
    <row r="39" spans="1:15" ht="42.75" customHeight="1">
      <c r="A39" s="52" t="s">
        <v>240</v>
      </c>
      <c r="B39" s="64" t="s">
        <v>241</v>
      </c>
      <c r="C39" s="69" t="s">
        <v>19</v>
      </c>
      <c r="D39" s="48"/>
      <c r="E39" s="48"/>
      <c r="F39" s="48"/>
      <c r="G39" s="48"/>
      <c r="H39" s="48"/>
      <c r="I39" s="48"/>
      <c r="J39" s="48"/>
      <c r="K39" s="48"/>
      <c r="L39" s="48"/>
      <c r="M39" s="48"/>
      <c r="N39" s="68"/>
      <c r="O39" s="67"/>
    </row>
    <row r="40" spans="1:15" ht="42.75" customHeight="1">
      <c r="A40" s="52" t="s">
        <v>242</v>
      </c>
      <c r="B40" s="64" t="s">
        <v>243</v>
      </c>
      <c r="C40" s="69" t="s">
        <v>19</v>
      </c>
      <c r="D40" s="48"/>
      <c r="E40" s="48"/>
      <c r="F40" s="48"/>
      <c r="G40" s="48"/>
      <c r="H40" s="48"/>
      <c r="I40" s="48"/>
      <c r="J40" s="48"/>
      <c r="K40" s="48"/>
      <c r="L40" s="48"/>
      <c r="M40" s="48"/>
      <c r="N40" s="68"/>
      <c r="O40" s="67"/>
    </row>
    <row r="41" spans="1:15" ht="42.75" customHeight="1">
      <c r="A41" s="52" t="s">
        <v>244</v>
      </c>
      <c r="B41" s="64" t="s">
        <v>245</v>
      </c>
      <c r="C41" s="69" t="s">
        <v>19</v>
      </c>
      <c r="D41" s="48"/>
      <c r="E41" s="48"/>
      <c r="F41" s="48"/>
      <c r="G41" s="48"/>
      <c r="H41" s="48"/>
      <c r="I41" s="48"/>
      <c r="J41" s="48"/>
      <c r="K41" s="48"/>
      <c r="L41" s="48"/>
      <c r="M41" s="48"/>
      <c r="N41" s="68"/>
      <c r="O41" s="67"/>
    </row>
    <row r="42" spans="1:15" ht="42.75" customHeight="1">
      <c r="A42" s="52" t="s">
        <v>246</v>
      </c>
      <c r="B42" s="64" t="s">
        <v>247</v>
      </c>
      <c r="C42" s="69" t="s">
        <v>11</v>
      </c>
      <c r="D42" s="48">
        <v>6</v>
      </c>
      <c r="E42" s="48"/>
      <c r="F42" s="48"/>
      <c r="G42" s="48"/>
      <c r="H42" s="48"/>
      <c r="I42" s="48"/>
      <c r="J42" s="48"/>
      <c r="K42" s="48"/>
      <c r="L42" s="48"/>
      <c r="M42" s="48"/>
      <c r="N42" s="68"/>
      <c r="O42" s="67" t="s">
        <v>248</v>
      </c>
    </row>
    <row r="43" spans="1:15" ht="42.75" customHeight="1">
      <c r="A43" s="52" t="s">
        <v>249</v>
      </c>
      <c r="B43" s="64" t="s">
        <v>250</v>
      </c>
      <c r="C43" s="51" t="s">
        <v>19</v>
      </c>
      <c r="D43" s="51"/>
      <c r="E43" s="51"/>
      <c r="F43" s="51"/>
      <c r="G43" s="51"/>
      <c r="H43" s="51"/>
      <c r="I43" s="51"/>
      <c r="J43" s="51"/>
      <c r="K43" s="51"/>
      <c r="L43" s="51"/>
      <c r="M43" s="51"/>
      <c r="N43" s="50"/>
      <c r="O43" s="50"/>
    </row>
    <row r="44" spans="1:15" ht="42.75" customHeight="1">
      <c r="A44" s="52" t="s">
        <v>251</v>
      </c>
      <c r="B44" s="64" t="s">
        <v>252</v>
      </c>
      <c r="C44" s="51" t="s">
        <v>19</v>
      </c>
      <c r="D44" s="51"/>
      <c r="E44" s="51"/>
      <c r="F44" s="51"/>
      <c r="G44" s="51"/>
      <c r="H44" s="51"/>
      <c r="I44" s="51"/>
      <c r="J44" s="51"/>
      <c r="K44" s="51"/>
      <c r="L44" s="51"/>
      <c r="M44" s="51"/>
      <c r="N44" s="50"/>
      <c r="O44" s="50"/>
    </row>
    <row r="45" spans="1:15" ht="42.75" customHeight="1">
      <c r="A45" s="52" t="s">
        <v>253</v>
      </c>
      <c r="B45" s="64" t="s">
        <v>254</v>
      </c>
      <c r="C45" s="51" t="s">
        <v>19</v>
      </c>
      <c r="D45" s="51"/>
      <c r="E45" s="51"/>
      <c r="F45" s="51"/>
      <c r="G45" s="51"/>
      <c r="H45" s="51"/>
      <c r="I45" s="51"/>
      <c r="J45" s="51"/>
      <c r="K45" s="51"/>
      <c r="L45" s="51"/>
      <c r="M45" s="51"/>
      <c r="N45" s="71"/>
      <c r="O45" s="71"/>
    </row>
    <row r="46" spans="1:15" ht="42.75" customHeight="1">
      <c r="A46" s="72"/>
      <c r="B46" s="73"/>
      <c r="C46" s="51"/>
      <c r="D46" s="51"/>
      <c r="E46" s="51"/>
      <c r="F46" s="51"/>
      <c r="G46" s="51"/>
      <c r="H46" s="51"/>
      <c r="I46" s="51"/>
      <c r="J46" s="51"/>
      <c r="K46" s="51"/>
      <c r="L46" s="51"/>
      <c r="M46" s="51"/>
      <c r="N46" s="71"/>
      <c r="O46" s="71"/>
    </row>
    <row r="47" spans="1:15" ht="42.75" customHeight="1">
      <c r="A47" s="72"/>
      <c r="B47" s="73"/>
      <c r="C47" s="51"/>
      <c r="D47" s="51"/>
      <c r="E47" s="51"/>
      <c r="F47" s="51"/>
      <c r="G47" s="51"/>
      <c r="H47" s="51"/>
      <c r="I47" s="51"/>
      <c r="J47" s="51"/>
      <c r="K47" s="51"/>
      <c r="L47" s="51"/>
      <c r="M47" s="51"/>
      <c r="N47" s="71"/>
      <c r="O47" s="71"/>
    </row>
    <row r="48" spans="1:15" ht="42.75" customHeight="1">
      <c r="A48" s="72"/>
      <c r="B48" s="73"/>
      <c r="C48" s="51"/>
      <c r="D48" s="51"/>
      <c r="E48" s="51"/>
      <c r="F48" s="51"/>
      <c r="G48" s="51"/>
      <c r="H48" s="51"/>
      <c r="I48" s="51"/>
      <c r="J48" s="51"/>
      <c r="K48" s="51"/>
      <c r="L48" s="51"/>
      <c r="M48" s="51"/>
      <c r="N48" s="71"/>
      <c r="O48" s="71"/>
    </row>
    <row r="49" spans="1:15" ht="42.75" customHeight="1">
      <c r="A49" s="72"/>
      <c r="B49" s="73"/>
      <c r="C49" s="51"/>
      <c r="D49" s="51"/>
      <c r="E49" s="51"/>
      <c r="F49" s="51"/>
      <c r="G49" s="51"/>
      <c r="H49" s="51"/>
      <c r="I49" s="74"/>
      <c r="J49" s="74"/>
      <c r="K49" s="51"/>
      <c r="L49" s="51"/>
      <c r="M49" s="51"/>
      <c r="N49" s="71"/>
      <c r="O49" s="71"/>
    </row>
    <row r="50" spans="1:15" ht="42.75" customHeight="1">
      <c r="A50" s="72"/>
      <c r="B50" s="73"/>
      <c r="C50" s="51"/>
      <c r="D50" s="51"/>
      <c r="E50" s="51"/>
      <c r="F50" s="51"/>
      <c r="G50" s="51"/>
      <c r="H50" s="51"/>
      <c r="I50" s="51"/>
      <c r="J50" s="51"/>
      <c r="K50" s="51"/>
      <c r="L50" s="51"/>
      <c r="M50" s="51"/>
      <c r="N50" s="71"/>
      <c r="O50" s="71"/>
    </row>
    <row r="51" spans="1:15" ht="42.75" customHeight="1">
      <c r="A51" s="72"/>
      <c r="B51" s="73"/>
      <c r="C51" s="51"/>
      <c r="D51" s="51"/>
      <c r="E51" s="51"/>
      <c r="F51" s="51"/>
      <c r="G51" s="51"/>
      <c r="H51" s="51"/>
      <c r="I51" s="51"/>
      <c r="J51" s="51"/>
      <c r="K51" s="51"/>
      <c r="L51" s="51"/>
      <c r="M51" s="51"/>
      <c r="N51" s="71"/>
      <c r="O51" s="71"/>
    </row>
    <row r="52" spans="1:15" ht="42.75" customHeight="1">
      <c r="A52" s="75"/>
      <c r="B52" s="76"/>
      <c r="C52" s="56"/>
      <c r="D52" s="56"/>
      <c r="E52" s="56"/>
      <c r="F52" s="56"/>
      <c r="G52" s="56"/>
      <c r="H52" s="56"/>
      <c r="I52" s="56"/>
      <c r="J52" s="56"/>
      <c r="K52" s="56"/>
      <c r="L52" s="56"/>
      <c r="M52" s="56"/>
      <c r="N52" s="77"/>
      <c r="O52" s="77"/>
    </row>
    <row r="53" spans="1:15" ht="42.75" customHeight="1">
      <c r="A53" s="72"/>
      <c r="B53" s="73"/>
      <c r="C53" s="51"/>
      <c r="D53" s="51"/>
      <c r="E53" s="51"/>
      <c r="F53" s="51"/>
      <c r="G53" s="51"/>
      <c r="H53" s="51"/>
      <c r="I53" s="51"/>
      <c r="J53" s="51"/>
      <c r="K53" s="51"/>
      <c r="L53" s="51"/>
      <c r="M53" s="51"/>
      <c r="N53" s="71"/>
      <c r="O53" s="71"/>
    </row>
    <row r="54" spans="1:15" ht="42.75" customHeight="1">
      <c r="A54" s="72"/>
      <c r="B54" s="73"/>
      <c r="C54" s="51"/>
      <c r="D54" s="51"/>
      <c r="E54" s="51"/>
      <c r="F54" s="51"/>
      <c r="G54" s="51"/>
      <c r="H54" s="51"/>
      <c r="I54" s="51"/>
      <c r="J54" s="51"/>
      <c r="K54" s="51"/>
      <c r="L54" s="51"/>
      <c r="M54" s="51"/>
      <c r="N54" s="71"/>
      <c r="O54" s="71"/>
    </row>
    <row r="55" spans="1:15" ht="42.75" customHeight="1">
      <c r="A55" s="72"/>
      <c r="B55" s="73"/>
      <c r="C55" s="51"/>
      <c r="D55" s="51"/>
      <c r="E55" s="51"/>
      <c r="F55" s="51"/>
      <c r="G55" s="51"/>
      <c r="H55" s="51"/>
      <c r="I55" s="51"/>
      <c r="J55" s="51"/>
      <c r="K55" s="51"/>
      <c r="L55" s="51"/>
      <c r="M55" s="51"/>
      <c r="N55" s="71"/>
      <c r="O55" s="71"/>
    </row>
    <row r="56" spans="1:15" ht="42.75" customHeight="1">
      <c r="A56" s="72"/>
      <c r="B56" s="73"/>
      <c r="C56" s="51"/>
      <c r="D56" s="51"/>
      <c r="E56" s="51"/>
      <c r="F56" s="51"/>
      <c r="G56" s="51"/>
      <c r="H56" s="51"/>
      <c r="I56" s="51"/>
      <c r="J56" s="51"/>
      <c r="K56" s="51"/>
      <c r="L56" s="51"/>
      <c r="M56" s="51"/>
      <c r="N56" s="71"/>
      <c r="O56" s="71"/>
    </row>
    <row r="57" spans="1:15" ht="42.75" customHeight="1">
      <c r="A57" s="72"/>
      <c r="B57" s="73"/>
      <c r="C57" s="51"/>
      <c r="D57" s="51"/>
      <c r="E57" s="51"/>
      <c r="F57" s="51"/>
      <c r="G57" s="51"/>
      <c r="H57" s="51"/>
      <c r="I57" s="51"/>
      <c r="J57" s="51"/>
      <c r="K57" s="51"/>
      <c r="L57" s="51"/>
      <c r="M57" s="51"/>
      <c r="N57" s="71"/>
      <c r="O57" s="71"/>
    </row>
    <row r="58" spans="1:15" ht="42.75" customHeight="1">
      <c r="A58" s="72"/>
      <c r="B58" s="73"/>
      <c r="C58" s="51"/>
      <c r="D58" s="51"/>
      <c r="E58" s="51"/>
      <c r="F58" s="51"/>
      <c r="G58" s="51"/>
      <c r="H58" s="51"/>
      <c r="I58" s="51"/>
      <c r="J58" s="51"/>
      <c r="K58" s="51"/>
      <c r="L58" s="51"/>
      <c r="M58" s="51"/>
      <c r="N58" s="71"/>
      <c r="O58" s="71"/>
    </row>
    <row r="59" spans="1:15" ht="42.75" customHeight="1">
      <c r="A59" s="72"/>
      <c r="B59" s="73"/>
      <c r="C59" s="51"/>
      <c r="D59" s="51"/>
      <c r="E59" s="51"/>
      <c r="F59" s="51"/>
      <c r="G59" s="51"/>
      <c r="H59" s="51"/>
      <c r="I59" s="51"/>
      <c r="J59" s="51"/>
      <c r="K59" s="51"/>
      <c r="L59" s="51"/>
      <c r="M59" s="51"/>
      <c r="N59" s="71"/>
      <c r="O59" s="71"/>
    </row>
    <row r="60" spans="1:15" ht="42.75" customHeight="1">
      <c r="A60" s="72"/>
      <c r="B60" s="73"/>
      <c r="C60" s="51"/>
      <c r="D60" s="51"/>
      <c r="E60" s="51"/>
      <c r="F60" s="51"/>
      <c r="G60" s="51"/>
      <c r="H60" s="51"/>
      <c r="I60" s="51"/>
      <c r="J60" s="51"/>
      <c r="K60" s="51"/>
      <c r="L60" s="51"/>
      <c r="M60" s="51"/>
      <c r="N60" s="71"/>
      <c r="O60" s="71"/>
    </row>
    <row r="61" spans="1:15" ht="42.75" customHeight="1">
      <c r="A61" s="72"/>
      <c r="B61" s="73"/>
      <c r="C61" s="51"/>
      <c r="D61" s="51"/>
      <c r="E61" s="51"/>
      <c r="F61" s="51"/>
      <c r="G61" s="51"/>
      <c r="H61" s="51"/>
      <c r="I61" s="51"/>
      <c r="J61" s="51"/>
      <c r="K61" s="51"/>
      <c r="L61" s="51"/>
      <c r="M61" s="51"/>
      <c r="N61" s="71"/>
      <c r="O61" s="71"/>
    </row>
    <row r="62" spans="1:15" ht="42.75" customHeight="1">
      <c r="A62" s="72"/>
      <c r="B62" s="73"/>
      <c r="C62" s="51"/>
      <c r="D62" s="51"/>
      <c r="E62" s="51"/>
      <c r="F62" s="51"/>
      <c r="G62" s="51"/>
      <c r="H62" s="51"/>
      <c r="I62" s="51"/>
      <c r="J62" s="51"/>
      <c r="K62" s="51"/>
      <c r="L62" s="51"/>
      <c r="M62" s="51"/>
      <c r="N62" s="71"/>
      <c r="O62" s="71"/>
    </row>
    <row r="63" spans="1:15" ht="42.75" customHeight="1">
      <c r="A63" s="72"/>
      <c r="B63" s="73"/>
      <c r="C63" s="51"/>
      <c r="D63" s="51"/>
      <c r="E63" s="51"/>
      <c r="F63" s="51"/>
      <c r="G63" s="51"/>
      <c r="H63" s="51"/>
      <c r="I63" s="51"/>
      <c r="J63" s="51"/>
      <c r="K63" s="51"/>
      <c r="L63" s="51"/>
      <c r="M63" s="51"/>
      <c r="N63" s="71"/>
      <c r="O63" s="71"/>
    </row>
    <row r="64" spans="1:15" ht="42.75" customHeight="1">
      <c r="A64" s="72"/>
      <c r="B64" s="73"/>
      <c r="C64" s="51"/>
      <c r="D64" s="51"/>
      <c r="E64" s="51"/>
      <c r="F64" s="51"/>
      <c r="G64" s="51"/>
      <c r="H64" s="51"/>
      <c r="I64" s="51"/>
      <c r="J64" s="51"/>
      <c r="K64" s="51"/>
      <c r="L64" s="51"/>
      <c r="M64" s="51"/>
      <c r="N64" s="71"/>
      <c r="O64" s="71"/>
    </row>
    <row r="65" spans="1:15" ht="42.75" customHeight="1">
      <c r="A65" s="72"/>
      <c r="B65" s="73"/>
      <c r="C65" s="51"/>
      <c r="D65" s="51"/>
      <c r="E65" s="51"/>
      <c r="F65" s="51"/>
      <c r="G65" s="51"/>
      <c r="H65" s="51"/>
      <c r="I65" s="51"/>
      <c r="J65" s="51"/>
      <c r="K65" s="51"/>
      <c r="L65" s="51"/>
      <c r="M65" s="51"/>
      <c r="N65" s="71"/>
      <c r="O65" s="71"/>
    </row>
    <row r="66" spans="1:15" ht="42.75" customHeight="1">
      <c r="A66" s="72"/>
      <c r="B66" s="73"/>
      <c r="C66" s="51"/>
      <c r="D66" s="51"/>
      <c r="E66" s="51"/>
      <c r="F66" s="51"/>
      <c r="G66" s="51"/>
      <c r="H66" s="51"/>
      <c r="I66" s="51"/>
      <c r="J66" s="51"/>
      <c r="K66" s="51"/>
      <c r="L66" s="51"/>
      <c r="M66" s="51"/>
      <c r="N66" s="71"/>
      <c r="O66" s="71"/>
    </row>
    <row r="67" spans="1:15" ht="42.75" customHeight="1">
      <c r="A67" s="72"/>
      <c r="B67" s="73"/>
      <c r="C67" s="51"/>
      <c r="D67" s="51"/>
      <c r="E67" s="51"/>
      <c r="F67" s="51"/>
      <c r="G67" s="51"/>
      <c r="H67" s="51"/>
      <c r="I67" s="51"/>
      <c r="J67" s="51"/>
      <c r="K67" s="51"/>
      <c r="L67" s="51"/>
      <c r="M67" s="51"/>
      <c r="N67" s="71"/>
      <c r="O67" s="71"/>
    </row>
    <row r="68" spans="1:15" ht="42.75" customHeight="1">
      <c r="A68" s="72"/>
      <c r="B68" s="73"/>
      <c r="C68" s="51"/>
      <c r="D68" s="51"/>
      <c r="E68" s="51"/>
      <c r="F68" s="51"/>
      <c r="G68" s="51"/>
      <c r="H68" s="51"/>
      <c r="I68" s="51"/>
      <c r="J68" s="51"/>
      <c r="K68" s="51"/>
      <c r="L68" s="51"/>
      <c r="M68" s="51"/>
      <c r="N68" s="71"/>
      <c r="O68" s="71"/>
    </row>
    <row r="69" spans="1:15" ht="42.75" customHeight="1">
      <c r="A69" s="72"/>
      <c r="B69" s="73"/>
      <c r="C69" s="51"/>
      <c r="D69" s="51"/>
      <c r="E69" s="51"/>
      <c r="F69" s="51"/>
      <c r="G69" s="51"/>
      <c r="H69" s="51"/>
      <c r="I69" s="51"/>
      <c r="J69" s="51"/>
      <c r="K69" s="51"/>
      <c r="L69" s="51"/>
      <c r="M69" s="51"/>
      <c r="N69" s="71"/>
      <c r="O69" s="71"/>
    </row>
    <row r="70" spans="1:15" ht="42.75" customHeight="1">
      <c r="A70" s="72"/>
      <c r="B70" s="73"/>
      <c r="C70" s="51"/>
      <c r="D70" s="51"/>
      <c r="E70" s="51"/>
      <c r="F70" s="51"/>
      <c r="G70" s="51"/>
      <c r="H70" s="51"/>
      <c r="I70" s="51"/>
      <c r="J70" s="51"/>
      <c r="K70" s="51"/>
      <c r="L70" s="51"/>
      <c r="M70" s="51"/>
      <c r="N70" s="71"/>
      <c r="O70" s="71"/>
    </row>
    <row r="71" spans="1:15" ht="42.75" customHeight="1">
      <c r="A71" s="72"/>
      <c r="B71" s="73"/>
      <c r="C71" s="51"/>
      <c r="D71" s="51"/>
      <c r="E71" s="51"/>
      <c r="F71" s="51"/>
      <c r="G71" s="51"/>
      <c r="H71" s="51"/>
      <c r="I71" s="51"/>
      <c r="J71" s="51"/>
      <c r="K71" s="51"/>
      <c r="L71" s="51"/>
      <c r="M71" s="51"/>
      <c r="N71" s="71"/>
      <c r="O71" s="71"/>
    </row>
    <row r="72" spans="1:15" ht="42.75" customHeight="1">
      <c r="A72" s="72"/>
      <c r="B72" s="73"/>
      <c r="C72" s="51"/>
      <c r="D72" s="51"/>
      <c r="E72" s="51"/>
      <c r="F72" s="51"/>
      <c r="G72" s="51"/>
      <c r="H72" s="51"/>
      <c r="I72" s="51"/>
      <c r="J72" s="51"/>
      <c r="K72" s="51"/>
      <c r="L72" s="51"/>
      <c r="M72" s="51"/>
      <c r="N72" s="71"/>
      <c r="O72" s="71"/>
    </row>
    <row r="73" spans="1:15" ht="42.75" customHeight="1">
      <c r="A73" s="72"/>
      <c r="B73" s="73"/>
      <c r="C73" s="51"/>
      <c r="D73" s="51"/>
      <c r="E73" s="51"/>
      <c r="F73" s="51"/>
      <c r="G73" s="51"/>
      <c r="H73" s="51"/>
      <c r="I73" s="51"/>
      <c r="J73" s="51"/>
      <c r="K73" s="51"/>
      <c r="L73" s="51"/>
      <c r="M73" s="51"/>
      <c r="N73" s="71"/>
      <c r="O73" s="71"/>
    </row>
    <row r="74" spans="1:15" ht="42.75" customHeight="1">
      <c r="A74" s="72"/>
      <c r="B74" s="73"/>
      <c r="C74" s="51"/>
      <c r="D74" s="51"/>
      <c r="E74" s="51"/>
      <c r="F74" s="51"/>
      <c r="G74" s="51"/>
      <c r="H74" s="51"/>
      <c r="I74" s="51"/>
      <c r="J74" s="51"/>
      <c r="K74" s="51"/>
      <c r="L74" s="51"/>
      <c r="M74" s="51"/>
      <c r="N74" s="71"/>
      <c r="O74" s="71"/>
    </row>
    <row r="75" spans="1:15" ht="42.75" customHeight="1">
      <c r="A75" s="72"/>
      <c r="B75" s="73"/>
      <c r="C75" s="51"/>
      <c r="D75" s="51"/>
      <c r="E75" s="51"/>
      <c r="F75" s="51"/>
      <c r="G75" s="51"/>
      <c r="H75" s="51"/>
      <c r="I75" s="51"/>
      <c r="J75" s="51"/>
      <c r="K75" s="51"/>
      <c r="L75" s="51"/>
      <c r="M75" s="51"/>
      <c r="N75" s="71"/>
      <c r="O75" s="71"/>
    </row>
    <row r="76" spans="1:15" ht="42.75" customHeight="1">
      <c r="A76" s="72"/>
      <c r="B76" s="73"/>
      <c r="C76" s="51"/>
      <c r="D76" s="51"/>
      <c r="E76" s="51"/>
      <c r="F76" s="51"/>
      <c r="G76" s="51"/>
      <c r="H76" s="51"/>
      <c r="I76" s="51"/>
      <c r="J76" s="51"/>
      <c r="K76" s="51"/>
      <c r="L76" s="51"/>
      <c r="M76" s="51"/>
      <c r="N76" s="71"/>
      <c r="O76" s="71"/>
    </row>
    <row r="77" spans="1:15" ht="42.75" customHeight="1">
      <c r="A77" s="72"/>
      <c r="B77" s="73"/>
      <c r="C77" s="51"/>
      <c r="D77" s="51"/>
      <c r="E77" s="51"/>
      <c r="F77" s="51"/>
      <c r="G77" s="51"/>
      <c r="H77" s="51"/>
      <c r="I77" s="51"/>
      <c r="J77" s="51"/>
      <c r="K77" s="51"/>
      <c r="L77" s="51"/>
      <c r="M77" s="51"/>
      <c r="N77" s="71"/>
      <c r="O77" s="71"/>
    </row>
    <row r="78" spans="1:15" ht="42.75" customHeight="1">
      <c r="A78" s="72"/>
      <c r="B78" s="73"/>
      <c r="C78" s="51"/>
      <c r="D78" s="51"/>
      <c r="E78" s="51"/>
      <c r="F78" s="51"/>
      <c r="G78" s="51"/>
      <c r="H78" s="51"/>
      <c r="I78" s="51"/>
      <c r="J78" s="51"/>
      <c r="K78" s="51"/>
      <c r="L78" s="51"/>
      <c r="M78" s="51"/>
      <c r="N78" s="71"/>
      <c r="O78" s="71"/>
    </row>
    <row r="79" spans="1:15" ht="42.75" customHeight="1">
      <c r="A79" s="72"/>
      <c r="B79" s="73"/>
      <c r="C79" s="51"/>
      <c r="D79" s="51"/>
      <c r="E79" s="51"/>
      <c r="F79" s="51"/>
      <c r="G79" s="51"/>
      <c r="H79" s="51"/>
      <c r="I79" s="51"/>
      <c r="J79" s="51"/>
      <c r="K79" s="51"/>
      <c r="L79" s="51"/>
      <c r="M79" s="51"/>
      <c r="N79" s="71"/>
      <c r="O79" s="71"/>
    </row>
    <row r="80" spans="1:15" ht="42.75" customHeight="1">
      <c r="A80" s="72"/>
      <c r="B80" s="73"/>
      <c r="C80" s="51"/>
      <c r="D80" s="51"/>
      <c r="E80" s="51"/>
      <c r="F80" s="51"/>
      <c r="G80" s="51"/>
      <c r="H80" s="51"/>
      <c r="I80" s="51"/>
      <c r="J80" s="51"/>
      <c r="K80" s="51"/>
      <c r="L80" s="51"/>
      <c r="M80" s="51"/>
      <c r="N80" s="71"/>
      <c r="O80" s="71"/>
    </row>
    <row r="81" spans="1:15" ht="42.75" customHeight="1">
      <c r="A81" s="72"/>
      <c r="B81" s="73"/>
      <c r="C81" s="51"/>
      <c r="D81" s="51"/>
      <c r="E81" s="51"/>
      <c r="F81" s="51"/>
      <c r="G81" s="51"/>
      <c r="H81" s="51"/>
      <c r="I81" s="51"/>
      <c r="J81" s="51"/>
      <c r="K81" s="51"/>
      <c r="L81" s="51"/>
      <c r="M81" s="51"/>
      <c r="N81" s="71"/>
      <c r="O81" s="71"/>
    </row>
    <row r="82" spans="1:15" ht="42.75" customHeight="1">
      <c r="A82" s="72"/>
      <c r="B82" s="73"/>
      <c r="C82" s="51"/>
      <c r="D82" s="51"/>
      <c r="E82" s="51"/>
      <c r="F82" s="51"/>
      <c r="G82" s="51"/>
      <c r="H82" s="51"/>
      <c r="I82" s="51"/>
      <c r="J82" s="51"/>
      <c r="K82" s="51"/>
      <c r="L82" s="51"/>
      <c r="M82" s="51"/>
      <c r="N82" s="71"/>
      <c r="O82" s="71"/>
    </row>
    <row r="83" spans="1:15" ht="42.75" customHeight="1">
      <c r="A83" s="72"/>
      <c r="B83" s="73"/>
      <c r="C83" s="51"/>
      <c r="D83" s="51"/>
      <c r="E83" s="51"/>
      <c r="F83" s="51"/>
      <c r="G83" s="51"/>
      <c r="H83" s="51"/>
      <c r="I83" s="51"/>
      <c r="J83" s="51"/>
      <c r="K83" s="51"/>
      <c r="L83" s="51"/>
      <c r="M83" s="51"/>
      <c r="N83" s="71"/>
      <c r="O83" s="71"/>
    </row>
    <row r="84" spans="1:15" ht="42.75" customHeight="1">
      <c r="A84" s="72"/>
      <c r="B84" s="73"/>
      <c r="C84" s="51"/>
      <c r="D84" s="51"/>
      <c r="E84" s="51"/>
      <c r="F84" s="51"/>
      <c r="G84" s="51"/>
      <c r="H84" s="51"/>
      <c r="I84" s="51"/>
      <c r="J84" s="51"/>
      <c r="K84" s="51"/>
      <c r="L84" s="51"/>
      <c r="M84" s="51"/>
      <c r="N84" s="71"/>
      <c r="O84" s="71"/>
    </row>
    <row r="85" spans="1:15" ht="42.75" customHeight="1">
      <c r="A85" s="72"/>
      <c r="B85" s="73"/>
      <c r="C85" s="51"/>
      <c r="D85" s="51"/>
      <c r="E85" s="51"/>
      <c r="F85" s="51"/>
      <c r="G85" s="51"/>
      <c r="H85" s="51"/>
      <c r="I85" s="51"/>
      <c r="J85" s="51"/>
      <c r="K85" s="51"/>
      <c r="L85" s="51"/>
      <c r="M85" s="51"/>
      <c r="N85" s="71"/>
      <c r="O85" s="71"/>
    </row>
    <row r="86" spans="1:15" ht="42.75" customHeight="1">
      <c r="A86" s="72"/>
      <c r="B86" s="73"/>
      <c r="C86" s="51"/>
      <c r="D86" s="51"/>
      <c r="E86" s="51"/>
      <c r="F86" s="51"/>
      <c r="G86" s="51"/>
      <c r="H86" s="51"/>
      <c r="I86" s="51"/>
      <c r="J86" s="51"/>
      <c r="K86" s="51"/>
      <c r="L86" s="51"/>
      <c r="M86" s="51"/>
      <c r="N86" s="71"/>
      <c r="O86" s="71"/>
    </row>
    <row r="87" spans="1:15" ht="42.75" customHeight="1">
      <c r="A87" s="72"/>
      <c r="B87" s="73"/>
      <c r="C87" s="51"/>
      <c r="D87" s="51"/>
      <c r="E87" s="51"/>
      <c r="F87" s="51"/>
      <c r="G87" s="51"/>
      <c r="H87" s="51"/>
      <c r="I87" s="51"/>
      <c r="J87" s="51"/>
      <c r="K87" s="51"/>
      <c r="L87" s="51"/>
      <c r="M87" s="51"/>
      <c r="N87" s="71"/>
      <c r="O87" s="71"/>
    </row>
    <row r="88" spans="1:15" ht="42.75" customHeight="1">
      <c r="A88" s="72"/>
      <c r="B88" s="73"/>
      <c r="C88" s="51"/>
      <c r="D88" s="51"/>
      <c r="E88" s="51"/>
      <c r="F88" s="51"/>
      <c r="G88" s="51"/>
      <c r="H88" s="51"/>
      <c r="I88" s="51"/>
      <c r="J88" s="51"/>
      <c r="K88" s="51"/>
      <c r="L88" s="51"/>
      <c r="M88" s="51"/>
      <c r="N88" s="71"/>
      <c r="O88" s="71"/>
    </row>
    <row r="89" spans="1:15" ht="42.75" customHeight="1">
      <c r="A89" s="72"/>
      <c r="B89" s="73"/>
      <c r="C89" s="51"/>
      <c r="D89" s="51"/>
      <c r="E89" s="51"/>
      <c r="F89" s="51"/>
      <c r="G89" s="51"/>
      <c r="H89" s="51"/>
      <c r="I89" s="51"/>
      <c r="J89" s="51"/>
      <c r="K89" s="51"/>
      <c r="L89" s="51"/>
      <c r="M89" s="51"/>
      <c r="N89" s="71"/>
      <c r="O89" s="71"/>
    </row>
    <row r="90" spans="1:15" ht="42.75" customHeight="1">
      <c r="A90" s="72"/>
      <c r="B90" s="73"/>
      <c r="C90" s="51"/>
      <c r="D90" s="51"/>
      <c r="E90" s="51"/>
      <c r="F90" s="51"/>
      <c r="G90" s="51"/>
      <c r="H90" s="51"/>
      <c r="I90" s="51"/>
      <c r="J90" s="51"/>
      <c r="K90" s="51"/>
      <c r="L90" s="51"/>
      <c r="M90" s="51"/>
      <c r="N90" s="71"/>
      <c r="O90" s="71"/>
    </row>
    <row r="91" spans="1:15" ht="42.75" customHeight="1">
      <c r="A91" s="72"/>
      <c r="B91" s="73"/>
      <c r="C91" s="51"/>
      <c r="D91" s="51"/>
      <c r="E91" s="51"/>
      <c r="F91" s="51"/>
      <c r="G91" s="51"/>
      <c r="H91" s="51"/>
      <c r="I91" s="51"/>
      <c r="J91" s="51"/>
      <c r="K91" s="51"/>
      <c r="L91" s="51"/>
      <c r="M91" s="51"/>
      <c r="N91" s="71"/>
      <c r="O91" s="71"/>
    </row>
    <row r="92" spans="1:15" ht="42.75" customHeight="1">
      <c r="A92" s="72"/>
      <c r="B92" s="73"/>
      <c r="C92" s="51"/>
      <c r="D92" s="51"/>
      <c r="E92" s="51"/>
      <c r="F92" s="51"/>
      <c r="G92" s="51"/>
      <c r="H92" s="51"/>
      <c r="I92" s="51"/>
      <c r="J92" s="51"/>
      <c r="K92" s="51"/>
      <c r="L92" s="51"/>
      <c r="M92" s="51"/>
      <c r="N92" s="71"/>
      <c r="O92" s="71"/>
    </row>
    <row r="93" spans="1:15" ht="42.75" customHeight="1">
      <c r="A93" s="72"/>
      <c r="B93" s="73"/>
      <c r="C93" s="51"/>
      <c r="D93" s="51"/>
      <c r="E93" s="51"/>
      <c r="F93" s="51"/>
      <c r="G93" s="51"/>
      <c r="H93" s="51"/>
      <c r="I93" s="51"/>
      <c r="J93" s="51"/>
      <c r="K93" s="51"/>
      <c r="L93" s="51"/>
      <c r="M93" s="51"/>
      <c r="N93" s="71"/>
      <c r="O93" s="71"/>
    </row>
    <row r="94" spans="1:15" ht="42.75" customHeight="1">
      <c r="A94" s="72"/>
      <c r="B94" s="73"/>
      <c r="C94" s="51"/>
      <c r="D94" s="51"/>
      <c r="E94" s="51"/>
      <c r="F94" s="51"/>
      <c r="G94" s="51"/>
      <c r="H94" s="51"/>
      <c r="I94" s="51"/>
      <c r="J94" s="51"/>
      <c r="K94" s="51"/>
      <c r="L94" s="51"/>
      <c r="M94" s="51"/>
      <c r="N94" s="71"/>
      <c r="O94" s="71"/>
    </row>
    <row r="95" spans="1:15" ht="42.75" customHeight="1">
      <c r="A95" s="72"/>
      <c r="B95" s="73"/>
      <c r="C95" s="51"/>
      <c r="D95" s="51"/>
      <c r="E95" s="51"/>
      <c r="F95" s="51"/>
      <c r="G95" s="51"/>
      <c r="H95" s="51"/>
      <c r="I95" s="51"/>
      <c r="J95" s="51"/>
      <c r="K95" s="51"/>
      <c r="L95" s="51"/>
      <c r="M95" s="51"/>
      <c r="N95" s="71"/>
      <c r="O95" s="71"/>
    </row>
    <row r="96" spans="1:15" ht="42.75" customHeight="1">
      <c r="A96" s="72"/>
      <c r="B96" s="73"/>
      <c r="C96" s="51"/>
      <c r="D96" s="51"/>
      <c r="E96" s="51"/>
      <c r="F96" s="51"/>
      <c r="G96" s="51"/>
      <c r="H96" s="51"/>
      <c r="I96" s="51"/>
      <c r="J96" s="51"/>
      <c r="K96" s="51"/>
      <c r="L96" s="51"/>
      <c r="M96" s="51"/>
      <c r="N96" s="71"/>
      <c r="O96" s="71"/>
    </row>
    <row r="97" spans="1:15" ht="42.75" customHeight="1">
      <c r="A97" s="72"/>
      <c r="B97" s="73"/>
      <c r="C97" s="51"/>
      <c r="D97" s="51"/>
      <c r="E97" s="51"/>
      <c r="F97" s="51"/>
      <c r="G97" s="51"/>
      <c r="H97" s="51"/>
      <c r="I97" s="51"/>
      <c r="J97" s="51"/>
      <c r="K97" s="51"/>
      <c r="L97" s="51"/>
      <c r="M97" s="51"/>
      <c r="N97" s="71"/>
      <c r="O97" s="71"/>
    </row>
    <row r="98" spans="1:15" ht="42.75" customHeight="1">
      <c r="A98" s="72"/>
      <c r="B98" s="73"/>
      <c r="C98" s="51"/>
      <c r="D98" s="51"/>
      <c r="E98" s="51"/>
      <c r="F98" s="51"/>
      <c r="G98" s="51"/>
      <c r="H98" s="51"/>
      <c r="I98" s="51"/>
      <c r="J98" s="51"/>
      <c r="K98" s="51"/>
      <c r="L98" s="51"/>
      <c r="M98" s="51"/>
      <c r="N98" s="71"/>
      <c r="O98" s="71"/>
    </row>
    <row r="99" spans="1:15" ht="42.75" customHeight="1">
      <c r="A99" s="72"/>
      <c r="B99" s="73"/>
      <c r="C99" s="51"/>
      <c r="D99" s="51"/>
      <c r="E99" s="51"/>
      <c r="F99" s="51"/>
      <c r="G99" s="51"/>
      <c r="H99" s="51"/>
      <c r="I99" s="51"/>
      <c r="J99" s="51"/>
      <c r="K99" s="51"/>
      <c r="L99" s="51"/>
      <c r="M99" s="51"/>
      <c r="N99" s="71"/>
      <c r="O99" s="71"/>
    </row>
    <row r="100" spans="1:15" ht="42.75" customHeight="1">
      <c r="A100" s="72"/>
      <c r="B100" s="73"/>
      <c r="C100" s="51"/>
      <c r="D100" s="51"/>
      <c r="E100" s="51"/>
      <c r="F100" s="51"/>
      <c r="G100" s="51"/>
      <c r="H100" s="51"/>
      <c r="I100" s="51"/>
      <c r="J100" s="51"/>
      <c r="K100" s="51"/>
      <c r="L100" s="51"/>
      <c r="M100" s="51"/>
      <c r="N100" s="71"/>
      <c r="O100" s="71"/>
    </row>
    <row r="101" spans="1:15" ht="42.75" customHeight="1">
      <c r="A101" s="72"/>
      <c r="B101" s="73"/>
      <c r="C101" s="51"/>
      <c r="D101" s="51"/>
      <c r="E101" s="51"/>
      <c r="F101" s="51"/>
      <c r="G101" s="51"/>
      <c r="H101" s="51"/>
      <c r="I101" s="51"/>
      <c r="J101" s="51"/>
      <c r="K101" s="51"/>
      <c r="L101" s="51"/>
      <c r="M101" s="51"/>
      <c r="N101" s="71"/>
      <c r="O101" s="71"/>
    </row>
    <row r="102" spans="1:15" ht="42.75" customHeight="1">
      <c r="A102" s="72"/>
      <c r="B102" s="73"/>
      <c r="C102" s="51"/>
      <c r="D102" s="51"/>
      <c r="E102" s="51"/>
      <c r="F102" s="51"/>
      <c r="G102" s="51"/>
      <c r="H102" s="51"/>
      <c r="I102" s="51"/>
      <c r="J102" s="51"/>
      <c r="K102" s="51"/>
      <c r="L102" s="51"/>
      <c r="M102" s="51"/>
      <c r="N102" s="71"/>
      <c r="O102" s="71"/>
    </row>
    <row r="103" spans="1:15" ht="42.75" customHeight="1">
      <c r="A103" s="72"/>
      <c r="B103" s="73"/>
      <c r="C103" s="51"/>
      <c r="D103" s="51"/>
      <c r="E103" s="51"/>
      <c r="F103" s="51"/>
      <c r="G103" s="51"/>
      <c r="H103" s="51"/>
      <c r="I103" s="51"/>
      <c r="J103" s="51"/>
      <c r="K103" s="51"/>
      <c r="L103" s="51"/>
      <c r="M103" s="51"/>
      <c r="N103" s="71"/>
      <c r="O103" s="71"/>
    </row>
    <row r="104" spans="1:15" ht="42.75" customHeight="1">
      <c r="A104" s="72"/>
      <c r="B104" s="73"/>
      <c r="C104" s="51"/>
      <c r="D104" s="51"/>
      <c r="E104" s="51"/>
      <c r="F104" s="51"/>
      <c r="G104" s="51"/>
      <c r="H104" s="51"/>
      <c r="I104" s="51"/>
      <c r="J104" s="51"/>
      <c r="K104" s="51"/>
      <c r="L104" s="51"/>
      <c r="M104" s="51"/>
      <c r="N104" s="71"/>
      <c r="O104" s="71"/>
    </row>
    <row r="105" spans="1:15" ht="42.75" customHeight="1">
      <c r="A105" s="72"/>
      <c r="B105" s="73"/>
      <c r="C105" s="51"/>
      <c r="D105" s="51"/>
      <c r="E105" s="51"/>
      <c r="F105" s="51"/>
      <c r="G105" s="51"/>
      <c r="H105" s="51"/>
      <c r="I105" s="51"/>
      <c r="J105" s="51"/>
      <c r="K105" s="51"/>
      <c r="L105" s="51"/>
      <c r="M105" s="51"/>
      <c r="N105" s="71"/>
      <c r="O105" s="71"/>
    </row>
    <row r="106" spans="1:15" ht="42.75" customHeight="1">
      <c r="A106" s="72"/>
      <c r="B106" s="73"/>
      <c r="C106" s="51"/>
      <c r="D106" s="51"/>
      <c r="E106" s="51"/>
      <c r="F106" s="51"/>
      <c r="G106" s="51"/>
      <c r="H106" s="51"/>
      <c r="I106" s="51"/>
      <c r="J106" s="51"/>
      <c r="K106" s="51"/>
      <c r="L106" s="51"/>
      <c r="M106" s="51"/>
      <c r="N106" s="71"/>
      <c r="O106" s="71"/>
    </row>
    <row r="107" spans="1:15" ht="42.75" customHeight="1">
      <c r="A107" s="72"/>
      <c r="B107" s="73"/>
      <c r="C107" s="51"/>
      <c r="D107" s="51"/>
      <c r="E107" s="51"/>
      <c r="F107" s="51"/>
      <c r="G107" s="51"/>
      <c r="H107" s="51"/>
      <c r="I107" s="51"/>
      <c r="J107" s="51"/>
      <c r="K107" s="51"/>
      <c r="L107" s="51"/>
      <c r="M107" s="51"/>
      <c r="N107" s="71"/>
      <c r="O107" s="71"/>
    </row>
    <row r="108" spans="1:15" ht="42.75" customHeight="1">
      <c r="A108" s="72"/>
      <c r="B108" s="73"/>
      <c r="C108" s="51"/>
      <c r="D108" s="51"/>
      <c r="E108" s="51"/>
      <c r="F108" s="51"/>
      <c r="G108" s="51"/>
      <c r="H108" s="51"/>
      <c r="I108" s="51"/>
      <c r="J108" s="51"/>
      <c r="K108" s="51"/>
      <c r="L108" s="51"/>
      <c r="M108" s="51"/>
      <c r="N108" s="71"/>
      <c r="O108" s="71"/>
    </row>
    <row r="109" spans="1:15" ht="42.75" customHeight="1">
      <c r="A109" s="72"/>
      <c r="B109" s="73"/>
      <c r="C109" s="51"/>
      <c r="D109" s="51"/>
      <c r="E109" s="51"/>
      <c r="F109" s="51"/>
      <c r="G109" s="51"/>
      <c r="H109" s="51"/>
      <c r="I109" s="51"/>
      <c r="J109" s="51"/>
      <c r="K109" s="51"/>
      <c r="L109" s="51"/>
      <c r="M109" s="51"/>
      <c r="N109" s="71"/>
      <c r="O109" s="71"/>
    </row>
    <row r="110" spans="1:15" ht="42.75" customHeight="1">
      <c r="A110" s="72"/>
      <c r="B110" s="73"/>
      <c r="C110" s="51"/>
      <c r="D110" s="51"/>
      <c r="E110" s="51"/>
      <c r="F110" s="51"/>
      <c r="G110" s="51"/>
      <c r="H110" s="51"/>
      <c r="I110" s="51"/>
      <c r="J110" s="51"/>
      <c r="K110" s="51"/>
      <c r="L110" s="51"/>
      <c r="M110" s="51"/>
      <c r="N110" s="71"/>
      <c r="O110" s="71"/>
    </row>
    <row r="111" spans="1:15" ht="42.75" customHeight="1">
      <c r="A111" s="72"/>
      <c r="B111" s="73"/>
      <c r="C111" s="51"/>
      <c r="D111" s="51"/>
      <c r="E111" s="51"/>
      <c r="F111" s="51"/>
      <c r="G111" s="51"/>
      <c r="H111" s="51"/>
      <c r="I111" s="51"/>
      <c r="J111" s="51"/>
      <c r="K111" s="51"/>
      <c r="L111" s="51"/>
      <c r="M111" s="51"/>
      <c r="N111" s="71"/>
      <c r="O111" s="71"/>
    </row>
    <row r="112" spans="1:15" ht="42.75" customHeight="1">
      <c r="A112" s="72"/>
      <c r="B112" s="73"/>
      <c r="C112" s="51"/>
      <c r="D112" s="51"/>
      <c r="E112" s="51"/>
      <c r="F112" s="51"/>
      <c r="G112" s="51"/>
      <c r="H112" s="51"/>
      <c r="I112" s="51"/>
      <c r="J112" s="51"/>
      <c r="K112" s="51"/>
      <c r="L112" s="51"/>
      <c r="M112" s="51"/>
      <c r="N112" s="71"/>
      <c r="O112" s="71"/>
    </row>
    <row r="113" spans="1:15" ht="42.75" customHeight="1">
      <c r="A113" s="72"/>
      <c r="B113" s="73"/>
      <c r="C113" s="51"/>
      <c r="D113" s="51"/>
      <c r="E113" s="51"/>
      <c r="F113" s="51"/>
      <c r="G113" s="51"/>
      <c r="H113" s="51"/>
      <c r="I113" s="51"/>
      <c r="J113" s="51"/>
      <c r="K113" s="51"/>
      <c r="L113" s="51"/>
      <c r="M113" s="51"/>
      <c r="N113" s="71"/>
      <c r="O113" s="71"/>
    </row>
    <row r="114" spans="1:15" ht="42.75" customHeight="1">
      <c r="A114" s="72"/>
      <c r="B114" s="73"/>
      <c r="C114" s="51"/>
      <c r="D114" s="51"/>
      <c r="E114" s="51"/>
      <c r="F114" s="51"/>
      <c r="G114" s="51"/>
      <c r="H114" s="51"/>
      <c r="I114" s="51"/>
      <c r="J114" s="51"/>
      <c r="K114" s="51"/>
      <c r="L114" s="51"/>
      <c r="M114" s="51"/>
      <c r="N114" s="71"/>
      <c r="O114" s="71"/>
    </row>
    <row r="115" spans="1:15" ht="42.75" customHeight="1">
      <c r="A115" s="72"/>
      <c r="B115" s="73"/>
      <c r="C115" s="51"/>
      <c r="D115" s="51"/>
      <c r="E115" s="51"/>
      <c r="F115" s="51"/>
      <c r="G115" s="51"/>
      <c r="H115" s="51"/>
      <c r="I115" s="51"/>
      <c r="J115" s="51"/>
      <c r="K115" s="51"/>
      <c r="L115" s="51"/>
      <c r="M115" s="51"/>
      <c r="N115" s="71"/>
      <c r="O115" s="71"/>
    </row>
    <row r="116" spans="1:15" ht="42.75" customHeight="1">
      <c r="A116" s="72"/>
      <c r="B116" s="73"/>
      <c r="C116" s="51"/>
      <c r="D116" s="51"/>
      <c r="E116" s="51"/>
      <c r="F116" s="51"/>
      <c r="G116" s="51"/>
      <c r="H116" s="51"/>
      <c r="I116" s="51"/>
      <c r="J116" s="51"/>
      <c r="K116" s="51"/>
      <c r="L116" s="51"/>
      <c r="M116" s="51"/>
      <c r="N116" s="71"/>
      <c r="O116" s="71"/>
    </row>
    <row r="117" spans="1:15" ht="42.75" customHeight="1">
      <c r="A117" s="72"/>
      <c r="B117" s="73"/>
      <c r="C117" s="51"/>
      <c r="D117" s="51"/>
      <c r="E117" s="51"/>
      <c r="F117" s="51"/>
      <c r="G117" s="51"/>
      <c r="H117" s="51"/>
      <c r="I117" s="51"/>
      <c r="J117" s="51"/>
      <c r="K117" s="51"/>
      <c r="L117" s="51"/>
      <c r="M117" s="51"/>
      <c r="N117" s="71"/>
      <c r="O117" s="71"/>
    </row>
    <row r="118" spans="1:15" ht="42.75" customHeight="1">
      <c r="A118" s="72"/>
      <c r="B118" s="73"/>
      <c r="C118" s="51"/>
      <c r="D118" s="51"/>
      <c r="E118" s="51"/>
      <c r="F118" s="51"/>
      <c r="G118" s="51"/>
      <c r="H118" s="51"/>
      <c r="I118" s="51"/>
      <c r="J118" s="51"/>
      <c r="K118" s="51"/>
      <c r="L118" s="51"/>
      <c r="M118" s="51"/>
      <c r="N118" s="71"/>
      <c r="O118" s="71"/>
    </row>
    <row r="119" spans="1:15" ht="42.75" customHeight="1">
      <c r="A119" s="72"/>
      <c r="B119" s="73"/>
      <c r="C119" s="51"/>
      <c r="D119" s="51"/>
      <c r="E119" s="51"/>
      <c r="F119" s="51"/>
      <c r="G119" s="51"/>
      <c r="H119" s="51"/>
      <c r="I119" s="51"/>
      <c r="J119" s="51"/>
      <c r="K119" s="51"/>
      <c r="L119" s="51"/>
      <c r="M119" s="51"/>
      <c r="N119" s="71"/>
      <c r="O119" s="71"/>
    </row>
    <row r="120" spans="1:15" ht="42.75" customHeight="1">
      <c r="A120" s="72"/>
      <c r="B120" s="73"/>
      <c r="C120" s="51"/>
      <c r="D120" s="51"/>
      <c r="E120" s="51"/>
      <c r="F120" s="51"/>
      <c r="G120" s="51"/>
      <c r="H120" s="51"/>
      <c r="I120" s="51"/>
      <c r="J120" s="51"/>
      <c r="K120" s="51"/>
      <c r="L120" s="51"/>
      <c r="M120" s="51"/>
      <c r="N120" s="71"/>
      <c r="O120" s="71"/>
    </row>
    <row r="121" spans="1:15" ht="42.75" customHeight="1">
      <c r="A121" s="72"/>
      <c r="B121" s="73"/>
      <c r="C121" s="51"/>
      <c r="D121" s="51"/>
      <c r="E121" s="51"/>
      <c r="F121" s="51"/>
      <c r="G121" s="51"/>
      <c r="H121" s="51"/>
      <c r="I121" s="51"/>
      <c r="J121" s="51"/>
      <c r="K121" s="51"/>
      <c r="L121" s="51"/>
      <c r="M121" s="51"/>
      <c r="N121" s="71"/>
      <c r="O121" s="71"/>
    </row>
    <row r="122" spans="1:15" ht="42.75" customHeight="1">
      <c r="A122" s="72"/>
      <c r="B122" s="73"/>
      <c r="C122" s="51"/>
      <c r="D122" s="51"/>
      <c r="E122" s="51"/>
      <c r="F122" s="51"/>
      <c r="G122" s="51"/>
      <c r="H122" s="51"/>
      <c r="I122" s="51"/>
      <c r="J122" s="51"/>
      <c r="K122" s="51"/>
      <c r="L122" s="51"/>
      <c r="M122" s="51"/>
      <c r="N122" s="71"/>
      <c r="O122" s="71"/>
    </row>
    <row r="123" spans="1:15" ht="42.75" customHeight="1">
      <c r="A123" s="72"/>
      <c r="B123" s="73"/>
      <c r="C123" s="51"/>
      <c r="D123" s="51"/>
      <c r="E123" s="51"/>
      <c r="F123" s="51"/>
      <c r="G123" s="51"/>
      <c r="H123" s="51"/>
      <c r="I123" s="51"/>
      <c r="J123" s="51"/>
      <c r="K123" s="51"/>
      <c r="L123" s="51"/>
      <c r="M123" s="51"/>
      <c r="N123" s="71"/>
      <c r="O123" s="71"/>
    </row>
    <row r="124" spans="1:15" ht="42.75" customHeight="1">
      <c r="A124" s="72"/>
      <c r="B124" s="73"/>
      <c r="C124" s="51"/>
      <c r="D124" s="51"/>
      <c r="E124" s="51"/>
      <c r="F124" s="51"/>
      <c r="G124" s="51"/>
      <c r="H124" s="51"/>
      <c r="I124" s="51"/>
      <c r="J124" s="51"/>
      <c r="K124" s="51"/>
      <c r="L124" s="51"/>
      <c r="M124" s="51"/>
      <c r="N124" s="71"/>
      <c r="O124" s="71"/>
    </row>
    <row r="125" spans="1:15" ht="42.75" customHeight="1">
      <c r="A125" s="72"/>
      <c r="B125" s="73"/>
      <c r="C125" s="51"/>
      <c r="D125" s="51"/>
      <c r="E125" s="51"/>
      <c r="F125" s="51"/>
      <c r="G125" s="51"/>
      <c r="H125" s="51"/>
      <c r="I125" s="51"/>
      <c r="J125" s="51"/>
      <c r="K125" s="51"/>
      <c r="L125" s="51"/>
      <c r="M125" s="51"/>
      <c r="N125" s="71"/>
      <c r="O125" s="71"/>
    </row>
    <row r="126" spans="1:15" ht="42.75" customHeight="1">
      <c r="A126" s="72"/>
      <c r="B126" s="73"/>
      <c r="C126" s="51"/>
      <c r="D126" s="51"/>
      <c r="E126" s="51"/>
      <c r="F126" s="51"/>
      <c r="G126" s="51"/>
      <c r="H126" s="51"/>
      <c r="I126" s="51"/>
      <c r="J126" s="51"/>
      <c r="K126" s="51"/>
      <c r="L126" s="51"/>
      <c r="M126" s="51"/>
      <c r="N126" s="71"/>
      <c r="O126" s="71"/>
    </row>
    <row r="127" spans="1:15" ht="42.75" customHeight="1">
      <c r="A127" s="72"/>
      <c r="B127" s="73"/>
      <c r="C127" s="51"/>
      <c r="D127" s="51"/>
      <c r="E127" s="51"/>
      <c r="F127" s="51"/>
      <c r="G127" s="51"/>
      <c r="H127" s="51"/>
      <c r="I127" s="51"/>
      <c r="J127" s="51"/>
      <c r="K127" s="51"/>
      <c r="L127" s="51"/>
      <c r="M127" s="51"/>
      <c r="N127" s="71"/>
      <c r="O127" s="71"/>
    </row>
    <row r="128" spans="1:15" ht="42.75" customHeight="1">
      <c r="A128" s="72"/>
      <c r="B128" s="73"/>
      <c r="C128" s="51"/>
      <c r="D128" s="51"/>
      <c r="E128" s="51"/>
      <c r="F128" s="51"/>
      <c r="G128" s="51"/>
      <c r="H128" s="51"/>
      <c r="I128" s="51"/>
      <c r="J128" s="51"/>
      <c r="K128" s="51"/>
      <c r="L128" s="51"/>
      <c r="M128" s="51"/>
      <c r="N128" s="71"/>
      <c r="O128" s="71"/>
    </row>
    <row r="129" spans="1:15" ht="42.75" customHeight="1">
      <c r="A129" s="72"/>
      <c r="B129" s="73"/>
      <c r="C129" s="51"/>
      <c r="D129" s="51"/>
      <c r="E129" s="51"/>
      <c r="F129" s="51"/>
      <c r="G129" s="51"/>
      <c r="H129" s="51"/>
      <c r="I129" s="51"/>
      <c r="J129" s="51"/>
      <c r="K129" s="51"/>
      <c r="L129" s="51"/>
      <c r="M129" s="51"/>
      <c r="N129" s="71"/>
      <c r="O129" s="71"/>
    </row>
    <row r="130" spans="1:15" ht="42.75" customHeight="1">
      <c r="A130" s="72"/>
      <c r="B130" s="73"/>
      <c r="C130" s="51"/>
      <c r="D130" s="51"/>
      <c r="E130" s="51"/>
      <c r="F130" s="51"/>
      <c r="G130" s="51"/>
      <c r="H130" s="51"/>
      <c r="I130" s="51"/>
      <c r="J130" s="51"/>
      <c r="K130" s="51"/>
      <c r="L130" s="51"/>
      <c r="M130" s="51"/>
      <c r="N130" s="71"/>
      <c r="O130" s="71"/>
    </row>
    <row r="131" spans="1:15" ht="42.75" customHeight="1">
      <c r="A131" s="72"/>
      <c r="B131" s="73"/>
      <c r="C131" s="51"/>
      <c r="D131" s="51"/>
      <c r="E131" s="51"/>
      <c r="F131" s="51"/>
      <c r="G131" s="51"/>
      <c r="H131" s="51"/>
      <c r="I131" s="51"/>
      <c r="J131" s="51"/>
      <c r="K131" s="51"/>
      <c r="L131" s="51"/>
      <c r="M131" s="51"/>
      <c r="N131" s="71"/>
      <c r="O131" s="71"/>
    </row>
    <row r="132" spans="1:15" ht="42.75" customHeight="1">
      <c r="A132" s="72"/>
      <c r="B132" s="73"/>
      <c r="C132" s="51"/>
      <c r="D132" s="51"/>
      <c r="E132" s="51"/>
      <c r="F132" s="51"/>
      <c r="G132" s="51"/>
      <c r="H132" s="51"/>
      <c r="I132" s="51"/>
      <c r="J132" s="51"/>
      <c r="K132" s="51"/>
      <c r="L132" s="51"/>
      <c r="M132" s="51"/>
      <c r="N132" s="71"/>
      <c r="O132" s="71"/>
    </row>
    <row r="133" spans="1:15" ht="42.75" customHeight="1">
      <c r="A133" s="72"/>
      <c r="B133" s="73"/>
      <c r="C133" s="51"/>
      <c r="D133" s="51"/>
      <c r="E133" s="51"/>
      <c r="F133" s="51"/>
      <c r="G133" s="51"/>
      <c r="H133" s="51"/>
      <c r="I133" s="51"/>
      <c r="J133" s="51"/>
      <c r="K133" s="51"/>
      <c r="L133" s="51"/>
      <c r="M133" s="51"/>
      <c r="N133" s="71"/>
      <c r="O133" s="71"/>
    </row>
    <row r="134" spans="1:15" ht="42.75" customHeight="1">
      <c r="A134" s="72"/>
      <c r="B134" s="73"/>
      <c r="C134" s="51"/>
      <c r="D134" s="51"/>
      <c r="E134" s="51"/>
      <c r="F134" s="51"/>
      <c r="G134" s="51"/>
      <c r="H134" s="51"/>
      <c r="I134" s="51"/>
      <c r="J134" s="51"/>
      <c r="K134" s="51"/>
      <c r="L134" s="51"/>
      <c r="M134" s="51"/>
      <c r="N134" s="71"/>
      <c r="O134" s="71"/>
    </row>
    <row r="135" spans="1:15" ht="42.75" customHeight="1">
      <c r="A135" s="72"/>
      <c r="B135" s="73"/>
      <c r="C135" s="51"/>
      <c r="D135" s="51"/>
      <c r="E135" s="51"/>
      <c r="F135" s="51"/>
      <c r="G135" s="51"/>
      <c r="H135" s="51"/>
      <c r="I135" s="51"/>
      <c r="J135" s="51"/>
      <c r="K135" s="51"/>
      <c r="L135" s="51"/>
      <c r="M135" s="51"/>
      <c r="N135" s="71"/>
      <c r="O135" s="71"/>
    </row>
    <row r="136" spans="1:15" ht="42.75" customHeight="1">
      <c r="A136" s="72"/>
      <c r="B136" s="73"/>
      <c r="C136" s="51"/>
      <c r="D136" s="51"/>
      <c r="E136" s="51"/>
      <c r="F136" s="51"/>
      <c r="G136" s="51"/>
      <c r="H136" s="51"/>
      <c r="I136" s="51"/>
      <c r="J136" s="51"/>
      <c r="K136" s="51"/>
      <c r="L136" s="51"/>
      <c r="M136" s="51"/>
      <c r="N136" s="71"/>
      <c r="O136" s="71"/>
    </row>
    <row r="137" spans="1:15" ht="42.75" customHeight="1">
      <c r="A137" s="72"/>
      <c r="B137" s="73"/>
      <c r="C137" s="51"/>
      <c r="D137" s="51"/>
      <c r="E137" s="51"/>
      <c r="F137" s="51"/>
      <c r="G137" s="51"/>
      <c r="H137" s="51"/>
      <c r="I137" s="51"/>
      <c r="J137" s="51"/>
      <c r="K137" s="51"/>
      <c r="L137" s="51"/>
      <c r="M137" s="51"/>
      <c r="N137" s="71"/>
      <c r="O137" s="71"/>
    </row>
    <row r="138" spans="1:15" ht="42.75" customHeight="1">
      <c r="A138" s="72"/>
      <c r="B138" s="73"/>
      <c r="C138" s="51"/>
      <c r="D138" s="51"/>
      <c r="E138" s="51"/>
      <c r="F138" s="51"/>
      <c r="G138" s="51"/>
      <c r="H138" s="51"/>
      <c r="I138" s="51"/>
      <c r="J138" s="51"/>
      <c r="K138" s="51"/>
      <c r="L138" s="51"/>
      <c r="M138" s="51"/>
      <c r="N138" s="71"/>
      <c r="O138" s="71"/>
    </row>
    <row r="139" spans="1:15" ht="42.75" customHeight="1">
      <c r="A139" s="72"/>
      <c r="B139" s="73"/>
      <c r="C139" s="51"/>
      <c r="D139" s="51"/>
      <c r="E139" s="51"/>
      <c r="F139" s="51"/>
      <c r="G139" s="51"/>
      <c r="H139" s="51"/>
      <c r="I139" s="51"/>
      <c r="J139" s="51"/>
      <c r="K139" s="51"/>
      <c r="L139" s="51"/>
      <c r="M139" s="51"/>
      <c r="N139" s="71"/>
      <c r="O139" s="71"/>
    </row>
    <row r="140" spans="1:15" ht="42.75" customHeight="1">
      <c r="A140" s="72"/>
      <c r="B140" s="73"/>
      <c r="C140" s="51"/>
      <c r="D140" s="51"/>
      <c r="E140" s="51"/>
      <c r="F140" s="51"/>
      <c r="G140" s="51"/>
      <c r="H140" s="51"/>
      <c r="I140" s="51"/>
      <c r="J140" s="51"/>
      <c r="K140" s="51"/>
      <c r="L140" s="51"/>
      <c r="M140" s="51"/>
      <c r="N140" s="71"/>
      <c r="O140" s="71"/>
    </row>
    <row r="141" spans="1:15" ht="42.75" customHeight="1">
      <c r="A141" s="72"/>
      <c r="B141" s="73"/>
      <c r="C141" s="51"/>
      <c r="D141" s="51"/>
      <c r="E141" s="51"/>
      <c r="F141" s="51"/>
      <c r="G141" s="51"/>
      <c r="H141" s="51"/>
      <c r="I141" s="51"/>
      <c r="J141" s="51"/>
      <c r="K141" s="51"/>
      <c r="L141" s="51"/>
      <c r="M141" s="51"/>
      <c r="N141" s="71"/>
      <c r="O141" s="71"/>
    </row>
    <row r="142" spans="1:15" ht="42.75" customHeight="1">
      <c r="A142" s="72"/>
      <c r="B142" s="73"/>
      <c r="C142" s="51"/>
      <c r="D142" s="51"/>
      <c r="E142" s="51"/>
      <c r="F142" s="51"/>
      <c r="G142" s="51"/>
      <c r="H142" s="51"/>
      <c r="I142" s="51"/>
      <c r="J142" s="51"/>
      <c r="K142" s="51"/>
      <c r="L142" s="51"/>
      <c r="M142" s="51"/>
      <c r="N142" s="71"/>
      <c r="O142" s="71"/>
    </row>
    <row r="143" spans="1:15" ht="42.75" customHeight="1">
      <c r="A143" s="72"/>
      <c r="B143" s="73"/>
      <c r="C143" s="51"/>
      <c r="D143" s="51"/>
      <c r="E143" s="51"/>
      <c r="F143" s="51"/>
      <c r="G143" s="51"/>
      <c r="H143" s="51"/>
      <c r="I143" s="51"/>
      <c r="J143" s="51"/>
      <c r="K143" s="51"/>
      <c r="L143" s="51"/>
      <c r="M143" s="51"/>
      <c r="N143" s="71"/>
      <c r="O143" s="71"/>
    </row>
    <row r="144" spans="1:15" ht="42.75" customHeight="1">
      <c r="A144" s="72"/>
      <c r="B144" s="73"/>
      <c r="C144" s="51"/>
      <c r="D144" s="51"/>
      <c r="E144" s="51"/>
      <c r="F144" s="51"/>
      <c r="G144" s="51"/>
      <c r="H144" s="51"/>
      <c r="I144" s="51"/>
      <c r="J144" s="51"/>
      <c r="K144" s="51"/>
      <c r="L144" s="51"/>
      <c r="M144" s="51"/>
      <c r="N144" s="71"/>
      <c r="O144" s="71"/>
    </row>
    <row r="145" spans="1:15" ht="42.75" customHeight="1">
      <c r="A145" s="72"/>
      <c r="B145" s="73"/>
      <c r="C145" s="51"/>
      <c r="D145" s="51"/>
      <c r="E145" s="51"/>
      <c r="F145" s="51"/>
      <c r="G145" s="51"/>
      <c r="H145" s="51"/>
      <c r="I145" s="51"/>
      <c r="J145" s="51"/>
      <c r="K145" s="51"/>
      <c r="L145" s="51"/>
      <c r="M145" s="51"/>
      <c r="N145" s="71"/>
      <c r="O145" s="71"/>
    </row>
    <row r="146" spans="1:15" ht="42.75" customHeight="1">
      <c r="A146" s="72"/>
      <c r="B146" s="73"/>
      <c r="C146" s="51"/>
      <c r="D146" s="51"/>
      <c r="E146" s="51"/>
      <c r="F146" s="51"/>
      <c r="G146" s="51"/>
      <c r="H146" s="51"/>
      <c r="I146" s="51"/>
      <c r="J146" s="51"/>
      <c r="K146" s="51"/>
      <c r="L146" s="51"/>
      <c r="M146" s="51"/>
      <c r="N146" s="71"/>
      <c r="O146" s="71"/>
    </row>
    <row r="147" spans="1:15" ht="42.75" customHeight="1">
      <c r="A147" s="72"/>
      <c r="B147" s="73"/>
      <c r="C147" s="51"/>
      <c r="D147" s="51"/>
      <c r="E147" s="51"/>
      <c r="F147" s="51"/>
      <c r="G147" s="51"/>
      <c r="H147" s="51"/>
      <c r="I147" s="51"/>
      <c r="J147" s="51"/>
      <c r="K147" s="51"/>
      <c r="L147" s="51"/>
      <c r="M147" s="51"/>
      <c r="N147" s="71"/>
      <c r="O147" s="71"/>
    </row>
    <row r="148" spans="1:15" ht="42.75" customHeight="1">
      <c r="A148" s="72"/>
      <c r="B148" s="73"/>
      <c r="C148" s="51"/>
      <c r="D148" s="51"/>
      <c r="E148" s="51"/>
      <c r="F148" s="51"/>
      <c r="G148" s="51"/>
      <c r="H148" s="51"/>
      <c r="I148" s="51"/>
      <c r="J148" s="51"/>
      <c r="K148" s="51"/>
      <c r="L148" s="51"/>
      <c r="M148" s="51"/>
      <c r="N148" s="71"/>
      <c r="O148" s="71"/>
    </row>
    <row r="149" spans="1:15" ht="42.75" customHeight="1">
      <c r="A149" s="72"/>
      <c r="B149" s="73"/>
      <c r="C149" s="51"/>
      <c r="D149" s="51"/>
      <c r="E149" s="51"/>
      <c r="F149" s="51"/>
      <c r="G149" s="51"/>
      <c r="H149" s="51"/>
      <c r="I149" s="51"/>
      <c r="J149" s="51"/>
      <c r="K149" s="51"/>
      <c r="L149" s="51"/>
      <c r="M149" s="51"/>
      <c r="N149" s="71"/>
      <c r="O149" s="71"/>
    </row>
    <row r="150" spans="1:15" ht="42.75" customHeight="1">
      <c r="A150" s="72"/>
      <c r="B150" s="73"/>
      <c r="C150" s="51"/>
      <c r="D150" s="51"/>
      <c r="E150" s="51"/>
      <c r="F150" s="51"/>
      <c r="G150" s="51"/>
      <c r="H150" s="51"/>
      <c r="I150" s="51"/>
      <c r="J150" s="51"/>
      <c r="K150" s="51"/>
      <c r="L150" s="51"/>
      <c r="M150" s="51"/>
      <c r="N150" s="71"/>
      <c r="O150" s="71"/>
    </row>
    <row r="151" spans="1:15" ht="42.75" customHeight="1">
      <c r="A151" s="72"/>
      <c r="B151" s="73"/>
      <c r="C151" s="51"/>
      <c r="D151" s="51"/>
      <c r="E151" s="51"/>
      <c r="F151" s="51"/>
      <c r="G151" s="51"/>
      <c r="H151" s="51"/>
      <c r="I151" s="51"/>
      <c r="J151" s="51"/>
      <c r="K151" s="51"/>
      <c r="L151" s="51"/>
      <c r="M151" s="51"/>
      <c r="N151" s="71"/>
      <c r="O151" s="71"/>
    </row>
    <row r="152" spans="1:15" ht="42.75" customHeight="1">
      <c r="A152" s="72"/>
      <c r="B152" s="73"/>
      <c r="C152" s="51"/>
      <c r="D152" s="51"/>
      <c r="E152" s="51"/>
      <c r="F152" s="51"/>
      <c r="G152" s="51"/>
      <c r="H152" s="51"/>
      <c r="I152" s="51"/>
      <c r="J152" s="51"/>
      <c r="K152" s="51"/>
      <c r="L152" s="51"/>
      <c r="M152" s="51"/>
      <c r="N152" s="71"/>
      <c r="O152" s="71"/>
    </row>
    <row r="153" spans="1:15" ht="42.75" customHeight="1">
      <c r="A153" s="72"/>
      <c r="B153" s="73"/>
      <c r="C153" s="51"/>
      <c r="D153" s="51"/>
      <c r="E153" s="51"/>
      <c r="F153" s="51"/>
      <c r="G153" s="51"/>
      <c r="H153" s="51"/>
      <c r="I153" s="51"/>
      <c r="J153" s="51"/>
      <c r="K153" s="51"/>
      <c r="L153" s="51"/>
      <c r="M153" s="51"/>
      <c r="N153" s="71"/>
      <c r="O153" s="71"/>
    </row>
    <row r="154" spans="1:15" ht="42.75" customHeight="1">
      <c r="A154" s="72"/>
      <c r="B154" s="73"/>
      <c r="C154" s="51"/>
      <c r="D154" s="51"/>
      <c r="E154" s="51"/>
      <c r="F154" s="51"/>
      <c r="G154" s="51"/>
      <c r="H154" s="51"/>
      <c r="I154" s="51"/>
      <c r="J154" s="51"/>
      <c r="K154" s="51"/>
      <c r="L154" s="51"/>
      <c r="M154" s="51"/>
      <c r="N154" s="71"/>
      <c r="O154" s="71"/>
    </row>
    <row r="155" spans="1:15" ht="42.75" customHeight="1">
      <c r="A155" s="72"/>
      <c r="B155" s="73"/>
      <c r="C155" s="51"/>
      <c r="D155" s="51"/>
      <c r="E155" s="51"/>
      <c r="F155" s="51"/>
      <c r="G155" s="51"/>
      <c r="H155" s="51"/>
      <c r="I155" s="51"/>
      <c r="J155" s="51"/>
      <c r="K155" s="51"/>
      <c r="L155" s="51"/>
      <c r="M155" s="51"/>
      <c r="N155" s="71"/>
      <c r="O155" s="71"/>
    </row>
    <row r="156" spans="1:15" ht="42.75" customHeight="1">
      <c r="A156" s="72"/>
      <c r="B156" s="73"/>
      <c r="C156" s="51"/>
      <c r="D156" s="51"/>
      <c r="E156" s="51"/>
      <c r="F156" s="51"/>
      <c r="G156" s="51"/>
      <c r="H156" s="51"/>
      <c r="I156" s="51"/>
      <c r="J156" s="51"/>
      <c r="K156" s="51"/>
      <c r="L156" s="51"/>
      <c r="M156" s="51"/>
      <c r="N156" s="71"/>
      <c r="O156" s="71"/>
    </row>
    <row r="157" spans="1:15" ht="42.75" customHeight="1">
      <c r="A157" s="72"/>
      <c r="B157" s="73"/>
      <c r="C157" s="51"/>
      <c r="D157" s="51"/>
      <c r="E157" s="51"/>
      <c r="F157" s="51"/>
      <c r="G157" s="51"/>
      <c r="H157" s="51"/>
      <c r="I157" s="51"/>
      <c r="J157" s="51"/>
      <c r="K157" s="51"/>
      <c r="L157" s="51"/>
      <c r="M157" s="51"/>
      <c r="N157" s="71"/>
      <c r="O157" s="71"/>
    </row>
    <row r="158" spans="1:15" ht="42.75" customHeight="1">
      <c r="A158" s="72"/>
      <c r="B158" s="73"/>
      <c r="C158" s="51"/>
      <c r="D158" s="51"/>
      <c r="E158" s="51"/>
      <c r="F158" s="51"/>
      <c r="G158" s="51"/>
      <c r="H158" s="51"/>
      <c r="I158" s="51"/>
      <c r="J158" s="51"/>
      <c r="K158" s="51"/>
      <c r="L158" s="51"/>
      <c r="M158" s="51"/>
      <c r="N158" s="71"/>
      <c r="O158" s="71"/>
    </row>
    <row r="159" spans="1:15" ht="42.75" customHeight="1">
      <c r="A159" s="72"/>
      <c r="B159" s="73"/>
      <c r="C159" s="51"/>
      <c r="D159" s="51"/>
      <c r="E159" s="51"/>
      <c r="F159" s="51"/>
      <c r="G159" s="51"/>
      <c r="H159" s="51"/>
      <c r="I159" s="51"/>
      <c r="J159" s="51"/>
      <c r="K159" s="51"/>
      <c r="L159" s="51"/>
      <c r="M159" s="51"/>
      <c r="N159" s="71"/>
      <c r="O159" s="71"/>
    </row>
    <row r="160" spans="1:15" ht="42.75" customHeight="1">
      <c r="A160" s="72"/>
      <c r="B160" s="73"/>
      <c r="C160" s="51"/>
      <c r="D160" s="51"/>
      <c r="E160" s="51"/>
      <c r="F160" s="51"/>
      <c r="G160" s="51"/>
      <c r="H160" s="51"/>
      <c r="I160" s="51"/>
      <c r="J160" s="51"/>
      <c r="K160" s="51"/>
      <c r="L160" s="51"/>
      <c r="M160" s="51"/>
      <c r="N160" s="71"/>
      <c r="O160" s="71"/>
    </row>
    <row r="161" spans="1:15" ht="42.75" customHeight="1">
      <c r="A161" s="72"/>
      <c r="B161" s="73"/>
      <c r="C161" s="51"/>
      <c r="D161" s="51"/>
      <c r="E161" s="51"/>
      <c r="F161" s="51"/>
      <c r="G161" s="51"/>
      <c r="H161" s="51"/>
      <c r="I161" s="51"/>
      <c r="J161" s="51"/>
      <c r="K161" s="51"/>
      <c r="L161" s="51"/>
      <c r="M161" s="51"/>
      <c r="N161" s="71"/>
      <c r="O161" s="71"/>
    </row>
    <row r="162" spans="1:15" ht="42.75" customHeight="1">
      <c r="A162" s="72"/>
      <c r="B162" s="73"/>
      <c r="C162" s="51"/>
      <c r="D162" s="51"/>
      <c r="E162" s="51"/>
      <c r="F162" s="51"/>
      <c r="G162" s="51"/>
      <c r="H162" s="51"/>
      <c r="I162" s="51"/>
      <c r="J162" s="51"/>
      <c r="K162" s="51"/>
      <c r="L162" s="51"/>
      <c r="M162" s="51"/>
      <c r="N162" s="71"/>
      <c r="O162" s="71"/>
    </row>
    <row r="163" spans="1:15" ht="42.75" customHeight="1">
      <c r="A163" s="72"/>
      <c r="B163" s="73"/>
      <c r="C163" s="51"/>
      <c r="D163" s="51"/>
      <c r="E163" s="51"/>
      <c r="F163" s="51"/>
      <c r="G163" s="51"/>
      <c r="H163" s="51"/>
      <c r="I163" s="51"/>
      <c r="J163" s="51"/>
      <c r="K163" s="51"/>
      <c r="L163" s="51"/>
      <c r="M163" s="51"/>
      <c r="N163" s="71"/>
      <c r="O163" s="71"/>
    </row>
    <row r="164" spans="1:15" ht="42.75" customHeight="1">
      <c r="A164" s="72"/>
      <c r="B164" s="73"/>
      <c r="C164" s="51"/>
      <c r="D164" s="51"/>
      <c r="E164" s="51"/>
      <c r="F164" s="51"/>
      <c r="G164" s="51"/>
      <c r="H164" s="51"/>
      <c r="I164" s="51"/>
      <c r="J164" s="51"/>
      <c r="K164" s="51"/>
      <c r="L164" s="51"/>
      <c r="M164" s="51"/>
      <c r="N164" s="71"/>
      <c r="O164" s="71"/>
    </row>
    <row r="165" spans="1:15" ht="42.75" customHeight="1">
      <c r="A165" s="72"/>
      <c r="B165" s="73"/>
      <c r="C165" s="51"/>
      <c r="D165" s="51"/>
      <c r="E165" s="51"/>
      <c r="F165" s="51"/>
      <c r="G165" s="51"/>
      <c r="H165" s="51"/>
      <c r="I165" s="51"/>
      <c r="J165" s="51"/>
      <c r="K165" s="51"/>
      <c r="L165" s="51"/>
      <c r="M165" s="51"/>
      <c r="N165" s="71"/>
      <c r="O165" s="71"/>
    </row>
    <row r="166" spans="1:15" ht="42.75" customHeight="1">
      <c r="A166" s="72"/>
      <c r="B166" s="73"/>
      <c r="C166" s="51"/>
      <c r="D166" s="51"/>
      <c r="E166" s="51"/>
      <c r="F166" s="51"/>
      <c r="G166" s="51"/>
      <c r="H166" s="51"/>
      <c r="I166" s="51"/>
      <c r="J166" s="51"/>
      <c r="K166" s="51"/>
      <c r="L166" s="51"/>
      <c r="M166" s="51"/>
      <c r="N166" s="71"/>
      <c r="O166" s="71"/>
    </row>
    <row r="167" spans="1:15" ht="42.75" customHeight="1">
      <c r="A167" s="72"/>
      <c r="B167" s="73"/>
      <c r="C167" s="51"/>
      <c r="D167" s="51"/>
      <c r="E167" s="51"/>
      <c r="F167" s="51"/>
      <c r="G167" s="51"/>
      <c r="H167" s="51"/>
      <c r="I167" s="51"/>
      <c r="J167" s="51"/>
      <c r="K167" s="51"/>
      <c r="L167" s="51"/>
      <c r="M167" s="51"/>
      <c r="N167" s="71"/>
      <c r="O167" s="71"/>
    </row>
    <row r="168" spans="1:15" ht="42.75" customHeight="1">
      <c r="A168" s="72"/>
      <c r="B168" s="73"/>
      <c r="C168" s="51"/>
      <c r="D168" s="51"/>
      <c r="E168" s="51"/>
      <c r="F168" s="51"/>
      <c r="G168" s="51"/>
      <c r="H168" s="51"/>
      <c r="I168" s="51"/>
      <c r="J168" s="51"/>
      <c r="K168" s="51"/>
      <c r="L168" s="51"/>
      <c r="M168" s="51"/>
      <c r="N168" s="71"/>
      <c r="O168" s="71"/>
    </row>
    <row r="169" spans="1:15" ht="42.75" customHeight="1">
      <c r="A169" s="72"/>
      <c r="B169" s="73"/>
      <c r="C169" s="51"/>
      <c r="D169" s="51"/>
      <c r="E169" s="51"/>
      <c r="F169" s="51"/>
      <c r="G169" s="51"/>
      <c r="H169" s="51"/>
      <c r="I169" s="51"/>
      <c r="J169" s="51"/>
      <c r="K169" s="51"/>
      <c r="L169" s="51"/>
      <c r="M169" s="51"/>
      <c r="N169" s="71"/>
      <c r="O169" s="71"/>
    </row>
    <row r="170" spans="1:15" ht="42.75" customHeight="1">
      <c r="A170" s="72"/>
      <c r="B170" s="73"/>
      <c r="C170" s="51"/>
      <c r="D170" s="51"/>
      <c r="E170" s="51"/>
      <c r="F170" s="51"/>
      <c r="G170" s="51"/>
      <c r="H170" s="51"/>
      <c r="I170" s="51"/>
      <c r="J170" s="51"/>
      <c r="K170" s="51"/>
      <c r="L170" s="51"/>
      <c r="M170" s="51"/>
      <c r="N170" s="71"/>
      <c r="O170" s="71"/>
    </row>
    <row r="171" spans="1:15" ht="42.75" customHeight="1">
      <c r="A171" s="72"/>
      <c r="B171" s="73"/>
      <c r="C171" s="51"/>
      <c r="D171" s="51"/>
      <c r="E171" s="51"/>
      <c r="F171" s="51"/>
      <c r="G171" s="51"/>
      <c r="H171" s="51"/>
      <c r="I171" s="51"/>
      <c r="J171" s="51"/>
      <c r="K171" s="51"/>
      <c r="L171" s="51"/>
      <c r="M171" s="51"/>
      <c r="N171" s="71"/>
      <c r="O171" s="71"/>
    </row>
    <row r="172" spans="1:15" ht="42.75" customHeight="1">
      <c r="A172" s="72"/>
      <c r="B172" s="73"/>
      <c r="C172" s="51"/>
      <c r="D172" s="51"/>
      <c r="E172" s="51"/>
      <c r="F172" s="51"/>
      <c r="G172" s="51"/>
      <c r="H172" s="51"/>
      <c r="I172" s="51"/>
      <c r="J172" s="51"/>
      <c r="K172" s="51"/>
      <c r="L172" s="51"/>
      <c r="M172" s="51"/>
      <c r="N172" s="71"/>
      <c r="O172" s="71"/>
    </row>
    <row r="173" spans="1:15" ht="42.75" customHeight="1">
      <c r="A173" s="72"/>
      <c r="B173" s="73"/>
      <c r="C173" s="51"/>
      <c r="D173" s="51"/>
      <c r="E173" s="51"/>
      <c r="F173" s="51"/>
      <c r="G173" s="51"/>
      <c r="H173" s="51"/>
      <c r="I173" s="51"/>
      <c r="J173" s="51"/>
      <c r="K173" s="51"/>
      <c r="L173" s="51"/>
      <c r="M173" s="51"/>
      <c r="N173" s="71"/>
      <c r="O173" s="71"/>
    </row>
    <row r="174" spans="1:15" ht="42.75" customHeight="1">
      <c r="A174" s="72"/>
      <c r="B174" s="73"/>
      <c r="C174" s="51"/>
      <c r="D174" s="51"/>
      <c r="E174" s="51"/>
      <c r="F174" s="51"/>
      <c r="G174" s="51"/>
      <c r="H174" s="51"/>
      <c r="I174" s="51"/>
      <c r="J174" s="51"/>
      <c r="K174" s="51"/>
      <c r="L174" s="51"/>
      <c r="M174" s="51"/>
      <c r="N174" s="71"/>
      <c r="O174" s="71"/>
    </row>
    <row r="175" spans="1:15" ht="42.75" customHeight="1">
      <c r="A175" s="72"/>
      <c r="B175" s="73"/>
      <c r="C175" s="51"/>
      <c r="D175" s="51"/>
      <c r="E175" s="51"/>
      <c r="F175" s="51"/>
      <c r="G175" s="51"/>
      <c r="H175" s="51"/>
      <c r="I175" s="51"/>
      <c r="J175" s="51"/>
      <c r="K175" s="51"/>
      <c r="L175" s="51"/>
      <c r="M175" s="51"/>
      <c r="N175" s="71"/>
      <c r="O175" s="71"/>
    </row>
    <row r="176" spans="1:15" ht="42.75" customHeight="1">
      <c r="A176" s="72"/>
      <c r="B176" s="73"/>
      <c r="C176" s="51"/>
      <c r="D176" s="51"/>
      <c r="E176" s="51"/>
      <c r="F176" s="51"/>
      <c r="G176" s="51"/>
      <c r="H176" s="51"/>
      <c r="I176" s="51"/>
      <c r="J176" s="51"/>
      <c r="K176" s="51"/>
      <c r="L176" s="51"/>
      <c r="M176" s="51"/>
      <c r="N176" s="71"/>
      <c r="O176" s="71"/>
    </row>
    <row r="177" spans="1:15" ht="42.75" customHeight="1">
      <c r="A177" s="72"/>
      <c r="B177" s="73"/>
      <c r="C177" s="51"/>
      <c r="D177" s="51"/>
      <c r="E177" s="51"/>
      <c r="F177" s="51"/>
      <c r="G177" s="51"/>
      <c r="H177" s="51"/>
      <c r="I177" s="51"/>
      <c r="J177" s="51"/>
      <c r="K177" s="51"/>
      <c r="L177" s="51"/>
      <c r="M177" s="51"/>
      <c r="N177" s="71"/>
      <c r="O177" s="71"/>
    </row>
    <row r="178" spans="1:15" ht="42.75" customHeight="1">
      <c r="A178" s="72"/>
      <c r="B178" s="73"/>
      <c r="C178" s="51"/>
      <c r="D178" s="51"/>
      <c r="E178" s="51"/>
      <c r="F178" s="51"/>
      <c r="G178" s="51"/>
      <c r="H178" s="51"/>
      <c r="I178" s="51"/>
      <c r="J178" s="51"/>
      <c r="K178" s="51"/>
      <c r="L178" s="51"/>
      <c r="M178" s="51"/>
      <c r="N178" s="71"/>
      <c r="O178" s="71"/>
    </row>
    <row r="179" spans="1:15" ht="42.75" customHeight="1">
      <c r="A179" s="72"/>
      <c r="B179" s="73"/>
      <c r="C179" s="51"/>
      <c r="D179" s="51"/>
      <c r="E179" s="51"/>
      <c r="F179" s="51"/>
      <c r="G179" s="51"/>
      <c r="H179" s="51"/>
      <c r="I179" s="51"/>
      <c r="J179" s="51"/>
      <c r="K179" s="51"/>
      <c r="L179" s="51"/>
      <c r="M179" s="51"/>
      <c r="N179" s="71"/>
      <c r="O179" s="71"/>
    </row>
    <row r="180" spans="1:15" ht="42.75" customHeight="1">
      <c r="A180" s="72"/>
      <c r="B180" s="73"/>
      <c r="C180" s="51"/>
      <c r="D180" s="51"/>
      <c r="E180" s="51"/>
      <c r="F180" s="51"/>
      <c r="G180" s="51"/>
      <c r="H180" s="51"/>
      <c r="I180" s="51"/>
      <c r="J180" s="51"/>
      <c r="K180" s="51"/>
      <c r="L180" s="51"/>
      <c r="M180" s="51"/>
      <c r="N180" s="71"/>
      <c r="O180" s="71"/>
    </row>
    <row r="181" spans="1:15" ht="42.75" customHeight="1">
      <c r="A181" s="72"/>
      <c r="B181" s="73"/>
      <c r="C181" s="51"/>
      <c r="D181" s="51"/>
      <c r="E181" s="51"/>
      <c r="F181" s="51"/>
      <c r="G181" s="51"/>
      <c r="H181" s="51"/>
      <c r="I181" s="51"/>
      <c r="J181" s="51"/>
      <c r="K181" s="51"/>
      <c r="L181" s="51"/>
      <c r="M181" s="51"/>
      <c r="N181" s="71"/>
      <c r="O181" s="71"/>
    </row>
    <row r="182" spans="1:15" ht="42.75" customHeight="1">
      <c r="A182" s="72"/>
      <c r="B182" s="73"/>
      <c r="C182" s="51"/>
      <c r="D182" s="51"/>
      <c r="E182" s="51"/>
      <c r="F182" s="51"/>
      <c r="G182" s="51"/>
      <c r="H182" s="51"/>
      <c r="I182" s="51"/>
      <c r="J182" s="51"/>
      <c r="K182" s="51"/>
      <c r="L182" s="51"/>
      <c r="M182" s="51"/>
      <c r="N182" s="71"/>
      <c r="O182" s="71"/>
    </row>
    <row r="183" spans="1:15" ht="42.75" customHeight="1">
      <c r="A183" s="72"/>
      <c r="B183" s="73"/>
      <c r="C183" s="51"/>
      <c r="D183" s="51"/>
      <c r="E183" s="51"/>
      <c r="F183" s="51"/>
      <c r="G183" s="51"/>
      <c r="H183" s="51"/>
      <c r="I183" s="51"/>
      <c r="J183" s="51"/>
      <c r="K183" s="51"/>
      <c r="L183" s="51"/>
      <c r="M183" s="51"/>
      <c r="N183" s="71"/>
      <c r="O183" s="71"/>
    </row>
    <row r="184" spans="1:15" ht="42.75" customHeight="1">
      <c r="A184" s="72"/>
      <c r="B184" s="73"/>
      <c r="C184" s="51"/>
      <c r="D184" s="51"/>
      <c r="E184" s="51"/>
      <c r="F184" s="51"/>
      <c r="G184" s="51"/>
      <c r="H184" s="51"/>
      <c r="I184" s="51"/>
      <c r="J184" s="51"/>
      <c r="K184" s="51"/>
      <c r="L184" s="51"/>
      <c r="M184" s="51"/>
      <c r="N184" s="71"/>
      <c r="O184" s="71"/>
    </row>
    <row r="185" spans="1:15" ht="42.75" customHeight="1">
      <c r="A185" s="72"/>
      <c r="B185" s="73"/>
      <c r="C185" s="51"/>
      <c r="D185" s="51"/>
      <c r="E185" s="51"/>
      <c r="F185" s="51"/>
      <c r="G185" s="51"/>
      <c r="H185" s="51"/>
      <c r="I185" s="51"/>
      <c r="J185" s="51"/>
      <c r="K185" s="51"/>
      <c r="L185" s="51"/>
      <c r="M185" s="51"/>
      <c r="N185" s="71"/>
      <c r="O185" s="71"/>
    </row>
    <row r="186" spans="1:15" ht="42.75" customHeight="1">
      <c r="A186" s="72"/>
      <c r="B186" s="73"/>
      <c r="C186" s="51"/>
      <c r="D186" s="51"/>
      <c r="E186" s="51"/>
      <c r="F186" s="51"/>
      <c r="G186" s="51"/>
      <c r="H186" s="51"/>
      <c r="I186" s="51"/>
      <c r="J186" s="51"/>
      <c r="K186" s="51"/>
      <c r="L186" s="51"/>
      <c r="M186" s="51"/>
      <c r="N186" s="71"/>
      <c r="O186" s="71"/>
    </row>
    <row r="187" spans="1:15" ht="42.75" customHeight="1">
      <c r="A187" s="72"/>
      <c r="B187" s="73"/>
      <c r="C187" s="51"/>
      <c r="D187" s="51"/>
      <c r="E187" s="51"/>
      <c r="F187" s="51"/>
      <c r="G187" s="51"/>
      <c r="H187" s="51"/>
      <c r="I187" s="51"/>
      <c r="J187" s="51"/>
      <c r="K187" s="51"/>
      <c r="L187" s="51"/>
      <c r="M187" s="51"/>
      <c r="N187" s="71"/>
      <c r="O187" s="71"/>
    </row>
    <row r="188" spans="1:15" ht="42.75" customHeight="1">
      <c r="A188" s="72"/>
      <c r="B188" s="73"/>
      <c r="C188" s="51"/>
      <c r="D188" s="51"/>
      <c r="E188" s="51"/>
      <c r="F188" s="51"/>
      <c r="G188" s="51"/>
      <c r="H188" s="51"/>
      <c r="I188" s="51"/>
      <c r="J188" s="51"/>
      <c r="K188" s="51"/>
      <c r="L188" s="51"/>
      <c r="M188" s="51"/>
      <c r="N188" s="71"/>
      <c r="O188" s="71"/>
    </row>
    <row r="189" spans="1:15" ht="42.75" customHeight="1">
      <c r="A189" s="72"/>
      <c r="B189" s="73"/>
      <c r="C189" s="51"/>
      <c r="D189" s="51"/>
      <c r="E189" s="51"/>
      <c r="F189" s="51"/>
      <c r="G189" s="51"/>
      <c r="H189" s="51"/>
      <c r="I189" s="51"/>
      <c r="J189" s="51"/>
      <c r="K189" s="51"/>
      <c r="L189" s="51"/>
      <c r="M189" s="51"/>
      <c r="N189" s="71"/>
      <c r="O189" s="71"/>
    </row>
    <row r="190" spans="1:15" ht="42.75" customHeight="1">
      <c r="A190" s="72"/>
      <c r="B190" s="73"/>
      <c r="C190" s="51"/>
      <c r="D190" s="51"/>
      <c r="E190" s="51"/>
      <c r="F190" s="51"/>
      <c r="G190" s="51"/>
      <c r="H190" s="51"/>
      <c r="I190" s="51"/>
      <c r="J190" s="51"/>
      <c r="K190" s="51"/>
      <c r="L190" s="51"/>
      <c r="M190" s="51"/>
      <c r="N190" s="71"/>
      <c r="O190" s="71"/>
    </row>
    <row r="191" spans="1:15" ht="42.75" customHeight="1">
      <c r="A191" s="72"/>
      <c r="B191" s="73"/>
      <c r="C191" s="51"/>
      <c r="D191" s="51"/>
      <c r="E191" s="51"/>
      <c r="F191" s="51"/>
      <c r="G191" s="51"/>
      <c r="H191" s="51"/>
      <c r="I191" s="51"/>
      <c r="J191" s="51"/>
      <c r="K191" s="51"/>
      <c r="L191" s="51"/>
      <c r="M191" s="51"/>
      <c r="N191" s="71"/>
      <c r="O191" s="71"/>
    </row>
    <row r="192" spans="1:15" ht="42.75" customHeight="1">
      <c r="A192" s="72"/>
      <c r="B192" s="73"/>
      <c r="C192" s="51"/>
      <c r="D192" s="51"/>
      <c r="E192" s="51"/>
      <c r="F192" s="51"/>
      <c r="G192" s="51"/>
      <c r="H192" s="51"/>
      <c r="I192" s="51"/>
      <c r="J192" s="51"/>
      <c r="K192" s="51"/>
      <c r="L192" s="51"/>
      <c r="M192" s="51"/>
      <c r="N192" s="71"/>
      <c r="O192" s="71"/>
    </row>
    <row r="193" spans="1:15" ht="42.75" customHeight="1">
      <c r="A193" s="72"/>
      <c r="B193" s="73"/>
      <c r="C193" s="51"/>
      <c r="D193" s="51"/>
      <c r="E193" s="51"/>
      <c r="F193" s="51"/>
      <c r="G193" s="51"/>
      <c r="H193" s="51"/>
      <c r="I193" s="51"/>
      <c r="J193" s="51"/>
      <c r="K193" s="51"/>
      <c r="L193" s="51"/>
      <c r="M193" s="51"/>
      <c r="N193" s="71"/>
      <c r="O193" s="71"/>
    </row>
    <row r="194" spans="1:15" ht="42.75" customHeight="1">
      <c r="A194" s="72"/>
      <c r="B194" s="73"/>
      <c r="C194" s="51"/>
      <c r="D194" s="51"/>
      <c r="E194" s="51"/>
      <c r="F194" s="51"/>
      <c r="G194" s="51"/>
      <c r="H194" s="51"/>
      <c r="I194" s="51"/>
      <c r="J194" s="51"/>
      <c r="K194" s="51"/>
      <c r="L194" s="51"/>
      <c r="M194" s="51"/>
      <c r="N194" s="71"/>
      <c r="O194" s="71"/>
    </row>
    <row r="195" spans="1:15" ht="42.75" customHeight="1">
      <c r="A195" s="72"/>
      <c r="B195" s="73"/>
      <c r="C195" s="51"/>
      <c r="D195" s="51"/>
      <c r="E195" s="51"/>
      <c r="F195" s="51"/>
      <c r="G195" s="51"/>
      <c r="H195" s="51"/>
      <c r="I195" s="51"/>
      <c r="J195" s="51"/>
      <c r="K195" s="51"/>
      <c r="L195" s="51"/>
      <c r="M195" s="51"/>
      <c r="N195" s="71"/>
      <c r="O195" s="71"/>
    </row>
    <row r="196" spans="1:15" ht="42.75" customHeight="1">
      <c r="A196" s="72"/>
      <c r="B196" s="73"/>
      <c r="C196" s="51"/>
      <c r="D196" s="51"/>
      <c r="E196" s="51"/>
      <c r="F196" s="51"/>
      <c r="G196" s="51"/>
      <c r="H196" s="51"/>
      <c r="I196" s="51"/>
      <c r="J196" s="51"/>
      <c r="K196" s="51"/>
      <c r="L196" s="51"/>
      <c r="M196" s="51"/>
      <c r="N196" s="71"/>
      <c r="O196" s="71"/>
    </row>
    <row r="197" spans="1:15" ht="42.75" customHeight="1">
      <c r="A197" s="72"/>
      <c r="B197" s="73"/>
      <c r="C197" s="51"/>
      <c r="D197" s="51"/>
      <c r="E197" s="51"/>
      <c r="F197" s="51"/>
      <c r="G197" s="51"/>
      <c r="H197" s="51"/>
      <c r="I197" s="51"/>
      <c r="J197" s="51"/>
      <c r="K197" s="51"/>
      <c r="L197" s="51"/>
      <c r="M197" s="51"/>
      <c r="N197" s="71"/>
      <c r="O197" s="71"/>
    </row>
    <row r="198" spans="1:15" ht="42.75" customHeight="1">
      <c r="A198" s="72"/>
      <c r="B198" s="73"/>
      <c r="C198" s="51"/>
      <c r="D198" s="51"/>
      <c r="E198" s="51"/>
      <c r="F198" s="51"/>
      <c r="G198" s="51"/>
      <c r="H198" s="51"/>
      <c r="I198" s="51"/>
      <c r="J198" s="51"/>
      <c r="K198" s="51"/>
      <c r="L198" s="51"/>
      <c r="M198" s="51"/>
      <c r="N198" s="71"/>
      <c r="O198" s="71"/>
    </row>
    <row r="199" spans="1:15" ht="42.75" customHeight="1">
      <c r="A199" s="72"/>
      <c r="B199" s="73"/>
      <c r="C199" s="51"/>
      <c r="D199" s="51"/>
      <c r="E199" s="51"/>
      <c r="F199" s="51"/>
      <c r="G199" s="51"/>
      <c r="H199" s="51"/>
      <c r="I199" s="51"/>
      <c r="J199" s="51"/>
      <c r="K199" s="51"/>
      <c r="L199" s="51"/>
      <c r="M199" s="51"/>
      <c r="N199" s="71"/>
      <c r="O199" s="71"/>
    </row>
    <row r="200" spans="1:15" ht="42.75" customHeight="1">
      <c r="A200" s="72"/>
      <c r="B200" s="73"/>
      <c r="C200" s="51"/>
      <c r="D200" s="51"/>
      <c r="E200" s="51"/>
      <c r="F200" s="51"/>
      <c r="G200" s="51"/>
      <c r="H200" s="51"/>
      <c r="I200" s="51"/>
      <c r="J200" s="51"/>
      <c r="K200" s="51"/>
      <c r="L200" s="51"/>
      <c r="M200" s="51"/>
      <c r="N200" s="71"/>
      <c r="O200" s="71"/>
    </row>
    <row r="201" spans="1:15" ht="42.75" customHeight="1">
      <c r="A201" s="72"/>
      <c r="B201" s="73"/>
      <c r="C201" s="51"/>
      <c r="D201" s="51"/>
      <c r="E201" s="51"/>
      <c r="F201" s="51"/>
      <c r="G201" s="51"/>
      <c r="H201" s="51"/>
      <c r="I201" s="51"/>
      <c r="J201" s="51"/>
      <c r="K201" s="51"/>
      <c r="L201" s="51"/>
      <c r="M201" s="51"/>
      <c r="N201" s="71"/>
      <c r="O201" s="71"/>
    </row>
    <row r="202" spans="1:15" ht="42.75" customHeight="1">
      <c r="A202" s="72"/>
      <c r="B202" s="73"/>
      <c r="C202" s="51"/>
      <c r="D202" s="51"/>
      <c r="E202" s="51"/>
      <c r="F202" s="51"/>
      <c r="G202" s="51"/>
      <c r="H202" s="51"/>
      <c r="I202" s="51"/>
      <c r="J202" s="51"/>
      <c r="K202" s="51"/>
      <c r="L202" s="51"/>
      <c r="M202" s="51"/>
      <c r="N202" s="71"/>
      <c r="O202" s="71"/>
    </row>
    <row r="203" spans="1:15" ht="42.75" customHeight="1">
      <c r="A203" s="72"/>
      <c r="B203" s="73"/>
      <c r="C203" s="51"/>
      <c r="D203" s="51"/>
      <c r="E203" s="51"/>
      <c r="F203" s="51"/>
      <c r="G203" s="51"/>
      <c r="H203" s="51"/>
      <c r="I203" s="51"/>
      <c r="J203" s="51"/>
      <c r="K203" s="51"/>
      <c r="L203" s="51"/>
      <c r="M203" s="51"/>
      <c r="N203" s="71"/>
      <c r="O203" s="71"/>
    </row>
    <row r="204" spans="1:15" ht="42.75" customHeight="1">
      <c r="A204" s="72"/>
      <c r="B204" s="73"/>
      <c r="C204" s="51"/>
      <c r="D204" s="51"/>
      <c r="E204" s="51"/>
      <c r="F204" s="51"/>
      <c r="G204" s="51"/>
      <c r="H204" s="51"/>
      <c r="I204" s="51"/>
      <c r="J204" s="51"/>
      <c r="K204" s="51"/>
      <c r="L204" s="51"/>
      <c r="M204" s="51"/>
      <c r="N204" s="71"/>
      <c r="O204" s="71"/>
    </row>
    <row r="205" spans="1:15" ht="42.75" customHeight="1">
      <c r="A205" s="72"/>
      <c r="B205" s="73"/>
      <c r="C205" s="51"/>
      <c r="D205" s="51"/>
      <c r="E205" s="51"/>
      <c r="F205" s="51"/>
      <c r="G205" s="51"/>
      <c r="H205" s="51"/>
      <c r="I205" s="51"/>
      <c r="J205" s="51"/>
      <c r="K205" s="51"/>
      <c r="L205" s="51"/>
      <c r="M205" s="51"/>
      <c r="N205" s="71"/>
      <c r="O205" s="71"/>
    </row>
    <row r="206" spans="1:15" ht="42.75" customHeight="1">
      <c r="A206" s="72"/>
      <c r="B206" s="73"/>
      <c r="C206" s="51"/>
      <c r="D206" s="51"/>
      <c r="E206" s="51"/>
      <c r="F206" s="51"/>
      <c r="G206" s="51"/>
      <c r="H206" s="51"/>
      <c r="I206" s="51"/>
      <c r="J206" s="51"/>
      <c r="K206" s="51"/>
      <c r="L206" s="51"/>
      <c r="M206" s="51"/>
      <c r="N206" s="71"/>
      <c r="O206" s="71"/>
    </row>
    <row r="207" spans="1:15" ht="42.75" customHeight="1">
      <c r="A207" s="72"/>
      <c r="B207" s="73"/>
      <c r="C207" s="51"/>
      <c r="D207" s="51"/>
      <c r="E207" s="51"/>
      <c r="F207" s="51"/>
      <c r="G207" s="51"/>
      <c r="H207" s="51"/>
      <c r="I207" s="51"/>
      <c r="J207" s="51"/>
      <c r="K207" s="51"/>
      <c r="L207" s="51"/>
      <c r="M207" s="51"/>
      <c r="N207" s="71"/>
      <c r="O207" s="71"/>
    </row>
    <row r="208" spans="1:15" ht="42.75" customHeight="1">
      <c r="A208" s="72"/>
      <c r="B208" s="73"/>
      <c r="C208" s="51"/>
      <c r="D208" s="51"/>
      <c r="E208" s="51"/>
      <c r="F208" s="51"/>
      <c r="G208" s="51"/>
      <c r="H208" s="51"/>
      <c r="I208" s="51"/>
      <c r="J208" s="51"/>
      <c r="K208" s="51"/>
      <c r="L208" s="51"/>
      <c r="M208" s="51"/>
      <c r="N208" s="71"/>
      <c r="O208" s="71"/>
    </row>
    <row r="209" spans="1:15" ht="42.75" customHeight="1">
      <c r="A209" s="72"/>
      <c r="B209" s="73"/>
      <c r="C209" s="51"/>
      <c r="D209" s="51"/>
      <c r="E209" s="51"/>
      <c r="F209" s="51"/>
      <c r="G209" s="51"/>
      <c r="H209" s="51"/>
      <c r="I209" s="51"/>
      <c r="J209" s="51"/>
      <c r="K209" s="51"/>
      <c r="L209" s="51"/>
      <c r="M209" s="51"/>
      <c r="N209" s="71"/>
      <c r="O209" s="71"/>
    </row>
    <row r="210" spans="1:15" ht="42.75" customHeight="1">
      <c r="A210" s="72"/>
      <c r="B210" s="73"/>
      <c r="C210" s="51"/>
      <c r="D210" s="51"/>
      <c r="E210" s="51"/>
      <c r="F210" s="51"/>
      <c r="G210" s="51"/>
      <c r="H210" s="51"/>
      <c r="I210" s="51"/>
      <c r="J210" s="51"/>
      <c r="K210" s="51"/>
      <c r="L210" s="51"/>
      <c r="M210" s="51"/>
      <c r="N210" s="71"/>
      <c r="O210" s="71"/>
    </row>
    <row r="211" spans="1:15" ht="42.75" customHeight="1">
      <c r="A211" s="72"/>
      <c r="B211" s="73"/>
      <c r="C211" s="51"/>
      <c r="D211" s="51"/>
      <c r="E211" s="51"/>
      <c r="F211" s="51"/>
      <c r="G211" s="51"/>
      <c r="H211" s="51"/>
      <c r="I211" s="51"/>
      <c r="J211" s="51"/>
      <c r="K211" s="51"/>
      <c r="L211" s="51"/>
      <c r="M211" s="51"/>
      <c r="N211" s="71"/>
      <c r="O211" s="71"/>
    </row>
    <row r="212" spans="1:15" ht="42.75" customHeight="1">
      <c r="A212" s="72"/>
      <c r="B212" s="73"/>
      <c r="C212" s="51"/>
      <c r="D212" s="51"/>
      <c r="E212" s="51"/>
      <c r="F212" s="51"/>
      <c r="G212" s="51"/>
      <c r="H212" s="51"/>
      <c r="I212" s="51"/>
      <c r="J212" s="51"/>
      <c r="K212" s="51"/>
      <c r="L212" s="51"/>
      <c r="M212" s="51"/>
      <c r="N212" s="71"/>
      <c r="O212" s="71"/>
    </row>
    <row r="213" spans="1:15" ht="42.75" customHeight="1">
      <c r="A213" s="72"/>
      <c r="B213" s="73"/>
      <c r="C213" s="51"/>
      <c r="D213" s="51"/>
      <c r="E213" s="51"/>
      <c r="F213" s="51"/>
      <c r="G213" s="51"/>
      <c r="H213" s="51"/>
      <c r="I213" s="51"/>
      <c r="J213" s="51"/>
      <c r="K213" s="51"/>
      <c r="L213" s="51"/>
      <c r="M213" s="51"/>
      <c r="N213" s="71"/>
      <c r="O213" s="71"/>
    </row>
    <row r="214" spans="1:15" ht="42.75" customHeight="1">
      <c r="A214" s="72"/>
      <c r="B214" s="73"/>
      <c r="C214" s="51"/>
      <c r="D214" s="51"/>
      <c r="E214" s="51"/>
      <c r="F214" s="51"/>
      <c r="G214" s="51"/>
      <c r="H214" s="51"/>
      <c r="I214" s="51"/>
      <c r="J214" s="51"/>
      <c r="K214" s="51"/>
      <c r="L214" s="51"/>
      <c r="M214" s="51"/>
      <c r="N214" s="71"/>
      <c r="O214" s="71"/>
    </row>
    <row r="215" spans="1:15" ht="42.75" customHeight="1">
      <c r="A215" s="72"/>
      <c r="B215" s="73"/>
      <c r="C215" s="51"/>
      <c r="D215" s="51"/>
      <c r="E215" s="51"/>
      <c r="F215" s="51"/>
      <c r="G215" s="51"/>
      <c r="H215" s="51"/>
      <c r="I215" s="51"/>
      <c r="J215" s="51"/>
      <c r="K215" s="51"/>
      <c r="L215" s="51"/>
      <c r="M215" s="51"/>
      <c r="N215" s="71"/>
      <c r="O215" s="71"/>
    </row>
    <row r="216" spans="1:15" ht="42.75" customHeight="1">
      <c r="A216" s="72"/>
      <c r="B216" s="73"/>
      <c r="C216" s="51"/>
      <c r="D216" s="51"/>
      <c r="E216" s="51"/>
      <c r="F216" s="51"/>
      <c r="G216" s="51"/>
      <c r="H216" s="51"/>
      <c r="I216" s="51"/>
      <c r="J216" s="51"/>
      <c r="K216" s="51"/>
      <c r="L216" s="51"/>
      <c r="M216" s="51"/>
      <c r="N216" s="71"/>
      <c r="O216" s="71"/>
    </row>
    <row r="217" spans="1:15" ht="42.75" customHeight="1">
      <c r="A217" s="72"/>
      <c r="B217" s="73"/>
      <c r="C217" s="51"/>
      <c r="D217" s="51"/>
      <c r="E217" s="51"/>
      <c r="F217" s="51"/>
      <c r="G217" s="51"/>
      <c r="H217" s="51"/>
      <c r="I217" s="51"/>
      <c r="J217" s="51"/>
      <c r="K217" s="51"/>
      <c r="L217" s="51"/>
      <c r="M217" s="51"/>
      <c r="N217" s="71"/>
      <c r="O217" s="71"/>
    </row>
    <row r="218" spans="1:15" ht="42.75" customHeight="1">
      <c r="A218" s="72"/>
      <c r="B218" s="73"/>
      <c r="C218" s="51"/>
      <c r="D218" s="51"/>
      <c r="E218" s="51"/>
      <c r="F218" s="51"/>
      <c r="G218" s="51"/>
      <c r="H218" s="51"/>
      <c r="I218" s="51"/>
      <c r="J218" s="51"/>
      <c r="K218" s="51"/>
      <c r="L218" s="51"/>
      <c r="M218" s="51"/>
      <c r="N218" s="71"/>
      <c r="O218" s="71"/>
    </row>
    <row r="219" spans="1:15" ht="42.75" customHeight="1">
      <c r="A219" s="72"/>
      <c r="B219" s="73"/>
      <c r="C219" s="51"/>
      <c r="D219" s="51"/>
      <c r="E219" s="51"/>
      <c r="F219" s="51"/>
      <c r="G219" s="51"/>
      <c r="H219" s="51"/>
      <c r="I219" s="51"/>
      <c r="J219" s="51"/>
      <c r="K219" s="51"/>
      <c r="L219" s="51"/>
      <c r="M219" s="51"/>
      <c r="N219" s="71"/>
      <c r="O219" s="71"/>
    </row>
    <row r="220" spans="1:15" ht="42.75" customHeight="1">
      <c r="A220" s="72"/>
      <c r="B220" s="73"/>
      <c r="C220" s="51"/>
      <c r="D220" s="51"/>
      <c r="E220" s="51"/>
      <c r="F220" s="51"/>
      <c r="G220" s="51"/>
      <c r="H220" s="51"/>
      <c r="I220" s="51"/>
      <c r="J220" s="51"/>
      <c r="K220" s="51"/>
      <c r="L220" s="51"/>
      <c r="M220" s="51"/>
      <c r="N220" s="71"/>
      <c r="O220" s="71"/>
    </row>
    <row r="221" spans="1:15" ht="42.75" customHeight="1">
      <c r="A221" s="72"/>
      <c r="B221" s="73"/>
      <c r="C221" s="51"/>
      <c r="D221" s="51"/>
      <c r="E221" s="51"/>
      <c r="F221" s="51"/>
      <c r="G221" s="51"/>
      <c r="H221" s="51"/>
      <c r="I221" s="51"/>
      <c r="J221" s="51"/>
      <c r="K221" s="51"/>
      <c r="L221" s="51"/>
      <c r="M221" s="51"/>
      <c r="N221" s="71"/>
      <c r="O221" s="71"/>
    </row>
    <row r="222" spans="1:15" ht="42.75" customHeight="1">
      <c r="A222" s="72"/>
      <c r="B222" s="73"/>
      <c r="C222" s="51"/>
      <c r="D222" s="51"/>
      <c r="E222" s="51"/>
      <c r="F222" s="51"/>
      <c r="G222" s="51"/>
      <c r="H222" s="51"/>
      <c r="I222" s="51"/>
      <c r="J222" s="51"/>
      <c r="K222" s="51"/>
      <c r="L222" s="51"/>
      <c r="M222" s="51"/>
      <c r="N222" s="71"/>
      <c r="O222" s="71"/>
    </row>
    <row r="223" spans="1:15" ht="42.75" customHeight="1">
      <c r="A223" s="72"/>
      <c r="B223" s="73"/>
      <c r="C223" s="51"/>
      <c r="D223" s="51"/>
      <c r="E223" s="51"/>
      <c r="F223" s="51"/>
      <c r="G223" s="51"/>
      <c r="H223" s="51"/>
      <c r="I223" s="51"/>
      <c r="J223" s="51"/>
      <c r="K223" s="51"/>
      <c r="L223" s="51"/>
      <c r="M223" s="51"/>
      <c r="N223" s="71"/>
      <c r="O223" s="71"/>
    </row>
    <row r="224" spans="1:15" ht="42.75" customHeight="1">
      <c r="A224" s="72"/>
      <c r="B224" s="73"/>
      <c r="C224" s="51"/>
      <c r="D224" s="51"/>
      <c r="E224" s="51"/>
      <c r="F224" s="51"/>
      <c r="G224" s="51"/>
      <c r="H224" s="51"/>
      <c r="I224" s="51"/>
      <c r="J224" s="51"/>
      <c r="K224" s="51"/>
      <c r="L224" s="51"/>
      <c r="M224" s="51"/>
      <c r="N224" s="71"/>
      <c r="O224" s="71"/>
    </row>
    <row r="225" spans="1:15" ht="42.75" customHeight="1">
      <c r="A225" s="72"/>
      <c r="B225" s="73"/>
      <c r="C225" s="51"/>
      <c r="D225" s="51"/>
      <c r="E225" s="51"/>
      <c r="F225" s="51"/>
      <c r="G225" s="51"/>
      <c r="H225" s="51"/>
      <c r="I225" s="51"/>
      <c r="J225" s="51"/>
      <c r="K225" s="51"/>
      <c r="L225" s="51"/>
      <c r="M225" s="51"/>
      <c r="N225" s="71"/>
      <c r="O225" s="71"/>
    </row>
    <row r="226" spans="1:15" ht="42.75" customHeight="1">
      <c r="A226" s="72"/>
      <c r="B226" s="73"/>
      <c r="C226" s="51"/>
      <c r="D226" s="51"/>
      <c r="E226" s="51"/>
      <c r="F226" s="51"/>
      <c r="G226" s="51"/>
      <c r="H226" s="51"/>
      <c r="I226" s="51"/>
      <c r="J226" s="51"/>
      <c r="K226" s="51"/>
      <c r="L226" s="51"/>
      <c r="M226" s="51"/>
      <c r="N226" s="71"/>
      <c r="O226" s="71"/>
    </row>
    <row r="227" spans="1:15" ht="42.75" customHeight="1">
      <c r="A227" s="72"/>
      <c r="B227" s="73"/>
      <c r="C227" s="51"/>
      <c r="D227" s="51"/>
      <c r="E227" s="51"/>
      <c r="F227" s="51"/>
      <c r="G227" s="51"/>
      <c r="H227" s="51"/>
      <c r="I227" s="51"/>
      <c r="J227" s="51"/>
      <c r="K227" s="51"/>
      <c r="L227" s="51"/>
      <c r="M227" s="51"/>
      <c r="N227" s="71"/>
      <c r="O227" s="71"/>
    </row>
    <row r="228" spans="1:15" ht="42.75" customHeight="1">
      <c r="A228" s="72"/>
      <c r="B228" s="73"/>
      <c r="C228" s="51"/>
      <c r="D228" s="51"/>
      <c r="E228" s="51"/>
      <c r="F228" s="51"/>
      <c r="G228" s="51"/>
      <c r="H228" s="51"/>
      <c r="I228" s="51"/>
      <c r="J228" s="51"/>
      <c r="K228" s="51"/>
      <c r="L228" s="51"/>
      <c r="M228" s="51"/>
      <c r="N228" s="71"/>
      <c r="O228" s="71"/>
    </row>
    <row r="229" spans="1:15" ht="42.75" customHeight="1">
      <c r="A229" s="72"/>
      <c r="B229" s="73"/>
      <c r="C229" s="51"/>
      <c r="D229" s="51"/>
      <c r="E229" s="51"/>
      <c r="F229" s="51"/>
      <c r="G229" s="51"/>
      <c r="H229" s="51"/>
      <c r="I229" s="51"/>
      <c r="J229" s="51"/>
      <c r="K229" s="51"/>
      <c r="L229" s="51"/>
      <c r="M229" s="51"/>
      <c r="N229" s="71"/>
      <c r="O229" s="71"/>
    </row>
    <row r="230" spans="1:15" ht="42.75" customHeight="1">
      <c r="A230" s="72"/>
      <c r="B230" s="73"/>
      <c r="C230" s="51"/>
      <c r="D230" s="51"/>
      <c r="E230" s="51"/>
      <c r="F230" s="51"/>
      <c r="G230" s="51"/>
      <c r="H230" s="51"/>
      <c r="I230" s="51"/>
      <c r="J230" s="51"/>
      <c r="K230" s="51"/>
      <c r="L230" s="51"/>
      <c r="M230" s="51"/>
      <c r="N230" s="71"/>
      <c r="O230" s="71"/>
    </row>
    <row r="231" spans="1:15" ht="42.75" customHeight="1">
      <c r="A231" s="72"/>
      <c r="B231" s="73"/>
      <c r="C231" s="51"/>
      <c r="D231" s="51"/>
      <c r="E231" s="51"/>
      <c r="F231" s="51"/>
      <c r="G231" s="51"/>
      <c r="H231" s="51"/>
      <c r="I231" s="51"/>
      <c r="J231" s="51"/>
      <c r="K231" s="51"/>
      <c r="L231" s="51"/>
      <c r="M231" s="51"/>
      <c r="N231" s="71"/>
      <c r="O231" s="71"/>
    </row>
    <row r="232" spans="1:15" ht="42.75" customHeight="1">
      <c r="A232" s="72"/>
      <c r="B232" s="73"/>
      <c r="C232" s="51"/>
      <c r="D232" s="51"/>
      <c r="E232" s="51"/>
      <c r="F232" s="51"/>
      <c r="G232" s="51"/>
      <c r="H232" s="51"/>
      <c r="I232" s="51"/>
      <c r="J232" s="51"/>
      <c r="K232" s="51"/>
      <c r="L232" s="51"/>
      <c r="M232" s="51"/>
      <c r="N232" s="71"/>
      <c r="O232" s="71"/>
    </row>
    <row r="233" spans="1:15" ht="42.75" customHeight="1">
      <c r="A233" s="72"/>
      <c r="B233" s="73"/>
      <c r="C233" s="51"/>
      <c r="D233" s="51"/>
      <c r="E233" s="51"/>
      <c r="F233" s="51"/>
      <c r="G233" s="51"/>
      <c r="H233" s="51"/>
      <c r="I233" s="51"/>
      <c r="J233" s="51"/>
      <c r="K233" s="51"/>
      <c r="L233" s="51"/>
      <c r="M233" s="51"/>
      <c r="N233" s="71"/>
      <c r="O233" s="71"/>
    </row>
    <row r="234" spans="1:15" ht="42.75" customHeight="1">
      <c r="A234" s="72"/>
      <c r="B234" s="73"/>
      <c r="C234" s="51"/>
      <c r="D234" s="51"/>
      <c r="E234" s="51"/>
      <c r="F234" s="51"/>
      <c r="G234" s="51"/>
      <c r="H234" s="51"/>
      <c r="I234" s="51"/>
      <c r="J234" s="51"/>
      <c r="K234" s="51"/>
      <c r="L234" s="51"/>
      <c r="M234" s="51"/>
      <c r="N234" s="71"/>
      <c r="O234" s="71"/>
    </row>
    <row r="235" spans="1:15" ht="42.75" customHeight="1">
      <c r="A235" s="72"/>
      <c r="B235" s="73"/>
      <c r="C235" s="51"/>
      <c r="D235" s="51"/>
      <c r="E235" s="51"/>
      <c r="F235" s="51"/>
      <c r="G235" s="51"/>
      <c r="H235" s="51"/>
      <c r="I235" s="51"/>
      <c r="J235" s="51"/>
      <c r="K235" s="51"/>
      <c r="L235" s="51"/>
      <c r="M235" s="51"/>
      <c r="N235" s="71"/>
      <c r="O235" s="71"/>
    </row>
    <row r="236" spans="1:15" ht="42.75" customHeight="1">
      <c r="A236" s="72"/>
      <c r="B236" s="73"/>
      <c r="C236" s="51"/>
      <c r="D236" s="51"/>
      <c r="E236" s="51"/>
      <c r="F236" s="51"/>
      <c r="G236" s="51"/>
      <c r="H236" s="51"/>
      <c r="I236" s="51"/>
      <c r="J236" s="51"/>
      <c r="K236" s="51"/>
      <c r="L236" s="51"/>
      <c r="M236" s="51"/>
      <c r="N236" s="71"/>
      <c r="O236" s="71"/>
    </row>
    <row r="237" spans="1:15" ht="42.75" customHeight="1">
      <c r="A237" s="72"/>
      <c r="B237" s="73"/>
      <c r="C237" s="51"/>
      <c r="D237" s="51"/>
      <c r="E237" s="51"/>
      <c r="F237" s="51"/>
      <c r="G237" s="51"/>
      <c r="H237" s="51"/>
      <c r="I237" s="51"/>
      <c r="J237" s="51"/>
      <c r="K237" s="51"/>
      <c r="L237" s="51"/>
      <c r="M237" s="51"/>
      <c r="N237" s="71"/>
      <c r="O237" s="71"/>
    </row>
    <row r="238" spans="1:15" ht="42.75" customHeight="1">
      <c r="A238" s="72"/>
      <c r="B238" s="73"/>
      <c r="C238" s="51"/>
      <c r="D238" s="51"/>
      <c r="E238" s="51"/>
      <c r="F238" s="51"/>
      <c r="G238" s="51"/>
      <c r="H238" s="51"/>
      <c r="I238" s="51"/>
      <c r="J238" s="51"/>
      <c r="K238" s="51"/>
      <c r="L238" s="51"/>
      <c r="M238" s="51"/>
      <c r="N238" s="71"/>
      <c r="O238" s="71"/>
    </row>
    <row r="239" spans="1:15" ht="42.75" customHeight="1">
      <c r="A239" s="72"/>
      <c r="B239" s="73"/>
      <c r="C239" s="51"/>
      <c r="D239" s="51"/>
      <c r="E239" s="51"/>
      <c r="F239" s="51"/>
      <c r="G239" s="51"/>
      <c r="H239" s="51"/>
      <c r="I239" s="51"/>
      <c r="J239" s="51"/>
      <c r="K239" s="51"/>
      <c r="L239" s="51"/>
      <c r="M239" s="51"/>
      <c r="N239" s="71"/>
      <c r="O239" s="71"/>
    </row>
    <row r="240" spans="1:15" ht="42.75" customHeight="1">
      <c r="A240" s="72"/>
      <c r="B240" s="73"/>
      <c r="C240" s="51"/>
      <c r="D240" s="51"/>
      <c r="E240" s="51"/>
      <c r="F240" s="51"/>
      <c r="G240" s="51"/>
      <c r="H240" s="51"/>
      <c r="I240" s="51"/>
      <c r="J240" s="51"/>
      <c r="K240" s="51"/>
      <c r="L240" s="51"/>
      <c r="M240" s="51"/>
      <c r="N240" s="71"/>
      <c r="O240" s="71"/>
    </row>
    <row r="241" spans="1:15" ht="42.75" customHeight="1">
      <c r="A241" s="72"/>
      <c r="B241" s="73"/>
      <c r="C241" s="51"/>
      <c r="D241" s="51"/>
      <c r="E241" s="51"/>
      <c r="F241" s="51"/>
      <c r="G241" s="51"/>
      <c r="H241" s="51"/>
      <c r="I241" s="51"/>
      <c r="J241" s="51"/>
      <c r="K241" s="51"/>
      <c r="L241" s="51"/>
      <c r="M241" s="51"/>
      <c r="N241" s="71"/>
      <c r="O241" s="71"/>
    </row>
    <row r="242" spans="1:15" ht="42.75" customHeight="1">
      <c r="A242" s="72"/>
      <c r="B242" s="73"/>
      <c r="C242" s="51"/>
      <c r="D242" s="51"/>
      <c r="E242" s="51"/>
      <c r="F242" s="51"/>
      <c r="G242" s="51"/>
      <c r="H242" s="51"/>
      <c r="I242" s="51"/>
      <c r="J242" s="51"/>
      <c r="K242" s="51"/>
      <c r="L242" s="51"/>
      <c r="M242" s="51"/>
      <c r="N242" s="71"/>
      <c r="O242" s="71"/>
    </row>
    <row r="243" spans="1:15" ht="42.75" customHeight="1">
      <c r="A243" s="72"/>
      <c r="B243" s="73"/>
      <c r="C243" s="51"/>
      <c r="D243" s="51"/>
      <c r="E243" s="51"/>
      <c r="F243" s="51"/>
      <c r="G243" s="51"/>
      <c r="H243" s="51"/>
      <c r="I243" s="51"/>
      <c r="J243" s="51"/>
      <c r="K243" s="51"/>
      <c r="L243" s="51"/>
      <c r="M243" s="51"/>
      <c r="N243" s="71"/>
      <c r="O243" s="71"/>
    </row>
    <row r="244" spans="1:15" ht="42.75" customHeight="1">
      <c r="A244" s="72"/>
      <c r="B244" s="73"/>
      <c r="C244" s="51"/>
      <c r="D244" s="51"/>
      <c r="E244" s="51"/>
      <c r="F244" s="51"/>
      <c r="G244" s="51"/>
      <c r="H244" s="51"/>
      <c r="I244" s="51"/>
      <c r="J244" s="51"/>
      <c r="K244" s="51"/>
      <c r="L244" s="51"/>
      <c r="M244" s="51"/>
      <c r="N244" s="71"/>
      <c r="O244" s="71"/>
    </row>
    <row r="245" spans="1:15" ht="42.75" customHeight="1">
      <c r="A245" s="72"/>
      <c r="B245" s="73"/>
      <c r="C245" s="51"/>
      <c r="D245" s="51"/>
      <c r="E245" s="51"/>
      <c r="F245" s="51"/>
      <c r="G245" s="51"/>
      <c r="H245" s="51"/>
      <c r="I245" s="51"/>
      <c r="J245" s="51"/>
      <c r="K245" s="51"/>
      <c r="L245" s="51"/>
      <c r="M245" s="51"/>
      <c r="N245" s="71"/>
      <c r="O245" s="71"/>
    </row>
    <row r="246" spans="1:15" ht="42.75" customHeight="1">
      <c r="A246" s="72"/>
      <c r="B246" s="73"/>
      <c r="C246" s="51"/>
      <c r="D246" s="51"/>
      <c r="E246" s="51"/>
      <c r="F246" s="51"/>
      <c r="G246" s="51"/>
      <c r="H246" s="51"/>
      <c r="I246" s="51"/>
      <c r="J246" s="51"/>
      <c r="K246" s="51"/>
      <c r="L246" s="51"/>
      <c r="M246" s="51"/>
      <c r="N246" s="71"/>
      <c r="O246" s="71"/>
    </row>
    <row r="247" spans="1:15" ht="42.75" customHeight="1">
      <c r="A247" s="72"/>
      <c r="B247" s="73"/>
      <c r="C247" s="51"/>
      <c r="D247" s="51"/>
      <c r="E247" s="51"/>
      <c r="F247" s="51"/>
      <c r="G247" s="51"/>
      <c r="H247" s="51"/>
      <c r="I247" s="51"/>
      <c r="J247" s="51"/>
      <c r="K247" s="51"/>
      <c r="L247" s="51"/>
      <c r="M247" s="51"/>
      <c r="N247" s="71"/>
      <c r="O247" s="71"/>
    </row>
    <row r="248" spans="1:15" ht="42.75" customHeight="1">
      <c r="A248" s="72"/>
      <c r="B248" s="73"/>
      <c r="C248" s="51"/>
      <c r="D248" s="51"/>
      <c r="E248" s="51"/>
      <c r="F248" s="51"/>
      <c r="G248" s="51"/>
      <c r="H248" s="51"/>
      <c r="I248" s="51"/>
      <c r="J248" s="51"/>
      <c r="K248" s="51"/>
      <c r="L248" s="51"/>
      <c r="M248" s="51"/>
      <c r="N248" s="71"/>
      <c r="O248" s="71"/>
    </row>
    <row r="249" spans="1:15" ht="42.75" customHeight="1">
      <c r="A249" s="72"/>
      <c r="B249" s="73"/>
      <c r="C249" s="51"/>
      <c r="D249" s="51"/>
      <c r="E249" s="51"/>
      <c r="F249" s="51"/>
      <c r="G249" s="51"/>
      <c r="H249" s="51"/>
      <c r="I249" s="51"/>
      <c r="J249" s="51"/>
      <c r="K249" s="51"/>
      <c r="L249" s="51"/>
      <c r="M249" s="51"/>
      <c r="N249" s="71"/>
      <c r="O249" s="71"/>
    </row>
    <row r="250" spans="1:15" ht="42.75" customHeight="1">
      <c r="A250" s="72"/>
      <c r="B250" s="73"/>
      <c r="C250" s="51"/>
      <c r="D250" s="51"/>
      <c r="E250" s="51"/>
      <c r="F250" s="51"/>
      <c r="G250" s="51"/>
      <c r="H250" s="51"/>
      <c r="I250" s="51"/>
      <c r="J250" s="51"/>
      <c r="K250" s="51"/>
      <c r="L250" s="51"/>
      <c r="M250" s="51"/>
      <c r="N250" s="71"/>
      <c r="O250" s="71"/>
    </row>
    <row r="251" spans="1:15" ht="42.75" customHeight="1">
      <c r="A251" s="72"/>
      <c r="B251" s="73"/>
      <c r="C251" s="51"/>
      <c r="D251" s="51"/>
      <c r="E251" s="51"/>
      <c r="F251" s="51"/>
      <c r="G251" s="51"/>
      <c r="H251" s="51"/>
      <c r="I251" s="51"/>
      <c r="J251" s="51"/>
      <c r="K251" s="51"/>
      <c r="L251" s="51"/>
      <c r="M251" s="51"/>
      <c r="N251" s="71"/>
      <c r="O251" s="71"/>
    </row>
    <row r="252" spans="1:15" ht="42.75" customHeight="1">
      <c r="A252" s="72"/>
      <c r="B252" s="73"/>
      <c r="C252" s="51"/>
      <c r="D252" s="51"/>
      <c r="E252" s="51"/>
      <c r="F252" s="51"/>
      <c r="G252" s="51"/>
      <c r="H252" s="51"/>
      <c r="I252" s="51"/>
      <c r="J252" s="51"/>
      <c r="K252" s="51"/>
      <c r="L252" s="51"/>
      <c r="M252" s="51"/>
      <c r="N252" s="71"/>
      <c r="O252" s="71"/>
    </row>
    <row r="253" spans="1:15" ht="42.75" customHeight="1">
      <c r="A253" s="72"/>
      <c r="B253" s="73"/>
      <c r="C253" s="51"/>
      <c r="D253" s="51"/>
      <c r="E253" s="51"/>
      <c r="F253" s="51"/>
      <c r="G253" s="51"/>
      <c r="H253" s="51"/>
      <c r="I253" s="51"/>
      <c r="J253" s="51"/>
      <c r="K253" s="51"/>
      <c r="L253" s="51"/>
      <c r="M253" s="51"/>
      <c r="N253" s="71"/>
      <c r="O253" s="71"/>
    </row>
    <row r="254" spans="1:15" ht="42.75" customHeight="1">
      <c r="A254" s="72"/>
      <c r="B254" s="73"/>
      <c r="C254" s="51"/>
      <c r="D254" s="51"/>
      <c r="E254" s="51"/>
      <c r="F254" s="51"/>
      <c r="G254" s="51"/>
      <c r="H254" s="51"/>
      <c r="I254" s="51"/>
      <c r="J254" s="51"/>
      <c r="K254" s="51"/>
      <c r="L254" s="51"/>
      <c r="M254" s="51"/>
      <c r="N254" s="71"/>
      <c r="O254" s="71"/>
    </row>
    <row r="255" spans="1:15" ht="42.75" customHeight="1">
      <c r="A255" s="72"/>
      <c r="B255" s="73"/>
      <c r="C255" s="51"/>
      <c r="D255" s="51"/>
      <c r="E255" s="51"/>
      <c r="F255" s="51"/>
      <c r="G255" s="51"/>
      <c r="H255" s="51"/>
      <c r="I255" s="51"/>
      <c r="J255" s="51"/>
      <c r="K255" s="51"/>
      <c r="L255" s="51"/>
      <c r="M255" s="51"/>
      <c r="N255" s="71"/>
      <c r="O255" s="71"/>
    </row>
    <row r="256" spans="1:15" ht="42.75" customHeight="1">
      <c r="A256" s="72"/>
      <c r="B256" s="73"/>
      <c r="C256" s="51"/>
      <c r="D256" s="51"/>
      <c r="E256" s="51"/>
      <c r="F256" s="51"/>
      <c r="G256" s="51"/>
      <c r="H256" s="51"/>
      <c r="I256" s="51"/>
      <c r="J256" s="51"/>
      <c r="K256" s="51"/>
      <c r="L256" s="51"/>
      <c r="M256" s="51"/>
      <c r="N256" s="71"/>
      <c r="O256" s="71"/>
    </row>
    <row r="257" spans="1:15" ht="42.75" customHeight="1">
      <c r="A257" s="72"/>
      <c r="B257" s="73"/>
      <c r="C257" s="51"/>
      <c r="D257" s="51"/>
      <c r="E257" s="51"/>
      <c r="F257" s="51"/>
      <c r="G257" s="51"/>
      <c r="H257" s="51"/>
      <c r="I257" s="51"/>
      <c r="J257" s="51"/>
      <c r="K257" s="51"/>
      <c r="L257" s="51"/>
      <c r="M257" s="51"/>
      <c r="N257" s="71"/>
      <c r="O257" s="71"/>
    </row>
    <row r="258" spans="1:15" ht="42.75" customHeight="1">
      <c r="A258" s="72"/>
      <c r="B258" s="73"/>
      <c r="C258" s="51"/>
      <c r="D258" s="51"/>
      <c r="E258" s="51"/>
      <c r="F258" s="51"/>
      <c r="G258" s="51"/>
      <c r="H258" s="51"/>
      <c r="I258" s="51"/>
      <c r="J258" s="51"/>
      <c r="K258" s="51"/>
      <c r="L258" s="51"/>
      <c r="M258" s="51"/>
      <c r="N258" s="71"/>
      <c r="O258" s="71"/>
    </row>
    <row r="259" spans="1:15" ht="42.75" customHeight="1">
      <c r="A259" s="72"/>
      <c r="B259" s="73"/>
      <c r="C259" s="51"/>
      <c r="D259" s="51"/>
      <c r="E259" s="51"/>
      <c r="F259" s="51"/>
      <c r="G259" s="51"/>
      <c r="H259" s="51"/>
      <c r="I259" s="51"/>
      <c r="J259" s="51"/>
      <c r="K259" s="51"/>
      <c r="L259" s="51"/>
      <c r="M259" s="51"/>
      <c r="N259" s="71"/>
      <c r="O259" s="71"/>
    </row>
    <row r="260" spans="1:15" ht="42.75" customHeight="1">
      <c r="A260" s="72"/>
      <c r="B260" s="73"/>
      <c r="C260" s="51"/>
      <c r="D260" s="51"/>
      <c r="E260" s="51"/>
      <c r="F260" s="51"/>
      <c r="G260" s="51"/>
      <c r="H260" s="51"/>
      <c r="I260" s="51"/>
      <c r="J260" s="51"/>
      <c r="K260" s="51"/>
      <c r="L260" s="51"/>
      <c r="M260" s="51"/>
      <c r="N260" s="71"/>
      <c r="O260" s="71"/>
    </row>
    <row r="261" spans="1:15" ht="42.75" customHeight="1">
      <c r="A261" s="72"/>
      <c r="B261" s="73"/>
      <c r="C261" s="51"/>
      <c r="D261" s="51"/>
      <c r="E261" s="51"/>
      <c r="F261" s="51"/>
      <c r="G261" s="51"/>
      <c r="H261" s="51"/>
      <c r="I261" s="51"/>
      <c r="J261" s="51"/>
      <c r="K261" s="51"/>
      <c r="L261" s="51"/>
      <c r="M261" s="51"/>
      <c r="N261" s="71"/>
      <c r="O261" s="71"/>
    </row>
    <row r="262" spans="1:15" ht="42.75" customHeight="1">
      <c r="A262" s="72"/>
      <c r="B262" s="73"/>
      <c r="C262" s="51"/>
      <c r="D262" s="51"/>
      <c r="E262" s="51"/>
      <c r="F262" s="51"/>
      <c r="G262" s="51"/>
      <c r="H262" s="51"/>
      <c r="I262" s="51"/>
      <c r="J262" s="51"/>
      <c r="K262" s="51"/>
      <c r="L262" s="51"/>
      <c r="M262" s="51"/>
      <c r="N262" s="71"/>
      <c r="O262" s="71"/>
    </row>
    <row r="263" spans="1:15" ht="42.75" customHeight="1">
      <c r="A263" s="72"/>
      <c r="B263" s="73"/>
      <c r="C263" s="51"/>
      <c r="D263" s="51"/>
      <c r="E263" s="51"/>
      <c r="F263" s="51"/>
      <c r="G263" s="51"/>
      <c r="H263" s="51"/>
      <c r="I263" s="51"/>
      <c r="J263" s="51"/>
      <c r="K263" s="51"/>
      <c r="L263" s="51"/>
      <c r="M263" s="51"/>
      <c r="N263" s="71"/>
      <c r="O263" s="71"/>
    </row>
    <row r="264" spans="1:15" ht="42.75" customHeight="1">
      <c r="A264" s="72"/>
      <c r="B264" s="73"/>
      <c r="C264" s="51"/>
      <c r="D264" s="51"/>
      <c r="E264" s="51"/>
      <c r="F264" s="51"/>
      <c r="G264" s="51"/>
      <c r="H264" s="51"/>
      <c r="I264" s="51"/>
      <c r="J264" s="51"/>
      <c r="K264" s="51"/>
      <c r="L264" s="51"/>
      <c r="M264" s="51"/>
      <c r="N264" s="71"/>
      <c r="O264" s="71"/>
    </row>
    <row r="265" spans="1:15" ht="42.75" customHeight="1">
      <c r="A265" s="72"/>
      <c r="B265" s="73"/>
      <c r="C265" s="51"/>
      <c r="D265" s="51"/>
      <c r="E265" s="51"/>
      <c r="F265" s="51"/>
      <c r="G265" s="51"/>
      <c r="H265" s="51"/>
      <c r="I265" s="51"/>
      <c r="J265" s="51"/>
      <c r="K265" s="51"/>
      <c r="L265" s="51"/>
      <c r="M265" s="51"/>
      <c r="N265" s="71"/>
      <c r="O265" s="71"/>
    </row>
    <row r="266" spans="1:15" ht="42.75" customHeight="1">
      <c r="A266" s="72"/>
      <c r="B266" s="73"/>
      <c r="C266" s="51"/>
      <c r="D266" s="51"/>
      <c r="E266" s="51"/>
      <c r="F266" s="51"/>
      <c r="G266" s="51"/>
      <c r="H266" s="51"/>
      <c r="I266" s="51"/>
      <c r="J266" s="51"/>
      <c r="K266" s="51"/>
      <c r="L266" s="51"/>
      <c r="M266" s="51"/>
      <c r="N266" s="71"/>
      <c r="O266" s="71"/>
    </row>
    <row r="267" spans="1:15" ht="42.75" customHeight="1">
      <c r="A267" s="72"/>
      <c r="B267" s="73"/>
      <c r="C267" s="51"/>
      <c r="D267" s="51"/>
      <c r="E267" s="51"/>
      <c r="F267" s="51"/>
      <c r="G267" s="51"/>
      <c r="H267" s="51"/>
      <c r="I267" s="51"/>
      <c r="J267" s="51"/>
      <c r="K267" s="51"/>
      <c r="L267" s="51"/>
      <c r="M267" s="51"/>
      <c r="N267" s="71"/>
      <c r="O267" s="71"/>
    </row>
    <row r="268" spans="1:15" ht="42.75" customHeight="1">
      <c r="A268" s="72"/>
      <c r="B268" s="73"/>
      <c r="C268" s="51"/>
      <c r="D268" s="51"/>
      <c r="E268" s="51"/>
      <c r="F268" s="51"/>
      <c r="G268" s="51"/>
      <c r="H268" s="51"/>
      <c r="I268" s="51"/>
      <c r="J268" s="51"/>
      <c r="K268" s="51"/>
      <c r="L268" s="51"/>
      <c r="M268" s="51"/>
      <c r="N268" s="71"/>
      <c r="O268" s="71"/>
    </row>
    <row r="269" spans="1:15" ht="42.75" customHeight="1">
      <c r="A269" s="72"/>
      <c r="B269" s="73"/>
      <c r="C269" s="51"/>
      <c r="D269" s="51"/>
      <c r="E269" s="51"/>
      <c r="F269" s="51"/>
      <c r="G269" s="51"/>
      <c r="H269" s="51"/>
      <c r="I269" s="51"/>
      <c r="J269" s="51"/>
      <c r="K269" s="51"/>
      <c r="L269" s="51"/>
      <c r="M269" s="51"/>
      <c r="N269" s="71"/>
      <c r="O269" s="71"/>
    </row>
    <row r="270" spans="1:15" ht="42.75" customHeight="1">
      <c r="A270" s="72"/>
      <c r="B270" s="73"/>
      <c r="C270" s="51"/>
      <c r="D270" s="51"/>
      <c r="E270" s="51"/>
      <c r="F270" s="51"/>
      <c r="G270" s="51"/>
      <c r="H270" s="51"/>
      <c r="I270" s="51"/>
      <c r="J270" s="51"/>
      <c r="K270" s="51"/>
      <c r="L270" s="51"/>
      <c r="M270" s="51"/>
      <c r="N270" s="71"/>
      <c r="O270" s="71"/>
    </row>
    <row r="271" spans="1:15" ht="42.75" customHeight="1">
      <c r="A271" s="72"/>
      <c r="B271" s="73"/>
      <c r="C271" s="51"/>
      <c r="D271" s="51"/>
      <c r="E271" s="51"/>
      <c r="F271" s="51"/>
      <c r="G271" s="51"/>
      <c r="H271" s="51"/>
      <c r="I271" s="51"/>
      <c r="J271" s="51"/>
      <c r="K271" s="51"/>
      <c r="L271" s="51"/>
      <c r="M271" s="51"/>
      <c r="N271" s="71"/>
      <c r="O271" s="71"/>
    </row>
    <row r="272" spans="1:15" ht="42.75" customHeight="1">
      <c r="A272" s="72"/>
      <c r="B272" s="73"/>
      <c r="C272" s="51"/>
      <c r="D272" s="51"/>
      <c r="E272" s="51"/>
      <c r="F272" s="51"/>
      <c r="G272" s="51"/>
      <c r="H272" s="51"/>
      <c r="I272" s="51"/>
      <c r="J272" s="51"/>
      <c r="K272" s="51"/>
      <c r="L272" s="51"/>
      <c r="M272" s="51"/>
      <c r="N272" s="71"/>
      <c r="O272" s="71"/>
    </row>
    <row r="273" spans="1:15" ht="42.75" customHeight="1">
      <c r="A273" s="72"/>
      <c r="B273" s="73"/>
      <c r="C273" s="51"/>
      <c r="D273" s="51"/>
      <c r="E273" s="51"/>
      <c r="F273" s="51"/>
      <c r="G273" s="51"/>
      <c r="H273" s="51"/>
      <c r="I273" s="51"/>
      <c r="J273" s="51"/>
      <c r="K273" s="51"/>
      <c r="L273" s="51"/>
      <c r="M273" s="51"/>
      <c r="N273" s="71"/>
      <c r="O273" s="71"/>
    </row>
    <row r="274" spans="1:15" ht="42.75" customHeight="1">
      <c r="A274" s="72"/>
      <c r="B274" s="73"/>
      <c r="C274" s="51"/>
      <c r="D274" s="51"/>
      <c r="E274" s="51"/>
      <c r="F274" s="51"/>
      <c r="G274" s="51"/>
      <c r="H274" s="51"/>
      <c r="I274" s="51"/>
      <c r="J274" s="51"/>
      <c r="K274" s="51"/>
      <c r="L274" s="51"/>
      <c r="M274" s="51"/>
      <c r="N274" s="71"/>
      <c r="O274" s="71"/>
    </row>
    <row r="275" spans="1:15" ht="42.75" customHeight="1">
      <c r="A275" s="72"/>
      <c r="B275" s="73"/>
      <c r="C275" s="51"/>
      <c r="D275" s="51"/>
      <c r="E275" s="51"/>
      <c r="F275" s="51"/>
      <c r="G275" s="51"/>
      <c r="H275" s="51"/>
      <c r="I275" s="51"/>
      <c r="J275" s="51"/>
      <c r="K275" s="51"/>
      <c r="L275" s="51"/>
      <c r="M275" s="51"/>
      <c r="N275" s="71"/>
      <c r="O275" s="71"/>
    </row>
    <row r="276" spans="1:15" ht="42.75" customHeight="1">
      <c r="A276" s="72"/>
      <c r="B276" s="73"/>
      <c r="C276" s="51"/>
      <c r="D276" s="51"/>
      <c r="E276" s="51"/>
      <c r="F276" s="51"/>
      <c r="G276" s="51"/>
      <c r="H276" s="51"/>
      <c r="I276" s="51"/>
      <c r="J276" s="51"/>
      <c r="K276" s="51"/>
      <c r="L276" s="51"/>
      <c r="M276" s="51"/>
      <c r="N276" s="71"/>
      <c r="O276" s="71"/>
    </row>
    <row r="277" spans="1:15" ht="42.75" customHeight="1">
      <c r="A277" s="72"/>
      <c r="B277" s="73"/>
      <c r="C277" s="51"/>
      <c r="D277" s="51"/>
      <c r="E277" s="51"/>
      <c r="F277" s="51"/>
      <c r="G277" s="51"/>
      <c r="H277" s="51"/>
      <c r="I277" s="51"/>
      <c r="J277" s="51"/>
      <c r="K277" s="51"/>
      <c r="L277" s="51"/>
      <c r="M277" s="51"/>
      <c r="N277" s="71"/>
      <c r="O277" s="71"/>
    </row>
    <row r="278" spans="1:15" ht="42.75" customHeight="1">
      <c r="A278" s="72"/>
      <c r="B278" s="73"/>
      <c r="C278" s="51"/>
      <c r="D278" s="51"/>
      <c r="E278" s="51"/>
      <c r="F278" s="51"/>
      <c r="G278" s="51"/>
      <c r="H278" s="51"/>
      <c r="I278" s="51"/>
      <c r="J278" s="51"/>
      <c r="K278" s="51"/>
      <c r="L278" s="51"/>
      <c r="M278" s="51"/>
      <c r="N278" s="71"/>
      <c r="O278" s="71"/>
    </row>
    <row r="279" spans="1:15" ht="42.75" customHeight="1">
      <c r="A279" s="72"/>
      <c r="B279" s="73"/>
      <c r="C279" s="51"/>
      <c r="D279" s="51"/>
      <c r="E279" s="51"/>
      <c r="F279" s="51"/>
      <c r="G279" s="51"/>
      <c r="H279" s="51"/>
      <c r="I279" s="51"/>
      <c r="J279" s="51"/>
      <c r="K279" s="51"/>
      <c r="L279" s="51"/>
      <c r="M279" s="51"/>
      <c r="N279" s="71"/>
      <c r="O279" s="71"/>
    </row>
    <row r="280" spans="1:15" ht="42.75" customHeight="1">
      <c r="A280" s="72"/>
      <c r="B280" s="73"/>
      <c r="C280" s="51"/>
      <c r="D280" s="51"/>
      <c r="E280" s="51"/>
      <c r="F280" s="51"/>
      <c r="G280" s="51"/>
      <c r="H280" s="51"/>
      <c r="I280" s="51"/>
      <c r="J280" s="51"/>
      <c r="K280" s="51"/>
      <c r="L280" s="51"/>
      <c r="M280" s="51"/>
      <c r="N280" s="71"/>
      <c r="O280" s="71"/>
    </row>
    <row r="281" spans="1:15" ht="42.75" customHeight="1">
      <c r="A281" s="72"/>
      <c r="B281" s="73"/>
      <c r="C281" s="51"/>
      <c r="D281" s="51"/>
      <c r="E281" s="51"/>
      <c r="F281" s="51"/>
      <c r="G281" s="51"/>
      <c r="H281" s="51"/>
      <c r="I281" s="51"/>
      <c r="J281" s="51"/>
      <c r="K281" s="51"/>
      <c r="L281" s="51"/>
      <c r="M281" s="51"/>
      <c r="N281" s="71"/>
      <c r="O281" s="71"/>
    </row>
    <row r="282" spans="1:15" ht="42.75" customHeight="1">
      <c r="A282" s="72"/>
      <c r="B282" s="73"/>
      <c r="C282" s="51"/>
      <c r="D282" s="51"/>
      <c r="E282" s="51"/>
      <c r="F282" s="51"/>
      <c r="G282" s="51"/>
      <c r="H282" s="51"/>
      <c r="I282" s="51"/>
      <c r="J282" s="51"/>
      <c r="K282" s="51"/>
      <c r="L282" s="51"/>
      <c r="M282" s="51"/>
      <c r="N282" s="71"/>
      <c r="O282" s="71"/>
    </row>
    <row r="283" spans="1:15" ht="42.75" customHeight="1">
      <c r="A283" s="72"/>
      <c r="B283" s="73"/>
      <c r="C283" s="51"/>
      <c r="D283" s="51"/>
      <c r="E283" s="51"/>
      <c r="F283" s="51"/>
      <c r="G283" s="51"/>
      <c r="H283" s="51"/>
      <c r="I283" s="51"/>
      <c r="J283" s="51"/>
      <c r="K283" s="51"/>
      <c r="L283" s="51"/>
      <c r="M283" s="51"/>
      <c r="N283" s="71"/>
      <c r="O283" s="71"/>
    </row>
    <row r="284" spans="1:15" ht="42.75" customHeight="1">
      <c r="A284" s="72"/>
      <c r="B284" s="73"/>
      <c r="C284" s="51"/>
      <c r="D284" s="51"/>
      <c r="E284" s="51"/>
      <c r="F284" s="51"/>
      <c r="G284" s="51"/>
      <c r="H284" s="51"/>
      <c r="I284" s="51"/>
      <c r="J284" s="51"/>
      <c r="K284" s="51"/>
      <c r="L284" s="51"/>
      <c r="M284" s="51"/>
      <c r="N284" s="71"/>
      <c r="O284" s="71"/>
    </row>
    <row r="285" spans="1:15" ht="42.75" customHeight="1">
      <c r="A285" s="72"/>
      <c r="B285" s="73"/>
      <c r="C285" s="51"/>
      <c r="D285" s="51"/>
      <c r="E285" s="51"/>
      <c r="F285" s="51"/>
      <c r="G285" s="51"/>
      <c r="H285" s="51"/>
      <c r="I285" s="51"/>
      <c r="J285" s="51"/>
      <c r="K285" s="51"/>
      <c r="L285" s="51"/>
      <c r="M285" s="51"/>
      <c r="N285" s="71"/>
      <c r="O285" s="71"/>
    </row>
    <row r="286" spans="1:15" ht="42.75" customHeight="1">
      <c r="A286" s="72"/>
      <c r="B286" s="73"/>
      <c r="C286" s="51"/>
      <c r="D286" s="51"/>
      <c r="E286" s="51"/>
      <c r="F286" s="51"/>
      <c r="G286" s="51"/>
      <c r="H286" s="51"/>
      <c r="I286" s="51"/>
      <c r="J286" s="51"/>
      <c r="K286" s="51"/>
      <c r="L286" s="51"/>
      <c r="M286" s="51"/>
      <c r="N286" s="71"/>
      <c r="O286" s="71"/>
    </row>
    <row r="287" spans="1:15" ht="42.75" customHeight="1">
      <c r="A287" s="72"/>
      <c r="B287" s="73"/>
      <c r="C287" s="51"/>
      <c r="D287" s="51"/>
      <c r="E287" s="51"/>
      <c r="F287" s="51"/>
      <c r="G287" s="51"/>
      <c r="H287" s="51"/>
      <c r="I287" s="51"/>
      <c r="J287" s="51"/>
      <c r="K287" s="51"/>
      <c r="L287" s="51"/>
      <c r="M287" s="51"/>
      <c r="N287" s="71"/>
      <c r="O287" s="71"/>
    </row>
    <row r="288" spans="1:15" ht="42.75" customHeight="1">
      <c r="A288" s="72"/>
      <c r="B288" s="73"/>
      <c r="C288" s="51"/>
      <c r="D288" s="51"/>
      <c r="E288" s="51"/>
      <c r="F288" s="51"/>
      <c r="G288" s="51"/>
      <c r="H288" s="51"/>
      <c r="I288" s="51"/>
      <c r="J288" s="51"/>
      <c r="K288" s="51"/>
      <c r="L288" s="51"/>
      <c r="M288" s="51"/>
      <c r="N288" s="71"/>
      <c r="O288" s="71"/>
    </row>
    <row r="289" spans="1:15" ht="42.75" customHeight="1">
      <c r="A289" s="72"/>
      <c r="B289" s="73"/>
      <c r="C289" s="51"/>
      <c r="D289" s="51"/>
      <c r="E289" s="51"/>
      <c r="F289" s="51"/>
      <c r="G289" s="51"/>
      <c r="H289" s="51"/>
      <c r="I289" s="51"/>
      <c r="J289" s="51"/>
      <c r="K289" s="51"/>
      <c r="L289" s="51"/>
      <c r="M289" s="51"/>
      <c r="N289" s="71"/>
      <c r="O289" s="71"/>
    </row>
    <row r="290" spans="1:15" ht="42.75" customHeight="1">
      <c r="A290" s="72"/>
      <c r="B290" s="73"/>
      <c r="C290" s="51"/>
      <c r="D290" s="51"/>
      <c r="E290" s="51"/>
      <c r="F290" s="51"/>
      <c r="G290" s="51"/>
      <c r="H290" s="51"/>
      <c r="I290" s="51"/>
      <c r="J290" s="51"/>
      <c r="K290" s="51"/>
      <c r="L290" s="51"/>
      <c r="M290" s="51"/>
      <c r="N290" s="71"/>
      <c r="O290" s="71"/>
    </row>
    <row r="291" spans="1:15" ht="42.75" customHeight="1">
      <c r="A291" s="72"/>
      <c r="B291" s="73"/>
      <c r="C291" s="51"/>
      <c r="D291" s="51"/>
      <c r="E291" s="51"/>
      <c r="F291" s="51"/>
      <c r="G291" s="51"/>
      <c r="H291" s="51"/>
      <c r="I291" s="51"/>
      <c r="J291" s="51"/>
      <c r="K291" s="51"/>
      <c r="L291" s="51"/>
      <c r="M291" s="51"/>
      <c r="N291" s="71"/>
      <c r="O291" s="71"/>
    </row>
    <row r="292" spans="1:15" ht="42.75" customHeight="1">
      <c r="A292" s="72"/>
      <c r="B292" s="73"/>
      <c r="C292" s="51"/>
      <c r="D292" s="51"/>
      <c r="E292" s="51"/>
      <c r="F292" s="51"/>
      <c r="G292" s="51"/>
      <c r="H292" s="51"/>
      <c r="I292" s="51"/>
      <c r="J292" s="51"/>
      <c r="K292" s="51"/>
      <c r="L292" s="51"/>
      <c r="M292" s="51"/>
      <c r="N292" s="71"/>
      <c r="O292" s="71"/>
    </row>
    <row r="293" spans="1:15" ht="42.75" customHeight="1">
      <c r="A293" s="72"/>
      <c r="B293" s="73"/>
      <c r="C293" s="51"/>
      <c r="D293" s="51"/>
      <c r="E293" s="51"/>
      <c r="F293" s="51"/>
      <c r="G293" s="51"/>
      <c r="H293" s="51"/>
      <c r="I293" s="51"/>
      <c r="J293" s="51"/>
      <c r="K293" s="51"/>
      <c r="L293" s="51"/>
      <c r="M293" s="51"/>
      <c r="N293" s="71"/>
      <c r="O293" s="71"/>
    </row>
    <row r="294" spans="1:15" ht="42.75" customHeight="1">
      <c r="A294" s="72"/>
      <c r="B294" s="73"/>
      <c r="C294" s="51"/>
      <c r="D294" s="51"/>
      <c r="E294" s="51"/>
      <c r="F294" s="51"/>
      <c r="G294" s="51"/>
      <c r="H294" s="51"/>
      <c r="I294" s="51"/>
      <c r="J294" s="51"/>
      <c r="K294" s="51"/>
      <c r="L294" s="51"/>
      <c r="M294" s="51"/>
      <c r="N294" s="71"/>
      <c r="O294" s="71"/>
    </row>
    <row r="295" spans="1:15" ht="42.75" customHeight="1">
      <c r="A295" s="72"/>
      <c r="B295" s="73"/>
      <c r="C295" s="51"/>
      <c r="D295" s="51"/>
      <c r="E295" s="51"/>
      <c r="F295" s="51"/>
      <c r="G295" s="51"/>
      <c r="H295" s="51"/>
      <c r="I295" s="51"/>
      <c r="J295" s="51"/>
      <c r="K295" s="51"/>
      <c r="L295" s="51"/>
      <c r="M295" s="51"/>
      <c r="N295" s="71"/>
      <c r="O295" s="71"/>
    </row>
    <row r="296" spans="1:15" ht="42.75" customHeight="1">
      <c r="A296" s="72"/>
      <c r="B296" s="73"/>
      <c r="C296" s="51"/>
      <c r="D296" s="51"/>
      <c r="E296" s="51"/>
      <c r="F296" s="51"/>
      <c r="G296" s="51"/>
      <c r="H296" s="51"/>
      <c r="I296" s="51"/>
      <c r="J296" s="51"/>
      <c r="K296" s="51"/>
      <c r="L296" s="51"/>
      <c r="M296" s="51"/>
      <c r="N296" s="71"/>
      <c r="O296" s="71"/>
    </row>
    <row r="297" spans="1:15" ht="54" customHeight="1">
      <c r="A297" s="72"/>
      <c r="B297" s="73"/>
      <c r="C297" s="51"/>
      <c r="D297" s="51"/>
      <c r="E297" s="51"/>
      <c r="F297" s="51"/>
      <c r="G297" s="51"/>
      <c r="H297" s="51"/>
      <c r="I297" s="51"/>
      <c r="J297" s="51"/>
      <c r="K297" s="51"/>
      <c r="L297" s="51"/>
      <c r="M297" s="51"/>
      <c r="N297" s="71"/>
      <c r="O297" s="71"/>
    </row>
    <row r="298" spans="1:15" ht="42.75" customHeight="1">
      <c r="A298" s="72"/>
      <c r="B298" s="73"/>
      <c r="C298" s="51"/>
      <c r="D298" s="51"/>
      <c r="E298" s="51"/>
      <c r="F298" s="51"/>
      <c r="G298" s="51"/>
      <c r="H298" s="51"/>
      <c r="I298" s="51"/>
      <c r="J298" s="51"/>
      <c r="K298" s="51"/>
      <c r="L298" s="51"/>
      <c r="M298" s="51"/>
      <c r="N298" s="71"/>
      <c r="O298" s="71"/>
    </row>
    <row r="299" spans="1:15" ht="42.75" customHeight="1">
      <c r="A299" s="72"/>
      <c r="B299" s="73"/>
      <c r="C299" s="51"/>
      <c r="D299" s="51"/>
      <c r="E299" s="51"/>
      <c r="F299" s="51"/>
      <c r="G299" s="51"/>
      <c r="H299" s="51"/>
      <c r="I299" s="51"/>
      <c r="J299" s="51"/>
      <c r="K299" s="51"/>
      <c r="L299" s="51"/>
      <c r="M299" s="51"/>
      <c r="N299" s="71"/>
      <c r="O299" s="71"/>
    </row>
    <row r="300" spans="1:15" ht="42.75" customHeight="1">
      <c r="A300" s="72"/>
      <c r="B300" s="73"/>
      <c r="C300" s="51"/>
      <c r="D300" s="51"/>
      <c r="E300" s="51"/>
      <c r="F300" s="51"/>
      <c r="G300" s="51"/>
      <c r="H300" s="51"/>
      <c r="I300" s="51"/>
      <c r="J300" s="51"/>
      <c r="K300" s="51"/>
      <c r="L300" s="51"/>
      <c r="M300" s="51"/>
      <c r="N300" s="71"/>
      <c r="O300" s="71"/>
    </row>
    <row r="301" spans="1:15" ht="42.75" customHeight="1">
      <c r="A301" s="72"/>
      <c r="B301" s="73"/>
      <c r="C301" s="51"/>
      <c r="D301" s="51"/>
      <c r="E301" s="51"/>
      <c r="F301" s="51"/>
      <c r="G301" s="51"/>
      <c r="H301" s="51"/>
      <c r="I301" s="51"/>
      <c r="J301" s="51"/>
      <c r="K301" s="51"/>
      <c r="L301" s="51"/>
      <c r="M301" s="51"/>
      <c r="N301" s="71"/>
      <c r="O301" s="71"/>
    </row>
  </sheetData>
  <sheetProtection algorithmName="SHA-512" hashValue="3tW0rHRE6Z5n6vx4QXZzyZo5aBGF+Qy1AqKJU+/suenp/1J3UCpXUzPEaFNdNCt1jD4VbNifXjmNYPi5ARw0CQ==" saltValue="60Ee1CplIrk7DfQXf6+YkQ==" spinCount="100000" sheet="1" formatCells="0" insertRows="0"/>
  <mergeCells count="21">
    <mergeCell ref="H13:I14"/>
    <mergeCell ref="A15:A16"/>
    <mergeCell ref="B15:B16"/>
    <mergeCell ref="C15:D16"/>
    <mergeCell ref="E15:F16"/>
    <mergeCell ref="G15:G16"/>
    <mergeCell ref="H15:I16"/>
    <mergeCell ref="A13:A14"/>
    <mergeCell ref="B13:B14"/>
    <mergeCell ref="C13:D14"/>
    <mergeCell ref="E13:F14"/>
    <mergeCell ref="G13:G14"/>
    <mergeCell ref="A1:J6"/>
    <mergeCell ref="A7:A11"/>
    <mergeCell ref="B7:B11"/>
    <mergeCell ref="C7:D9"/>
    <mergeCell ref="E7:F9"/>
    <mergeCell ref="G7:G9"/>
    <mergeCell ref="H7:J9"/>
    <mergeCell ref="C10:D11"/>
    <mergeCell ref="E10:J11"/>
  </mergeCells>
  <conditionalFormatting sqref="G27 L27:M27 D27:E27">
    <cfRule type="expression" dxfId="429" priority="2">
      <formula>$C27="Option"</formula>
    </cfRule>
  </conditionalFormatting>
  <conditionalFormatting sqref="L27:M27 A27:G27">
    <cfRule type="expression" dxfId="428" priority="3">
      <formula>$F27="Fermeture"</formula>
    </cfRule>
    <cfRule type="expression" dxfId="427" priority="4">
      <formula>$F27="Modification"</formula>
    </cfRule>
    <cfRule type="expression" dxfId="426" priority="5">
      <formula>$F27="Création"</formula>
    </cfRule>
  </conditionalFormatting>
  <conditionalFormatting sqref="A27">
    <cfRule type="expression" dxfId="425" priority="6">
      <formula>#REF!="Option"</formula>
    </cfRule>
  </conditionalFormatting>
  <conditionalFormatting sqref="H24">
    <cfRule type="expression" dxfId="424" priority="7">
      <formula>$F24="Fermeture"</formula>
    </cfRule>
    <cfRule type="expression" dxfId="423" priority="8">
      <formula>$F24="Modification"</formula>
    </cfRule>
    <cfRule type="expression" dxfId="422" priority="9">
      <formula>$F24="Création"</formula>
    </cfRule>
  </conditionalFormatting>
  <conditionalFormatting sqref="A24 D24:E24 G24:M24">
    <cfRule type="expression" dxfId="421" priority="10">
      <formula>$C24="Option"</formula>
    </cfRule>
  </conditionalFormatting>
  <conditionalFormatting sqref="I24:M24 A24:G24">
    <cfRule type="expression" dxfId="420" priority="11">
      <formula>$F24="Fermeture"</formula>
    </cfRule>
    <cfRule type="expression" dxfId="419" priority="12">
      <formula>$F24="Modification"</formula>
    </cfRule>
    <cfRule type="expression" dxfId="418" priority="13">
      <formula>$F24="Création"</formula>
    </cfRule>
  </conditionalFormatting>
  <conditionalFormatting sqref="A28:M28">
    <cfRule type="expression" dxfId="417" priority="14">
      <formula>$F28="Fermeture"</formula>
    </cfRule>
    <cfRule type="expression" dxfId="416" priority="15">
      <formula>$F28="Modification"</formula>
    </cfRule>
    <cfRule type="expression" dxfId="415" priority="16">
      <formula>$F28="Création"</formula>
    </cfRule>
  </conditionalFormatting>
  <conditionalFormatting sqref="A1:A7 D1:E9 G1:N9 E10 K10:N11 A12:A23 D12:E23 G12:N22 G28:N1002 G25:G26 L25:N26 N24 D25:E26 G23 I23:N23 D28:E1002 N27 A28:A1002">
    <cfRule type="expression" dxfId="414" priority="17">
      <formula>$C1="Option"</formula>
    </cfRule>
  </conditionalFormatting>
  <conditionalFormatting sqref="N1:N24 N29:N1000">
    <cfRule type="expression" dxfId="413" priority="18">
      <formula>$M1="Porteuse"</formula>
    </cfRule>
  </conditionalFormatting>
  <conditionalFormatting sqref="A1:O7 C8:O9 K10:O11 A12:O12 J13:O16 A17:O22 E10 A13:H13 A14:F14 A15:H15 A16:F16 C10 I23:O23 A23:G23 B26:G26 L25:M26 A25:G25 N24:O24 A29:O1000">
    <cfRule type="expression" dxfId="412" priority="19">
      <formula>$F1="Fermeture"</formula>
    </cfRule>
  </conditionalFormatting>
  <conditionalFormatting sqref="A1:O7 C8:O9 C10 E10 K10:O11 A12:O12 A13:H13 J13:O16 A14:F14 A15:H15 A16:F16 A17:O22 I23:O23 A23:G23 B26:G26 L25:M26 A25:G25 N24:O24 A29:O1000">
    <cfRule type="expression" dxfId="411" priority="20">
      <formula>$F1="Modification"</formula>
    </cfRule>
    <cfRule type="expression" dxfId="410" priority="21">
      <formula>$F1="Création"</formula>
    </cfRule>
  </conditionalFormatting>
  <conditionalFormatting sqref="A26">
    <cfRule type="expression" dxfId="409" priority="22">
      <formula>$C25="Option"</formula>
    </cfRule>
  </conditionalFormatting>
  <conditionalFormatting sqref="A25">
    <cfRule type="expression" dxfId="408" priority="23">
      <formula>#REF!="Option"</formula>
    </cfRule>
  </conditionalFormatting>
  <conditionalFormatting sqref="N25:O25">
    <cfRule type="expression" dxfId="407" priority="24">
      <formula>#REF!="Modification"</formula>
    </cfRule>
    <cfRule type="expression" dxfId="406" priority="25">
      <formula>#REF!="Création"</formula>
    </cfRule>
    <cfRule type="expression" dxfId="405" priority="26">
      <formula>#REF!="Fermeture"</formula>
    </cfRule>
  </conditionalFormatting>
  <conditionalFormatting sqref="N26:O28">
    <cfRule type="expression" dxfId="404" priority="27">
      <formula>$F25="Modification"</formula>
    </cfRule>
    <cfRule type="expression" dxfId="403" priority="28">
      <formula>$F25="Création"</formula>
    </cfRule>
    <cfRule type="expression" dxfId="402" priority="29">
      <formula>$F25="Fermeture"</formula>
    </cfRule>
  </conditionalFormatting>
  <conditionalFormatting sqref="N26:N28">
    <cfRule type="expression" dxfId="401" priority="30">
      <formula>$M25="Porteuse"</formula>
    </cfRule>
  </conditionalFormatting>
  <conditionalFormatting sqref="N25">
    <cfRule type="expression" dxfId="400" priority="31">
      <formula>#REF!="Porteuse"</formula>
    </cfRule>
  </conditionalFormatting>
  <dataValidations count="6">
    <dataValidation type="list" allowBlank="1" showInputMessage="1" showErrorMessage="1" sqref="L19:L27 L29:L301" xr:uid="{00000000-0002-0000-0300-000000000000}">
      <formula1>"Anglais"</formula1>
      <formula2>0</formula2>
    </dataValidation>
    <dataValidation type="list" allowBlank="1" showInputMessage="1" showErrorMessage="1" sqref="F19:F27 F29:F301" xr:uid="{00000000-0002-0000-0300-000001000000}">
      <formula1>List_Statut</formula1>
      <formula2>0</formula2>
    </dataValidation>
    <dataValidation type="list" allowBlank="1" showInputMessage="1" showErrorMessage="1" sqref="C19:C27 C29:C301" xr:uid="{00000000-0002-0000-0300-000002000000}">
      <formula1>"UE,ECUE,BLOC,OPTION,Parcours Pédagogique"</formula1>
      <formula2>0</formula2>
    </dataValidation>
    <dataValidation type="list" allowBlank="1" showInputMessage="1" showErrorMessage="1" sqref="H19:H26 H29:H301" xr:uid="{00000000-0002-0000-0300-000003000000}">
      <formula1>List_CNU</formula1>
      <formula2>0</formula2>
    </dataValidation>
    <dataValidation type="list" allowBlank="1" showInputMessage="1" showErrorMessage="1" sqref="M19:M27 M29:M301" xr:uid="{00000000-0002-0000-0300-000004000000}">
      <formula1>List_Mutualisation</formula1>
      <formula2>0</formula2>
    </dataValidation>
    <dataValidation type="list" allowBlank="1" showInputMessage="1" showErrorMessage="1" sqref="E19:E27 E29:E301" xr:uid="{00000000-0002-0000-0300-000005000000}">
      <formula1>List_Type</formula1>
      <formula2>0</formula2>
    </dataValidation>
  </dataValidations>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00"/>
  <sheetViews>
    <sheetView topLeftCell="K1" zoomScale="70" zoomScaleNormal="70" workbookViewId="0">
      <pane ySplit="18" topLeftCell="A19" activePane="bottomLeft" state="frozen"/>
      <selection pane="bottomLeft" activeCell="V23" sqref="V23"/>
      <selection activeCell="K1" sqref="K1"/>
    </sheetView>
  </sheetViews>
  <sheetFormatPr defaultColWidth="11.42578125" defaultRowHeight="15" customHeight="1"/>
  <cols>
    <col min="1" max="1" width="49.7109375" style="35" customWidth="1"/>
    <col min="2" max="2" width="50.7109375" style="35" customWidth="1"/>
    <col min="3" max="3" width="15.5703125" style="78" customWidth="1"/>
    <col min="4" max="4" width="20.85546875" style="35" customWidth="1"/>
    <col min="5" max="5" width="15.5703125" style="35" customWidth="1"/>
    <col min="6" max="6" width="24.7109375" style="35" customWidth="1"/>
    <col min="7" max="7" width="22" style="35" customWidth="1"/>
    <col min="8" max="8" width="27.140625" style="35" customWidth="1"/>
    <col min="9" max="9" width="35.28515625" style="35" customWidth="1"/>
    <col min="10" max="10" width="18.7109375" style="35" customWidth="1"/>
    <col min="11" max="11" width="40.7109375" style="35" customWidth="1"/>
    <col min="12" max="12" width="31.7109375" style="35" customWidth="1"/>
    <col min="13" max="14" width="22.42578125" style="35" customWidth="1"/>
    <col min="15" max="15" width="20.28515625" style="35" customWidth="1"/>
    <col min="16" max="18" width="20.85546875" style="35" customWidth="1"/>
    <col min="19" max="19" width="20.5703125" style="35" customWidth="1"/>
    <col min="20" max="20" width="17.28515625" style="35" customWidth="1"/>
    <col min="21" max="21" width="51.28515625" style="35" customWidth="1"/>
    <col min="22" max="22" width="46.140625" style="78" customWidth="1"/>
    <col min="23" max="25" width="11.5703125" style="79" customWidth="1"/>
  </cols>
  <sheetData>
    <row r="1" spans="1:22">
      <c r="A1" s="142"/>
      <c r="B1" s="142"/>
      <c r="C1" s="142"/>
      <c r="D1" s="142"/>
      <c r="E1" s="142"/>
      <c r="F1" s="142"/>
      <c r="G1" s="142"/>
      <c r="H1" s="142"/>
      <c r="I1" s="142"/>
      <c r="J1" s="80"/>
      <c r="V1" s="79"/>
    </row>
    <row r="2" spans="1:22">
      <c r="A2" s="142"/>
      <c r="B2" s="142"/>
      <c r="C2" s="142"/>
      <c r="D2" s="142"/>
      <c r="E2" s="142"/>
      <c r="F2" s="142"/>
      <c r="G2" s="142"/>
      <c r="H2" s="142"/>
      <c r="I2" s="142"/>
      <c r="J2" s="80"/>
      <c r="V2" s="79"/>
    </row>
    <row r="3" spans="1:22">
      <c r="A3" s="142"/>
      <c r="B3" s="142"/>
      <c r="C3" s="142"/>
      <c r="D3" s="142"/>
      <c r="E3" s="142"/>
      <c r="F3" s="142"/>
      <c r="G3" s="142"/>
      <c r="H3" s="142"/>
      <c r="I3" s="142"/>
      <c r="J3" s="80"/>
      <c r="V3" s="79"/>
    </row>
    <row r="4" spans="1:22">
      <c r="A4" s="142"/>
      <c r="B4" s="142"/>
      <c r="C4" s="142"/>
      <c r="D4" s="142"/>
      <c r="E4" s="142"/>
      <c r="F4" s="142"/>
      <c r="G4" s="142"/>
      <c r="H4" s="142"/>
      <c r="I4" s="142"/>
      <c r="J4" s="80"/>
      <c r="V4" s="79"/>
    </row>
    <row r="5" spans="1:22">
      <c r="A5" s="142"/>
      <c r="B5" s="142"/>
      <c r="C5" s="142"/>
      <c r="D5" s="142"/>
      <c r="E5" s="142"/>
      <c r="F5" s="142"/>
      <c r="G5" s="142"/>
      <c r="H5" s="142"/>
      <c r="I5" s="142"/>
      <c r="J5" s="80"/>
      <c r="V5" s="79"/>
    </row>
    <row r="6" spans="1:22">
      <c r="A6" s="142"/>
      <c r="B6" s="142"/>
      <c r="C6" s="142"/>
      <c r="D6" s="142"/>
      <c r="E6" s="142"/>
      <c r="F6" s="142"/>
      <c r="G6" s="142"/>
      <c r="H6" s="142"/>
      <c r="I6" s="142"/>
      <c r="J6" s="80"/>
      <c r="V6" s="79"/>
    </row>
    <row r="7" spans="1:22" ht="14.25" customHeight="1">
      <c r="A7" s="143" t="s">
        <v>255</v>
      </c>
      <c r="B7" s="144" t="str">
        <f>'Fiche Générale'!B3</f>
        <v>Portail_ST</v>
      </c>
      <c r="C7" s="145" t="s">
        <v>256</v>
      </c>
      <c r="D7" s="145"/>
      <c r="E7" s="151" t="str">
        <f>'Fiche Générale'!B4</f>
        <v>Sciences et technologie</v>
      </c>
      <c r="F7" s="151"/>
      <c r="G7" s="143" t="s">
        <v>257</v>
      </c>
      <c r="H7" s="152" t="str">
        <f>'Fiche Générale'!B5</f>
        <v>SPSIT18</v>
      </c>
      <c r="I7" s="152"/>
      <c r="J7" s="81"/>
      <c r="K7" s="82"/>
      <c r="V7" s="79"/>
    </row>
    <row r="8" spans="1:22" ht="14.25" customHeight="1">
      <c r="A8" s="143"/>
      <c r="B8" s="144"/>
      <c r="C8" s="145"/>
      <c r="D8" s="145"/>
      <c r="E8" s="151"/>
      <c r="F8" s="151"/>
      <c r="G8" s="143"/>
      <c r="H8" s="152"/>
      <c r="I8" s="152"/>
      <c r="J8" s="81"/>
      <c r="K8" s="82"/>
      <c r="V8" s="79"/>
    </row>
    <row r="9" spans="1:22" ht="14.25" customHeight="1">
      <c r="A9" s="143"/>
      <c r="B9" s="144"/>
      <c r="C9" s="145"/>
      <c r="D9" s="145"/>
      <c r="E9" s="151"/>
      <c r="F9" s="151"/>
      <c r="G9" s="143"/>
      <c r="H9" s="152"/>
      <c r="I9" s="152"/>
      <c r="J9" s="81"/>
      <c r="K9" s="82"/>
      <c r="V9" s="79"/>
    </row>
    <row r="10" spans="1:22" ht="14.25" customHeight="1">
      <c r="A10" s="143"/>
      <c r="B10" s="144"/>
      <c r="C10" s="146" t="s">
        <v>182</v>
      </c>
      <c r="D10" s="146"/>
      <c r="E10" s="147" t="str">
        <f>'Fiche Générale'!B9</f>
        <v>Informatique</v>
      </c>
      <c r="F10" s="147"/>
      <c r="G10" s="147"/>
      <c r="H10" s="147"/>
      <c r="I10" s="147"/>
      <c r="J10" s="81"/>
      <c r="K10" s="82"/>
      <c r="V10" s="79"/>
    </row>
    <row r="11" spans="1:22" ht="14.25" customHeight="1">
      <c r="A11" s="143"/>
      <c r="B11" s="144"/>
      <c r="C11" s="146"/>
      <c r="D11" s="146"/>
      <c r="E11" s="147"/>
      <c r="F11" s="147"/>
      <c r="G11" s="147"/>
      <c r="H11" s="147"/>
      <c r="I11" s="147"/>
      <c r="J11" s="81"/>
      <c r="K11" s="82"/>
      <c r="V11" s="79"/>
    </row>
    <row r="12" spans="1:22">
      <c r="C12" s="35"/>
      <c r="I12" s="83"/>
      <c r="J12" s="83"/>
      <c r="M12" s="148" t="s">
        <v>258</v>
      </c>
      <c r="N12" s="148"/>
      <c r="O12" s="148"/>
      <c r="P12" s="84"/>
      <c r="Q12" s="85"/>
      <c r="R12" s="153" t="s">
        <v>259</v>
      </c>
      <c r="S12" s="153"/>
      <c r="T12" s="153"/>
      <c r="U12" s="153"/>
      <c r="V12" s="79"/>
    </row>
    <row r="13" spans="1:22">
      <c r="A13" s="148" t="s">
        <v>183</v>
      </c>
      <c r="B13" s="13" t="str">
        <f>'S1 Maquette'!B13</f>
        <v>1ère année de Portail</v>
      </c>
      <c r="C13" s="13"/>
      <c r="D13" s="148" t="s">
        <v>260</v>
      </c>
      <c r="E13" s="154">
        <f>'S1 Maquette'!E13</f>
        <v>0</v>
      </c>
      <c r="F13" s="154"/>
      <c r="G13" s="154"/>
      <c r="I13" s="83"/>
      <c r="J13" s="83"/>
      <c r="M13" s="148"/>
      <c r="N13" s="148"/>
      <c r="O13" s="148"/>
      <c r="P13" s="87"/>
      <c r="Q13" s="88"/>
      <c r="R13" s="153"/>
      <c r="S13" s="153"/>
      <c r="T13" s="153"/>
      <c r="U13" s="153"/>
      <c r="V13" s="79"/>
    </row>
    <row r="14" spans="1:22">
      <c r="A14" s="148"/>
      <c r="B14" s="13"/>
      <c r="C14" s="13"/>
      <c r="D14" s="148"/>
      <c r="E14" s="154"/>
      <c r="F14" s="154"/>
      <c r="G14" s="154"/>
      <c r="I14" s="83"/>
      <c r="J14" s="83"/>
      <c r="M14" s="148" t="s">
        <v>261</v>
      </c>
      <c r="N14" s="148" t="s">
        <v>262</v>
      </c>
      <c r="O14" s="148"/>
      <c r="P14" s="155" t="s">
        <v>263</v>
      </c>
      <c r="Q14" s="155"/>
      <c r="R14" s="142"/>
      <c r="S14" s="156"/>
      <c r="T14" s="156"/>
      <c r="U14" s="148"/>
      <c r="V14" s="79"/>
    </row>
    <row r="15" spans="1:22">
      <c r="A15" s="148" t="s">
        <v>264</v>
      </c>
      <c r="B15" s="13" t="str">
        <f>'S1 Maquette'!B15</f>
        <v>Semestre 1</v>
      </c>
      <c r="C15" s="13"/>
      <c r="D15" s="148" t="s">
        <v>265</v>
      </c>
      <c r="E15" s="154">
        <f>'S1 Maquette'!E15:F16</f>
        <v>0</v>
      </c>
      <c r="F15" s="154"/>
      <c r="G15" s="154"/>
      <c r="I15" s="83"/>
      <c r="J15" s="83"/>
      <c r="M15" s="148"/>
      <c r="N15" s="148"/>
      <c r="O15" s="148"/>
      <c r="P15" s="155"/>
      <c r="Q15" s="155"/>
      <c r="R15" s="142"/>
      <c r="S15" s="156"/>
      <c r="T15" s="156"/>
      <c r="U15" s="148"/>
      <c r="V15" s="79"/>
    </row>
    <row r="16" spans="1:22">
      <c r="A16" s="148"/>
      <c r="B16" s="13"/>
      <c r="C16" s="13"/>
      <c r="D16" s="148"/>
      <c r="E16" s="154"/>
      <c r="F16" s="154"/>
      <c r="G16" s="154"/>
      <c r="I16" s="83"/>
      <c r="J16" s="83"/>
      <c r="M16" s="148"/>
      <c r="N16" s="148"/>
      <c r="O16" s="148"/>
      <c r="P16" s="155"/>
      <c r="Q16" s="155"/>
      <c r="R16" s="142"/>
      <c r="S16" s="156"/>
      <c r="T16" s="156"/>
      <c r="U16" s="148"/>
      <c r="V16" s="79"/>
    </row>
    <row r="17" spans="1:22">
      <c r="L17" s="37"/>
      <c r="M17" s="148"/>
      <c r="N17" s="148"/>
      <c r="O17" s="148"/>
      <c r="P17" s="155"/>
      <c r="Q17" s="155"/>
      <c r="R17" s="142"/>
      <c r="S17" s="156"/>
      <c r="T17" s="156"/>
      <c r="U17" s="148"/>
      <c r="V17" s="79"/>
    </row>
    <row r="18" spans="1:22" ht="59.25" customHeight="1">
      <c r="A18" s="38" t="s">
        <v>266</v>
      </c>
      <c r="B18" s="90" t="s">
        <v>267</v>
      </c>
      <c r="C18" s="38" t="s">
        <v>5</v>
      </c>
      <c r="D18" s="38" t="s">
        <v>268</v>
      </c>
      <c r="E18" s="38" t="s">
        <v>269</v>
      </c>
      <c r="F18" s="38" t="s">
        <v>270</v>
      </c>
      <c r="G18" s="38" t="s">
        <v>271</v>
      </c>
      <c r="H18" s="38" t="s">
        <v>272</v>
      </c>
      <c r="I18" s="38" t="s">
        <v>273</v>
      </c>
      <c r="J18" s="38" t="s">
        <v>274</v>
      </c>
      <c r="K18" s="38" t="s">
        <v>275</v>
      </c>
      <c r="L18" s="38" t="s">
        <v>276</v>
      </c>
      <c r="M18" s="38" t="s">
        <v>277</v>
      </c>
      <c r="N18" s="38" t="s">
        <v>267</v>
      </c>
      <c r="O18" s="38" t="s">
        <v>278</v>
      </c>
      <c r="P18" s="38" t="s">
        <v>267</v>
      </c>
      <c r="Q18" s="38" t="s">
        <v>279</v>
      </c>
      <c r="R18" s="38" t="s">
        <v>280</v>
      </c>
      <c r="S18" s="38" t="s">
        <v>267</v>
      </c>
      <c r="T18" s="38" t="s">
        <v>278</v>
      </c>
      <c r="U18" s="39" t="s">
        <v>281</v>
      </c>
      <c r="V18" s="39" t="s">
        <v>282</v>
      </c>
    </row>
    <row r="19" spans="1:22" ht="30" customHeight="1">
      <c r="A19" s="91" t="str">
        <f>'S1 Maquette'!B19</f>
        <v xml:space="preserve">Compétences transversales S1 </v>
      </c>
      <c r="B19" s="92" t="str">
        <f>'S1 Maquette'!C19</f>
        <v>UE</v>
      </c>
      <c r="C19" s="93">
        <f>'S1 Maquette'!F19</f>
        <v>0</v>
      </c>
      <c r="D19" s="43"/>
      <c r="E19" s="43"/>
      <c r="F19" s="43"/>
      <c r="G19" s="94"/>
      <c r="H19" s="95"/>
      <c r="I19" s="95"/>
      <c r="J19" s="95"/>
      <c r="K19" s="94"/>
      <c r="L19" s="94"/>
      <c r="M19" s="95"/>
      <c r="N19" s="95"/>
      <c r="O19" s="94"/>
      <c r="P19" s="94"/>
      <c r="Q19" s="94"/>
      <c r="R19" s="94"/>
      <c r="S19" s="94"/>
      <c r="T19" s="94"/>
      <c r="U19" s="96"/>
      <c r="V19" s="97"/>
    </row>
    <row r="20" spans="1:22" ht="30" customHeight="1">
      <c r="A20" s="91" t="str">
        <f>'S1 Maquette'!B20</f>
        <v>Compétences écrites 1</v>
      </c>
      <c r="B20" s="92" t="str">
        <f>'S1 Maquette'!C20</f>
        <v>ECUE</v>
      </c>
      <c r="C20" s="98">
        <f>'S1 Maquette'!F20</f>
        <v>0</v>
      </c>
      <c r="D20" s="42"/>
      <c r="E20" s="42"/>
      <c r="F20" s="42"/>
      <c r="G20" s="95"/>
      <c r="H20" s="95"/>
      <c r="I20" s="95"/>
      <c r="J20" s="95"/>
      <c r="K20" s="95"/>
      <c r="L20" s="95"/>
      <c r="M20" s="95"/>
      <c r="N20" s="95"/>
      <c r="O20" s="95"/>
      <c r="P20" s="95"/>
      <c r="Q20" s="95"/>
      <c r="R20" s="95"/>
      <c r="S20" s="95"/>
      <c r="T20" s="95"/>
      <c r="U20" s="95"/>
      <c r="V20" s="97"/>
    </row>
    <row r="21" spans="1:22" ht="30" customHeight="1">
      <c r="A21" s="91" t="str">
        <f>'S1 Maquette'!B21</f>
        <v>Compétences informationnelles</v>
      </c>
      <c r="B21" s="92" t="str">
        <f>'S1 Maquette'!C21</f>
        <v>ECUE</v>
      </c>
      <c r="C21" s="98">
        <f>'S1 Maquette'!F21</f>
        <v>0</v>
      </c>
      <c r="D21" s="42"/>
      <c r="E21" s="42"/>
      <c r="F21" s="42"/>
      <c r="G21" s="95"/>
      <c r="H21" s="95"/>
      <c r="I21" s="95"/>
      <c r="J21" s="95"/>
      <c r="K21" s="95"/>
      <c r="L21" s="95"/>
      <c r="M21" s="95"/>
      <c r="N21" s="95"/>
      <c r="O21" s="95"/>
      <c r="P21" s="95"/>
      <c r="Q21" s="95"/>
      <c r="R21" s="95"/>
      <c r="S21" s="95"/>
      <c r="T21" s="95"/>
      <c r="U21" s="95"/>
      <c r="V21" s="97"/>
    </row>
    <row r="22" spans="1:22" ht="30" customHeight="1">
      <c r="A22" s="91" t="str">
        <f>'S1 Maquette'!B22</f>
        <v>Langue vivante étrangère 1</v>
      </c>
      <c r="B22" s="92" t="str">
        <f>'S1 Maquette'!C22</f>
        <v>ECUE</v>
      </c>
      <c r="C22" s="98">
        <f>'S1 Maquette'!F22</f>
        <v>0</v>
      </c>
      <c r="D22" s="42"/>
      <c r="E22" s="42"/>
      <c r="F22" s="42"/>
      <c r="G22" s="95"/>
      <c r="H22" s="95"/>
      <c r="I22" s="95"/>
      <c r="J22" s="95"/>
      <c r="K22" s="95"/>
      <c r="L22" s="95"/>
      <c r="M22" s="95"/>
      <c r="N22" s="95"/>
      <c r="O22" s="95"/>
      <c r="P22" s="95"/>
      <c r="Q22" s="95"/>
      <c r="R22" s="95"/>
      <c r="S22" s="95"/>
      <c r="T22" s="95"/>
      <c r="U22" s="95"/>
      <c r="V22" s="97"/>
    </row>
    <row r="23" spans="1:22" ht="30" customHeight="1">
      <c r="A23" s="86" t="str">
        <f>'S1 Maquette'!B23</f>
        <v>Math Enjeuxx 1</v>
      </c>
      <c r="B23" s="86" t="str">
        <f>'S1 Maquette'!C23</f>
        <v>UE</v>
      </c>
      <c r="C23" s="99">
        <f>'S1 Maquette'!F23</f>
        <v>0</v>
      </c>
      <c r="D23" s="51"/>
      <c r="E23" s="51"/>
      <c r="F23" s="51"/>
      <c r="G23" s="36"/>
      <c r="H23" s="36"/>
      <c r="I23" s="36"/>
      <c r="J23" s="36"/>
      <c r="K23" s="36"/>
      <c r="L23" s="36"/>
      <c r="M23" s="36"/>
      <c r="N23" s="36"/>
      <c r="O23" s="36"/>
      <c r="P23" s="89"/>
      <c r="Q23" s="100"/>
      <c r="R23" s="89"/>
      <c r="S23" s="89"/>
      <c r="T23" s="100"/>
      <c r="U23" s="36"/>
      <c r="V23" s="101" t="s">
        <v>283</v>
      </c>
    </row>
    <row r="24" spans="1:22" ht="30" customHeight="1">
      <c r="A24" s="86" t="str">
        <f>'S1 Maquette'!B25</f>
        <v>UE Mathématiques : Introduction à l'analyse</v>
      </c>
      <c r="B24" s="86" t="str">
        <f>'S1 Maquette'!C25</f>
        <v>UE</v>
      </c>
      <c r="C24" s="99"/>
      <c r="D24" s="51"/>
      <c r="E24" s="57"/>
      <c r="F24" s="57"/>
      <c r="G24" s="89"/>
      <c r="H24" s="89"/>
      <c r="I24" s="36"/>
      <c r="J24" s="36"/>
      <c r="K24" s="36"/>
      <c r="L24" s="36"/>
      <c r="M24" s="36"/>
      <c r="N24" s="36"/>
      <c r="O24" s="36"/>
      <c r="P24" s="89"/>
      <c r="Q24" s="100"/>
      <c r="R24" s="89"/>
      <c r="S24" s="89"/>
      <c r="T24" s="100"/>
      <c r="U24" s="36"/>
      <c r="V24" s="101"/>
    </row>
    <row r="25" spans="1:22" ht="30" customHeight="1">
      <c r="A25" s="86" t="str">
        <f>'S1 Maquette'!B26</f>
        <v>UE Mathématiques : Introduction à l’algèbre linéaire 1</v>
      </c>
      <c r="B25" s="86" t="str">
        <f>'S1 Maquette'!C26</f>
        <v>UE</v>
      </c>
      <c r="C25" s="99">
        <f>'S1 Maquette'!F26</f>
        <v>0</v>
      </c>
      <c r="D25" s="51"/>
      <c r="E25" s="57"/>
      <c r="F25" s="57"/>
      <c r="G25" s="89"/>
      <c r="H25" s="89"/>
      <c r="I25" s="36"/>
      <c r="J25" s="36"/>
      <c r="K25" s="36"/>
      <c r="L25" s="36"/>
      <c r="M25" s="36"/>
      <c r="N25" s="36"/>
      <c r="O25" s="36"/>
      <c r="P25" s="89"/>
      <c r="Q25" s="100"/>
      <c r="R25" s="89"/>
      <c r="S25" s="89"/>
      <c r="T25" s="100"/>
      <c r="U25" s="36"/>
      <c r="V25" s="101"/>
    </row>
    <row r="26" spans="1:22" ht="30" customHeight="1">
      <c r="A26" s="86" t="str">
        <f>'S1 Maquette'!B27</f>
        <v>UE Électronique : Électronique numérique - Bases</v>
      </c>
      <c r="B26" s="86" t="str">
        <f>'S1 Maquette'!C27</f>
        <v>UE</v>
      </c>
      <c r="C26" s="99">
        <f>'S1 Maquette'!F27</f>
        <v>0</v>
      </c>
      <c r="D26" s="51"/>
      <c r="E26" s="57"/>
      <c r="F26" s="57"/>
      <c r="G26" s="89"/>
      <c r="H26" s="89"/>
      <c r="I26" s="57"/>
      <c r="J26" s="57"/>
      <c r="K26" s="57"/>
      <c r="L26" s="36"/>
      <c r="M26" s="36"/>
      <c r="N26" s="36"/>
      <c r="O26" s="36"/>
      <c r="P26" s="89"/>
      <c r="Q26" s="36"/>
      <c r="R26" s="102"/>
      <c r="S26" s="102"/>
      <c r="T26" s="102"/>
      <c r="U26" s="36"/>
      <c r="V26" s="101"/>
    </row>
    <row r="27" spans="1:22" ht="30" customHeight="1">
      <c r="A27" s="86" t="s">
        <v>213</v>
      </c>
      <c r="B27" s="86" t="s">
        <v>26</v>
      </c>
      <c r="C27" s="99"/>
      <c r="D27" s="51"/>
      <c r="E27" s="51"/>
      <c r="F27" s="51"/>
      <c r="G27" s="51"/>
      <c r="H27" s="36"/>
      <c r="I27" s="36"/>
      <c r="J27" s="36"/>
      <c r="K27" s="36"/>
      <c r="L27" s="36"/>
      <c r="M27" s="36"/>
      <c r="N27" s="36"/>
      <c r="O27" s="36"/>
      <c r="P27" s="36"/>
      <c r="Q27" s="89"/>
      <c r="R27" s="36"/>
      <c r="S27" s="102"/>
      <c r="T27" s="102"/>
      <c r="U27" s="36"/>
      <c r="V27" s="101"/>
    </row>
    <row r="28" spans="1:22" ht="30" customHeight="1">
      <c r="A28" s="86" t="str">
        <f>'S1 Maquette'!B29</f>
        <v>UE MATHS : Calculus 1</v>
      </c>
      <c r="B28" s="86" t="str">
        <f>'S1 Maquette'!C29</f>
        <v>UE</v>
      </c>
      <c r="C28" s="99">
        <f>'S1 Maquette'!F29</f>
        <v>0</v>
      </c>
      <c r="D28" s="51"/>
      <c r="E28" s="51"/>
      <c r="F28" s="51"/>
      <c r="G28" s="36"/>
      <c r="H28" s="36"/>
      <c r="I28" s="36"/>
      <c r="J28" s="36"/>
      <c r="K28" s="36"/>
      <c r="L28" s="36"/>
      <c r="M28" s="36"/>
      <c r="N28" s="36"/>
      <c r="O28" s="36"/>
      <c r="P28" s="89"/>
      <c r="Q28" s="36"/>
      <c r="R28" s="36"/>
      <c r="S28" s="36"/>
      <c r="T28" s="36"/>
      <c r="U28" s="36"/>
      <c r="V28" s="101"/>
    </row>
    <row r="29" spans="1:22" ht="30" customHeight="1">
      <c r="A29" s="86" t="str">
        <f>'S1 Maquette'!B30</f>
        <v>UE MATHS : Méthodes d'Algèbre Linéaire</v>
      </c>
      <c r="B29" s="86" t="str">
        <f>'S1 Maquette'!C30</f>
        <v>UE</v>
      </c>
      <c r="C29" s="99">
        <f>'S1 Maquette'!F30</f>
        <v>0</v>
      </c>
      <c r="D29" s="51"/>
      <c r="E29" s="51"/>
      <c r="F29" s="51"/>
      <c r="G29" s="36"/>
      <c r="H29" s="36"/>
      <c r="I29" s="36"/>
      <c r="J29" s="36"/>
      <c r="K29" s="36"/>
      <c r="L29" s="36"/>
      <c r="M29" s="36"/>
      <c r="N29" s="36"/>
      <c r="O29" s="36"/>
      <c r="P29" s="89"/>
      <c r="Q29" s="36"/>
      <c r="R29" s="36"/>
      <c r="S29" s="36"/>
      <c r="T29" s="36"/>
      <c r="U29" s="36"/>
      <c r="V29" s="101"/>
    </row>
    <row r="30" spans="1:22" ht="30" customHeight="1">
      <c r="A30" s="86" t="str">
        <f>'S1 Maquette'!B31</f>
        <v>UE SCIENCES : Introduction à la programmation 1</v>
      </c>
      <c r="B30" s="86" t="str">
        <f>'S1 Maquette'!C31</f>
        <v>UE</v>
      </c>
      <c r="C30" s="99">
        <f>'S1 Maquette'!F31</f>
        <v>0</v>
      </c>
      <c r="D30" s="51"/>
      <c r="E30" s="51"/>
      <c r="F30" s="51"/>
      <c r="G30" s="36"/>
      <c r="H30" s="36"/>
      <c r="I30" s="36"/>
      <c r="J30" s="36"/>
      <c r="K30" s="36"/>
      <c r="L30" s="36"/>
      <c r="M30" s="36"/>
      <c r="N30" s="36"/>
      <c r="O30" s="36"/>
      <c r="P30" s="89"/>
      <c r="Q30" s="36"/>
      <c r="R30" s="36"/>
      <c r="S30" s="36"/>
      <c r="T30" s="36"/>
      <c r="U30" s="36"/>
      <c r="V30" s="101"/>
    </row>
    <row r="31" spans="1:22" ht="30" customHeight="1">
      <c r="A31" s="86" t="str">
        <f>'S1 Maquette'!B32</f>
        <v>UE PHYSIQUE : Mouvement et interaction</v>
      </c>
      <c r="B31" s="86" t="str">
        <f>'S1 Maquette'!C32</f>
        <v>UE</v>
      </c>
      <c r="C31" s="99">
        <f>'S1 Maquette'!F32</f>
        <v>0</v>
      </c>
      <c r="D31" s="51"/>
      <c r="E31" s="51"/>
      <c r="F31" s="51"/>
      <c r="G31" s="36"/>
      <c r="H31" s="36"/>
      <c r="I31" s="36"/>
      <c r="J31" s="36"/>
      <c r="K31" s="36"/>
      <c r="L31" s="36"/>
      <c r="M31" s="36"/>
      <c r="N31" s="36"/>
      <c r="O31" s="36"/>
      <c r="P31" s="89"/>
      <c r="Q31" s="36"/>
      <c r="R31" s="36"/>
      <c r="S31" s="36"/>
      <c r="T31" s="36"/>
      <c r="U31" s="36"/>
      <c r="V31" s="101"/>
    </row>
    <row r="32" spans="1:22" ht="30" customHeight="1">
      <c r="A32" s="86" t="str">
        <f>'S1 Maquette'!B33</f>
        <v>UE CHIMIE : structure microscopique de la matière</v>
      </c>
      <c r="B32" s="86" t="str">
        <f>'S1 Maquette'!C33</f>
        <v>UE</v>
      </c>
      <c r="C32" s="99">
        <f>'S1 Maquette'!F33</f>
        <v>0</v>
      </c>
      <c r="D32" s="51"/>
      <c r="E32" s="51"/>
      <c r="F32" s="51"/>
      <c r="G32" s="36"/>
      <c r="H32" s="36"/>
      <c r="I32" s="36"/>
      <c r="J32" s="36"/>
      <c r="K32" s="36"/>
      <c r="L32" s="36"/>
      <c r="M32" s="36"/>
      <c r="N32" s="36"/>
      <c r="O32" s="36"/>
      <c r="P32" s="89"/>
      <c r="Q32" s="36"/>
      <c r="R32" s="36"/>
      <c r="S32" s="36"/>
      <c r="T32" s="36"/>
      <c r="U32" s="36"/>
      <c r="V32" s="101"/>
    </row>
    <row r="33" spans="1:22" ht="30" customHeight="1">
      <c r="A33" s="86" t="str">
        <f>'S1 Maquette'!B34</f>
        <v>ECUE CHIMIE : atomistique</v>
      </c>
      <c r="B33" s="86" t="str">
        <f>'S1 Maquette'!C34</f>
        <v>ECUE</v>
      </c>
      <c r="C33" s="99">
        <f>'S1 Maquette'!F34</f>
        <v>0</v>
      </c>
      <c r="D33" s="51"/>
      <c r="E33" s="51"/>
      <c r="F33" s="51"/>
      <c r="G33" s="36"/>
      <c r="H33" s="36"/>
      <c r="I33" s="36"/>
      <c r="J33" s="36"/>
      <c r="K33" s="36"/>
      <c r="L33" s="36"/>
      <c r="M33" s="36"/>
      <c r="N33" s="36"/>
      <c r="O33" s="36"/>
      <c r="P33" s="89"/>
      <c r="Q33" s="36"/>
      <c r="R33" s="36"/>
      <c r="S33" s="36"/>
      <c r="T33" s="36"/>
      <c r="U33" s="36"/>
      <c r="V33" s="101"/>
    </row>
    <row r="34" spans="1:22" ht="30" customHeight="1">
      <c r="A34" s="86" t="str">
        <f>'S1 Maquette'!B35</f>
        <v>ECUE CHIMIE : structure et représentation de la matière</v>
      </c>
      <c r="B34" s="86" t="str">
        <f>'S1 Maquette'!C35</f>
        <v>ECUE</v>
      </c>
      <c r="C34" s="99">
        <f>'S1 Maquette'!F35</f>
        <v>0</v>
      </c>
      <c r="D34" s="51"/>
      <c r="E34" s="51"/>
      <c r="F34" s="51"/>
      <c r="G34" s="36"/>
      <c r="H34" s="36"/>
      <c r="I34" s="36"/>
      <c r="J34" s="36"/>
      <c r="K34" s="36"/>
      <c r="L34" s="36"/>
      <c r="M34" s="36"/>
      <c r="N34" s="36"/>
      <c r="O34" s="36"/>
      <c r="P34" s="89"/>
      <c r="Q34" s="36"/>
      <c r="R34" s="36"/>
      <c r="S34" s="36"/>
      <c r="T34" s="36"/>
      <c r="U34" s="36"/>
      <c r="V34" s="101"/>
    </row>
    <row r="35" spans="1:22" ht="30" customHeight="1">
      <c r="A35" s="86" t="str">
        <f>'S1 Maquette'!B36</f>
        <v>UE TERRE : Introduction aux Géosciences</v>
      </c>
      <c r="B35" s="86" t="str">
        <f>'S1 Maquette'!C36</f>
        <v>UE</v>
      </c>
      <c r="C35" s="99">
        <f>'S1 Maquette'!F36</f>
        <v>0</v>
      </c>
      <c r="D35" s="51"/>
      <c r="E35" s="51"/>
      <c r="F35" s="51"/>
      <c r="G35" s="36"/>
      <c r="H35" s="36"/>
      <c r="I35" s="36"/>
      <c r="J35" s="36"/>
      <c r="K35" s="36"/>
      <c r="L35" s="36"/>
      <c r="M35" s="36"/>
      <c r="N35" s="36"/>
      <c r="O35" s="36"/>
      <c r="P35" s="89"/>
      <c r="Q35" s="36"/>
      <c r="R35" s="36"/>
      <c r="S35" s="36"/>
      <c r="T35" s="36"/>
      <c r="U35" s="36"/>
      <c r="V35" s="101"/>
    </row>
    <row r="36" spans="1:22" ht="30" customHeight="1">
      <c r="A36" s="86" t="str">
        <f>'S1 Maquette'!B37</f>
        <v>UE SCIENCES : introduction au développement durable en sciences</v>
      </c>
      <c r="B36" s="86" t="str">
        <f>'S1 Maquette'!C37</f>
        <v>UE</v>
      </c>
      <c r="C36" s="99">
        <f>'S1 Maquette'!F37</f>
        <v>0</v>
      </c>
      <c r="D36" s="51"/>
      <c r="E36" s="51"/>
      <c r="F36" s="51"/>
      <c r="G36" s="36"/>
      <c r="H36" s="36"/>
      <c r="I36" s="36"/>
      <c r="J36" s="36"/>
      <c r="K36" s="36"/>
      <c r="L36" s="36"/>
      <c r="M36" s="36"/>
      <c r="N36" s="36"/>
      <c r="O36" s="36"/>
      <c r="P36" s="89"/>
      <c r="Q36" s="36"/>
      <c r="R36" s="36"/>
      <c r="S36" s="36"/>
      <c r="T36" s="36"/>
      <c r="U36" s="36"/>
      <c r="V36" s="101"/>
    </row>
    <row r="37" spans="1:22" ht="30" customHeight="1">
      <c r="A37" s="86" t="str">
        <f>'S1 Maquette'!B38</f>
        <v>UE SV : Organisation et Mécanismes Moléculaires des cellules eucaryotes</v>
      </c>
      <c r="B37" s="86" t="str">
        <f>'S1 Maquette'!C38</f>
        <v>UE</v>
      </c>
      <c r="C37" s="99">
        <f>'S1 Maquette'!F38</f>
        <v>0</v>
      </c>
      <c r="D37" s="51"/>
      <c r="E37" s="51"/>
      <c r="F37" s="51"/>
      <c r="G37" s="36"/>
      <c r="H37" s="36"/>
      <c r="I37" s="36"/>
      <c r="J37" s="36"/>
      <c r="K37" s="36"/>
      <c r="L37" s="36"/>
      <c r="M37" s="36"/>
      <c r="N37" s="36"/>
      <c r="O37" s="36"/>
      <c r="P37" s="89"/>
      <c r="Q37" s="36"/>
      <c r="R37" s="36"/>
      <c r="S37" s="36"/>
      <c r="T37" s="36"/>
      <c r="U37" s="36"/>
      <c r="V37" s="101"/>
    </row>
    <row r="38" spans="1:22" ht="30" customHeight="1">
      <c r="A38" s="86" t="str">
        <f>'S1 Maquette'!B39</f>
        <v>ECUE SV : Biologie Cellulaire</v>
      </c>
      <c r="B38" s="86" t="str">
        <f>'S1 Maquette'!C39</f>
        <v>ECUE</v>
      </c>
      <c r="C38" s="99">
        <f>'S1 Maquette'!F39</f>
        <v>0</v>
      </c>
      <c r="D38" s="51"/>
      <c r="E38" s="51"/>
      <c r="F38" s="51"/>
      <c r="G38" s="36"/>
      <c r="H38" s="36"/>
      <c r="I38" s="36"/>
      <c r="J38" s="36"/>
      <c r="K38" s="36"/>
      <c r="L38" s="36"/>
      <c r="M38" s="36"/>
      <c r="N38" s="36"/>
      <c r="O38" s="36"/>
      <c r="P38" s="89"/>
      <c r="Q38" s="36"/>
      <c r="R38" s="36"/>
      <c r="S38" s="36"/>
      <c r="T38" s="36"/>
      <c r="U38" s="36"/>
      <c r="V38" s="101"/>
    </row>
    <row r="39" spans="1:22" ht="30" customHeight="1">
      <c r="A39" s="86" t="str">
        <f>'S1 Maquette'!B40</f>
        <v>ECUE SV : Spécificité de la Cellule Végétale</v>
      </c>
      <c r="B39" s="86" t="str">
        <f>'S1 Maquette'!C40</f>
        <v>ECUE</v>
      </c>
      <c r="C39" s="99">
        <f>'S1 Maquette'!F40</f>
        <v>0</v>
      </c>
      <c r="D39" s="51"/>
      <c r="E39" s="51"/>
      <c r="F39" s="51"/>
      <c r="G39" s="36"/>
      <c r="H39" s="36"/>
      <c r="I39" s="36"/>
      <c r="J39" s="36"/>
      <c r="K39" s="36"/>
      <c r="L39" s="36"/>
      <c r="M39" s="36"/>
      <c r="N39" s="36"/>
      <c r="O39" s="36"/>
      <c r="P39" s="89"/>
      <c r="Q39" s="36"/>
      <c r="R39" s="36"/>
      <c r="S39" s="36"/>
      <c r="T39" s="36"/>
      <c r="U39" s="36"/>
      <c r="V39" s="101"/>
    </row>
    <row r="40" spans="1:22" ht="30" customHeight="1">
      <c r="A40" s="86" t="str">
        <f>'S1 Maquette'!B41</f>
        <v>ECUE SV : Biologie Moléculaire</v>
      </c>
      <c r="B40" s="86" t="str">
        <f>'S1 Maquette'!C41</f>
        <v>ECUE</v>
      </c>
      <c r="C40" s="99">
        <f>'S1 Maquette'!F41</f>
        <v>0</v>
      </c>
      <c r="D40" s="51"/>
      <c r="E40" s="51"/>
      <c r="F40" s="51"/>
      <c r="G40" s="36"/>
      <c r="H40" s="36"/>
      <c r="I40" s="36"/>
      <c r="J40" s="36"/>
      <c r="K40" s="36"/>
      <c r="L40" s="36"/>
      <c r="M40" s="36"/>
      <c r="N40" s="36"/>
      <c r="O40" s="36"/>
      <c r="P40" s="89"/>
      <c r="Q40" s="36"/>
      <c r="R40" s="36"/>
      <c r="S40" s="36"/>
      <c r="T40" s="36"/>
      <c r="U40" s="36"/>
      <c r="V40" s="101"/>
    </row>
    <row r="41" spans="1:22" ht="30" customHeight="1">
      <c r="A41" s="86" t="str">
        <f>'S1 Maquette'!B42</f>
        <v xml:space="preserve">UE SV : Génétique, Evolution et écologie générale </v>
      </c>
      <c r="B41" s="86" t="str">
        <f>'S1 Maquette'!C42</f>
        <v>UE</v>
      </c>
      <c r="C41" s="99">
        <f>'S1 Maquette'!F42</f>
        <v>0</v>
      </c>
      <c r="D41" s="51"/>
      <c r="E41" s="51"/>
      <c r="F41" s="51"/>
      <c r="G41" s="36"/>
      <c r="H41" s="36"/>
      <c r="I41" s="36"/>
      <c r="J41" s="36"/>
      <c r="K41" s="36"/>
      <c r="L41" s="36"/>
      <c r="M41" s="36"/>
      <c r="N41" s="36"/>
      <c r="O41" s="36"/>
      <c r="P41" s="89"/>
      <c r="Q41" s="36"/>
      <c r="R41" s="36"/>
      <c r="S41" s="36"/>
      <c r="T41" s="36"/>
      <c r="U41" s="36"/>
      <c r="V41" s="101"/>
    </row>
    <row r="42" spans="1:22" ht="30" customHeight="1">
      <c r="A42" s="86" t="str">
        <f>'S1 Maquette'!B43</f>
        <v>ECUE SV : Génétique Formelle</v>
      </c>
      <c r="B42" s="86" t="str">
        <f>'S1 Maquette'!C43</f>
        <v>ECUE</v>
      </c>
      <c r="C42" s="99">
        <f>'S1 Maquette'!F43</f>
        <v>0</v>
      </c>
      <c r="D42" s="51"/>
      <c r="E42" s="51"/>
      <c r="F42" s="51"/>
      <c r="G42" s="36"/>
      <c r="H42" s="36"/>
      <c r="I42" s="36"/>
      <c r="J42" s="36"/>
      <c r="K42" s="36"/>
      <c r="L42" s="36"/>
      <c r="M42" s="36"/>
      <c r="N42" s="36"/>
      <c r="O42" s="36"/>
      <c r="P42" s="89"/>
      <c r="Q42" s="36"/>
      <c r="R42" s="36"/>
      <c r="S42" s="36"/>
      <c r="T42" s="36"/>
      <c r="U42" s="36"/>
      <c r="V42" s="101"/>
    </row>
    <row r="43" spans="1:22" ht="30" customHeight="1">
      <c r="A43" s="86" t="str">
        <f>'S1 Maquette'!B44</f>
        <v>ECUE SV: Biologie Evolutive</v>
      </c>
      <c r="B43" s="86" t="str">
        <f>'S1 Maquette'!C44</f>
        <v>ECUE</v>
      </c>
      <c r="C43" s="99">
        <f>'S1 Maquette'!F44</f>
        <v>0</v>
      </c>
      <c r="D43" s="51"/>
      <c r="E43" s="51"/>
      <c r="F43" s="51"/>
      <c r="G43" s="36"/>
      <c r="H43" s="36"/>
      <c r="I43" s="36"/>
      <c r="J43" s="36"/>
      <c r="K43" s="36"/>
      <c r="L43" s="36"/>
      <c r="M43" s="36"/>
      <c r="N43" s="36"/>
      <c r="O43" s="36"/>
      <c r="P43" s="89"/>
      <c r="Q43" s="36"/>
      <c r="R43" s="36"/>
      <c r="S43" s="36"/>
      <c r="T43" s="36"/>
      <c r="U43" s="36"/>
      <c r="V43" s="101"/>
    </row>
    <row r="44" spans="1:22" ht="30" customHeight="1">
      <c r="A44" s="86" t="str">
        <f>'S1 Maquette'!B45</f>
        <v>ECUE SV : Ecologie générale</v>
      </c>
      <c r="B44" s="86" t="str">
        <f>'S1 Maquette'!C45</f>
        <v>ECUE</v>
      </c>
      <c r="C44" s="99">
        <f>'S1 Maquette'!F45</f>
        <v>0</v>
      </c>
      <c r="D44" s="51"/>
      <c r="E44" s="51"/>
      <c r="F44" s="51"/>
      <c r="G44" s="36"/>
      <c r="H44" s="36"/>
      <c r="I44" s="36"/>
      <c r="J44" s="36"/>
      <c r="K44" s="36"/>
      <c r="L44" s="36"/>
      <c r="M44" s="36"/>
      <c r="N44" s="36"/>
      <c r="O44" s="36"/>
      <c r="P44" s="89"/>
      <c r="Q44" s="36"/>
      <c r="R44" s="36"/>
      <c r="S44" s="36"/>
      <c r="T44" s="36"/>
      <c r="U44" s="36"/>
      <c r="V44" s="101"/>
    </row>
    <row r="45" spans="1:22" ht="30" customHeight="1">
      <c r="A45" s="86">
        <f>'S1 Maquette'!B46</f>
        <v>0</v>
      </c>
      <c r="B45" s="86">
        <f>'S1 Maquette'!C46</f>
        <v>0</v>
      </c>
      <c r="C45" s="99">
        <f>'S1 Maquette'!F46</f>
        <v>0</v>
      </c>
      <c r="D45" s="51"/>
      <c r="E45" s="51"/>
      <c r="F45" s="51"/>
      <c r="G45" s="36"/>
      <c r="H45" s="36"/>
      <c r="I45" s="36"/>
      <c r="J45" s="36"/>
      <c r="K45" s="36"/>
      <c r="L45" s="36"/>
      <c r="M45" s="36"/>
      <c r="N45" s="36"/>
      <c r="O45" s="36"/>
      <c r="P45" s="89"/>
      <c r="Q45" s="36"/>
      <c r="R45" s="36"/>
      <c r="S45" s="36"/>
      <c r="T45" s="36"/>
      <c r="U45" s="36"/>
      <c r="V45" s="101"/>
    </row>
    <row r="46" spans="1:22" ht="30" customHeight="1">
      <c r="A46" s="86">
        <f>'S1 Maquette'!B47</f>
        <v>0</v>
      </c>
      <c r="B46" s="86">
        <f>'S1 Maquette'!C47</f>
        <v>0</v>
      </c>
      <c r="C46" s="99">
        <f>'S1 Maquette'!F47</f>
        <v>0</v>
      </c>
      <c r="D46" s="51"/>
      <c r="E46" s="51"/>
      <c r="F46" s="51"/>
      <c r="G46" s="36"/>
      <c r="H46" s="36"/>
      <c r="I46" s="36"/>
      <c r="J46" s="36"/>
      <c r="K46" s="36"/>
      <c r="L46" s="36"/>
      <c r="M46" s="36"/>
      <c r="N46" s="36"/>
      <c r="O46" s="36"/>
      <c r="P46" s="89"/>
      <c r="Q46" s="36"/>
      <c r="R46" s="36"/>
      <c r="S46" s="36"/>
      <c r="T46" s="36"/>
      <c r="U46" s="36"/>
      <c r="V46" s="101"/>
    </row>
    <row r="47" spans="1:22" ht="30" customHeight="1">
      <c r="A47" s="86">
        <f>'S1 Maquette'!B48</f>
        <v>0</v>
      </c>
      <c r="B47" s="86">
        <f>'S1 Maquette'!C48</f>
        <v>0</v>
      </c>
      <c r="C47" s="99">
        <f>'S1 Maquette'!F48</f>
        <v>0</v>
      </c>
      <c r="D47" s="51"/>
      <c r="E47" s="51"/>
      <c r="F47" s="51"/>
      <c r="G47" s="36"/>
      <c r="H47" s="36"/>
      <c r="I47" s="36"/>
      <c r="J47" s="36"/>
      <c r="K47" s="36"/>
      <c r="L47" s="36"/>
      <c r="M47" s="36"/>
      <c r="N47" s="36"/>
      <c r="O47" s="36"/>
      <c r="P47" s="89"/>
      <c r="Q47" s="36"/>
      <c r="R47" s="36"/>
      <c r="S47" s="36"/>
      <c r="T47" s="36"/>
      <c r="U47" s="36"/>
      <c r="V47" s="101"/>
    </row>
    <row r="48" spans="1:22" ht="30" customHeight="1">
      <c r="A48" s="86">
        <f>'S1 Maquette'!B49</f>
        <v>0</v>
      </c>
      <c r="B48" s="86">
        <f>'S1 Maquette'!C49</f>
        <v>0</v>
      </c>
      <c r="C48" s="99">
        <f>'S1 Maquette'!F49</f>
        <v>0</v>
      </c>
      <c r="D48" s="51"/>
      <c r="E48" s="51"/>
      <c r="F48" s="51"/>
      <c r="G48" s="36"/>
      <c r="H48" s="36"/>
      <c r="I48" s="36"/>
      <c r="J48" s="36"/>
      <c r="K48" s="36"/>
      <c r="L48" s="36"/>
      <c r="M48" s="36"/>
      <c r="N48" s="36"/>
      <c r="O48" s="36"/>
      <c r="P48" s="89"/>
      <c r="Q48" s="36"/>
      <c r="R48" s="36"/>
      <c r="S48" s="36"/>
      <c r="T48" s="36"/>
      <c r="U48" s="36"/>
      <c r="V48" s="101"/>
    </row>
    <row r="49" spans="1:22" ht="30" customHeight="1">
      <c r="A49" s="86">
        <f>'S1 Maquette'!B50</f>
        <v>0</v>
      </c>
      <c r="B49" s="86">
        <f>'S1 Maquette'!C50</f>
        <v>0</v>
      </c>
      <c r="C49" s="99">
        <f>'S1 Maquette'!F50</f>
        <v>0</v>
      </c>
      <c r="D49" s="36"/>
      <c r="E49" s="36"/>
      <c r="F49" s="36"/>
      <c r="G49" s="36"/>
      <c r="H49" s="36"/>
      <c r="I49" s="36"/>
      <c r="J49" s="36"/>
      <c r="K49" s="36"/>
      <c r="L49" s="36"/>
      <c r="M49" s="36"/>
      <c r="N49" s="36"/>
      <c r="O49" s="36"/>
      <c r="P49" s="89"/>
      <c r="Q49" s="36"/>
      <c r="R49" s="36"/>
      <c r="S49" s="36"/>
      <c r="T49" s="36"/>
      <c r="U49" s="36"/>
      <c r="V49" s="101"/>
    </row>
    <row r="50" spans="1:22" ht="30" customHeight="1">
      <c r="A50" s="86">
        <f>'S1 Maquette'!B51</f>
        <v>0</v>
      </c>
      <c r="B50" s="86">
        <f>'S1 Maquette'!C51</f>
        <v>0</v>
      </c>
      <c r="C50" s="99">
        <f>'S1 Maquette'!F51</f>
        <v>0</v>
      </c>
      <c r="D50" s="36"/>
      <c r="E50" s="36"/>
      <c r="F50" s="36"/>
      <c r="G50" s="36"/>
      <c r="H50" s="36"/>
      <c r="I50" s="36"/>
      <c r="J50" s="36"/>
      <c r="K50" s="36"/>
      <c r="L50" s="36"/>
      <c r="M50" s="36"/>
      <c r="N50" s="36"/>
      <c r="O50" s="36"/>
      <c r="P50" s="89"/>
      <c r="Q50" s="36"/>
      <c r="R50" s="36"/>
      <c r="S50" s="36"/>
      <c r="T50" s="36"/>
      <c r="U50" s="36"/>
      <c r="V50" s="101"/>
    </row>
    <row r="51" spans="1:22" ht="30" customHeight="1">
      <c r="A51" s="86">
        <f>'S1 Maquette'!B52</f>
        <v>0</v>
      </c>
      <c r="B51" s="86">
        <f>'S1 Maquette'!C52</f>
        <v>0</v>
      </c>
      <c r="C51" s="99">
        <f>'S1 Maquette'!F52</f>
        <v>0</v>
      </c>
      <c r="D51" s="36"/>
      <c r="E51" s="36"/>
      <c r="F51" s="36"/>
      <c r="G51" s="36"/>
      <c r="H51" s="36"/>
      <c r="I51" s="36"/>
      <c r="J51" s="36"/>
      <c r="K51" s="36"/>
      <c r="L51" s="36"/>
      <c r="M51" s="36"/>
      <c r="N51" s="36"/>
      <c r="O51" s="36"/>
      <c r="P51" s="89"/>
      <c r="Q51" s="36"/>
      <c r="R51" s="36"/>
      <c r="S51" s="36"/>
      <c r="T51" s="36"/>
      <c r="U51" s="36"/>
      <c r="V51" s="101"/>
    </row>
    <row r="52" spans="1:22" ht="30" customHeight="1">
      <c r="A52" s="86">
        <f>'S1 Maquette'!B53</f>
        <v>0</v>
      </c>
      <c r="B52" s="86">
        <f>'S1 Maquette'!C53</f>
        <v>0</v>
      </c>
      <c r="C52" s="99">
        <f>'S1 Maquette'!F53</f>
        <v>0</v>
      </c>
      <c r="D52" s="36"/>
      <c r="E52" s="36"/>
      <c r="F52" s="36"/>
      <c r="G52" s="36"/>
      <c r="H52" s="36"/>
      <c r="I52" s="36"/>
      <c r="J52" s="36"/>
      <c r="K52" s="36"/>
      <c r="L52" s="36"/>
      <c r="M52" s="36"/>
      <c r="N52" s="36"/>
      <c r="O52" s="36"/>
      <c r="P52" s="89"/>
      <c r="Q52" s="36"/>
      <c r="R52" s="36"/>
      <c r="S52" s="36"/>
      <c r="T52" s="36"/>
      <c r="U52" s="36"/>
      <c r="V52" s="101"/>
    </row>
    <row r="53" spans="1:22" ht="30" customHeight="1">
      <c r="A53" s="86">
        <f>'S1 Maquette'!B54</f>
        <v>0</v>
      </c>
      <c r="B53" s="86">
        <f>'S1 Maquette'!C54</f>
        <v>0</v>
      </c>
      <c r="C53" s="99">
        <f>'S1 Maquette'!F54</f>
        <v>0</v>
      </c>
      <c r="D53" s="36"/>
      <c r="E53" s="36"/>
      <c r="F53" s="36"/>
      <c r="G53" s="36"/>
      <c r="H53" s="36"/>
      <c r="I53" s="36"/>
      <c r="J53" s="36"/>
      <c r="K53" s="36"/>
      <c r="L53" s="36"/>
      <c r="M53" s="36"/>
      <c r="N53" s="36"/>
      <c r="O53" s="36"/>
      <c r="P53" s="89"/>
      <c r="Q53" s="36"/>
      <c r="R53" s="36"/>
      <c r="S53" s="36"/>
      <c r="T53" s="36"/>
      <c r="U53" s="36"/>
      <c r="V53" s="101"/>
    </row>
    <row r="54" spans="1:22" ht="30" customHeight="1">
      <c r="A54" s="86">
        <f>'S1 Maquette'!B55</f>
        <v>0</v>
      </c>
      <c r="B54" s="86">
        <f>'S1 Maquette'!C55</f>
        <v>0</v>
      </c>
      <c r="C54" s="99">
        <f>'S1 Maquette'!F55</f>
        <v>0</v>
      </c>
      <c r="D54" s="36"/>
      <c r="E54" s="36"/>
      <c r="F54" s="36"/>
      <c r="G54" s="36"/>
      <c r="H54" s="36"/>
      <c r="I54" s="36"/>
      <c r="J54" s="36"/>
      <c r="K54" s="36"/>
      <c r="L54" s="36"/>
      <c r="M54" s="36"/>
      <c r="N54" s="36"/>
      <c r="O54" s="36"/>
      <c r="P54" s="89"/>
      <c r="Q54" s="36"/>
      <c r="R54" s="36"/>
      <c r="S54" s="36"/>
      <c r="T54" s="36"/>
      <c r="U54" s="36"/>
      <c r="V54" s="101"/>
    </row>
    <row r="55" spans="1:22" ht="30" customHeight="1">
      <c r="A55" s="86">
        <f>'S1 Maquette'!B56</f>
        <v>0</v>
      </c>
      <c r="B55" s="86">
        <f>'S1 Maquette'!C56</f>
        <v>0</v>
      </c>
      <c r="C55" s="99">
        <f>'S1 Maquette'!F56</f>
        <v>0</v>
      </c>
      <c r="D55" s="36"/>
      <c r="E55" s="36"/>
      <c r="F55" s="36"/>
      <c r="G55" s="36"/>
      <c r="H55" s="36"/>
      <c r="I55" s="36"/>
      <c r="J55" s="36"/>
      <c r="K55" s="36"/>
      <c r="L55" s="36"/>
      <c r="M55" s="36"/>
      <c r="N55" s="36"/>
      <c r="O55" s="36"/>
      <c r="P55" s="89"/>
      <c r="Q55" s="36"/>
      <c r="R55" s="36"/>
      <c r="S55" s="36"/>
      <c r="T55" s="36"/>
      <c r="U55" s="36"/>
      <c r="V55" s="101"/>
    </row>
    <row r="56" spans="1:22" ht="30" customHeight="1">
      <c r="A56" s="86">
        <f>'S1 Maquette'!B57</f>
        <v>0</v>
      </c>
      <c r="B56" s="86">
        <f>'S1 Maquette'!C57</f>
        <v>0</v>
      </c>
      <c r="C56" s="99">
        <f>'S1 Maquette'!F57</f>
        <v>0</v>
      </c>
      <c r="D56" s="36"/>
      <c r="E56" s="36"/>
      <c r="F56" s="36"/>
      <c r="G56" s="36"/>
      <c r="H56" s="36"/>
      <c r="I56" s="36"/>
      <c r="J56" s="36"/>
      <c r="K56" s="36"/>
      <c r="L56" s="36"/>
      <c r="M56" s="36"/>
      <c r="N56" s="36"/>
      <c r="O56" s="36"/>
      <c r="P56" s="89"/>
      <c r="Q56" s="36"/>
      <c r="R56" s="36"/>
      <c r="S56" s="36"/>
      <c r="T56" s="36"/>
      <c r="U56" s="36"/>
      <c r="V56" s="101"/>
    </row>
    <row r="57" spans="1:22" ht="30" customHeight="1">
      <c r="A57" s="86">
        <f>'S1 Maquette'!B58</f>
        <v>0</v>
      </c>
      <c r="B57" s="86">
        <f>'S1 Maquette'!C58</f>
        <v>0</v>
      </c>
      <c r="C57" s="99">
        <f>'S1 Maquette'!F58</f>
        <v>0</v>
      </c>
      <c r="D57" s="36"/>
      <c r="E57" s="36"/>
      <c r="F57" s="36"/>
      <c r="G57" s="36"/>
      <c r="H57" s="36"/>
      <c r="I57" s="36"/>
      <c r="J57" s="36"/>
      <c r="K57" s="36"/>
      <c r="L57" s="36"/>
      <c r="M57" s="36"/>
      <c r="N57" s="36"/>
      <c r="O57" s="36"/>
      <c r="P57" s="89"/>
      <c r="Q57" s="36"/>
      <c r="R57" s="36"/>
      <c r="S57" s="36"/>
      <c r="T57" s="36"/>
      <c r="U57" s="36"/>
      <c r="V57" s="101"/>
    </row>
    <row r="58" spans="1:22" ht="30" customHeight="1">
      <c r="A58" s="86">
        <f>'S1 Maquette'!B59</f>
        <v>0</v>
      </c>
      <c r="B58" s="86">
        <f>'S1 Maquette'!C59</f>
        <v>0</v>
      </c>
      <c r="C58" s="99">
        <f>'S1 Maquette'!F59</f>
        <v>0</v>
      </c>
      <c r="D58" s="36"/>
      <c r="E58" s="36"/>
      <c r="F58" s="36"/>
      <c r="G58" s="36"/>
      <c r="H58" s="36"/>
      <c r="I58" s="36"/>
      <c r="J58" s="36"/>
      <c r="K58" s="36"/>
      <c r="L58" s="36"/>
      <c r="M58" s="36"/>
      <c r="N58" s="36"/>
      <c r="O58" s="36"/>
      <c r="P58" s="89"/>
      <c r="Q58" s="36"/>
      <c r="R58" s="36"/>
      <c r="S58" s="36"/>
      <c r="T58" s="36"/>
      <c r="U58" s="36"/>
      <c r="V58" s="101"/>
    </row>
    <row r="59" spans="1:22" ht="30" customHeight="1">
      <c r="A59" s="86">
        <f>'S1 Maquette'!B60</f>
        <v>0</v>
      </c>
      <c r="B59" s="86">
        <f>'S1 Maquette'!C60</f>
        <v>0</v>
      </c>
      <c r="C59" s="99">
        <f>'S1 Maquette'!F60</f>
        <v>0</v>
      </c>
      <c r="D59" s="36"/>
      <c r="E59" s="36"/>
      <c r="F59" s="36"/>
      <c r="G59" s="36"/>
      <c r="H59" s="36"/>
      <c r="I59" s="36"/>
      <c r="J59" s="36"/>
      <c r="K59" s="36"/>
      <c r="L59" s="36"/>
      <c r="M59" s="36"/>
      <c r="N59" s="36"/>
      <c r="O59" s="36"/>
      <c r="P59" s="89" t="s">
        <v>9</v>
      </c>
      <c r="Q59" s="36"/>
      <c r="R59" s="36"/>
      <c r="S59" s="36"/>
      <c r="T59" s="36"/>
      <c r="U59" s="36"/>
      <c r="V59" s="101"/>
    </row>
    <row r="60" spans="1:22" ht="30" customHeight="1">
      <c r="A60" s="86">
        <f>'S1 Maquette'!B61</f>
        <v>0</v>
      </c>
      <c r="B60" s="86">
        <f>'S1 Maquette'!C61</f>
        <v>0</v>
      </c>
      <c r="C60" s="99">
        <f>'S1 Maquette'!F61</f>
        <v>0</v>
      </c>
      <c r="D60" s="36"/>
      <c r="E60" s="36"/>
      <c r="F60" s="36"/>
      <c r="G60" s="36"/>
      <c r="H60" s="36"/>
      <c r="I60" s="36"/>
      <c r="J60" s="36"/>
      <c r="K60" s="36"/>
      <c r="L60" s="36"/>
      <c r="M60" s="36"/>
      <c r="N60" s="36"/>
      <c r="O60" s="36"/>
      <c r="P60" s="36"/>
      <c r="Q60" s="36"/>
      <c r="R60" s="36"/>
      <c r="S60" s="36"/>
      <c r="T60" s="36"/>
      <c r="U60" s="36"/>
      <c r="V60" s="101"/>
    </row>
    <row r="61" spans="1:22" ht="30" customHeight="1">
      <c r="A61" s="86">
        <f>'S1 Maquette'!B62</f>
        <v>0</v>
      </c>
      <c r="B61" s="86">
        <f>'S1 Maquette'!C62</f>
        <v>0</v>
      </c>
      <c r="C61" s="99">
        <f>'S1 Maquette'!F62</f>
        <v>0</v>
      </c>
      <c r="D61" s="36"/>
      <c r="E61" s="36"/>
      <c r="F61" s="36"/>
      <c r="G61" s="36"/>
      <c r="H61" s="36"/>
      <c r="I61" s="36"/>
      <c r="J61" s="36"/>
      <c r="K61" s="36"/>
      <c r="L61" s="36"/>
      <c r="M61" s="36"/>
      <c r="N61" s="36"/>
      <c r="O61" s="36"/>
      <c r="P61" s="36"/>
      <c r="Q61" s="36"/>
      <c r="R61" s="36"/>
      <c r="S61" s="36"/>
      <c r="T61" s="36"/>
      <c r="U61" s="36"/>
      <c r="V61" s="101"/>
    </row>
    <row r="62" spans="1:22" ht="30" customHeight="1">
      <c r="A62" s="86">
        <f>'S1 Maquette'!B63</f>
        <v>0</v>
      </c>
      <c r="B62" s="86">
        <f>'S1 Maquette'!C63</f>
        <v>0</v>
      </c>
      <c r="C62" s="99">
        <f>'S1 Maquette'!F63</f>
        <v>0</v>
      </c>
      <c r="D62" s="36"/>
      <c r="E62" s="36"/>
      <c r="F62" s="36"/>
      <c r="G62" s="36"/>
      <c r="H62" s="36"/>
      <c r="I62" s="36"/>
      <c r="J62" s="36"/>
      <c r="K62" s="36"/>
      <c r="L62" s="36"/>
      <c r="M62" s="36"/>
      <c r="N62" s="36"/>
      <c r="O62" s="36"/>
      <c r="P62" s="36"/>
      <c r="Q62" s="36"/>
      <c r="R62" s="36"/>
      <c r="S62" s="36"/>
      <c r="T62" s="36"/>
      <c r="U62" s="36"/>
      <c r="V62" s="101"/>
    </row>
    <row r="63" spans="1:22" ht="30" customHeight="1">
      <c r="A63" s="86">
        <f>'S1 Maquette'!B64</f>
        <v>0</v>
      </c>
      <c r="B63" s="86">
        <f>'S1 Maquette'!C64</f>
        <v>0</v>
      </c>
      <c r="C63" s="99">
        <f>'S1 Maquette'!F64</f>
        <v>0</v>
      </c>
      <c r="D63" s="36"/>
      <c r="E63" s="36"/>
      <c r="F63" s="36"/>
      <c r="G63" s="36"/>
      <c r="H63" s="36"/>
      <c r="I63" s="36"/>
      <c r="J63" s="36"/>
      <c r="K63" s="36"/>
      <c r="L63" s="36"/>
      <c r="M63" s="36"/>
      <c r="N63" s="36"/>
      <c r="O63" s="36"/>
      <c r="P63" s="36"/>
      <c r="Q63" s="36"/>
      <c r="R63" s="36"/>
      <c r="S63" s="36"/>
      <c r="T63" s="36"/>
      <c r="U63" s="36"/>
      <c r="V63" s="101"/>
    </row>
    <row r="64" spans="1:22" ht="30" customHeight="1">
      <c r="A64" s="86">
        <f>'S1 Maquette'!B65</f>
        <v>0</v>
      </c>
      <c r="B64" s="86">
        <f>'S1 Maquette'!C65</f>
        <v>0</v>
      </c>
      <c r="C64" s="99">
        <f>'S1 Maquette'!F65</f>
        <v>0</v>
      </c>
      <c r="D64" s="36"/>
      <c r="E64" s="36"/>
      <c r="F64" s="36"/>
      <c r="G64" s="36"/>
      <c r="H64" s="36"/>
      <c r="I64" s="36"/>
      <c r="J64" s="36"/>
      <c r="K64" s="36"/>
      <c r="L64" s="36"/>
      <c r="M64" s="36"/>
      <c r="N64" s="36"/>
      <c r="O64" s="36"/>
      <c r="P64" s="36"/>
      <c r="Q64" s="36"/>
      <c r="R64" s="36"/>
      <c r="S64" s="36"/>
      <c r="T64" s="36"/>
      <c r="U64" s="36"/>
      <c r="V64" s="101"/>
    </row>
    <row r="65" spans="1:22" ht="30" customHeight="1">
      <c r="A65" s="86">
        <f>'S1 Maquette'!B66</f>
        <v>0</v>
      </c>
      <c r="B65" s="86">
        <f>'S1 Maquette'!C66</f>
        <v>0</v>
      </c>
      <c r="C65" s="99">
        <f>'S1 Maquette'!F66</f>
        <v>0</v>
      </c>
      <c r="D65" s="36"/>
      <c r="E65" s="36"/>
      <c r="F65" s="36"/>
      <c r="G65" s="36"/>
      <c r="H65" s="36"/>
      <c r="I65" s="36"/>
      <c r="J65" s="36"/>
      <c r="K65" s="36"/>
      <c r="L65" s="36"/>
      <c r="M65" s="36"/>
      <c r="N65" s="36"/>
      <c r="O65" s="36"/>
      <c r="P65" s="36"/>
      <c r="Q65" s="36"/>
      <c r="R65" s="36"/>
      <c r="S65" s="36"/>
      <c r="T65" s="36"/>
      <c r="U65" s="36"/>
      <c r="V65" s="101"/>
    </row>
    <row r="66" spans="1:22" ht="30" customHeight="1">
      <c r="A66" s="86">
        <f>'S1 Maquette'!B67</f>
        <v>0</v>
      </c>
      <c r="B66" s="86">
        <f>'S1 Maquette'!C67</f>
        <v>0</v>
      </c>
      <c r="C66" s="99">
        <f>'S1 Maquette'!F67</f>
        <v>0</v>
      </c>
      <c r="D66" s="36"/>
      <c r="E66" s="36"/>
      <c r="F66" s="36"/>
      <c r="G66" s="36"/>
      <c r="H66" s="36"/>
      <c r="I66" s="36"/>
      <c r="J66" s="36"/>
      <c r="K66" s="36"/>
      <c r="L66" s="36"/>
      <c r="M66" s="36"/>
      <c r="N66" s="36"/>
      <c r="O66" s="36"/>
      <c r="P66" s="36"/>
      <c r="Q66" s="36"/>
      <c r="R66" s="36"/>
      <c r="S66" s="36"/>
      <c r="T66" s="36"/>
      <c r="U66" s="36"/>
      <c r="V66" s="101"/>
    </row>
    <row r="67" spans="1:22" ht="30" customHeight="1">
      <c r="A67" s="86">
        <f>'S1 Maquette'!B68</f>
        <v>0</v>
      </c>
      <c r="B67" s="86">
        <f>'S1 Maquette'!C68</f>
        <v>0</v>
      </c>
      <c r="C67" s="99">
        <f>'S1 Maquette'!F68</f>
        <v>0</v>
      </c>
      <c r="D67" s="36"/>
      <c r="E67" s="36"/>
      <c r="F67" s="36"/>
      <c r="G67" s="36"/>
      <c r="H67" s="36"/>
      <c r="I67" s="36"/>
      <c r="J67" s="36"/>
      <c r="K67" s="36"/>
      <c r="L67" s="36"/>
      <c r="M67" s="36"/>
      <c r="N67" s="36"/>
      <c r="O67" s="36"/>
      <c r="P67" s="36"/>
      <c r="Q67" s="36"/>
      <c r="R67" s="36"/>
      <c r="S67" s="36"/>
      <c r="T67" s="36"/>
      <c r="U67" s="36"/>
      <c r="V67" s="101"/>
    </row>
    <row r="68" spans="1:22" ht="30" customHeight="1">
      <c r="A68" s="86">
        <f>'S1 Maquette'!B69</f>
        <v>0</v>
      </c>
      <c r="B68" s="86">
        <f>'S1 Maquette'!C69</f>
        <v>0</v>
      </c>
      <c r="C68" s="99">
        <f>'S1 Maquette'!F69</f>
        <v>0</v>
      </c>
      <c r="D68" s="36"/>
      <c r="E68" s="36"/>
      <c r="F68" s="36"/>
      <c r="G68" s="36"/>
      <c r="H68" s="36"/>
      <c r="I68" s="36"/>
      <c r="J68" s="36"/>
      <c r="K68" s="36"/>
      <c r="L68" s="36"/>
      <c r="M68" s="36"/>
      <c r="N68" s="36"/>
      <c r="O68" s="36"/>
      <c r="P68" s="36"/>
      <c r="Q68" s="36"/>
      <c r="R68" s="36"/>
      <c r="S68" s="36"/>
      <c r="T68" s="36"/>
      <c r="U68" s="36"/>
      <c r="V68" s="101"/>
    </row>
    <row r="69" spans="1:22" ht="30" customHeight="1">
      <c r="A69" s="86">
        <f>'S1 Maquette'!B70</f>
        <v>0</v>
      </c>
      <c r="B69" s="86">
        <f>'S1 Maquette'!C70</f>
        <v>0</v>
      </c>
      <c r="C69" s="99">
        <f>'S1 Maquette'!F70</f>
        <v>0</v>
      </c>
      <c r="D69" s="36"/>
      <c r="E69" s="36"/>
      <c r="F69" s="36"/>
      <c r="G69" s="36"/>
      <c r="H69" s="36"/>
      <c r="I69" s="36"/>
      <c r="J69" s="36"/>
      <c r="K69" s="36"/>
      <c r="L69" s="36"/>
      <c r="M69" s="36"/>
      <c r="N69" s="36"/>
      <c r="O69" s="36"/>
      <c r="P69" s="36"/>
      <c r="Q69" s="36"/>
      <c r="R69" s="36"/>
      <c r="S69" s="36"/>
      <c r="T69" s="36"/>
      <c r="U69" s="36"/>
      <c r="V69" s="101"/>
    </row>
    <row r="70" spans="1:22" ht="30" customHeight="1">
      <c r="A70" s="86">
        <f>'S1 Maquette'!B71</f>
        <v>0</v>
      </c>
      <c r="B70" s="86">
        <f>'S1 Maquette'!C71</f>
        <v>0</v>
      </c>
      <c r="C70" s="99">
        <f>'S1 Maquette'!F71</f>
        <v>0</v>
      </c>
      <c r="D70" s="36"/>
      <c r="E70" s="36"/>
      <c r="F70" s="36"/>
      <c r="G70" s="36"/>
      <c r="H70" s="36"/>
      <c r="I70" s="36"/>
      <c r="J70" s="36"/>
      <c r="K70" s="36"/>
      <c r="L70" s="36"/>
      <c r="M70" s="36"/>
      <c r="N70" s="36"/>
      <c r="O70" s="36"/>
      <c r="P70" s="36"/>
      <c r="Q70" s="36"/>
      <c r="R70" s="36"/>
      <c r="S70" s="36"/>
      <c r="T70" s="36"/>
      <c r="U70" s="36"/>
      <c r="V70" s="101"/>
    </row>
    <row r="71" spans="1:22" ht="30" customHeight="1">
      <c r="A71" s="86">
        <f>'S1 Maquette'!B72</f>
        <v>0</v>
      </c>
      <c r="B71" s="86">
        <f>'S1 Maquette'!C72</f>
        <v>0</v>
      </c>
      <c r="C71" s="99">
        <f>'S1 Maquette'!F72</f>
        <v>0</v>
      </c>
      <c r="D71" s="36"/>
      <c r="E71" s="36"/>
      <c r="F71" s="36"/>
      <c r="G71" s="36"/>
      <c r="H71" s="36"/>
      <c r="I71" s="36"/>
      <c r="J71" s="36"/>
      <c r="K71" s="36"/>
      <c r="L71" s="36"/>
      <c r="M71" s="36"/>
      <c r="N71" s="36"/>
      <c r="O71" s="36"/>
      <c r="P71" s="36"/>
      <c r="Q71" s="36"/>
      <c r="R71" s="36"/>
      <c r="S71" s="36"/>
      <c r="T71" s="36"/>
      <c r="U71" s="36"/>
      <c r="V71" s="101"/>
    </row>
    <row r="72" spans="1:22" ht="30" customHeight="1">
      <c r="A72" s="86">
        <f>'S1 Maquette'!B73</f>
        <v>0</v>
      </c>
      <c r="B72" s="86">
        <f>'S1 Maquette'!C73</f>
        <v>0</v>
      </c>
      <c r="C72" s="99">
        <f>'S1 Maquette'!F73</f>
        <v>0</v>
      </c>
      <c r="D72" s="36"/>
      <c r="E72" s="36"/>
      <c r="F72" s="36"/>
      <c r="G72" s="36"/>
      <c r="H72" s="36"/>
      <c r="I72" s="36"/>
      <c r="J72" s="36"/>
      <c r="K72" s="36"/>
      <c r="L72" s="36"/>
      <c r="M72" s="36"/>
      <c r="N72" s="36"/>
      <c r="O72" s="36"/>
      <c r="P72" s="36"/>
      <c r="Q72" s="36"/>
      <c r="R72" s="36"/>
      <c r="S72" s="36"/>
      <c r="T72" s="36"/>
      <c r="U72" s="36"/>
      <c r="V72" s="101"/>
    </row>
    <row r="73" spans="1:22" ht="30" customHeight="1">
      <c r="A73" s="86">
        <f>'S1 Maquette'!B74</f>
        <v>0</v>
      </c>
      <c r="B73" s="86">
        <f>'S1 Maquette'!C74</f>
        <v>0</v>
      </c>
      <c r="C73" s="99">
        <f>'S1 Maquette'!F74</f>
        <v>0</v>
      </c>
      <c r="D73" s="36"/>
      <c r="E73" s="36"/>
      <c r="F73" s="36"/>
      <c r="G73" s="36"/>
      <c r="H73" s="36"/>
      <c r="I73" s="36"/>
      <c r="J73" s="36"/>
      <c r="K73" s="36"/>
      <c r="L73" s="36"/>
      <c r="M73" s="36"/>
      <c r="N73" s="36"/>
      <c r="O73" s="36"/>
      <c r="P73" s="36"/>
      <c r="Q73" s="36"/>
      <c r="R73" s="36"/>
      <c r="S73" s="36"/>
      <c r="T73" s="36"/>
      <c r="U73" s="36"/>
      <c r="V73" s="101"/>
    </row>
    <row r="74" spans="1:22" ht="30" customHeight="1">
      <c r="A74" s="86">
        <f>'S1 Maquette'!B75</f>
        <v>0</v>
      </c>
      <c r="B74" s="86">
        <f>'S1 Maquette'!C75</f>
        <v>0</v>
      </c>
      <c r="C74" s="99">
        <f>'S1 Maquette'!F75</f>
        <v>0</v>
      </c>
      <c r="D74" s="36"/>
      <c r="E74" s="36"/>
      <c r="F74" s="36"/>
      <c r="G74" s="36"/>
      <c r="H74" s="36"/>
      <c r="I74" s="36"/>
      <c r="J74" s="36"/>
      <c r="K74" s="36"/>
      <c r="L74" s="36"/>
      <c r="M74" s="36"/>
      <c r="N74" s="36"/>
      <c r="O74" s="36"/>
      <c r="P74" s="36"/>
      <c r="Q74" s="36"/>
      <c r="R74" s="36"/>
      <c r="S74" s="36"/>
      <c r="T74" s="36"/>
      <c r="U74" s="36"/>
      <c r="V74" s="101"/>
    </row>
    <row r="75" spans="1:22" ht="30" customHeight="1">
      <c r="A75" s="86">
        <f>'S1 Maquette'!B76</f>
        <v>0</v>
      </c>
      <c r="B75" s="86">
        <f>'S1 Maquette'!C76</f>
        <v>0</v>
      </c>
      <c r="C75" s="99">
        <f>'S1 Maquette'!F76</f>
        <v>0</v>
      </c>
      <c r="D75" s="36"/>
      <c r="E75" s="36"/>
      <c r="F75" s="36"/>
      <c r="G75" s="36"/>
      <c r="H75" s="36"/>
      <c r="I75" s="36"/>
      <c r="J75" s="36"/>
      <c r="K75" s="36"/>
      <c r="L75" s="36"/>
      <c r="M75" s="36"/>
      <c r="N75" s="36"/>
      <c r="O75" s="36"/>
      <c r="P75" s="36"/>
      <c r="Q75" s="36"/>
      <c r="R75" s="36"/>
      <c r="S75" s="36"/>
      <c r="T75" s="36"/>
      <c r="U75" s="36"/>
      <c r="V75" s="101"/>
    </row>
    <row r="76" spans="1:22" ht="30" customHeight="1">
      <c r="A76" s="86">
        <f>'S1 Maquette'!B77</f>
        <v>0</v>
      </c>
      <c r="B76" s="86">
        <f>'S1 Maquette'!C77</f>
        <v>0</v>
      </c>
      <c r="C76" s="99">
        <f>'S1 Maquette'!F77</f>
        <v>0</v>
      </c>
      <c r="D76" s="36"/>
      <c r="E76" s="36"/>
      <c r="F76" s="36"/>
      <c r="G76" s="36"/>
      <c r="H76" s="36"/>
      <c r="I76" s="36"/>
      <c r="J76" s="36"/>
      <c r="K76" s="36"/>
      <c r="L76" s="36"/>
      <c r="M76" s="36"/>
      <c r="N76" s="36"/>
      <c r="O76" s="36"/>
      <c r="P76" s="36"/>
      <c r="Q76" s="36"/>
      <c r="R76" s="36"/>
      <c r="S76" s="36"/>
      <c r="T76" s="36"/>
      <c r="U76" s="36"/>
      <c r="V76" s="101"/>
    </row>
    <row r="77" spans="1:22" ht="30" customHeight="1">
      <c r="A77" s="86">
        <f>'S1 Maquette'!B78</f>
        <v>0</v>
      </c>
      <c r="B77" s="86">
        <f>'S1 Maquette'!C78</f>
        <v>0</v>
      </c>
      <c r="C77" s="99">
        <f>'S1 Maquette'!F78</f>
        <v>0</v>
      </c>
      <c r="D77" s="36"/>
      <c r="E77" s="36"/>
      <c r="F77" s="36"/>
      <c r="G77" s="36"/>
      <c r="H77" s="36"/>
      <c r="I77" s="36"/>
      <c r="J77" s="36"/>
      <c r="K77" s="36"/>
      <c r="L77" s="36"/>
      <c r="M77" s="36"/>
      <c r="N77" s="36"/>
      <c r="O77" s="36"/>
      <c r="P77" s="36"/>
      <c r="Q77" s="36"/>
      <c r="R77" s="36"/>
      <c r="S77" s="36"/>
      <c r="T77" s="36"/>
      <c r="U77" s="36"/>
      <c r="V77" s="101"/>
    </row>
    <row r="78" spans="1:22" ht="30" customHeight="1">
      <c r="A78" s="86">
        <f>'S1 Maquette'!B79</f>
        <v>0</v>
      </c>
      <c r="B78" s="86">
        <f>'S1 Maquette'!C79</f>
        <v>0</v>
      </c>
      <c r="C78" s="99">
        <f>'S1 Maquette'!F79</f>
        <v>0</v>
      </c>
      <c r="D78" s="36"/>
      <c r="E78" s="36"/>
      <c r="F78" s="36"/>
      <c r="G78" s="36"/>
      <c r="H78" s="36"/>
      <c r="I78" s="36"/>
      <c r="J78" s="36"/>
      <c r="K78" s="36"/>
      <c r="L78" s="36"/>
      <c r="M78" s="36"/>
      <c r="N78" s="36"/>
      <c r="O78" s="36"/>
      <c r="P78" s="36"/>
      <c r="Q78" s="36"/>
      <c r="R78" s="36"/>
      <c r="S78" s="36"/>
      <c r="T78" s="36"/>
      <c r="U78" s="36"/>
      <c r="V78" s="101"/>
    </row>
    <row r="79" spans="1:22" ht="30" customHeight="1">
      <c r="A79" s="86">
        <f>'S1 Maquette'!B80</f>
        <v>0</v>
      </c>
      <c r="B79" s="86">
        <f>'S1 Maquette'!C80</f>
        <v>0</v>
      </c>
      <c r="C79" s="99">
        <f>'S1 Maquette'!F80</f>
        <v>0</v>
      </c>
      <c r="D79" s="36"/>
      <c r="E79" s="36"/>
      <c r="F79" s="36"/>
      <c r="G79" s="36"/>
      <c r="H79" s="36"/>
      <c r="I79" s="36"/>
      <c r="J79" s="36"/>
      <c r="K79" s="36"/>
      <c r="L79" s="36"/>
      <c r="M79" s="36"/>
      <c r="N79" s="36"/>
      <c r="O79" s="36"/>
      <c r="P79" s="36"/>
      <c r="Q79" s="36"/>
      <c r="R79" s="36"/>
      <c r="S79" s="36"/>
      <c r="T79" s="36"/>
      <c r="U79" s="36"/>
      <c r="V79" s="101"/>
    </row>
    <row r="80" spans="1:22" ht="30" customHeight="1">
      <c r="A80" s="86">
        <f>'S1 Maquette'!B81</f>
        <v>0</v>
      </c>
      <c r="B80" s="86">
        <f>'S1 Maquette'!C81</f>
        <v>0</v>
      </c>
      <c r="C80" s="99">
        <f>'S1 Maquette'!F81</f>
        <v>0</v>
      </c>
      <c r="D80" s="36"/>
      <c r="E80" s="36"/>
      <c r="F80" s="36"/>
      <c r="G80" s="36"/>
      <c r="H80" s="36"/>
      <c r="I80" s="36"/>
      <c r="J80" s="36"/>
      <c r="K80" s="36"/>
      <c r="L80" s="36"/>
      <c r="M80" s="36"/>
      <c r="N80" s="36"/>
      <c r="O80" s="36"/>
      <c r="P80" s="36"/>
      <c r="Q80" s="36"/>
      <c r="R80" s="36"/>
      <c r="S80" s="36"/>
      <c r="T80" s="36"/>
      <c r="U80" s="36"/>
      <c r="V80" s="101"/>
    </row>
    <row r="81" spans="1:22" ht="30" customHeight="1">
      <c r="A81" s="86">
        <f>'S1 Maquette'!B82</f>
        <v>0</v>
      </c>
      <c r="B81" s="86">
        <f>'S1 Maquette'!C82</f>
        <v>0</v>
      </c>
      <c r="C81" s="99">
        <f>'S1 Maquette'!F82</f>
        <v>0</v>
      </c>
      <c r="D81" s="36"/>
      <c r="E81" s="36"/>
      <c r="F81" s="36"/>
      <c r="G81" s="36"/>
      <c r="H81" s="36"/>
      <c r="I81" s="36"/>
      <c r="J81" s="36"/>
      <c r="K81" s="36"/>
      <c r="L81" s="36"/>
      <c r="M81" s="36"/>
      <c r="N81" s="36"/>
      <c r="O81" s="36"/>
      <c r="P81" s="36"/>
      <c r="Q81" s="36"/>
      <c r="R81" s="36"/>
      <c r="S81" s="36"/>
      <c r="T81" s="36"/>
      <c r="U81" s="36"/>
      <c r="V81" s="101"/>
    </row>
    <row r="82" spans="1:22" ht="30" customHeight="1">
      <c r="A82" s="86">
        <f>'S1 Maquette'!B83</f>
        <v>0</v>
      </c>
      <c r="B82" s="86">
        <f>'S1 Maquette'!C83</f>
        <v>0</v>
      </c>
      <c r="C82" s="99">
        <f>'S1 Maquette'!F83</f>
        <v>0</v>
      </c>
      <c r="D82" s="36"/>
      <c r="E82" s="36"/>
      <c r="F82" s="36"/>
      <c r="G82" s="36"/>
      <c r="H82" s="36"/>
      <c r="I82" s="36"/>
      <c r="J82" s="36"/>
      <c r="K82" s="36"/>
      <c r="L82" s="36"/>
      <c r="M82" s="36"/>
      <c r="N82" s="36"/>
      <c r="O82" s="36"/>
      <c r="P82" s="36"/>
      <c r="Q82" s="36"/>
      <c r="R82" s="36"/>
      <c r="S82" s="36"/>
      <c r="T82" s="36"/>
      <c r="U82" s="36"/>
      <c r="V82" s="101"/>
    </row>
    <row r="83" spans="1:22" ht="30" customHeight="1">
      <c r="A83" s="86">
        <f>'S1 Maquette'!B84</f>
        <v>0</v>
      </c>
      <c r="B83" s="86">
        <f>'S1 Maquette'!C84</f>
        <v>0</v>
      </c>
      <c r="C83" s="99">
        <f>'S1 Maquette'!F84</f>
        <v>0</v>
      </c>
      <c r="D83" s="36"/>
      <c r="E83" s="36"/>
      <c r="F83" s="36"/>
      <c r="G83" s="36"/>
      <c r="H83" s="36"/>
      <c r="I83" s="36"/>
      <c r="J83" s="36"/>
      <c r="K83" s="36"/>
      <c r="L83" s="36"/>
      <c r="M83" s="36"/>
      <c r="N83" s="36"/>
      <c r="O83" s="36"/>
      <c r="P83" s="36"/>
      <c r="Q83" s="36"/>
      <c r="R83" s="36"/>
      <c r="S83" s="36"/>
      <c r="T83" s="36"/>
      <c r="U83" s="36"/>
      <c r="V83" s="101"/>
    </row>
    <row r="84" spans="1:22" ht="30" customHeight="1">
      <c r="A84" s="86">
        <f>'S1 Maquette'!B85</f>
        <v>0</v>
      </c>
      <c r="B84" s="86">
        <f>'S1 Maquette'!C85</f>
        <v>0</v>
      </c>
      <c r="C84" s="99">
        <f>'S1 Maquette'!F85</f>
        <v>0</v>
      </c>
      <c r="D84" s="36"/>
      <c r="E84" s="36"/>
      <c r="F84" s="36"/>
      <c r="G84" s="36"/>
      <c r="H84" s="36"/>
      <c r="I84" s="36"/>
      <c r="J84" s="36"/>
      <c r="K84" s="36"/>
      <c r="L84" s="36"/>
      <c r="M84" s="36"/>
      <c r="N84" s="36"/>
      <c r="O84" s="36"/>
      <c r="P84" s="36"/>
      <c r="Q84" s="36"/>
      <c r="R84" s="36"/>
      <c r="S84" s="36"/>
      <c r="T84" s="36"/>
      <c r="U84" s="36"/>
      <c r="V84" s="101"/>
    </row>
    <row r="85" spans="1:22" ht="30" customHeight="1">
      <c r="A85" s="86">
        <f>'S1 Maquette'!B86</f>
        <v>0</v>
      </c>
      <c r="B85" s="86">
        <f>'S1 Maquette'!C86</f>
        <v>0</v>
      </c>
      <c r="C85" s="99">
        <f>'S1 Maquette'!F86</f>
        <v>0</v>
      </c>
      <c r="D85" s="36"/>
      <c r="E85" s="36"/>
      <c r="F85" s="36"/>
      <c r="G85" s="36"/>
      <c r="H85" s="36"/>
      <c r="I85" s="36"/>
      <c r="J85" s="36"/>
      <c r="K85" s="36"/>
      <c r="L85" s="36"/>
      <c r="M85" s="36"/>
      <c r="N85" s="36"/>
      <c r="O85" s="36"/>
      <c r="P85" s="36"/>
      <c r="Q85" s="36"/>
      <c r="R85" s="36"/>
      <c r="S85" s="36"/>
      <c r="T85" s="36"/>
      <c r="U85" s="36"/>
      <c r="V85" s="101"/>
    </row>
    <row r="86" spans="1:22" ht="30" customHeight="1">
      <c r="A86" s="86">
        <f>'S1 Maquette'!B87</f>
        <v>0</v>
      </c>
      <c r="B86" s="86">
        <f>'S1 Maquette'!C87</f>
        <v>0</v>
      </c>
      <c r="C86" s="99">
        <f>'S1 Maquette'!F87</f>
        <v>0</v>
      </c>
      <c r="D86" s="36"/>
      <c r="E86" s="36"/>
      <c r="F86" s="36"/>
      <c r="G86" s="36"/>
      <c r="H86" s="36"/>
      <c r="I86" s="36"/>
      <c r="J86" s="36"/>
      <c r="K86" s="36"/>
      <c r="L86" s="36"/>
      <c r="M86" s="36"/>
      <c r="N86" s="36"/>
      <c r="O86" s="36"/>
      <c r="P86" s="36"/>
      <c r="Q86" s="36"/>
      <c r="R86" s="36"/>
      <c r="S86" s="36"/>
      <c r="T86" s="36"/>
      <c r="U86" s="36"/>
      <c r="V86" s="101"/>
    </row>
    <row r="87" spans="1:22" ht="30" customHeight="1">
      <c r="A87" s="86">
        <f>'S1 Maquette'!B88</f>
        <v>0</v>
      </c>
      <c r="B87" s="86">
        <f>'S1 Maquette'!C88</f>
        <v>0</v>
      </c>
      <c r="C87" s="99">
        <f>'S1 Maquette'!F88</f>
        <v>0</v>
      </c>
      <c r="D87" s="36"/>
      <c r="E87" s="36"/>
      <c r="F87" s="36"/>
      <c r="G87" s="36"/>
      <c r="H87" s="36"/>
      <c r="I87" s="36"/>
      <c r="J87" s="36"/>
      <c r="K87" s="36"/>
      <c r="L87" s="36"/>
      <c r="M87" s="36"/>
      <c r="N87" s="36"/>
      <c r="O87" s="36"/>
      <c r="P87" s="36"/>
      <c r="Q87" s="36"/>
      <c r="R87" s="36"/>
      <c r="S87" s="36"/>
      <c r="T87" s="36"/>
      <c r="U87" s="36"/>
      <c r="V87" s="101"/>
    </row>
    <row r="88" spans="1:22" ht="30" customHeight="1">
      <c r="A88" s="86">
        <f>'S1 Maquette'!B89</f>
        <v>0</v>
      </c>
      <c r="B88" s="86">
        <f>'S1 Maquette'!C89</f>
        <v>0</v>
      </c>
      <c r="C88" s="99">
        <f>'S1 Maquette'!F89</f>
        <v>0</v>
      </c>
      <c r="D88" s="36"/>
      <c r="E88" s="36"/>
      <c r="F88" s="36"/>
      <c r="G88" s="36"/>
      <c r="H88" s="36"/>
      <c r="I88" s="36"/>
      <c r="J88" s="36"/>
      <c r="K88" s="36"/>
      <c r="L88" s="36"/>
      <c r="M88" s="36"/>
      <c r="N88" s="36"/>
      <c r="O88" s="36"/>
      <c r="P88" s="36"/>
      <c r="Q88" s="36"/>
      <c r="R88" s="36"/>
      <c r="S88" s="36"/>
      <c r="T88" s="36"/>
      <c r="U88" s="36"/>
      <c r="V88" s="101"/>
    </row>
    <row r="89" spans="1:22" ht="30" customHeight="1">
      <c r="A89" s="86">
        <f>'S1 Maquette'!B90</f>
        <v>0</v>
      </c>
      <c r="B89" s="86">
        <f>'S1 Maquette'!C90</f>
        <v>0</v>
      </c>
      <c r="C89" s="99">
        <f>'S1 Maquette'!F90</f>
        <v>0</v>
      </c>
      <c r="D89" s="36"/>
      <c r="E89" s="36"/>
      <c r="F89" s="36"/>
      <c r="G89" s="36"/>
      <c r="H89" s="36"/>
      <c r="I89" s="36"/>
      <c r="J89" s="36"/>
      <c r="K89" s="36"/>
      <c r="L89" s="36"/>
      <c r="M89" s="36"/>
      <c r="N89" s="36"/>
      <c r="O89" s="36"/>
      <c r="P89" s="36"/>
      <c r="Q89" s="36"/>
      <c r="R89" s="36"/>
      <c r="S89" s="36"/>
      <c r="T89" s="36"/>
      <c r="U89" s="36"/>
      <c r="V89" s="101"/>
    </row>
    <row r="90" spans="1:22" ht="30" customHeight="1">
      <c r="A90" s="86">
        <f>'S1 Maquette'!B91</f>
        <v>0</v>
      </c>
      <c r="B90" s="86">
        <f>'S1 Maquette'!C91</f>
        <v>0</v>
      </c>
      <c r="C90" s="99">
        <f>'S1 Maquette'!F91</f>
        <v>0</v>
      </c>
      <c r="D90" s="36"/>
      <c r="E90" s="36"/>
      <c r="F90" s="36"/>
      <c r="G90" s="36"/>
      <c r="H90" s="36"/>
      <c r="I90" s="36"/>
      <c r="J90" s="36"/>
      <c r="K90" s="36"/>
      <c r="L90" s="36"/>
      <c r="M90" s="36"/>
      <c r="N90" s="36"/>
      <c r="O90" s="36"/>
      <c r="P90" s="36"/>
      <c r="Q90" s="36"/>
      <c r="R90" s="36"/>
      <c r="S90" s="36"/>
      <c r="T90" s="36"/>
      <c r="U90" s="36"/>
      <c r="V90" s="101"/>
    </row>
    <row r="91" spans="1:22" ht="30" customHeight="1">
      <c r="A91" s="86">
        <f>'S1 Maquette'!B92</f>
        <v>0</v>
      </c>
      <c r="B91" s="86">
        <f>'S1 Maquette'!C92</f>
        <v>0</v>
      </c>
      <c r="C91" s="99">
        <f>'S1 Maquette'!F92</f>
        <v>0</v>
      </c>
      <c r="D91" s="36"/>
      <c r="E91" s="36"/>
      <c r="F91" s="36"/>
      <c r="G91" s="36"/>
      <c r="H91" s="36"/>
      <c r="I91" s="36"/>
      <c r="J91" s="36"/>
      <c r="K91" s="36"/>
      <c r="L91" s="36"/>
      <c r="M91" s="36"/>
      <c r="N91" s="36"/>
      <c r="O91" s="36"/>
      <c r="P91" s="36"/>
      <c r="Q91" s="36"/>
      <c r="R91" s="36"/>
      <c r="S91" s="36"/>
      <c r="T91" s="36"/>
      <c r="U91" s="36"/>
      <c r="V91" s="101"/>
    </row>
    <row r="92" spans="1:22" ht="30" customHeight="1">
      <c r="A92" s="86">
        <f>'S1 Maquette'!B93</f>
        <v>0</v>
      </c>
      <c r="B92" s="86">
        <f>'S1 Maquette'!C93</f>
        <v>0</v>
      </c>
      <c r="C92" s="99">
        <f>'S1 Maquette'!F93</f>
        <v>0</v>
      </c>
      <c r="D92" s="36"/>
      <c r="E92" s="36"/>
      <c r="F92" s="36"/>
      <c r="G92" s="36"/>
      <c r="H92" s="36"/>
      <c r="I92" s="36"/>
      <c r="J92" s="36"/>
      <c r="K92" s="36"/>
      <c r="L92" s="36"/>
      <c r="M92" s="36"/>
      <c r="N92" s="36"/>
      <c r="O92" s="36"/>
      <c r="P92" s="36"/>
      <c r="Q92" s="36"/>
      <c r="R92" s="36"/>
      <c r="S92" s="36"/>
      <c r="T92" s="36"/>
      <c r="U92" s="36"/>
      <c r="V92" s="101"/>
    </row>
    <row r="93" spans="1:22" ht="30" customHeight="1">
      <c r="A93" s="86">
        <f>'S1 Maquette'!B94</f>
        <v>0</v>
      </c>
      <c r="B93" s="86">
        <f>'S1 Maquette'!C94</f>
        <v>0</v>
      </c>
      <c r="C93" s="99">
        <f>'S1 Maquette'!F94</f>
        <v>0</v>
      </c>
      <c r="D93" s="36"/>
      <c r="E93" s="36"/>
      <c r="F93" s="36"/>
      <c r="G93" s="36"/>
      <c r="H93" s="36"/>
      <c r="I93" s="36"/>
      <c r="J93" s="36"/>
      <c r="K93" s="36"/>
      <c r="L93" s="36"/>
      <c r="M93" s="36"/>
      <c r="N93" s="36"/>
      <c r="O93" s="36"/>
      <c r="P93" s="36"/>
      <c r="Q93" s="36"/>
      <c r="R93" s="36"/>
      <c r="S93" s="36"/>
      <c r="T93" s="36"/>
      <c r="U93" s="36"/>
      <c r="V93" s="101"/>
    </row>
    <row r="94" spans="1:22" ht="30" customHeight="1">
      <c r="A94" s="86">
        <f>'S1 Maquette'!B95</f>
        <v>0</v>
      </c>
      <c r="B94" s="86">
        <f>'S1 Maquette'!C95</f>
        <v>0</v>
      </c>
      <c r="C94" s="99">
        <f>'S1 Maquette'!F95</f>
        <v>0</v>
      </c>
      <c r="D94" s="36"/>
      <c r="E94" s="36"/>
      <c r="F94" s="36"/>
      <c r="G94" s="36"/>
      <c r="H94" s="36"/>
      <c r="I94" s="36"/>
      <c r="J94" s="36"/>
      <c r="K94" s="36"/>
      <c r="L94" s="36"/>
      <c r="M94" s="36"/>
      <c r="N94" s="36"/>
      <c r="O94" s="36"/>
      <c r="P94" s="36"/>
      <c r="Q94" s="36"/>
      <c r="R94" s="36"/>
      <c r="S94" s="36"/>
      <c r="T94" s="36"/>
      <c r="U94" s="36"/>
      <c r="V94" s="101"/>
    </row>
    <row r="95" spans="1:22" ht="30" customHeight="1">
      <c r="A95" s="86">
        <f>'S1 Maquette'!B96</f>
        <v>0</v>
      </c>
      <c r="B95" s="86">
        <f>'S1 Maquette'!C96</f>
        <v>0</v>
      </c>
      <c r="C95" s="99">
        <f>'S1 Maquette'!F96</f>
        <v>0</v>
      </c>
      <c r="D95" s="36"/>
      <c r="E95" s="36"/>
      <c r="F95" s="36"/>
      <c r="G95" s="36"/>
      <c r="H95" s="36"/>
      <c r="I95" s="36"/>
      <c r="J95" s="36"/>
      <c r="K95" s="36"/>
      <c r="L95" s="36"/>
      <c r="M95" s="36"/>
      <c r="N95" s="36"/>
      <c r="O95" s="36"/>
      <c r="P95" s="36"/>
      <c r="Q95" s="36"/>
      <c r="R95" s="36"/>
      <c r="S95" s="36"/>
      <c r="T95" s="36"/>
      <c r="U95" s="36"/>
      <c r="V95" s="101"/>
    </row>
    <row r="96" spans="1:22" ht="30" customHeight="1">
      <c r="A96" s="86">
        <f>'S1 Maquette'!B97</f>
        <v>0</v>
      </c>
      <c r="B96" s="86">
        <f>'S1 Maquette'!C97</f>
        <v>0</v>
      </c>
      <c r="C96" s="99">
        <f>'S1 Maquette'!F97</f>
        <v>0</v>
      </c>
      <c r="D96" s="36"/>
      <c r="E96" s="36"/>
      <c r="F96" s="36"/>
      <c r="G96" s="36"/>
      <c r="H96" s="36"/>
      <c r="I96" s="36"/>
      <c r="J96" s="36"/>
      <c r="K96" s="36"/>
      <c r="L96" s="36"/>
      <c r="M96" s="36"/>
      <c r="N96" s="36"/>
      <c r="O96" s="36"/>
      <c r="P96" s="36"/>
      <c r="Q96" s="36"/>
      <c r="R96" s="36"/>
      <c r="S96" s="36"/>
      <c r="T96" s="36"/>
      <c r="U96" s="36"/>
      <c r="V96" s="101"/>
    </row>
    <row r="97" spans="1:22" ht="30" customHeight="1">
      <c r="A97" s="86">
        <f>'S1 Maquette'!B98</f>
        <v>0</v>
      </c>
      <c r="B97" s="86">
        <f>'S1 Maquette'!C98</f>
        <v>0</v>
      </c>
      <c r="C97" s="99">
        <f>'S1 Maquette'!F98</f>
        <v>0</v>
      </c>
      <c r="D97" s="36"/>
      <c r="E97" s="36"/>
      <c r="F97" s="36"/>
      <c r="G97" s="36"/>
      <c r="H97" s="36"/>
      <c r="I97" s="36"/>
      <c r="J97" s="36"/>
      <c r="K97" s="36"/>
      <c r="L97" s="36"/>
      <c r="M97" s="36"/>
      <c r="N97" s="36"/>
      <c r="O97" s="36"/>
      <c r="P97" s="36"/>
      <c r="Q97" s="36"/>
      <c r="R97" s="36"/>
      <c r="S97" s="36"/>
      <c r="T97" s="36"/>
      <c r="U97" s="36"/>
      <c r="V97" s="101"/>
    </row>
    <row r="98" spans="1:22" ht="30" customHeight="1">
      <c r="A98" s="86">
        <f>'S1 Maquette'!B99</f>
        <v>0</v>
      </c>
      <c r="B98" s="86">
        <f>'S1 Maquette'!C99</f>
        <v>0</v>
      </c>
      <c r="C98" s="99">
        <f>'S1 Maquette'!F99</f>
        <v>0</v>
      </c>
      <c r="D98" s="36"/>
      <c r="E98" s="36"/>
      <c r="F98" s="36"/>
      <c r="G98" s="36"/>
      <c r="H98" s="36"/>
      <c r="I98" s="36"/>
      <c r="J98" s="36"/>
      <c r="K98" s="36"/>
      <c r="L98" s="36"/>
      <c r="M98" s="36"/>
      <c r="N98" s="36"/>
      <c r="O98" s="36"/>
      <c r="P98" s="36"/>
      <c r="Q98" s="36"/>
      <c r="R98" s="36"/>
      <c r="S98" s="36"/>
      <c r="T98" s="36"/>
      <c r="U98" s="36"/>
      <c r="V98" s="101"/>
    </row>
    <row r="99" spans="1:22" ht="30" customHeight="1">
      <c r="A99" s="86">
        <f>'S1 Maquette'!B100</f>
        <v>0</v>
      </c>
      <c r="B99" s="86">
        <f>'S1 Maquette'!C100</f>
        <v>0</v>
      </c>
      <c r="C99" s="99">
        <f>'S1 Maquette'!F100</f>
        <v>0</v>
      </c>
      <c r="D99" s="36"/>
      <c r="E99" s="36"/>
      <c r="F99" s="36"/>
      <c r="G99" s="36"/>
      <c r="H99" s="36"/>
      <c r="I99" s="36"/>
      <c r="J99" s="36"/>
      <c r="K99" s="36"/>
      <c r="L99" s="36"/>
      <c r="M99" s="36"/>
      <c r="N99" s="36"/>
      <c r="O99" s="36"/>
      <c r="P99" s="36"/>
      <c r="Q99" s="36"/>
      <c r="R99" s="36"/>
      <c r="S99" s="36"/>
      <c r="T99" s="36"/>
      <c r="U99" s="36"/>
      <c r="V99" s="101"/>
    </row>
    <row r="100" spans="1:22" ht="30" customHeight="1">
      <c r="A100" s="86">
        <f>'S1 Maquette'!B101</f>
        <v>0</v>
      </c>
      <c r="B100" s="86">
        <f>'S1 Maquette'!C101</f>
        <v>0</v>
      </c>
      <c r="C100" s="99">
        <f>'S1 Maquette'!F101</f>
        <v>0</v>
      </c>
      <c r="D100" s="36"/>
      <c r="E100" s="36"/>
      <c r="F100" s="36"/>
      <c r="G100" s="36"/>
      <c r="H100" s="36"/>
      <c r="I100" s="36"/>
      <c r="J100" s="36"/>
      <c r="K100" s="36"/>
      <c r="L100" s="36"/>
      <c r="M100" s="36"/>
      <c r="N100" s="36"/>
      <c r="O100" s="36"/>
      <c r="P100" s="36"/>
      <c r="Q100" s="36"/>
      <c r="R100" s="36"/>
      <c r="S100" s="36"/>
      <c r="T100" s="36"/>
      <c r="U100" s="36"/>
      <c r="V100" s="101"/>
    </row>
    <row r="101" spans="1:22" ht="30" customHeight="1">
      <c r="A101" s="86">
        <f>'S1 Maquette'!B102</f>
        <v>0</v>
      </c>
      <c r="B101" s="86">
        <f>'S1 Maquette'!C102</f>
        <v>0</v>
      </c>
      <c r="C101" s="99">
        <f>'S1 Maquette'!F102</f>
        <v>0</v>
      </c>
      <c r="D101" s="36"/>
      <c r="E101" s="36"/>
      <c r="F101" s="36"/>
      <c r="G101" s="36"/>
      <c r="H101" s="36"/>
      <c r="I101" s="36"/>
      <c r="J101" s="36"/>
      <c r="K101" s="36"/>
      <c r="L101" s="36"/>
      <c r="M101" s="36"/>
      <c r="N101" s="36"/>
      <c r="O101" s="36"/>
      <c r="P101" s="36"/>
      <c r="Q101" s="36"/>
      <c r="R101" s="36"/>
      <c r="S101" s="36"/>
      <c r="T101" s="36"/>
      <c r="U101" s="36"/>
      <c r="V101" s="101"/>
    </row>
    <row r="102" spans="1:22" ht="30" customHeight="1">
      <c r="A102" s="86">
        <f>'S1 Maquette'!B103</f>
        <v>0</v>
      </c>
      <c r="B102" s="86">
        <f>'S1 Maquette'!C103</f>
        <v>0</v>
      </c>
      <c r="C102" s="99">
        <f>'S1 Maquette'!F103</f>
        <v>0</v>
      </c>
      <c r="D102" s="36"/>
      <c r="E102" s="36"/>
      <c r="F102" s="36"/>
      <c r="G102" s="36"/>
      <c r="H102" s="36"/>
      <c r="I102" s="36"/>
      <c r="J102" s="36"/>
      <c r="K102" s="36"/>
      <c r="L102" s="36"/>
      <c r="M102" s="36"/>
      <c r="N102" s="36"/>
      <c r="O102" s="36"/>
      <c r="P102" s="36"/>
      <c r="Q102" s="36"/>
      <c r="R102" s="36"/>
      <c r="S102" s="36"/>
      <c r="T102" s="36"/>
      <c r="U102" s="36"/>
      <c r="V102" s="101"/>
    </row>
    <row r="103" spans="1:22" ht="30" customHeight="1">
      <c r="A103" s="86">
        <f>'S1 Maquette'!B104</f>
        <v>0</v>
      </c>
      <c r="B103" s="86">
        <f>'S1 Maquette'!C104</f>
        <v>0</v>
      </c>
      <c r="C103" s="99">
        <f>'S1 Maquette'!F104</f>
        <v>0</v>
      </c>
      <c r="D103" s="36"/>
      <c r="E103" s="36"/>
      <c r="F103" s="36"/>
      <c r="G103" s="36"/>
      <c r="H103" s="36"/>
      <c r="I103" s="36"/>
      <c r="J103" s="36"/>
      <c r="K103" s="36"/>
      <c r="L103" s="36"/>
      <c r="M103" s="36"/>
      <c r="N103" s="36"/>
      <c r="O103" s="36"/>
      <c r="P103" s="36"/>
      <c r="Q103" s="36"/>
      <c r="R103" s="36"/>
      <c r="S103" s="36"/>
      <c r="T103" s="36"/>
      <c r="U103" s="36"/>
      <c r="V103" s="101"/>
    </row>
    <row r="104" spans="1:22" ht="30" customHeight="1">
      <c r="A104" s="86">
        <f>'S1 Maquette'!B105</f>
        <v>0</v>
      </c>
      <c r="B104" s="86">
        <f>'S1 Maquette'!C105</f>
        <v>0</v>
      </c>
      <c r="C104" s="99">
        <f>'S1 Maquette'!F105</f>
        <v>0</v>
      </c>
      <c r="D104" s="36"/>
      <c r="E104" s="36"/>
      <c r="F104" s="36"/>
      <c r="G104" s="36"/>
      <c r="H104" s="36"/>
      <c r="I104" s="36"/>
      <c r="J104" s="36"/>
      <c r="K104" s="36"/>
      <c r="L104" s="36"/>
      <c r="M104" s="36"/>
      <c r="N104" s="36"/>
      <c r="O104" s="36"/>
      <c r="P104" s="36"/>
      <c r="Q104" s="36"/>
      <c r="R104" s="36"/>
      <c r="S104" s="36"/>
      <c r="T104" s="36"/>
      <c r="U104" s="36"/>
      <c r="V104" s="101"/>
    </row>
    <row r="105" spans="1:22" ht="30" customHeight="1">
      <c r="A105" s="86">
        <f>'S1 Maquette'!B106</f>
        <v>0</v>
      </c>
      <c r="B105" s="86">
        <f>'S1 Maquette'!C106</f>
        <v>0</v>
      </c>
      <c r="C105" s="99">
        <f>'S1 Maquette'!F106</f>
        <v>0</v>
      </c>
      <c r="D105" s="36"/>
      <c r="E105" s="36"/>
      <c r="F105" s="36"/>
      <c r="G105" s="36"/>
      <c r="H105" s="36"/>
      <c r="I105" s="36"/>
      <c r="J105" s="36"/>
      <c r="K105" s="36"/>
      <c r="L105" s="36"/>
      <c r="M105" s="36"/>
      <c r="N105" s="36"/>
      <c r="O105" s="36"/>
      <c r="P105" s="36"/>
      <c r="Q105" s="36"/>
      <c r="R105" s="36"/>
      <c r="S105" s="36"/>
      <c r="T105" s="36"/>
      <c r="U105" s="36"/>
      <c r="V105" s="101"/>
    </row>
    <row r="106" spans="1:22" ht="30" customHeight="1">
      <c r="A106" s="86">
        <f>'S1 Maquette'!B107</f>
        <v>0</v>
      </c>
      <c r="B106" s="86">
        <f>'S1 Maquette'!C107</f>
        <v>0</v>
      </c>
      <c r="C106" s="99">
        <f>'S1 Maquette'!F107</f>
        <v>0</v>
      </c>
      <c r="D106" s="36"/>
      <c r="E106" s="36"/>
      <c r="F106" s="36"/>
      <c r="G106" s="36"/>
      <c r="H106" s="36"/>
      <c r="I106" s="36"/>
      <c r="J106" s="36"/>
      <c r="K106" s="36"/>
      <c r="L106" s="36"/>
      <c r="M106" s="36"/>
      <c r="N106" s="36"/>
      <c r="O106" s="36"/>
      <c r="P106" s="36"/>
      <c r="Q106" s="36"/>
      <c r="R106" s="36"/>
      <c r="S106" s="36"/>
      <c r="T106" s="36"/>
      <c r="U106" s="36"/>
      <c r="V106" s="101"/>
    </row>
    <row r="107" spans="1:22" ht="30" customHeight="1">
      <c r="A107" s="86">
        <f>'S1 Maquette'!B108</f>
        <v>0</v>
      </c>
      <c r="B107" s="86">
        <f>'S1 Maquette'!C108</f>
        <v>0</v>
      </c>
      <c r="C107" s="99">
        <f>'S1 Maquette'!F108</f>
        <v>0</v>
      </c>
      <c r="D107" s="36"/>
      <c r="E107" s="36"/>
      <c r="F107" s="36"/>
      <c r="G107" s="36"/>
      <c r="H107" s="36"/>
      <c r="I107" s="36"/>
      <c r="J107" s="36"/>
      <c r="K107" s="36"/>
      <c r="L107" s="36"/>
      <c r="M107" s="36"/>
      <c r="N107" s="36"/>
      <c r="O107" s="36"/>
      <c r="P107" s="36"/>
      <c r="Q107" s="36"/>
      <c r="R107" s="36"/>
      <c r="S107" s="36"/>
      <c r="T107" s="36"/>
      <c r="U107" s="36"/>
      <c r="V107" s="101"/>
    </row>
    <row r="108" spans="1:22" ht="30" customHeight="1">
      <c r="A108" s="86">
        <f>'S1 Maquette'!B109</f>
        <v>0</v>
      </c>
      <c r="B108" s="86">
        <f>'S1 Maquette'!C109</f>
        <v>0</v>
      </c>
      <c r="C108" s="99">
        <f>'S1 Maquette'!F109</f>
        <v>0</v>
      </c>
      <c r="D108" s="36"/>
      <c r="E108" s="36"/>
      <c r="F108" s="36"/>
      <c r="G108" s="36"/>
      <c r="H108" s="36"/>
      <c r="I108" s="36"/>
      <c r="J108" s="36"/>
      <c r="K108" s="36"/>
      <c r="L108" s="36"/>
      <c r="M108" s="36"/>
      <c r="N108" s="36"/>
      <c r="O108" s="36"/>
      <c r="P108" s="36"/>
      <c r="Q108" s="36"/>
      <c r="R108" s="36"/>
      <c r="S108" s="36"/>
      <c r="T108" s="36"/>
      <c r="U108" s="36"/>
      <c r="V108" s="101"/>
    </row>
    <row r="109" spans="1:22" ht="30" customHeight="1">
      <c r="A109" s="86">
        <f>'S1 Maquette'!B110</f>
        <v>0</v>
      </c>
      <c r="B109" s="86">
        <f>'S1 Maquette'!C110</f>
        <v>0</v>
      </c>
      <c r="C109" s="99">
        <f>'S1 Maquette'!F110</f>
        <v>0</v>
      </c>
      <c r="D109" s="36"/>
      <c r="E109" s="36"/>
      <c r="F109" s="36"/>
      <c r="G109" s="36"/>
      <c r="H109" s="36"/>
      <c r="I109" s="36"/>
      <c r="J109" s="36"/>
      <c r="K109" s="36"/>
      <c r="L109" s="36"/>
      <c r="M109" s="36"/>
      <c r="N109" s="36"/>
      <c r="O109" s="36"/>
      <c r="P109" s="36"/>
      <c r="Q109" s="36"/>
      <c r="R109" s="36"/>
      <c r="S109" s="36"/>
      <c r="T109" s="36"/>
      <c r="U109" s="36"/>
      <c r="V109" s="101"/>
    </row>
    <row r="110" spans="1:22" ht="30" customHeight="1">
      <c r="A110" s="86">
        <f>'S1 Maquette'!B111</f>
        <v>0</v>
      </c>
      <c r="B110" s="86">
        <f>'S1 Maquette'!C111</f>
        <v>0</v>
      </c>
      <c r="C110" s="99">
        <f>'S1 Maquette'!F111</f>
        <v>0</v>
      </c>
      <c r="D110" s="36"/>
      <c r="E110" s="36"/>
      <c r="F110" s="36"/>
      <c r="G110" s="36"/>
      <c r="H110" s="36"/>
      <c r="I110" s="36"/>
      <c r="J110" s="36"/>
      <c r="K110" s="36"/>
      <c r="L110" s="36"/>
      <c r="M110" s="36"/>
      <c r="N110" s="36"/>
      <c r="O110" s="36"/>
      <c r="P110" s="36"/>
      <c r="Q110" s="36"/>
      <c r="R110" s="36"/>
      <c r="S110" s="36"/>
      <c r="T110" s="36"/>
      <c r="U110" s="36"/>
      <c r="V110" s="101"/>
    </row>
    <row r="111" spans="1:22" ht="30" customHeight="1">
      <c r="A111" s="86">
        <f>'S1 Maquette'!B112</f>
        <v>0</v>
      </c>
      <c r="B111" s="86">
        <f>'S1 Maquette'!C112</f>
        <v>0</v>
      </c>
      <c r="C111" s="99">
        <f>'S1 Maquette'!F112</f>
        <v>0</v>
      </c>
      <c r="D111" s="36"/>
      <c r="E111" s="36"/>
      <c r="F111" s="36"/>
      <c r="G111" s="36"/>
      <c r="H111" s="36"/>
      <c r="I111" s="36"/>
      <c r="J111" s="36"/>
      <c r="K111" s="36"/>
      <c r="L111" s="36"/>
      <c r="M111" s="36"/>
      <c r="N111" s="36"/>
      <c r="O111" s="36"/>
      <c r="P111" s="36"/>
      <c r="Q111" s="36"/>
      <c r="R111" s="36"/>
      <c r="S111" s="36"/>
      <c r="T111" s="36"/>
      <c r="U111" s="36"/>
      <c r="V111" s="101"/>
    </row>
    <row r="112" spans="1:22" ht="30" customHeight="1">
      <c r="A112" s="86">
        <f>'S1 Maquette'!B113</f>
        <v>0</v>
      </c>
      <c r="B112" s="86">
        <f>'S1 Maquette'!C113</f>
        <v>0</v>
      </c>
      <c r="C112" s="99">
        <f>'S1 Maquette'!F113</f>
        <v>0</v>
      </c>
      <c r="D112" s="36"/>
      <c r="E112" s="36"/>
      <c r="F112" s="36"/>
      <c r="G112" s="36"/>
      <c r="H112" s="36"/>
      <c r="I112" s="36"/>
      <c r="J112" s="36"/>
      <c r="K112" s="36"/>
      <c r="L112" s="36"/>
      <c r="M112" s="36"/>
      <c r="N112" s="36"/>
      <c r="O112" s="36"/>
      <c r="P112" s="36"/>
      <c r="Q112" s="36"/>
      <c r="R112" s="36"/>
      <c r="S112" s="36"/>
      <c r="T112" s="36"/>
      <c r="U112" s="36"/>
      <c r="V112" s="101"/>
    </row>
    <row r="113" spans="1:22" ht="30" customHeight="1">
      <c r="A113" s="86">
        <f>'S1 Maquette'!B114</f>
        <v>0</v>
      </c>
      <c r="B113" s="86">
        <f>'S1 Maquette'!C114</f>
        <v>0</v>
      </c>
      <c r="C113" s="99">
        <f>'S1 Maquette'!F114</f>
        <v>0</v>
      </c>
      <c r="D113" s="36"/>
      <c r="E113" s="36"/>
      <c r="F113" s="36"/>
      <c r="G113" s="36"/>
      <c r="H113" s="36"/>
      <c r="I113" s="36"/>
      <c r="J113" s="36"/>
      <c r="K113" s="36"/>
      <c r="L113" s="36"/>
      <c r="M113" s="36"/>
      <c r="N113" s="36"/>
      <c r="O113" s="36"/>
      <c r="P113" s="36"/>
      <c r="Q113" s="36"/>
      <c r="R113" s="36"/>
      <c r="S113" s="36"/>
      <c r="T113" s="36"/>
      <c r="U113" s="36"/>
      <c r="V113" s="101"/>
    </row>
    <row r="114" spans="1:22" ht="30" customHeight="1">
      <c r="A114" s="86">
        <f>'S1 Maquette'!B115</f>
        <v>0</v>
      </c>
      <c r="B114" s="86">
        <f>'S1 Maquette'!C115</f>
        <v>0</v>
      </c>
      <c r="C114" s="99">
        <f>'S1 Maquette'!F115</f>
        <v>0</v>
      </c>
      <c r="D114" s="36"/>
      <c r="E114" s="36"/>
      <c r="F114" s="36"/>
      <c r="G114" s="36"/>
      <c r="H114" s="36"/>
      <c r="I114" s="36"/>
      <c r="J114" s="36"/>
      <c r="K114" s="36"/>
      <c r="L114" s="36"/>
      <c r="M114" s="36"/>
      <c r="N114" s="36"/>
      <c r="O114" s="36"/>
      <c r="P114" s="36"/>
      <c r="Q114" s="36"/>
      <c r="R114" s="36"/>
      <c r="S114" s="36"/>
      <c r="T114" s="36"/>
      <c r="U114" s="36"/>
      <c r="V114" s="101"/>
    </row>
    <row r="115" spans="1:22" ht="30" customHeight="1">
      <c r="A115" s="86">
        <f>'S1 Maquette'!B116</f>
        <v>0</v>
      </c>
      <c r="B115" s="86">
        <f>'S1 Maquette'!C116</f>
        <v>0</v>
      </c>
      <c r="C115" s="99">
        <f>'S1 Maquette'!F116</f>
        <v>0</v>
      </c>
      <c r="D115" s="36"/>
      <c r="E115" s="36"/>
      <c r="F115" s="36"/>
      <c r="G115" s="36"/>
      <c r="H115" s="36"/>
      <c r="I115" s="36"/>
      <c r="J115" s="36"/>
      <c r="K115" s="36"/>
      <c r="L115" s="36"/>
      <c r="M115" s="36"/>
      <c r="N115" s="36"/>
      <c r="O115" s="36"/>
      <c r="P115" s="36"/>
      <c r="Q115" s="36"/>
      <c r="R115" s="36"/>
      <c r="S115" s="36"/>
      <c r="T115" s="36"/>
      <c r="U115" s="36"/>
      <c r="V115" s="101"/>
    </row>
    <row r="116" spans="1:22" ht="30" customHeight="1">
      <c r="A116" s="86">
        <f>'S1 Maquette'!B117</f>
        <v>0</v>
      </c>
      <c r="B116" s="86">
        <f>'S1 Maquette'!C117</f>
        <v>0</v>
      </c>
      <c r="C116" s="99">
        <f>'S1 Maquette'!F117</f>
        <v>0</v>
      </c>
      <c r="D116" s="36"/>
      <c r="E116" s="36"/>
      <c r="F116" s="36"/>
      <c r="G116" s="36"/>
      <c r="H116" s="36"/>
      <c r="I116" s="36"/>
      <c r="J116" s="36"/>
      <c r="K116" s="36"/>
      <c r="L116" s="36"/>
      <c r="M116" s="36"/>
      <c r="N116" s="36"/>
      <c r="O116" s="36"/>
      <c r="P116" s="36"/>
      <c r="Q116" s="36"/>
      <c r="R116" s="36"/>
      <c r="S116" s="36"/>
      <c r="T116" s="36"/>
      <c r="U116" s="36"/>
      <c r="V116" s="101"/>
    </row>
    <row r="117" spans="1:22" ht="30" customHeight="1">
      <c r="A117" s="86">
        <f>'S1 Maquette'!B118</f>
        <v>0</v>
      </c>
      <c r="B117" s="86">
        <f>'S1 Maquette'!C118</f>
        <v>0</v>
      </c>
      <c r="C117" s="99">
        <f>'S1 Maquette'!F118</f>
        <v>0</v>
      </c>
      <c r="D117" s="36"/>
      <c r="E117" s="36"/>
      <c r="F117" s="36"/>
      <c r="G117" s="36"/>
      <c r="H117" s="36"/>
      <c r="I117" s="36"/>
      <c r="J117" s="36"/>
      <c r="K117" s="36"/>
      <c r="L117" s="36"/>
      <c r="M117" s="36"/>
      <c r="N117" s="36"/>
      <c r="O117" s="36"/>
      <c r="P117" s="36"/>
      <c r="Q117" s="36"/>
      <c r="R117" s="36"/>
      <c r="S117" s="36"/>
      <c r="T117" s="36"/>
      <c r="U117" s="36"/>
      <c r="V117" s="101"/>
    </row>
    <row r="118" spans="1:22" ht="30" customHeight="1">
      <c r="A118" s="86">
        <f>'S1 Maquette'!B119</f>
        <v>0</v>
      </c>
      <c r="B118" s="86">
        <f>'S1 Maquette'!C119</f>
        <v>0</v>
      </c>
      <c r="C118" s="99">
        <f>'S1 Maquette'!F119</f>
        <v>0</v>
      </c>
      <c r="D118" s="36"/>
      <c r="E118" s="36"/>
      <c r="F118" s="36"/>
      <c r="G118" s="36"/>
      <c r="H118" s="36"/>
      <c r="I118" s="36"/>
      <c r="J118" s="36"/>
      <c r="K118" s="36"/>
      <c r="L118" s="36"/>
      <c r="M118" s="36"/>
      <c r="N118" s="36"/>
      <c r="O118" s="36"/>
      <c r="P118" s="36"/>
      <c r="Q118" s="36"/>
      <c r="R118" s="36"/>
      <c r="S118" s="36"/>
      <c r="T118" s="36"/>
      <c r="U118" s="36"/>
      <c r="V118" s="101"/>
    </row>
    <row r="119" spans="1:22" ht="30" customHeight="1">
      <c r="A119" s="86">
        <f>'S1 Maquette'!B120</f>
        <v>0</v>
      </c>
      <c r="B119" s="86">
        <f>'S1 Maquette'!C120</f>
        <v>0</v>
      </c>
      <c r="C119" s="99">
        <f>'S1 Maquette'!F120</f>
        <v>0</v>
      </c>
      <c r="D119" s="36"/>
      <c r="E119" s="36"/>
      <c r="F119" s="36"/>
      <c r="G119" s="36"/>
      <c r="H119" s="36"/>
      <c r="I119" s="36"/>
      <c r="J119" s="36"/>
      <c r="K119" s="36"/>
      <c r="L119" s="36"/>
      <c r="M119" s="36"/>
      <c r="N119" s="36"/>
      <c r="O119" s="36"/>
      <c r="P119" s="36"/>
      <c r="Q119" s="36"/>
      <c r="R119" s="36"/>
      <c r="S119" s="36"/>
      <c r="T119" s="36"/>
      <c r="U119" s="36"/>
      <c r="V119" s="101"/>
    </row>
    <row r="120" spans="1:22" ht="30" customHeight="1">
      <c r="A120" s="86">
        <f>'S1 Maquette'!B121</f>
        <v>0</v>
      </c>
      <c r="B120" s="86">
        <f>'S1 Maquette'!C121</f>
        <v>0</v>
      </c>
      <c r="C120" s="99">
        <f>'S1 Maquette'!F121</f>
        <v>0</v>
      </c>
      <c r="D120" s="36"/>
      <c r="E120" s="36"/>
      <c r="F120" s="36"/>
      <c r="G120" s="36"/>
      <c r="H120" s="36"/>
      <c r="I120" s="36"/>
      <c r="J120" s="36"/>
      <c r="K120" s="36"/>
      <c r="L120" s="36"/>
      <c r="M120" s="36"/>
      <c r="N120" s="36"/>
      <c r="O120" s="36"/>
      <c r="P120" s="36"/>
      <c r="Q120" s="36"/>
      <c r="R120" s="36"/>
      <c r="S120" s="36"/>
      <c r="T120" s="36"/>
      <c r="U120" s="36"/>
      <c r="V120" s="101"/>
    </row>
    <row r="121" spans="1:22" ht="30" customHeight="1">
      <c r="A121" s="86">
        <f>'S1 Maquette'!B122</f>
        <v>0</v>
      </c>
      <c r="B121" s="86">
        <f>'S1 Maquette'!C122</f>
        <v>0</v>
      </c>
      <c r="C121" s="99">
        <f>'S1 Maquette'!F122</f>
        <v>0</v>
      </c>
      <c r="D121" s="36"/>
      <c r="E121" s="36"/>
      <c r="F121" s="36"/>
      <c r="G121" s="36"/>
      <c r="H121" s="36"/>
      <c r="I121" s="36"/>
      <c r="J121" s="36"/>
      <c r="K121" s="36"/>
      <c r="L121" s="36"/>
      <c r="M121" s="36"/>
      <c r="N121" s="36"/>
      <c r="O121" s="36"/>
      <c r="P121" s="36"/>
      <c r="Q121" s="36"/>
      <c r="R121" s="36"/>
      <c r="S121" s="36"/>
      <c r="T121" s="36"/>
      <c r="U121" s="36"/>
      <c r="V121" s="101"/>
    </row>
    <row r="122" spans="1:22" ht="30" customHeight="1">
      <c r="A122" s="86">
        <f>'S1 Maquette'!B123</f>
        <v>0</v>
      </c>
      <c r="B122" s="86">
        <f>'S1 Maquette'!C123</f>
        <v>0</v>
      </c>
      <c r="C122" s="99">
        <f>'S1 Maquette'!F123</f>
        <v>0</v>
      </c>
      <c r="D122" s="36"/>
      <c r="E122" s="36"/>
      <c r="F122" s="36"/>
      <c r="G122" s="36"/>
      <c r="H122" s="36"/>
      <c r="I122" s="36"/>
      <c r="J122" s="36"/>
      <c r="K122" s="36"/>
      <c r="L122" s="36"/>
      <c r="M122" s="36"/>
      <c r="N122" s="36"/>
      <c r="O122" s="36"/>
      <c r="P122" s="36"/>
      <c r="Q122" s="36"/>
      <c r="R122" s="36"/>
      <c r="S122" s="36"/>
      <c r="T122" s="36"/>
      <c r="U122" s="36"/>
      <c r="V122" s="101"/>
    </row>
    <row r="123" spans="1:22" ht="30" customHeight="1">
      <c r="A123" s="86">
        <f>'S1 Maquette'!B124</f>
        <v>0</v>
      </c>
      <c r="B123" s="86">
        <f>'S1 Maquette'!C124</f>
        <v>0</v>
      </c>
      <c r="C123" s="99">
        <f>'S1 Maquette'!F124</f>
        <v>0</v>
      </c>
      <c r="D123" s="36"/>
      <c r="E123" s="36"/>
      <c r="F123" s="36"/>
      <c r="G123" s="36"/>
      <c r="H123" s="36"/>
      <c r="I123" s="36"/>
      <c r="J123" s="36"/>
      <c r="K123" s="36"/>
      <c r="L123" s="36"/>
      <c r="M123" s="36"/>
      <c r="N123" s="36"/>
      <c r="O123" s="36"/>
      <c r="P123" s="36"/>
      <c r="Q123" s="36"/>
      <c r="R123" s="36"/>
      <c r="S123" s="36"/>
      <c r="T123" s="36"/>
      <c r="U123" s="36"/>
      <c r="V123" s="101"/>
    </row>
    <row r="124" spans="1:22" ht="30" customHeight="1">
      <c r="A124" s="86">
        <f>'S1 Maquette'!B125</f>
        <v>0</v>
      </c>
      <c r="B124" s="86">
        <f>'S1 Maquette'!C125</f>
        <v>0</v>
      </c>
      <c r="C124" s="99">
        <f>'S1 Maquette'!F125</f>
        <v>0</v>
      </c>
      <c r="D124" s="36"/>
      <c r="E124" s="36"/>
      <c r="F124" s="36"/>
      <c r="G124" s="36"/>
      <c r="H124" s="36"/>
      <c r="I124" s="36"/>
      <c r="J124" s="36"/>
      <c r="K124" s="36"/>
      <c r="L124" s="36"/>
      <c r="M124" s="36"/>
      <c r="N124" s="36"/>
      <c r="O124" s="36"/>
      <c r="P124" s="36"/>
      <c r="Q124" s="36"/>
      <c r="R124" s="36"/>
      <c r="S124" s="36"/>
      <c r="T124" s="36"/>
      <c r="U124" s="36"/>
      <c r="V124" s="101"/>
    </row>
    <row r="125" spans="1:22" ht="30" customHeight="1">
      <c r="A125" s="86">
        <f>'S1 Maquette'!B126</f>
        <v>0</v>
      </c>
      <c r="B125" s="86">
        <f>'S1 Maquette'!C126</f>
        <v>0</v>
      </c>
      <c r="C125" s="99">
        <f>'S1 Maquette'!F126</f>
        <v>0</v>
      </c>
      <c r="D125" s="36"/>
      <c r="E125" s="36"/>
      <c r="F125" s="36"/>
      <c r="G125" s="36"/>
      <c r="H125" s="36"/>
      <c r="I125" s="36"/>
      <c r="J125" s="36"/>
      <c r="K125" s="36"/>
      <c r="L125" s="36"/>
      <c r="M125" s="36"/>
      <c r="N125" s="36"/>
      <c r="O125" s="36"/>
      <c r="P125" s="36"/>
      <c r="Q125" s="36"/>
      <c r="R125" s="36"/>
      <c r="S125" s="36"/>
      <c r="T125" s="36"/>
      <c r="U125" s="36"/>
      <c r="V125" s="101"/>
    </row>
    <row r="126" spans="1:22" ht="30" customHeight="1">
      <c r="A126" s="86">
        <f>'S1 Maquette'!B127</f>
        <v>0</v>
      </c>
      <c r="B126" s="86">
        <f>'S1 Maquette'!C127</f>
        <v>0</v>
      </c>
      <c r="C126" s="99">
        <f>'S1 Maquette'!F127</f>
        <v>0</v>
      </c>
      <c r="D126" s="36"/>
      <c r="E126" s="36"/>
      <c r="F126" s="36"/>
      <c r="G126" s="36"/>
      <c r="H126" s="36"/>
      <c r="I126" s="36"/>
      <c r="J126" s="36"/>
      <c r="K126" s="36"/>
      <c r="L126" s="36"/>
      <c r="M126" s="36"/>
      <c r="N126" s="36"/>
      <c r="O126" s="36"/>
      <c r="P126" s="36"/>
      <c r="Q126" s="36"/>
      <c r="R126" s="36"/>
      <c r="S126" s="36"/>
      <c r="T126" s="36"/>
      <c r="U126" s="36"/>
      <c r="V126" s="101"/>
    </row>
    <row r="127" spans="1:22" ht="30" customHeight="1">
      <c r="A127" s="86">
        <f>'S1 Maquette'!B128</f>
        <v>0</v>
      </c>
      <c r="B127" s="86">
        <f>'S1 Maquette'!C128</f>
        <v>0</v>
      </c>
      <c r="C127" s="99">
        <f>'S1 Maquette'!F128</f>
        <v>0</v>
      </c>
      <c r="D127" s="36"/>
      <c r="E127" s="36"/>
      <c r="F127" s="36"/>
      <c r="G127" s="36"/>
      <c r="H127" s="36"/>
      <c r="I127" s="36"/>
      <c r="J127" s="36"/>
      <c r="K127" s="36"/>
      <c r="L127" s="36"/>
      <c r="M127" s="36"/>
      <c r="N127" s="36"/>
      <c r="O127" s="36"/>
      <c r="P127" s="36"/>
      <c r="Q127" s="36"/>
      <c r="R127" s="36"/>
      <c r="S127" s="36"/>
      <c r="T127" s="36"/>
      <c r="U127" s="36"/>
      <c r="V127" s="101"/>
    </row>
    <row r="128" spans="1:22" ht="30" customHeight="1">
      <c r="A128" s="86">
        <f>'S1 Maquette'!B129</f>
        <v>0</v>
      </c>
      <c r="B128" s="86">
        <f>'S1 Maquette'!C129</f>
        <v>0</v>
      </c>
      <c r="C128" s="99">
        <f>'S1 Maquette'!F129</f>
        <v>0</v>
      </c>
      <c r="D128" s="36"/>
      <c r="E128" s="36"/>
      <c r="F128" s="36"/>
      <c r="G128" s="36"/>
      <c r="H128" s="36"/>
      <c r="I128" s="36"/>
      <c r="J128" s="36"/>
      <c r="K128" s="36"/>
      <c r="L128" s="36"/>
      <c r="M128" s="36"/>
      <c r="N128" s="36"/>
      <c r="O128" s="36"/>
      <c r="P128" s="36"/>
      <c r="Q128" s="36"/>
      <c r="R128" s="36"/>
      <c r="S128" s="36"/>
      <c r="T128" s="36"/>
      <c r="U128" s="36"/>
      <c r="V128" s="101"/>
    </row>
    <row r="129" spans="1:22" ht="30" customHeight="1">
      <c r="A129" s="86">
        <f>'S1 Maquette'!B130</f>
        <v>0</v>
      </c>
      <c r="B129" s="86">
        <f>'S1 Maquette'!C130</f>
        <v>0</v>
      </c>
      <c r="C129" s="99">
        <f>'S1 Maquette'!F130</f>
        <v>0</v>
      </c>
      <c r="D129" s="36"/>
      <c r="E129" s="36"/>
      <c r="F129" s="36"/>
      <c r="G129" s="36"/>
      <c r="H129" s="36"/>
      <c r="I129" s="36"/>
      <c r="J129" s="36"/>
      <c r="K129" s="36"/>
      <c r="L129" s="36"/>
      <c r="M129" s="36"/>
      <c r="N129" s="36"/>
      <c r="O129" s="36"/>
      <c r="P129" s="36"/>
      <c r="Q129" s="36"/>
      <c r="R129" s="36"/>
      <c r="S129" s="36"/>
      <c r="T129" s="36"/>
      <c r="U129" s="36"/>
      <c r="V129" s="101"/>
    </row>
    <row r="130" spans="1:22" ht="30" customHeight="1">
      <c r="A130" s="86">
        <f>'S1 Maquette'!B131</f>
        <v>0</v>
      </c>
      <c r="B130" s="86">
        <f>'S1 Maquette'!C131</f>
        <v>0</v>
      </c>
      <c r="C130" s="99">
        <f>'S1 Maquette'!F131</f>
        <v>0</v>
      </c>
      <c r="D130" s="36"/>
      <c r="E130" s="36"/>
      <c r="F130" s="36"/>
      <c r="G130" s="36"/>
      <c r="H130" s="36"/>
      <c r="I130" s="36"/>
      <c r="J130" s="36"/>
      <c r="K130" s="36"/>
      <c r="L130" s="36"/>
      <c r="M130" s="36"/>
      <c r="N130" s="36"/>
      <c r="O130" s="36"/>
      <c r="P130" s="36"/>
      <c r="Q130" s="36"/>
      <c r="R130" s="36"/>
      <c r="S130" s="36"/>
      <c r="T130" s="36"/>
      <c r="U130" s="36"/>
      <c r="V130" s="101"/>
    </row>
    <row r="131" spans="1:22" ht="30" customHeight="1">
      <c r="A131" s="86">
        <f>'S1 Maquette'!B132</f>
        <v>0</v>
      </c>
      <c r="B131" s="86">
        <f>'S1 Maquette'!C132</f>
        <v>0</v>
      </c>
      <c r="C131" s="99">
        <f>'S1 Maquette'!F132</f>
        <v>0</v>
      </c>
      <c r="D131" s="36"/>
      <c r="E131" s="36"/>
      <c r="F131" s="36"/>
      <c r="G131" s="36"/>
      <c r="H131" s="36"/>
      <c r="I131" s="36"/>
      <c r="J131" s="36"/>
      <c r="K131" s="36"/>
      <c r="L131" s="36"/>
      <c r="M131" s="36"/>
      <c r="N131" s="36"/>
      <c r="O131" s="36"/>
      <c r="P131" s="36"/>
      <c r="Q131" s="36"/>
      <c r="R131" s="36"/>
      <c r="S131" s="36"/>
      <c r="T131" s="36"/>
      <c r="U131" s="36"/>
      <c r="V131" s="101"/>
    </row>
    <row r="132" spans="1:22" ht="30" customHeight="1">
      <c r="A132" s="86">
        <f>'S1 Maquette'!B133</f>
        <v>0</v>
      </c>
      <c r="B132" s="86">
        <f>'S1 Maquette'!C133</f>
        <v>0</v>
      </c>
      <c r="C132" s="99">
        <f>'S1 Maquette'!F133</f>
        <v>0</v>
      </c>
      <c r="D132" s="36"/>
      <c r="E132" s="36"/>
      <c r="F132" s="36"/>
      <c r="G132" s="36"/>
      <c r="H132" s="36"/>
      <c r="I132" s="36"/>
      <c r="J132" s="36"/>
      <c r="K132" s="36"/>
      <c r="L132" s="36"/>
      <c r="M132" s="36"/>
      <c r="N132" s="36"/>
      <c r="O132" s="36"/>
      <c r="P132" s="36"/>
      <c r="Q132" s="36"/>
      <c r="R132" s="36"/>
      <c r="S132" s="36"/>
      <c r="T132" s="36"/>
      <c r="U132" s="36"/>
      <c r="V132" s="101"/>
    </row>
    <row r="133" spans="1:22" ht="30" customHeight="1">
      <c r="A133" s="86">
        <f>'S1 Maquette'!B134</f>
        <v>0</v>
      </c>
      <c r="B133" s="86">
        <f>'S1 Maquette'!C134</f>
        <v>0</v>
      </c>
      <c r="C133" s="99">
        <f>'S1 Maquette'!F134</f>
        <v>0</v>
      </c>
      <c r="D133" s="36"/>
      <c r="E133" s="36"/>
      <c r="F133" s="36"/>
      <c r="G133" s="36"/>
      <c r="H133" s="36"/>
      <c r="I133" s="36"/>
      <c r="J133" s="36"/>
      <c r="K133" s="36"/>
      <c r="L133" s="36"/>
      <c r="M133" s="36"/>
      <c r="N133" s="36"/>
      <c r="O133" s="36"/>
      <c r="P133" s="36"/>
      <c r="Q133" s="36"/>
      <c r="R133" s="36"/>
      <c r="S133" s="36"/>
      <c r="T133" s="36"/>
      <c r="U133" s="36"/>
      <c r="V133" s="101"/>
    </row>
    <row r="134" spans="1:22" ht="30" customHeight="1">
      <c r="A134" s="86">
        <f>'S1 Maquette'!B135</f>
        <v>0</v>
      </c>
      <c r="B134" s="86">
        <f>'S1 Maquette'!C135</f>
        <v>0</v>
      </c>
      <c r="C134" s="99">
        <f>'S1 Maquette'!F135</f>
        <v>0</v>
      </c>
      <c r="D134" s="36"/>
      <c r="E134" s="36"/>
      <c r="F134" s="36"/>
      <c r="G134" s="36"/>
      <c r="H134" s="36"/>
      <c r="I134" s="36"/>
      <c r="J134" s="36"/>
      <c r="K134" s="36"/>
      <c r="L134" s="36"/>
      <c r="M134" s="36"/>
      <c r="N134" s="36"/>
      <c r="O134" s="36"/>
      <c r="P134" s="36"/>
      <c r="Q134" s="36"/>
      <c r="R134" s="36"/>
      <c r="S134" s="36"/>
      <c r="T134" s="36"/>
      <c r="U134" s="36"/>
      <c r="V134" s="101"/>
    </row>
    <row r="135" spans="1:22" ht="30" customHeight="1">
      <c r="A135" s="86">
        <f>'S1 Maquette'!B136</f>
        <v>0</v>
      </c>
      <c r="B135" s="86">
        <f>'S1 Maquette'!C136</f>
        <v>0</v>
      </c>
      <c r="C135" s="99">
        <f>'S1 Maquette'!F136</f>
        <v>0</v>
      </c>
      <c r="D135" s="36"/>
      <c r="E135" s="36"/>
      <c r="F135" s="36"/>
      <c r="G135" s="36"/>
      <c r="H135" s="36"/>
      <c r="I135" s="36"/>
      <c r="J135" s="36"/>
      <c r="K135" s="36"/>
      <c r="L135" s="36"/>
      <c r="M135" s="36"/>
      <c r="N135" s="36"/>
      <c r="O135" s="36"/>
      <c r="P135" s="36"/>
      <c r="Q135" s="36"/>
      <c r="R135" s="36"/>
      <c r="S135" s="36"/>
      <c r="T135" s="36"/>
      <c r="U135" s="36"/>
      <c r="V135" s="101"/>
    </row>
    <row r="136" spans="1:22" ht="30" customHeight="1">
      <c r="A136" s="86">
        <f>'S1 Maquette'!B137</f>
        <v>0</v>
      </c>
      <c r="B136" s="86">
        <f>'S1 Maquette'!C137</f>
        <v>0</v>
      </c>
      <c r="C136" s="99">
        <f>'S1 Maquette'!F137</f>
        <v>0</v>
      </c>
      <c r="D136" s="36"/>
      <c r="E136" s="36"/>
      <c r="F136" s="36"/>
      <c r="G136" s="36"/>
      <c r="H136" s="36"/>
      <c r="I136" s="36"/>
      <c r="J136" s="36"/>
      <c r="K136" s="36"/>
      <c r="L136" s="36"/>
      <c r="M136" s="36"/>
      <c r="N136" s="36"/>
      <c r="O136" s="36"/>
      <c r="P136" s="36"/>
      <c r="Q136" s="36"/>
      <c r="R136" s="36"/>
      <c r="S136" s="36"/>
      <c r="T136" s="36"/>
      <c r="U136" s="36"/>
      <c r="V136" s="101"/>
    </row>
    <row r="137" spans="1:22" ht="30" customHeight="1">
      <c r="A137" s="86">
        <f>'S1 Maquette'!B138</f>
        <v>0</v>
      </c>
      <c r="B137" s="86">
        <f>'S1 Maquette'!C138</f>
        <v>0</v>
      </c>
      <c r="C137" s="99">
        <f>'S1 Maquette'!F138</f>
        <v>0</v>
      </c>
      <c r="D137" s="36"/>
      <c r="E137" s="36"/>
      <c r="F137" s="36"/>
      <c r="G137" s="36"/>
      <c r="H137" s="36"/>
      <c r="I137" s="36"/>
      <c r="J137" s="36"/>
      <c r="K137" s="36"/>
      <c r="L137" s="36"/>
      <c r="M137" s="36"/>
      <c r="N137" s="36"/>
      <c r="O137" s="36"/>
      <c r="P137" s="36"/>
      <c r="Q137" s="36"/>
      <c r="R137" s="36"/>
      <c r="S137" s="36"/>
      <c r="T137" s="36"/>
      <c r="U137" s="36"/>
      <c r="V137" s="101"/>
    </row>
    <row r="138" spans="1:22" ht="30" customHeight="1">
      <c r="A138" s="86">
        <f>'S1 Maquette'!B139</f>
        <v>0</v>
      </c>
      <c r="B138" s="86">
        <f>'S1 Maquette'!C139</f>
        <v>0</v>
      </c>
      <c r="C138" s="99">
        <f>'S1 Maquette'!F139</f>
        <v>0</v>
      </c>
      <c r="D138" s="36"/>
      <c r="E138" s="36"/>
      <c r="F138" s="36"/>
      <c r="G138" s="36"/>
      <c r="H138" s="36"/>
      <c r="I138" s="36"/>
      <c r="J138" s="36"/>
      <c r="K138" s="36"/>
      <c r="L138" s="36"/>
      <c r="M138" s="36"/>
      <c r="N138" s="36"/>
      <c r="O138" s="36"/>
      <c r="P138" s="36"/>
      <c r="Q138" s="36"/>
      <c r="R138" s="36"/>
      <c r="S138" s="36"/>
      <c r="T138" s="36"/>
      <c r="U138" s="36"/>
      <c r="V138" s="101"/>
    </row>
    <row r="139" spans="1:22" ht="30" customHeight="1">
      <c r="A139" s="86">
        <f>'S1 Maquette'!B140</f>
        <v>0</v>
      </c>
      <c r="B139" s="86">
        <f>'S1 Maquette'!C140</f>
        <v>0</v>
      </c>
      <c r="C139" s="99">
        <f>'S1 Maquette'!F140</f>
        <v>0</v>
      </c>
      <c r="D139" s="36"/>
      <c r="E139" s="36"/>
      <c r="F139" s="36"/>
      <c r="G139" s="36"/>
      <c r="H139" s="36"/>
      <c r="I139" s="36"/>
      <c r="J139" s="36"/>
      <c r="K139" s="36"/>
      <c r="L139" s="36"/>
      <c r="M139" s="36"/>
      <c r="N139" s="36"/>
      <c r="O139" s="36"/>
      <c r="P139" s="36"/>
      <c r="Q139" s="36"/>
      <c r="R139" s="36"/>
      <c r="S139" s="36"/>
      <c r="T139" s="36"/>
      <c r="U139" s="36"/>
      <c r="V139" s="101"/>
    </row>
    <row r="140" spans="1:22" ht="30" customHeight="1">
      <c r="A140" s="86">
        <f>'S1 Maquette'!B141</f>
        <v>0</v>
      </c>
      <c r="B140" s="86">
        <f>'S1 Maquette'!C141</f>
        <v>0</v>
      </c>
      <c r="C140" s="99">
        <f>'S1 Maquette'!F141</f>
        <v>0</v>
      </c>
      <c r="D140" s="36"/>
      <c r="E140" s="36"/>
      <c r="F140" s="36"/>
      <c r="G140" s="36"/>
      <c r="H140" s="36"/>
      <c r="I140" s="36"/>
      <c r="J140" s="36"/>
      <c r="K140" s="36"/>
      <c r="L140" s="36"/>
      <c r="M140" s="36"/>
      <c r="N140" s="36"/>
      <c r="O140" s="36"/>
      <c r="P140" s="36"/>
      <c r="Q140" s="36"/>
      <c r="R140" s="36"/>
      <c r="S140" s="36"/>
      <c r="T140" s="36"/>
      <c r="U140" s="36"/>
      <c r="V140" s="101"/>
    </row>
    <row r="141" spans="1:22" ht="30" customHeight="1">
      <c r="A141" s="86">
        <f>'S1 Maquette'!B142</f>
        <v>0</v>
      </c>
      <c r="B141" s="86">
        <f>'S1 Maquette'!C142</f>
        <v>0</v>
      </c>
      <c r="C141" s="99">
        <f>'S1 Maquette'!F142</f>
        <v>0</v>
      </c>
      <c r="D141" s="36"/>
      <c r="E141" s="36"/>
      <c r="F141" s="36"/>
      <c r="G141" s="36"/>
      <c r="H141" s="36"/>
      <c r="I141" s="36"/>
      <c r="J141" s="36"/>
      <c r="K141" s="36"/>
      <c r="L141" s="36"/>
      <c r="M141" s="36"/>
      <c r="N141" s="36"/>
      <c r="O141" s="36"/>
      <c r="P141" s="36"/>
      <c r="Q141" s="36"/>
      <c r="R141" s="36"/>
      <c r="S141" s="36"/>
      <c r="T141" s="36"/>
      <c r="U141" s="36"/>
      <c r="V141" s="101"/>
    </row>
    <row r="142" spans="1:22" ht="30" customHeight="1">
      <c r="A142" s="86">
        <f>'S1 Maquette'!B143</f>
        <v>0</v>
      </c>
      <c r="B142" s="86">
        <f>'S1 Maquette'!C143</f>
        <v>0</v>
      </c>
      <c r="C142" s="99">
        <f>'S1 Maquette'!F143</f>
        <v>0</v>
      </c>
      <c r="D142" s="36"/>
      <c r="E142" s="36"/>
      <c r="F142" s="36"/>
      <c r="G142" s="36"/>
      <c r="H142" s="36"/>
      <c r="I142" s="36"/>
      <c r="J142" s="36"/>
      <c r="K142" s="36"/>
      <c r="L142" s="36"/>
      <c r="M142" s="36"/>
      <c r="N142" s="36"/>
      <c r="O142" s="36"/>
      <c r="P142" s="36"/>
      <c r="Q142" s="36"/>
      <c r="R142" s="36"/>
      <c r="S142" s="36"/>
      <c r="T142" s="36"/>
      <c r="U142" s="36"/>
      <c r="V142" s="101"/>
    </row>
    <row r="143" spans="1:22" ht="30" customHeight="1">
      <c r="A143" s="86">
        <f>'S1 Maquette'!B144</f>
        <v>0</v>
      </c>
      <c r="B143" s="86">
        <f>'S1 Maquette'!C144</f>
        <v>0</v>
      </c>
      <c r="C143" s="99">
        <f>'S1 Maquette'!F144</f>
        <v>0</v>
      </c>
      <c r="D143" s="36"/>
      <c r="E143" s="36"/>
      <c r="F143" s="36"/>
      <c r="G143" s="36"/>
      <c r="H143" s="36"/>
      <c r="I143" s="36"/>
      <c r="J143" s="36"/>
      <c r="K143" s="36"/>
      <c r="L143" s="36"/>
      <c r="M143" s="36"/>
      <c r="N143" s="36"/>
      <c r="O143" s="36"/>
      <c r="P143" s="36"/>
      <c r="Q143" s="36"/>
      <c r="R143" s="36"/>
      <c r="S143" s="36"/>
      <c r="T143" s="36"/>
      <c r="U143" s="36"/>
      <c r="V143" s="101"/>
    </row>
    <row r="144" spans="1:22" ht="30" customHeight="1">
      <c r="A144" s="86">
        <f>'S1 Maquette'!B145</f>
        <v>0</v>
      </c>
      <c r="B144" s="86">
        <f>'S1 Maquette'!C145</f>
        <v>0</v>
      </c>
      <c r="C144" s="99">
        <f>'S1 Maquette'!F145</f>
        <v>0</v>
      </c>
      <c r="D144" s="36"/>
      <c r="E144" s="36"/>
      <c r="F144" s="36"/>
      <c r="G144" s="36"/>
      <c r="H144" s="36"/>
      <c r="I144" s="36"/>
      <c r="J144" s="36"/>
      <c r="K144" s="36"/>
      <c r="L144" s="36"/>
      <c r="M144" s="36"/>
      <c r="N144" s="36"/>
      <c r="O144" s="36"/>
      <c r="P144" s="36"/>
      <c r="Q144" s="36"/>
      <c r="R144" s="36"/>
      <c r="S144" s="36"/>
      <c r="T144" s="36"/>
      <c r="U144" s="36"/>
      <c r="V144" s="101"/>
    </row>
    <row r="145" spans="1:22" ht="30" customHeight="1">
      <c r="A145" s="86">
        <f>'S1 Maquette'!B146</f>
        <v>0</v>
      </c>
      <c r="B145" s="86">
        <f>'S1 Maquette'!C146</f>
        <v>0</v>
      </c>
      <c r="C145" s="99">
        <f>'S1 Maquette'!F146</f>
        <v>0</v>
      </c>
      <c r="D145" s="36"/>
      <c r="E145" s="36"/>
      <c r="F145" s="36"/>
      <c r="G145" s="36"/>
      <c r="H145" s="36"/>
      <c r="I145" s="36"/>
      <c r="J145" s="36"/>
      <c r="K145" s="36"/>
      <c r="L145" s="36"/>
      <c r="M145" s="36"/>
      <c r="N145" s="36"/>
      <c r="O145" s="36"/>
      <c r="P145" s="36"/>
      <c r="Q145" s="36"/>
      <c r="R145" s="36"/>
      <c r="S145" s="36"/>
      <c r="T145" s="36"/>
      <c r="U145" s="36"/>
      <c r="V145" s="101"/>
    </row>
    <row r="146" spans="1:22" ht="30" customHeight="1">
      <c r="A146" s="86">
        <f>'S1 Maquette'!B147</f>
        <v>0</v>
      </c>
      <c r="B146" s="86">
        <f>'S1 Maquette'!C147</f>
        <v>0</v>
      </c>
      <c r="C146" s="99">
        <f>'S1 Maquette'!F147</f>
        <v>0</v>
      </c>
      <c r="D146" s="36"/>
      <c r="E146" s="36"/>
      <c r="F146" s="36"/>
      <c r="G146" s="36"/>
      <c r="H146" s="36"/>
      <c r="I146" s="36"/>
      <c r="J146" s="36"/>
      <c r="K146" s="36"/>
      <c r="L146" s="36"/>
      <c r="M146" s="36"/>
      <c r="N146" s="36"/>
      <c r="O146" s="36"/>
      <c r="P146" s="36"/>
      <c r="Q146" s="36"/>
      <c r="R146" s="36"/>
      <c r="S146" s="36"/>
      <c r="T146" s="36"/>
      <c r="U146" s="36"/>
      <c r="V146" s="101"/>
    </row>
    <row r="147" spans="1:22" ht="30" customHeight="1">
      <c r="A147" s="86">
        <f>'S1 Maquette'!B148</f>
        <v>0</v>
      </c>
      <c r="B147" s="86">
        <f>'S1 Maquette'!C148</f>
        <v>0</v>
      </c>
      <c r="C147" s="99">
        <f>'S1 Maquette'!F148</f>
        <v>0</v>
      </c>
      <c r="D147" s="36"/>
      <c r="E147" s="36"/>
      <c r="F147" s="36"/>
      <c r="G147" s="36"/>
      <c r="H147" s="36"/>
      <c r="I147" s="36"/>
      <c r="J147" s="36"/>
      <c r="K147" s="36"/>
      <c r="L147" s="36"/>
      <c r="M147" s="36"/>
      <c r="N147" s="36"/>
      <c r="O147" s="36"/>
      <c r="P147" s="36"/>
      <c r="Q147" s="36"/>
      <c r="R147" s="36"/>
      <c r="S147" s="36"/>
      <c r="T147" s="36"/>
      <c r="U147" s="36"/>
      <c r="V147" s="101"/>
    </row>
    <row r="148" spans="1:22" ht="30" customHeight="1">
      <c r="A148" s="86">
        <f>'S1 Maquette'!B149</f>
        <v>0</v>
      </c>
      <c r="B148" s="86">
        <f>'S1 Maquette'!C149</f>
        <v>0</v>
      </c>
      <c r="C148" s="99">
        <f>'S1 Maquette'!F149</f>
        <v>0</v>
      </c>
      <c r="D148" s="36"/>
      <c r="E148" s="36"/>
      <c r="F148" s="36"/>
      <c r="G148" s="36"/>
      <c r="H148" s="36"/>
      <c r="I148" s="36"/>
      <c r="J148" s="36"/>
      <c r="K148" s="36"/>
      <c r="L148" s="36"/>
      <c r="M148" s="36"/>
      <c r="N148" s="36"/>
      <c r="O148" s="36"/>
      <c r="P148" s="36"/>
      <c r="Q148" s="36"/>
      <c r="R148" s="36"/>
      <c r="S148" s="36"/>
      <c r="T148" s="36"/>
      <c r="U148" s="36"/>
      <c r="V148" s="101"/>
    </row>
    <row r="149" spans="1:22" ht="30" customHeight="1">
      <c r="A149" s="86">
        <f>'S1 Maquette'!B150</f>
        <v>0</v>
      </c>
      <c r="B149" s="86">
        <f>'S1 Maquette'!C150</f>
        <v>0</v>
      </c>
      <c r="C149" s="99">
        <f>'S1 Maquette'!F150</f>
        <v>0</v>
      </c>
      <c r="D149" s="36"/>
      <c r="E149" s="36"/>
      <c r="F149" s="36"/>
      <c r="G149" s="36"/>
      <c r="H149" s="36"/>
      <c r="I149" s="36"/>
      <c r="J149" s="36"/>
      <c r="K149" s="36"/>
      <c r="L149" s="36"/>
      <c r="M149" s="36"/>
      <c r="N149" s="36"/>
      <c r="O149" s="36"/>
      <c r="P149" s="36"/>
      <c r="Q149" s="36"/>
      <c r="R149" s="36"/>
      <c r="S149" s="36"/>
      <c r="T149" s="36"/>
      <c r="U149" s="36"/>
      <c r="V149" s="101"/>
    </row>
    <row r="150" spans="1:22" ht="30" customHeight="1">
      <c r="A150" s="86">
        <f>'S1 Maquette'!B151</f>
        <v>0</v>
      </c>
      <c r="B150" s="86">
        <f>'S1 Maquette'!C151</f>
        <v>0</v>
      </c>
      <c r="C150" s="99">
        <f>'S1 Maquette'!F151</f>
        <v>0</v>
      </c>
      <c r="D150" s="36"/>
      <c r="E150" s="36"/>
      <c r="F150" s="36"/>
      <c r="G150" s="36"/>
      <c r="H150" s="36"/>
      <c r="I150" s="36"/>
      <c r="J150" s="36"/>
      <c r="K150" s="36"/>
      <c r="L150" s="36"/>
      <c r="M150" s="36"/>
      <c r="N150" s="36"/>
      <c r="O150" s="36"/>
      <c r="P150" s="36"/>
      <c r="Q150" s="36"/>
      <c r="R150" s="36"/>
      <c r="S150" s="36"/>
      <c r="T150" s="36"/>
      <c r="U150" s="36"/>
      <c r="V150" s="101"/>
    </row>
    <row r="151" spans="1:22" ht="30" customHeight="1">
      <c r="A151" s="86">
        <f>'S1 Maquette'!B152</f>
        <v>0</v>
      </c>
      <c r="B151" s="86">
        <f>'S1 Maquette'!C152</f>
        <v>0</v>
      </c>
      <c r="C151" s="99">
        <f>'S1 Maquette'!F152</f>
        <v>0</v>
      </c>
      <c r="D151" s="36"/>
      <c r="E151" s="36"/>
      <c r="F151" s="36"/>
      <c r="G151" s="36"/>
      <c r="H151" s="36"/>
      <c r="I151" s="36"/>
      <c r="J151" s="36"/>
      <c r="K151" s="36"/>
      <c r="L151" s="36"/>
      <c r="M151" s="36"/>
      <c r="N151" s="36"/>
      <c r="O151" s="36"/>
      <c r="P151" s="36"/>
      <c r="Q151" s="36"/>
      <c r="R151" s="36"/>
      <c r="S151" s="36"/>
      <c r="T151" s="36"/>
      <c r="U151" s="36"/>
      <c r="V151" s="101"/>
    </row>
    <row r="152" spans="1:22" ht="30" customHeight="1">
      <c r="A152" s="86">
        <f>'S1 Maquette'!B153</f>
        <v>0</v>
      </c>
      <c r="B152" s="86">
        <f>'S1 Maquette'!C153</f>
        <v>0</v>
      </c>
      <c r="C152" s="99">
        <f>'S1 Maquette'!F153</f>
        <v>0</v>
      </c>
      <c r="D152" s="36"/>
      <c r="E152" s="36"/>
      <c r="F152" s="36"/>
      <c r="G152" s="36"/>
      <c r="H152" s="36"/>
      <c r="I152" s="36"/>
      <c r="J152" s="36"/>
      <c r="K152" s="36"/>
      <c r="L152" s="36"/>
      <c r="M152" s="36"/>
      <c r="N152" s="36"/>
      <c r="O152" s="36"/>
      <c r="P152" s="36"/>
      <c r="Q152" s="36"/>
      <c r="R152" s="36"/>
      <c r="S152" s="36"/>
      <c r="T152" s="36"/>
      <c r="U152" s="36"/>
      <c r="V152" s="101"/>
    </row>
    <row r="153" spans="1:22" ht="30" customHeight="1">
      <c r="A153" s="86">
        <f>'S1 Maquette'!B154</f>
        <v>0</v>
      </c>
      <c r="B153" s="86">
        <f>'S1 Maquette'!C154</f>
        <v>0</v>
      </c>
      <c r="C153" s="99">
        <f>'S1 Maquette'!F154</f>
        <v>0</v>
      </c>
      <c r="D153" s="36"/>
      <c r="E153" s="36"/>
      <c r="F153" s="36"/>
      <c r="G153" s="36"/>
      <c r="H153" s="36"/>
      <c r="I153" s="36"/>
      <c r="J153" s="36"/>
      <c r="K153" s="36"/>
      <c r="L153" s="36"/>
      <c r="M153" s="36"/>
      <c r="N153" s="36"/>
      <c r="O153" s="36"/>
      <c r="P153" s="36"/>
      <c r="Q153" s="36"/>
      <c r="R153" s="36"/>
      <c r="S153" s="36"/>
      <c r="T153" s="36"/>
      <c r="U153" s="36"/>
      <c r="V153" s="101"/>
    </row>
    <row r="154" spans="1:22" ht="30" customHeight="1">
      <c r="A154" s="86">
        <f>'S1 Maquette'!B155</f>
        <v>0</v>
      </c>
      <c r="B154" s="86">
        <f>'S1 Maquette'!C155</f>
        <v>0</v>
      </c>
      <c r="C154" s="99">
        <f>'S1 Maquette'!F155</f>
        <v>0</v>
      </c>
      <c r="D154" s="36"/>
      <c r="E154" s="36"/>
      <c r="F154" s="36"/>
      <c r="G154" s="36"/>
      <c r="H154" s="36"/>
      <c r="I154" s="36"/>
      <c r="J154" s="36"/>
      <c r="K154" s="36"/>
      <c r="L154" s="36"/>
      <c r="M154" s="36"/>
      <c r="N154" s="36"/>
      <c r="O154" s="36"/>
      <c r="P154" s="36"/>
      <c r="Q154" s="36"/>
      <c r="R154" s="36"/>
      <c r="S154" s="36"/>
      <c r="T154" s="36"/>
      <c r="U154" s="36"/>
      <c r="V154" s="101"/>
    </row>
    <row r="155" spans="1:22" ht="30" customHeight="1">
      <c r="A155" s="86">
        <f>'S1 Maquette'!B156</f>
        <v>0</v>
      </c>
      <c r="B155" s="86">
        <f>'S1 Maquette'!C156</f>
        <v>0</v>
      </c>
      <c r="C155" s="99">
        <f>'S1 Maquette'!F156</f>
        <v>0</v>
      </c>
      <c r="D155" s="36"/>
      <c r="E155" s="36"/>
      <c r="F155" s="36"/>
      <c r="G155" s="36"/>
      <c r="H155" s="36"/>
      <c r="I155" s="36"/>
      <c r="J155" s="36"/>
      <c r="K155" s="36"/>
      <c r="L155" s="36"/>
      <c r="M155" s="36"/>
      <c r="N155" s="36"/>
      <c r="O155" s="36"/>
      <c r="P155" s="36"/>
      <c r="Q155" s="36"/>
      <c r="R155" s="36"/>
      <c r="S155" s="36"/>
      <c r="T155" s="36"/>
      <c r="U155" s="36"/>
      <c r="V155" s="101"/>
    </row>
    <row r="156" spans="1:22" ht="30" customHeight="1">
      <c r="A156" s="86">
        <f>'S1 Maquette'!B157</f>
        <v>0</v>
      </c>
      <c r="B156" s="86">
        <f>'S1 Maquette'!C157</f>
        <v>0</v>
      </c>
      <c r="C156" s="99">
        <f>'S1 Maquette'!F157</f>
        <v>0</v>
      </c>
      <c r="D156" s="36"/>
      <c r="E156" s="36"/>
      <c r="F156" s="36"/>
      <c r="G156" s="36"/>
      <c r="H156" s="36"/>
      <c r="I156" s="36"/>
      <c r="J156" s="36"/>
      <c r="K156" s="36"/>
      <c r="L156" s="36"/>
      <c r="M156" s="36"/>
      <c r="N156" s="36"/>
      <c r="O156" s="36"/>
      <c r="P156" s="36"/>
      <c r="Q156" s="36"/>
      <c r="R156" s="36"/>
      <c r="S156" s="36"/>
      <c r="T156" s="36"/>
      <c r="U156" s="36"/>
      <c r="V156" s="101"/>
    </row>
    <row r="157" spans="1:22" ht="30" customHeight="1">
      <c r="A157" s="86">
        <f>'S1 Maquette'!B158</f>
        <v>0</v>
      </c>
      <c r="B157" s="86">
        <f>'S1 Maquette'!C158</f>
        <v>0</v>
      </c>
      <c r="C157" s="99">
        <f>'S1 Maquette'!F158</f>
        <v>0</v>
      </c>
      <c r="D157" s="36"/>
      <c r="E157" s="36"/>
      <c r="F157" s="36"/>
      <c r="G157" s="36"/>
      <c r="H157" s="36"/>
      <c r="I157" s="36"/>
      <c r="J157" s="36"/>
      <c r="K157" s="36"/>
      <c r="L157" s="36"/>
      <c r="M157" s="36"/>
      <c r="N157" s="36"/>
      <c r="O157" s="36"/>
      <c r="P157" s="36"/>
      <c r="Q157" s="36"/>
      <c r="R157" s="36"/>
      <c r="S157" s="36"/>
      <c r="T157" s="36"/>
      <c r="U157" s="36"/>
      <c r="V157" s="101"/>
    </row>
    <row r="158" spans="1:22" ht="30" customHeight="1">
      <c r="A158" s="86">
        <f>'S1 Maquette'!B159</f>
        <v>0</v>
      </c>
      <c r="B158" s="86">
        <f>'S1 Maquette'!C159</f>
        <v>0</v>
      </c>
      <c r="C158" s="99">
        <f>'S1 Maquette'!F159</f>
        <v>0</v>
      </c>
      <c r="D158" s="36"/>
      <c r="E158" s="36"/>
      <c r="F158" s="36"/>
      <c r="G158" s="36"/>
      <c r="H158" s="36"/>
      <c r="I158" s="36"/>
      <c r="J158" s="36"/>
      <c r="K158" s="36"/>
      <c r="L158" s="36"/>
      <c r="M158" s="36"/>
      <c r="N158" s="36"/>
      <c r="O158" s="36"/>
      <c r="P158" s="36"/>
      <c r="Q158" s="36"/>
      <c r="R158" s="36"/>
      <c r="S158" s="36"/>
      <c r="T158" s="36"/>
      <c r="U158" s="36"/>
      <c r="V158" s="101"/>
    </row>
    <row r="159" spans="1:22" ht="30" customHeight="1">
      <c r="A159" s="86">
        <f>'S1 Maquette'!B160</f>
        <v>0</v>
      </c>
      <c r="B159" s="86">
        <f>'S1 Maquette'!C160</f>
        <v>0</v>
      </c>
      <c r="C159" s="99">
        <f>'S1 Maquette'!F160</f>
        <v>0</v>
      </c>
      <c r="D159" s="36"/>
      <c r="E159" s="36"/>
      <c r="F159" s="36"/>
      <c r="G159" s="36"/>
      <c r="H159" s="36"/>
      <c r="I159" s="36"/>
      <c r="J159" s="36"/>
      <c r="K159" s="36"/>
      <c r="L159" s="36"/>
      <c r="M159" s="36"/>
      <c r="N159" s="36"/>
      <c r="O159" s="36"/>
      <c r="P159" s="36"/>
      <c r="Q159" s="36"/>
      <c r="R159" s="36"/>
      <c r="S159" s="36"/>
      <c r="T159" s="36"/>
      <c r="U159" s="36"/>
      <c r="V159" s="101"/>
    </row>
    <row r="160" spans="1:22" ht="30" customHeight="1">
      <c r="A160" s="86">
        <f>'S1 Maquette'!B161</f>
        <v>0</v>
      </c>
      <c r="B160" s="86">
        <f>'S1 Maquette'!C161</f>
        <v>0</v>
      </c>
      <c r="C160" s="99">
        <f>'S1 Maquette'!F161</f>
        <v>0</v>
      </c>
      <c r="D160" s="36"/>
      <c r="E160" s="36"/>
      <c r="F160" s="36"/>
      <c r="G160" s="36"/>
      <c r="H160" s="36"/>
      <c r="I160" s="36"/>
      <c r="J160" s="36"/>
      <c r="K160" s="36"/>
      <c r="L160" s="36"/>
      <c r="M160" s="36"/>
      <c r="N160" s="36"/>
      <c r="O160" s="36"/>
      <c r="P160" s="36"/>
      <c r="Q160" s="36"/>
      <c r="R160" s="36"/>
      <c r="S160" s="36"/>
      <c r="T160" s="36"/>
      <c r="U160" s="36"/>
      <c r="V160" s="101"/>
    </row>
    <row r="161" spans="1:22" ht="30" customHeight="1">
      <c r="A161" s="86">
        <f>'S1 Maquette'!B162</f>
        <v>0</v>
      </c>
      <c r="B161" s="86">
        <f>'S1 Maquette'!C162</f>
        <v>0</v>
      </c>
      <c r="C161" s="99">
        <f>'S1 Maquette'!F162</f>
        <v>0</v>
      </c>
      <c r="D161" s="36"/>
      <c r="E161" s="36"/>
      <c r="F161" s="36"/>
      <c r="G161" s="36"/>
      <c r="H161" s="36"/>
      <c r="I161" s="36"/>
      <c r="J161" s="36"/>
      <c r="K161" s="36"/>
      <c r="L161" s="36"/>
      <c r="M161" s="36"/>
      <c r="N161" s="36"/>
      <c r="O161" s="36"/>
      <c r="P161" s="36"/>
      <c r="Q161" s="36"/>
      <c r="R161" s="36"/>
      <c r="S161" s="36"/>
      <c r="T161" s="36"/>
      <c r="U161" s="36"/>
      <c r="V161" s="101"/>
    </row>
    <row r="162" spans="1:22" ht="30" customHeight="1">
      <c r="A162" s="86">
        <f>'S1 Maquette'!B163</f>
        <v>0</v>
      </c>
      <c r="B162" s="86">
        <f>'S1 Maquette'!C163</f>
        <v>0</v>
      </c>
      <c r="C162" s="99">
        <f>'S1 Maquette'!F163</f>
        <v>0</v>
      </c>
      <c r="D162" s="36"/>
      <c r="E162" s="36"/>
      <c r="F162" s="36"/>
      <c r="G162" s="36"/>
      <c r="H162" s="36"/>
      <c r="I162" s="36"/>
      <c r="J162" s="36"/>
      <c r="K162" s="36"/>
      <c r="L162" s="36"/>
      <c r="M162" s="36"/>
      <c r="N162" s="36"/>
      <c r="O162" s="36"/>
      <c r="P162" s="36"/>
      <c r="Q162" s="36"/>
      <c r="R162" s="36"/>
      <c r="S162" s="36"/>
      <c r="T162" s="36"/>
      <c r="U162" s="36"/>
      <c r="V162" s="101"/>
    </row>
    <row r="163" spans="1:22" ht="30" customHeight="1">
      <c r="A163" s="86">
        <f>'S1 Maquette'!B164</f>
        <v>0</v>
      </c>
      <c r="B163" s="86">
        <f>'S1 Maquette'!C164</f>
        <v>0</v>
      </c>
      <c r="C163" s="99">
        <f>'S1 Maquette'!F164</f>
        <v>0</v>
      </c>
      <c r="D163" s="36"/>
      <c r="E163" s="36"/>
      <c r="F163" s="36"/>
      <c r="G163" s="36"/>
      <c r="H163" s="36"/>
      <c r="I163" s="36"/>
      <c r="J163" s="36"/>
      <c r="K163" s="36"/>
      <c r="L163" s="36"/>
      <c r="M163" s="36"/>
      <c r="N163" s="36"/>
      <c r="O163" s="36"/>
      <c r="P163" s="36"/>
      <c r="Q163" s="36"/>
      <c r="R163" s="36"/>
      <c r="S163" s="36"/>
      <c r="T163" s="36"/>
      <c r="U163" s="36"/>
      <c r="V163" s="101"/>
    </row>
    <row r="164" spans="1:22" ht="30" customHeight="1">
      <c r="A164" s="86">
        <f>'S1 Maquette'!B165</f>
        <v>0</v>
      </c>
      <c r="B164" s="86">
        <f>'S1 Maquette'!C165</f>
        <v>0</v>
      </c>
      <c r="C164" s="99">
        <f>'S1 Maquette'!F165</f>
        <v>0</v>
      </c>
      <c r="D164" s="36"/>
      <c r="E164" s="36"/>
      <c r="F164" s="36"/>
      <c r="G164" s="36"/>
      <c r="H164" s="36"/>
      <c r="I164" s="36"/>
      <c r="J164" s="36"/>
      <c r="K164" s="36"/>
      <c r="L164" s="36"/>
      <c r="M164" s="36"/>
      <c r="N164" s="36"/>
      <c r="O164" s="36"/>
      <c r="P164" s="36"/>
      <c r="Q164" s="36"/>
      <c r="R164" s="36"/>
      <c r="S164" s="36"/>
      <c r="T164" s="36"/>
      <c r="U164" s="36"/>
      <c r="V164" s="101"/>
    </row>
    <row r="165" spans="1:22" ht="30" customHeight="1">
      <c r="A165" s="86">
        <f>'S1 Maquette'!B166</f>
        <v>0</v>
      </c>
      <c r="B165" s="86">
        <f>'S1 Maquette'!C166</f>
        <v>0</v>
      </c>
      <c r="C165" s="99">
        <f>'S1 Maquette'!F166</f>
        <v>0</v>
      </c>
      <c r="D165" s="36"/>
      <c r="E165" s="36"/>
      <c r="F165" s="36"/>
      <c r="G165" s="36"/>
      <c r="H165" s="36"/>
      <c r="I165" s="36"/>
      <c r="J165" s="36"/>
      <c r="K165" s="36"/>
      <c r="L165" s="36"/>
      <c r="M165" s="36"/>
      <c r="N165" s="36"/>
      <c r="O165" s="36"/>
      <c r="P165" s="36"/>
      <c r="Q165" s="36"/>
      <c r="R165" s="36"/>
      <c r="S165" s="36"/>
      <c r="T165" s="36"/>
      <c r="U165" s="36"/>
      <c r="V165" s="101"/>
    </row>
    <row r="166" spans="1:22" ht="30" customHeight="1">
      <c r="A166" s="86">
        <f>'S1 Maquette'!B167</f>
        <v>0</v>
      </c>
      <c r="B166" s="86">
        <f>'S1 Maquette'!C167</f>
        <v>0</v>
      </c>
      <c r="C166" s="99">
        <f>'S1 Maquette'!F167</f>
        <v>0</v>
      </c>
      <c r="D166" s="36"/>
      <c r="E166" s="36"/>
      <c r="F166" s="36"/>
      <c r="G166" s="36"/>
      <c r="H166" s="36"/>
      <c r="I166" s="36"/>
      <c r="J166" s="36"/>
      <c r="K166" s="36"/>
      <c r="L166" s="36"/>
      <c r="M166" s="36"/>
      <c r="N166" s="36"/>
      <c r="O166" s="36"/>
      <c r="P166" s="36"/>
      <c r="Q166" s="36"/>
      <c r="R166" s="36"/>
      <c r="S166" s="36"/>
      <c r="T166" s="36"/>
      <c r="U166" s="36"/>
      <c r="V166" s="101"/>
    </row>
    <row r="167" spans="1:22" ht="30" customHeight="1">
      <c r="A167" s="86">
        <f>'S1 Maquette'!B168</f>
        <v>0</v>
      </c>
      <c r="B167" s="86">
        <f>'S1 Maquette'!C168</f>
        <v>0</v>
      </c>
      <c r="C167" s="99">
        <f>'S1 Maquette'!F168</f>
        <v>0</v>
      </c>
      <c r="D167" s="36"/>
      <c r="E167" s="36"/>
      <c r="F167" s="36"/>
      <c r="G167" s="36"/>
      <c r="H167" s="36"/>
      <c r="I167" s="36"/>
      <c r="J167" s="36"/>
      <c r="K167" s="36"/>
      <c r="L167" s="36"/>
      <c r="M167" s="36"/>
      <c r="N167" s="36"/>
      <c r="O167" s="36"/>
      <c r="P167" s="36"/>
      <c r="Q167" s="36"/>
      <c r="R167" s="36"/>
      <c r="S167" s="36"/>
      <c r="T167" s="36"/>
      <c r="U167" s="36"/>
      <c r="V167" s="101"/>
    </row>
    <row r="168" spans="1:22" ht="30" customHeight="1">
      <c r="A168" s="86">
        <f>'S1 Maquette'!B169</f>
        <v>0</v>
      </c>
      <c r="B168" s="86">
        <f>'S1 Maquette'!C169</f>
        <v>0</v>
      </c>
      <c r="C168" s="99">
        <f>'S1 Maquette'!F169</f>
        <v>0</v>
      </c>
      <c r="D168" s="36"/>
      <c r="E168" s="36"/>
      <c r="F168" s="36"/>
      <c r="G168" s="36"/>
      <c r="H168" s="36"/>
      <c r="I168" s="36"/>
      <c r="J168" s="36"/>
      <c r="K168" s="36"/>
      <c r="L168" s="36"/>
      <c r="M168" s="36"/>
      <c r="N168" s="36"/>
      <c r="O168" s="36"/>
      <c r="P168" s="36"/>
      <c r="Q168" s="36"/>
      <c r="R168" s="36"/>
      <c r="S168" s="36"/>
      <c r="T168" s="36"/>
      <c r="U168" s="36"/>
      <c r="V168" s="101"/>
    </row>
    <row r="169" spans="1:22" ht="30" customHeight="1">
      <c r="A169" s="86">
        <f>'S1 Maquette'!B170</f>
        <v>0</v>
      </c>
      <c r="B169" s="86">
        <f>'S1 Maquette'!C170</f>
        <v>0</v>
      </c>
      <c r="C169" s="99">
        <f>'S1 Maquette'!F170</f>
        <v>0</v>
      </c>
      <c r="D169" s="36"/>
      <c r="E169" s="36"/>
      <c r="F169" s="36"/>
      <c r="G169" s="36"/>
      <c r="H169" s="36"/>
      <c r="I169" s="36"/>
      <c r="J169" s="36"/>
      <c r="K169" s="36"/>
      <c r="L169" s="36"/>
      <c r="M169" s="36"/>
      <c r="N169" s="36"/>
      <c r="O169" s="36"/>
      <c r="P169" s="36"/>
      <c r="Q169" s="36"/>
      <c r="R169" s="36"/>
      <c r="S169" s="36"/>
      <c r="T169" s="36"/>
      <c r="U169" s="36"/>
      <c r="V169" s="101"/>
    </row>
    <row r="170" spans="1:22" ht="30" customHeight="1">
      <c r="A170" s="86">
        <f>'S1 Maquette'!B171</f>
        <v>0</v>
      </c>
      <c r="B170" s="86">
        <f>'S1 Maquette'!C171</f>
        <v>0</v>
      </c>
      <c r="C170" s="99">
        <f>'S1 Maquette'!F171</f>
        <v>0</v>
      </c>
      <c r="D170" s="36"/>
      <c r="E170" s="36"/>
      <c r="F170" s="36"/>
      <c r="G170" s="36"/>
      <c r="H170" s="36"/>
      <c r="I170" s="36"/>
      <c r="J170" s="36"/>
      <c r="K170" s="36"/>
      <c r="L170" s="36"/>
      <c r="M170" s="36"/>
      <c r="N170" s="36"/>
      <c r="O170" s="36"/>
      <c r="P170" s="36"/>
      <c r="Q170" s="36"/>
      <c r="R170" s="36"/>
      <c r="S170" s="36"/>
      <c r="T170" s="36"/>
      <c r="U170" s="36"/>
      <c r="V170" s="101"/>
    </row>
    <row r="171" spans="1:22" ht="30" customHeight="1">
      <c r="A171" s="86">
        <f>'S1 Maquette'!B172</f>
        <v>0</v>
      </c>
      <c r="B171" s="86">
        <f>'S1 Maquette'!C172</f>
        <v>0</v>
      </c>
      <c r="C171" s="99">
        <f>'S1 Maquette'!F172</f>
        <v>0</v>
      </c>
      <c r="D171" s="36"/>
      <c r="E171" s="36"/>
      <c r="F171" s="36"/>
      <c r="G171" s="36"/>
      <c r="H171" s="36"/>
      <c r="I171" s="36"/>
      <c r="J171" s="36"/>
      <c r="K171" s="36"/>
      <c r="L171" s="36"/>
      <c r="M171" s="36"/>
      <c r="N171" s="36"/>
      <c r="O171" s="36"/>
      <c r="P171" s="36"/>
      <c r="Q171" s="36"/>
      <c r="R171" s="36"/>
      <c r="S171" s="36"/>
      <c r="T171" s="36"/>
      <c r="U171" s="36"/>
      <c r="V171" s="101"/>
    </row>
    <row r="172" spans="1:22" ht="30" customHeight="1">
      <c r="A172" s="86">
        <f>'S1 Maquette'!B173</f>
        <v>0</v>
      </c>
      <c r="B172" s="86">
        <f>'S1 Maquette'!C173</f>
        <v>0</v>
      </c>
      <c r="C172" s="99">
        <f>'S1 Maquette'!F173</f>
        <v>0</v>
      </c>
      <c r="D172" s="36"/>
      <c r="E172" s="36"/>
      <c r="F172" s="36"/>
      <c r="G172" s="36"/>
      <c r="H172" s="36"/>
      <c r="I172" s="36"/>
      <c r="J172" s="36"/>
      <c r="K172" s="36"/>
      <c r="L172" s="36"/>
      <c r="M172" s="36"/>
      <c r="N172" s="36"/>
      <c r="O172" s="36"/>
      <c r="P172" s="36"/>
      <c r="Q172" s="36"/>
      <c r="R172" s="36"/>
      <c r="S172" s="36"/>
      <c r="T172" s="36"/>
      <c r="U172" s="36"/>
      <c r="V172" s="101"/>
    </row>
    <row r="173" spans="1:22" ht="30" customHeight="1">
      <c r="A173" s="86">
        <f>'S1 Maquette'!B174</f>
        <v>0</v>
      </c>
      <c r="B173" s="86">
        <f>'S1 Maquette'!C174</f>
        <v>0</v>
      </c>
      <c r="C173" s="99">
        <f>'S1 Maquette'!F174</f>
        <v>0</v>
      </c>
      <c r="D173" s="36"/>
      <c r="E173" s="36"/>
      <c r="F173" s="36"/>
      <c r="G173" s="36"/>
      <c r="H173" s="36"/>
      <c r="I173" s="36"/>
      <c r="J173" s="36"/>
      <c r="K173" s="36"/>
      <c r="L173" s="36"/>
      <c r="M173" s="36"/>
      <c r="N173" s="36"/>
      <c r="O173" s="36"/>
      <c r="P173" s="36"/>
      <c r="Q173" s="36"/>
      <c r="R173" s="36"/>
      <c r="S173" s="36"/>
      <c r="T173" s="36"/>
      <c r="U173" s="36"/>
      <c r="V173" s="101"/>
    </row>
    <row r="174" spans="1:22" ht="30" customHeight="1">
      <c r="A174" s="86">
        <f>'S1 Maquette'!B175</f>
        <v>0</v>
      </c>
      <c r="B174" s="86">
        <f>'S1 Maquette'!C175</f>
        <v>0</v>
      </c>
      <c r="C174" s="99">
        <f>'S1 Maquette'!F175</f>
        <v>0</v>
      </c>
      <c r="D174" s="36"/>
      <c r="E174" s="36"/>
      <c r="F174" s="36"/>
      <c r="G174" s="36"/>
      <c r="H174" s="36"/>
      <c r="I174" s="36"/>
      <c r="J174" s="36"/>
      <c r="K174" s="36"/>
      <c r="L174" s="36"/>
      <c r="M174" s="36"/>
      <c r="N174" s="36"/>
      <c r="O174" s="36"/>
      <c r="P174" s="36"/>
      <c r="Q174" s="36"/>
      <c r="R174" s="36"/>
      <c r="S174" s="36"/>
      <c r="T174" s="36"/>
      <c r="U174" s="36"/>
      <c r="V174" s="101"/>
    </row>
    <row r="175" spans="1:22" ht="30" customHeight="1">
      <c r="A175" s="86">
        <f>'S1 Maquette'!B176</f>
        <v>0</v>
      </c>
      <c r="B175" s="86">
        <f>'S1 Maquette'!C176</f>
        <v>0</v>
      </c>
      <c r="C175" s="99">
        <f>'S1 Maquette'!F176</f>
        <v>0</v>
      </c>
      <c r="D175" s="36"/>
      <c r="E175" s="36"/>
      <c r="F175" s="36"/>
      <c r="G175" s="36"/>
      <c r="H175" s="36"/>
      <c r="I175" s="36"/>
      <c r="J175" s="36"/>
      <c r="K175" s="36"/>
      <c r="L175" s="36"/>
      <c r="M175" s="36"/>
      <c r="N175" s="36"/>
      <c r="O175" s="36"/>
      <c r="P175" s="36"/>
      <c r="Q175" s="36"/>
      <c r="R175" s="36"/>
      <c r="S175" s="36"/>
      <c r="T175" s="36"/>
      <c r="U175" s="36"/>
      <c r="V175" s="101"/>
    </row>
    <row r="176" spans="1:22" ht="30" customHeight="1">
      <c r="A176" s="86">
        <f>'S1 Maquette'!B177</f>
        <v>0</v>
      </c>
      <c r="B176" s="86">
        <f>'S1 Maquette'!C177</f>
        <v>0</v>
      </c>
      <c r="C176" s="99">
        <f>'S1 Maquette'!F177</f>
        <v>0</v>
      </c>
      <c r="D176" s="36"/>
      <c r="E176" s="36"/>
      <c r="F176" s="36"/>
      <c r="G176" s="36"/>
      <c r="H176" s="36"/>
      <c r="I176" s="36"/>
      <c r="J176" s="36"/>
      <c r="K176" s="36"/>
      <c r="L176" s="36"/>
      <c r="M176" s="36"/>
      <c r="N176" s="36"/>
      <c r="O176" s="36"/>
      <c r="P176" s="36"/>
      <c r="Q176" s="36"/>
      <c r="R176" s="36"/>
      <c r="S176" s="36"/>
      <c r="T176" s="36"/>
      <c r="U176" s="36"/>
      <c r="V176" s="101"/>
    </row>
    <row r="177" spans="1:22" ht="30" customHeight="1">
      <c r="A177" s="86">
        <f>'S1 Maquette'!B178</f>
        <v>0</v>
      </c>
      <c r="B177" s="86">
        <f>'S1 Maquette'!C178</f>
        <v>0</v>
      </c>
      <c r="C177" s="99">
        <f>'S1 Maquette'!F178</f>
        <v>0</v>
      </c>
      <c r="D177" s="36"/>
      <c r="E177" s="36"/>
      <c r="F177" s="36"/>
      <c r="G177" s="36"/>
      <c r="H177" s="36"/>
      <c r="I177" s="36"/>
      <c r="J177" s="36"/>
      <c r="K177" s="36"/>
      <c r="L177" s="36"/>
      <c r="M177" s="36"/>
      <c r="N177" s="36"/>
      <c r="O177" s="36"/>
      <c r="P177" s="36"/>
      <c r="Q177" s="36"/>
      <c r="R177" s="36"/>
      <c r="S177" s="36"/>
      <c r="T177" s="36"/>
      <c r="U177" s="36"/>
      <c r="V177" s="101"/>
    </row>
    <row r="178" spans="1:22" ht="30" customHeight="1">
      <c r="A178" s="86">
        <f>'S1 Maquette'!B179</f>
        <v>0</v>
      </c>
      <c r="B178" s="86">
        <f>'S1 Maquette'!C179</f>
        <v>0</v>
      </c>
      <c r="C178" s="99">
        <f>'S1 Maquette'!F179</f>
        <v>0</v>
      </c>
      <c r="D178" s="36"/>
      <c r="E178" s="36"/>
      <c r="F178" s="36"/>
      <c r="G178" s="36"/>
      <c r="H178" s="36"/>
      <c r="I178" s="36"/>
      <c r="J178" s="36"/>
      <c r="K178" s="36"/>
      <c r="L178" s="36"/>
      <c r="M178" s="36"/>
      <c r="N178" s="36"/>
      <c r="O178" s="36"/>
      <c r="P178" s="36"/>
      <c r="Q178" s="36"/>
      <c r="R178" s="36"/>
      <c r="S178" s="36"/>
      <c r="T178" s="36"/>
      <c r="U178" s="36"/>
      <c r="V178" s="101"/>
    </row>
    <row r="179" spans="1:22" ht="30" customHeight="1">
      <c r="A179" s="86">
        <f>'S1 Maquette'!B180</f>
        <v>0</v>
      </c>
      <c r="B179" s="86">
        <f>'S1 Maquette'!C180</f>
        <v>0</v>
      </c>
      <c r="C179" s="99">
        <f>'S1 Maquette'!F180</f>
        <v>0</v>
      </c>
      <c r="D179" s="36"/>
      <c r="E179" s="36"/>
      <c r="F179" s="36"/>
      <c r="G179" s="36"/>
      <c r="H179" s="36"/>
      <c r="I179" s="36"/>
      <c r="J179" s="36"/>
      <c r="K179" s="36"/>
      <c r="L179" s="36"/>
      <c r="M179" s="36"/>
      <c r="N179" s="36"/>
      <c r="O179" s="36"/>
      <c r="P179" s="36"/>
      <c r="Q179" s="36"/>
      <c r="R179" s="36"/>
      <c r="S179" s="36"/>
      <c r="T179" s="36"/>
      <c r="U179" s="36"/>
      <c r="V179" s="101"/>
    </row>
    <row r="180" spans="1:22" ht="30" customHeight="1">
      <c r="A180" s="86">
        <f>'S1 Maquette'!B181</f>
        <v>0</v>
      </c>
      <c r="B180" s="86">
        <f>'S1 Maquette'!C181</f>
        <v>0</v>
      </c>
      <c r="C180" s="99">
        <f>'S1 Maquette'!F181</f>
        <v>0</v>
      </c>
      <c r="D180" s="36"/>
      <c r="E180" s="36"/>
      <c r="F180" s="36"/>
      <c r="G180" s="36"/>
      <c r="H180" s="36"/>
      <c r="I180" s="36"/>
      <c r="J180" s="36"/>
      <c r="K180" s="36"/>
      <c r="L180" s="36"/>
      <c r="M180" s="36"/>
      <c r="N180" s="36"/>
      <c r="O180" s="36"/>
      <c r="P180" s="36"/>
      <c r="Q180" s="36"/>
      <c r="R180" s="36"/>
      <c r="S180" s="36"/>
      <c r="T180" s="36"/>
      <c r="U180" s="36"/>
      <c r="V180" s="101"/>
    </row>
    <row r="181" spans="1:22" ht="30" customHeight="1">
      <c r="A181" s="86">
        <f>'S1 Maquette'!B182</f>
        <v>0</v>
      </c>
      <c r="B181" s="86">
        <f>'S1 Maquette'!C182</f>
        <v>0</v>
      </c>
      <c r="C181" s="99">
        <f>'S1 Maquette'!F182</f>
        <v>0</v>
      </c>
      <c r="D181" s="36"/>
      <c r="E181" s="36"/>
      <c r="F181" s="36"/>
      <c r="G181" s="36"/>
      <c r="H181" s="36"/>
      <c r="I181" s="36"/>
      <c r="J181" s="36"/>
      <c r="K181" s="36"/>
      <c r="L181" s="36"/>
      <c r="M181" s="36"/>
      <c r="N181" s="36"/>
      <c r="O181" s="36"/>
      <c r="P181" s="36"/>
      <c r="Q181" s="36"/>
      <c r="R181" s="36"/>
      <c r="S181" s="36"/>
      <c r="T181" s="36"/>
      <c r="U181" s="36"/>
      <c r="V181" s="101"/>
    </row>
    <row r="182" spans="1:22" ht="30" customHeight="1">
      <c r="A182" s="86">
        <f>'S1 Maquette'!B183</f>
        <v>0</v>
      </c>
      <c r="B182" s="86">
        <f>'S1 Maquette'!C183</f>
        <v>0</v>
      </c>
      <c r="C182" s="99">
        <f>'S1 Maquette'!F183</f>
        <v>0</v>
      </c>
      <c r="D182" s="36"/>
      <c r="E182" s="36"/>
      <c r="F182" s="36"/>
      <c r="G182" s="36"/>
      <c r="H182" s="36"/>
      <c r="I182" s="36"/>
      <c r="J182" s="36"/>
      <c r="K182" s="36"/>
      <c r="L182" s="36"/>
      <c r="M182" s="36"/>
      <c r="N182" s="36"/>
      <c r="O182" s="36"/>
      <c r="P182" s="36"/>
      <c r="Q182" s="36"/>
      <c r="R182" s="36"/>
      <c r="S182" s="36"/>
      <c r="T182" s="36"/>
      <c r="U182" s="36"/>
      <c r="V182" s="101"/>
    </row>
    <row r="183" spans="1:22" ht="30" customHeight="1">
      <c r="A183" s="86">
        <f>'S1 Maquette'!B184</f>
        <v>0</v>
      </c>
      <c r="B183" s="86">
        <f>'S1 Maquette'!C184</f>
        <v>0</v>
      </c>
      <c r="C183" s="99">
        <f>'S1 Maquette'!F184</f>
        <v>0</v>
      </c>
      <c r="D183" s="36"/>
      <c r="E183" s="36"/>
      <c r="F183" s="36"/>
      <c r="G183" s="36"/>
      <c r="H183" s="36"/>
      <c r="I183" s="36"/>
      <c r="J183" s="36"/>
      <c r="K183" s="36"/>
      <c r="L183" s="36"/>
      <c r="M183" s="36"/>
      <c r="N183" s="36"/>
      <c r="O183" s="36"/>
      <c r="P183" s="36"/>
      <c r="Q183" s="36"/>
      <c r="R183" s="36"/>
      <c r="S183" s="36"/>
      <c r="T183" s="36"/>
      <c r="U183" s="36"/>
      <c r="V183" s="101"/>
    </row>
    <row r="184" spans="1:22" ht="30" customHeight="1">
      <c r="A184" s="86">
        <f>'S1 Maquette'!B185</f>
        <v>0</v>
      </c>
      <c r="B184" s="86">
        <f>'S1 Maquette'!C185</f>
        <v>0</v>
      </c>
      <c r="C184" s="99">
        <f>'S1 Maquette'!F185</f>
        <v>0</v>
      </c>
      <c r="D184" s="36"/>
      <c r="E184" s="36"/>
      <c r="F184" s="36"/>
      <c r="G184" s="36"/>
      <c r="H184" s="36"/>
      <c r="I184" s="36"/>
      <c r="J184" s="36"/>
      <c r="K184" s="36"/>
      <c r="L184" s="36"/>
      <c r="M184" s="36"/>
      <c r="N184" s="36"/>
      <c r="O184" s="36"/>
      <c r="P184" s="36"/>
      <c r="Q184" s="36"/>
      <c r="R184" s="36"/>
      <c r="S184" s="36"/>
      <c r="T184" s="36"/>
      <c r="U184" s="36"/>
      <c r="V184" s="101"/>
    </row>
    <row r="185" spans="1:22" ht="30" customHeight="1">
      <c r="A185" s="86">
        <f>'S1 Maquette'!B186</f>
        <v>0</v>
      </c>
      <c r="B185" s="86">
        <f>'S1 Maquette'!C186</f>
        <v>0</v>
      </c>
      <c r="C185" s="99">
        <f>'S1 Maquette'!F186</f>
        <v>0</v>
      </c>
      <c r="D185" s="36"/>
      <c r="E185" s="36"/>
      <c r="F185" s="36"/>
      <c r="G185" s="36"/>
      <c r="H185" s="36"/>
      <c r="I185" s="36"/>
      <c r="J185" s="36"/>
      <c r="K185" s="36"/>
      <c r="L185" s="36"/>
      <c r="M185" s="36"/>
      <c r="N185" s="36"/>
      <c r="O185" s="36"/>
      <c r="P185" s="36"/>
      <c r="Q185" s="36"/>
      <c r="R185" s="36"/>
      <c r="S185" s="36"/>
      <c r="T185" s="36"/>
      <c r="U185" s="36"/>
      <c r="V185" s="101"/>
    </row>
    <row r="186" spans="1:22" ht="30" customHeight="1">
      <c r="A186" s="86">
        <f>'S1 Maquette'!B187</f>
        <v>0</v>
      </c>
      <c r="B186" s="86">
        <f>'S1 Maquette'!C187</f>
        <v>0</v>
      </c>
      <c r="C186" s="99">
        <f>'S1 Maquette'!F187</f>
        <v>0</v>
      </c>
      <c r="D186" s="36"/>
      <c r="E186" s="36"/>
      <c r="F186" s="36"/>
      <c r="G186" s="36"/>
      <c r="H186" s="36"/>
      <c r="I186" s="36"/>
      <c r="J186" s="36"/>
      <c r="K186" s="36"/>
      <c r="L186" s="36"/>
      <c r="M186" s="36"/>
      <c r="N186" s="36"/>
      <c r="O186" s="36"/>
      <c r="P186" s="36"/>
      <c r="Q186" s="36"/>
      <c r="R186" s="36"/>
      <c r="S186" s="36"/>
      <c r="T186" s="36"/>
      <c r="U186" s="36"/>
      <c r="V186" s="101"/>
    </row>
    <row r="187" spans="1:22" ht="30" customHeight="1">
      <c r="A187" s="86">
        <f>'S1 Maquette'!B188</f>
        <v>0</v>
      </c>
      <c r="B187" s="86">
        <f>'S1 Maquette'!C188</f>
        <v>0</v>
      </c>
      <c r="C187" s="99">
        <f>'S1 Maquette'!F188</f>
        <v>0</v>
      </c>
      <c r="D187" s="36"/>
      <c r="E187" s="36"/>
      <c r="F187" s="36"/>
      <c r="G187" s="36"/>
      <c r="H187" s="36"/>
      <c r="I187" s="36"/>
      <c r="J187" s="36"/>
      <c r="K187" s="36"/>
      <c r="L187" s="36"/>
      <c r="M187" s="36"/>
      <c r="N187" s="36"/>
      <c r="O187" s="36"/>
      <c r="P187" s="36"/>
      <c r="Q187" s="36"/>
      <c r="R187" s="36"/>
      <c r="S187" s="36"/>
      <c r="T187" s="36"/>
      <c r="U187" s="36"/>
      <c r="V187" s="101"/>
    </row>
    <row r="188" spans="1:22" ht="30" customHeight="1">
      <c r="A188" s="86">
        <f>'S1 Maquette'!B189</f>
        <v>0</v>
      </c>
      <c r="B188" s="86">
        <f>'S1 Maquette'!C189</f>
        <v>0</v>
      </c>
      <c r="C188" s="99">
        <f>'S1 Maquette'!F189</f>
        <v>0</v>
      </c>
      <c r="D188" s="36"/>
      <c r="E188" s="36"/>
      <c r="F188" s="36"/>
      <c r="G188" s="36"/>
      <c r="H188" s="36"/>
      <c r="I188" s="36"/>
      <c r="J188" s="36"/>
      <c r="K188" s="36"/>
      <c r="L188" s="36"/>
      <c r="M188" s="36"/>
      <c r="N188" s="36"/>
      <c r="O188" s="36"/>
      <c r="P188" s="36"/>
      <c r="Q188" s="36"/>
      <c r="R188" s="36"/>
      <c r="S188" s="36"/>
      <c r="T188" s="36"/>
      <c r="U188" s="36"/>
      <c r="V188" s="101"/>
    </row>
    <row r="189" spans="1:22" ht="30" customHeight="1">
      <c r="A189" s="86">
        <f>'S1 Maquette'!B190</f>
        <v>0</v>
      </c>
      <c r="B189" s="86">
        <f>'S1 Maquette'!C190</f>
        <v>0</v>
      </c>
      <c r="C189" s="99">
        <f>'S1 Maquette'!F190</f>
        <v>0</v>
      </c>
      <c r="D189" s="36"/>
      <c r="E189" s="36"/>
      <c r="F189" s="36"/>
      <c r="G189" s="36"/>
      <c r="H189" s="36"/>
      <c r="I189" s="36"/>
      <c r="J189" s="36"/>
      <c r="K189" s="36"/>
      <c r="L189" s="36"/>
      <c r="M189" s="36"/>
      <c r="N189" s="36"/>
      <c r="O189" s="36"/>
      <c r="P189" s="36"/>
      <c r="Q189" s="36"/>
      <c r="R189" s="36"/>
      <c r="S189" s="36"/>
      <c r="T189" s="36"/>
      <c r="U189" s="36"/>
      <c r="V189" s="101"/>
    </row>
    <row r="190" spans="1:22" ht="30" customHeight="1">
      <c r="A190" s="86">
        <f>'S1 Maquette'!B191</f>
        <v>0</v>
      </c>
      <c r="B190" s="86">
        <f>'S1 Maquette'!C191</f>
        <v>0</v>
      </c>
      <c r="C190" s="99">
        <f>'S1 Maquette'!F191</f>
        <v>0</v>
      </c>
      <c r="D190" s="36"/>
      <c r="E190" s="36"/>
      <c r="F190" s="36"/>
      <c r="G190" s="36"/>
      <c r="H190" s="36"/>
      <c r="I190" s="36"/>
      <c r="J190" s="36"/>
      <c r="K190" s="36"/>
      <c r="L190" s="36"/>
      <c r="M190" s="36"/>
      <c r="N190" s="36"/>
      <c r="O190" s="36"/>
      <c r="P190" s="36"/>
      <c r="Q190" s="36"/>
      <c r="R190" s="36"/>
      <c r="S190" s="36"/>
      <c r="T190" s="36"/>
      <c r="U190" s="36"/>
      <c r="V190" s="101"/>
    </row>
    <row r="191" spans="1:22" ht="30" customHeight="1">
      <c r="A191" s="86">
        <f>'S1 Maquette'!B192</f>
        <v>0</v>
      </c>
      <c r="B191" s="86">
        <f>'S1 Maquette'!C192</f>
        <v>0</v>
      </c>
      <c r="C191" s="99">
        <f>'S1 Maquette'!F192</f>
        <v>0</v>
      </c>
      <c r="D191" s="36"/>
      <c r="E191" s="36"/>
      <c r="F191" s="36"/>
      <c r="G191" s="36"/>
      <c r="H191" s="36"/>
      <c r="I191" s="36"/>
      <c r="J191" s="36"/>
      <c r="K191" s="36"/>
      <c r="L191" s="36"/>
      <c r="M191" s="36"/>
      <c r="N191" s="36"/>
      <c r="O191" s="36"/>
      <c r="P191" s="36"/>
      <c r="Q191" s="36"/>
      <c r="R191" s="36"/>
      <c r="S191" s="36"/>
      <c r="T191" s="36"/>
      <c r="U191" s="36"/>
      <c r="V191" s="101"/>
    </row>
    <row r="192" spans="1:22" ht="30" customHeight="1">
      <c r="A192" s="86">
        <f>'S1 Maquette'!B193</f>
        <v>0</v>
      </c>
      <c r="B192" s="86">
        <f>'S1 Maquette'!C193</f>
        <v>0</v>
      </c>
      <c r="C192" s="99">
        <f>'S1 Maquette'!F193</f>
        <v>0</v>
      </c>
      <c r="D192" s="36"/>
      <c r="E192" s="36"/>
      <c r="F192" s="36"/>
      <c r="G192" s="36"/>
      <c r="H192" s="36"/>
      <c r="I192" s="36"/>
      <c r="J192" s="36"/>
      <c r="K192" s="36"/>
      <c r="L192" s="36"/>
      <c r="M192" s="36"/>
      <c r="N192" s="36"/>
      <c r="O192" s="36"/>
      <c r="P192" s="36"/>
      <c r="Q192" s="36"/>
      <c r="R192" s="36"/>
      <c r="S192" s="36"/>
      <c r="T192" s="36"/>
      <c r="U192" s="36"/>
      <c r="V192" s="101"/>
    </row>
    <row r="193" spans="1:22" ht="30" customHeight="1">
      <c r="A193" s="86">
        <f>'S1 Maquette'!B194</f>
        <v>0</v>
      </c>
      <c r="B193" s="86">
        <f>'S1 Maquette'!C194</f>
        <v>0</v>
      </c>
      <c r="C193" s="99">
        <f>'S1 Maquette'!F194</f>
        <v>0</v>
      </c>
      <c r="D193" s="36"/>
      <c r="E193" s="36"/>
      <c r="F193" s="36"/>
      <c r="G193" s="36"/>
      <c r="H193" s="36"/>
      <c r="I193" s="36"/>
      <c r="J193" s="36"/>
      <c r="K193" s="36"/>
      <c r="L193" s="36"/>
      <c r="M193" s="36"/>
      <c r="N193" s="36"/>
      <c r="O193" s="36"/>
      <c r="P193" s="36"/>
      <c r="Q193" s="36"/>
      <c r="R193" s="36"/>
      <c r="S193" s="36"/>
      <c r="T193" s="36"/>
      <c r="U193" s="36"/>
      <c r="V193" s="101"/>
    </row>
    <row r="194" spans="1:22" ht="30" customHeight="1">
      <c r="A194" s="86">
        <f>'S1 Maquette'!B195</f>
        <v>0</v>
      </c>
      <c r="B194" s="86">
        <f>'S1 Maquette'!C195</f>
        <v>0</v>
      </c>
      <c r="C194" s="99">
        <f>'S1 Maquette'!F195</f>
        <v>0</v>
      </c>
      <c r="D194" s="36"/>
      <c r="E194" s="36"/>
      <c r="F194" s="36"/>
      <c r="G194" s="36"/>
      <c r="H194" s="36"/>
      <c r="I194" s="36"/>
      <c r="J194" s="36"/>
      <c r="K194" s="36"/>
      <c r="L194" s="36"/>
      <c r="M194" s="36"/>
      <c r="N194" s="36"/>
      <c r="O194" s="36"/>
      <c r="P194" s="36"/>
      <c r="Q194" s="36"/>
      <c r="R194" s="36"/>
      <c r="S194" s="36"/>
      <c r="T194" s="36"/>
      <c r="U194" s="36"/>
      <c r="V194" s="101"/>
    </row>
    <row r="195" spans="1:22" ht="30" customHeight="1">
      <c r="A195" s="86">
        <f>'S1 Maquette'!B196</f>
        <v>0</v>
      </c>
      <c r="B195" s="86">
        <f>'S1 Maquette'!C196</f>
        <v>0</v>
      </c>
      <c r="C195" s="99">
        <f>'S1 Maquette'!F196</f>
        <v>0</v>
      </c>
      <c r="D195" s="36"/>
      <c r="E195" s="36"/>
      <c r="F195" s="36"/>
      <c r="G195" s="36"/>
      <c r="H195" s="36"/>
      <c r="I195" s="36"/>
      <c r="J195" s="36"/>
      <c r="K195" s="36"/>
      <c r="L195" s="36"/>
      <c r="M195" s="36"/>
      <c r="N195" s="36"/>
      <c r="O195" s="36"/>
      <c r="P195" s="36"/>
      <c r="Q195" s="36"/>
      <c r="R195" s="36"/>
      <c r="S195" s="36"/>
      <c r="T195" s="36"/>
      <c r="U195" s="36"/>
      <c r="V195" s="101"/>
    </row>
    <row r="196" spans="1:22" ht="30" customHeight="1">
      <c r="A196" s="86">
        <f>'S1 Maquette'!B197</f>
        <v>0</v>
      </c>
      <c r="B196" s="86">
        <f>'S1 Maquette'!C197</f>
        <v>0</v>
      </c>
      <c r="C196" s="99">
        <f>'S1 Maquette'!F197</f>
        <v>0</v>
      </c>
      <c r="D196" s="36"/>
      <c r="E196" s="36"/>
      <c r="F196" s="36"/>
      <c r="G196" s="36"/>
      <c r="H196" s="36"/>
      <c r="I196" s="36"/>
      <c r="J196" s="36"/>
      <c r="K196" s="36"/>
      <c r="L196" s="36"/>
      <c r="M196" s="36"/>
      <c r="N196" s="36"/>
      <c r="O196" s="36"/>
      <c r="P196" s="36"/>
      <c r="Q196" s="36"/>
      <c r="R196" s="36"/>
      <c r="S196" s="36"/>
      <c r="T196" s="36"/>
      <c r="U196" s="36"/>
      <c r="V196" s="101"/>
    </row>
    <row r="197" spans="1:22" ht="30" customHeight="1">
      <c r="A197" s="86">
        <f>'S1 Maquette'!B198</f>
        <v>0</v>
      </c>
      <c r="B197" s="86">
        <f>'S1 Maquette'!C198</f>
        <v>0</v>
      </c>
      <c r="C197" s="99">
        <f>'S1 Maquette'!F198</f>
        <v>0</v>
      </c>
      <c r="D197" s="36"/>
      <c r="E197" s="36"/>
      <c r="F197" s="36"/>
      <c r="G197" s="36"/>
      <c r="H197" s="36"/>
      <c r="I197" s="36"/>
      <c r="J197" s="36"/>
      <c r="K197" s="36"/>
      <c r="L197" s="36"/>
      <c r="M197" s="36"/>
      <c r="N197" s="36"/>
      <c r="O197" s="36"/>
      <c r="P197" s="36"/>
      <c r="Q197" s="36"/>
      <c r="R197" s="36"/>
      <c r="S197" s="36"/>
      <c r="T197" s="36"/>
      <c r="U197" s="36"/>
      <c r="V197" s="101"/>
    </row>
    <row r="198" spans="1:22" ht="30" customHeight="1">
      <c r="A198" s="86">
        <f>'S1 Maquette'!B199</f>
        <v>0</v>
      </c>
      <c r="B198" s="86">
        <f>'S1 Maquette'!C199</f>
        <v>0</v>
      </c>
      <c r="C198" s="99">
        <f>'S1 Maquette'!F199</f>
        <v>0</v>
      </c>
      <c r="D198" s="36"/>
      <c r="E198" s="36"/>
      <c r="F198" s="36"/>
      <c r="G198" s="36"/>
      <c r="H198" s="36"/>
      <c r="I198" s="36"/>
      <c r="J198" s="36"/>
      <c r="K198" s="36"/>
      <c r="L198" s="36"/>
      <c r="M198" s="36"/>
      <c r="N198" s="36"/>
      <c r="O198" s="36"/>
      <c r="P198" s="36"/>
      <c r="Q198" s="36"/>
      <c r="R198" s="36"/>
      <c r="S198" s="36"/>
      <c r="T198" s="36"/>
      <c r="U198" s="36"/>
      <c r="V198" s="101"/>
    </row>
    <row r="199" spans="1:22" ht="30" customHeight="1">
      <c r="A199" s="86">
        <f>'S1 Maquette'!B200</f>
        <v>0</v>
      </c>
      <c r="B199" s="86">
        <f>'S1 Maquette'!C200</f>
        <v>0</v>
      </c>
      <c r="C199" s="99">
        <f>'S1 Maquette'!F200</f>
        <v>0</v>
      </c>
      <c r="D199" s="36"/>
      <c r="E199" s="36"/>
      <c r="F199" s="36"/>
      <c r="G199" s="36"/>
      <c r="H199" s="36"/>
      <c r="I199" s="36"/>
      <c r="J199" s="36"/>
      <c r="K199" s="36"/>
      <c r="L199" s="36"/>
      <c r="M199" s="36"/>
      <c r="N199" s="36"/>
      <c r="O199" s="36"/>
      <c r="P199" s="36"/>
      <c r="Q199" s="36"/>
      <c r="R199" s="36"/>
      <c r="S199" s="36"/>
      <c r="T199" s="36"/>
      <c r="U199" s="36"/>
      <c r="V199" s="101"/>
    </row>
    <row r="200" spans="1:22" ht="30" customHeight="1">
      <c r="A200" s="86">
        <f>'S1 Maquette'!B201</f>
        <v>0</v>
      </c>
      <c r="B200" s="86">
        <f>'S1 Maquette'!C201</f>
        <v>0</v>
      </c>
      <c r="C200" s="99">
        <f>'S1 Maquette'!F201</f>
        <v>0</v>
      </c>
      <c r="D200" s="36"/>
      <c r="E200" s="36"/>
      <c r="F200" s="36"/>
      <c r="G200" s="36"/>
      <c r="H200" s="36"/>
      <c r="I200" s="36"/>
      <c r="J200" s="36"/>
      <c r="K200" s="36"/>
      <c r="L200" s="36"/>
      <c r="M200" s="36"/>
      <c r="N200" s="36"/>
      <c r="O200" s="36"/>
      <c r="P200" s="36"/>
      <c r="Q200" s="36"/>
      <c r="R200" s="36"/>
      <c r="S200" s="36"/>
      <c r="T200" s="36"/>
      <c r="U200" s="36"/>
      <c r="V200" s="101"/>
    </row>
    <row r="201" spans="1:22" ht="30" customHeight="1">
      <c r="A201" s="86">
        <f>'S1 Maquette'!B202</f>
        <v>0</v>
      </c>
      <c r="B201" s="86">
        <f>'S1 Maquette'!C202</f>
        <v>0</v>
      </c>
      <c r="C201" s="99">
        <f>'S1 Maquette'!F202</f>
        <v>0</v>
      </c>
      <c r="D201" s="36"/>
      <c r="E201" s="36"/>
      <c r="F201" s="36"/>
      <c r="G201" s="36"/>
      <c r="H201" s="36"/>
      <c r="I201" s="36"/>
      <c r="J201" s="36"/>
      <c r="K201" s="36"/>
      <c r="L201" s="36"/>
      <c r="M201" s="36"/>
      <c r="N201" s="36"/>
      <c r="O201" s="36"/>
      <c r="P201" s="36"/>
      <c r="Q201" s="36"/>
      <c r="R201" s="36"/>
      <c r="S201" s="36"/>
      <c r="T201" s="36"/>
      <c r="U201" s="36"/>
      <c r="V201" s="101"/>
    </row>
    <row r="202" spans="1:22" ht="30" customHeight="1">
      <c r="A202" s="86">
        <f>'S1 Maquette'!B203</f>
        <v>0</v>
      </c>
      <c r="B202" s="86">
        <f>'S1 Maquette'!C203</f>
        <v>0</v>
      </c>
      <c r="C202" s="99">
        <f>'S1 Maquette'!F203</f>
        <v>0</v>
      </c>
      <c r="D202" s="36"/>
      <c r="E202" s="36"/>
      <c r="F202" s="36"/>
      <c r="G202" s="36"/>
      <c r="H202" s="36"/>
      <c r="I202" s="36"/>
      <c r="J202" s="36"/>
      <c r="K202" s="36"/>
      <c r="L202" s="36"/>
      <c r="M202" s="36"/>
      <c r="N202" s="36"/>
      <c r="O202" s="36"/>
      <c r="P202" s="36"/>
      <c r="Q202" s="36"/>
      <c r="R202" s="36"/>
      <c r="S202" s="36"/>
      <c r="T202" s="36"/>
      <c r="U202" s="36"/>
      <c r="V202" s="101"/>
    </row>
    <row r="203" spans="1:22" ht="30" customHeight="1">
      <c r="A203" s="86">
        <f>'S1 Maquette'!B204</f>
        <v>0</v>
      </c>
      <c r="B203" s="86">
        <f>'S1 Maquette'!C204</f>
        <v>0</v>
      </c>
      <c r="C203" s="99">
        <f>'S1 Maquette'!F204</f>
        <v>0</v>
      </c>
      <c r="D203" s="36"/>
      <c r="E203" s="36"/>
      <c r="F203" s="36"/>
      <c r="G203" s="36"/>
      <c r="H203" s="36"/>
      <c r="I203" s="36"/>
      <c r="J203" s="36"/>
      <c r="K203" s="36"/>
      <c r="L203" s="36"/>
      <c r="M203" s="36"/>
      <c r="N203" s="36"/>
      <c r="O203" s="36"/>
      <c r="P203" s="36"/>
      <c r="Q203" s="36"/>
      <c r="R203" s="36"/>
      <c r="S203" s="36"/>
      <c r="T203" s="36"/>
      <c r="U203" s="36"/>
      <c r="V203" s="101"/>
    </row>
    <row r="204" spans="1:22" ht="30" customHeight="1">
      <c r="A204" s="86">
        <f>'S1 Maquette'!B205</f>
        <v>0</v>
      </c>
      <c r="B204" s="86">
        <f>'S1 Maquette'!C205</f>
        <v>0</v>
      </c>
      <c r="C204" s="99">
        <f>'S1 Maquette'!F205</f>
        <v>0</v>
      </c>
      <c r="D204" s="36"/>
      <c r="E204" s="36"/>
      <c r="F204" s="36"/>
      <c r="G204" s="36"/>
      <c r="H204" s="36"/>
      <c r="I204" s="36"/>
      <c r="J204" s="36"/>
      <c r="K204" s="36"/>
      <c r="L204" s="36"/>
      <c r="M204" s="36"/>
      <c r="N204" s="36"/>
      <c r="O204" s="36"/>
      <c r="P204" s="36"/>
      <c r="Q204" s="36"/>
      <c r="R204" s="36"/>
      <c r="S204" s="36"/>
      <c r="T204" s="36"/>
      <c r="U204" s="36"/>
      <c r="V204" s="101"/>
    </row>
    <row r="205" spans="1:22" ht="30" customHeight="1">
      <c r="A205" s="86">
        <f>'S1 Maquette'!B206</f>
        <v>0</v>
      </c>
      <c r="B205" s="86">
        <f>'S1 Maquette'!C206</f>
        <v>0</v>
      </c>
      <c r="C205" s="99">
        <f>'S1 Maquette'!F206</f>
        <v>0</v>
      </c>
      <c r="D205" s="36"/>
      <c r="E205" s="36"/>
      <c r="F205" s="36"/>
      <c r="G205" s="36"/>
      <c r="H205" s="36"/>
      <c r="I205" s="36"/>
      <c r="J205" s="36"/>
      <c r="K205" s="36"/>
      <c r="L205" s="36"/>
      <c r="M205" s="36"/>
      <c r="N205" s="36"/>
      <c r="O205" s="36"/>
      <c r="P205" s="36"/>
      <c r="Q205" s="36"/>
      <c r="R205" s="36"/>
      <c r="S205" s="36"/>
      <c r="T205" s="36"/>
      <c r="U205" s="36"/>
      <c r="V205" s="101"/>
    </row>
    <row r="206" spans="1:22" ht="30" customHeight="1">
      <c r="A206" s="86">
        <f>'S1 Maquette'!B207</f>
        <v>0</v>
      </c>
      <c r="B206" s="86">
        <f>'S1 Maquette'!C207</f>
        <v>0</v>
      </c>
      <c r="C206" s="99">
        <f>'S1 Maquette'!F207</f>
        <v>0</v>
      </c>
      <c r="D206" s="36"/>
      <c r="E206" s="36"/>
      <c r="F206" s="36"/>
      <c r="G206" s="36"/>
      <c r="H206" s="36"/>
      <c r="I206" s="36"/>
      <c r="J206" s="36"/>
      <c r="K206" s="36"/>
      <c r="L206" s="36"/>
      <c r="M206" s="36"/>
      <c r="N206" s="36"/>
      <c r="O206" s="36"/>
      <c r="P206" s="36"/>
      <c r="Q206" s="36"/>
      <c r="R206" s="36"/>
      <c r="S206" s="36"/>
      <c r="T206" s="36"/>
      <c r="U206" s="36"/>
      <c r="V206" s="101"/>
    </row>
    <row r="207" spans="1:22" ht="30" customHeight="1">
      <c r="A207" s="86">
        <f>'S1 Maquette'!B208</f>
        <v>0</v>
      </c>
      <c r="B207" s="86">
        <f>'S1 Maquette'!C208</f>
        <v>0</v>
      </c>
      <c r="C207" s="99">
        <f>'S1 Maquette'!F208</f>
        <v>0</v>
      </c>
      <c r="D207" s="36"/>
      <c r="E207" s="36"/>
      <c r="F207" s="36"/>
      <c r="G207" s="36"/>
      <c r="H207" s="36"/>
      <c r="I207" s="36"/>
      <c r="J207" s="36"/>
      <c r="K207" s="36"/>
      <c r="L207" s="36"/>
      <c r="M207" s="36"/>
      <c r="N207" s="36"/>
      <c r="O207" s="36"/>
      <c r="P207" s="36"/>
      <c r="Q207" s="36"/>
      <c r="R207" s="36"/>
      <c r="S207" s="36"/>
      <c r="T207" s="36"/>
      <c r="U207" s="36"/>
      <c r="V207" s="101"/>
    </row>
    <row r="208" spans="1:22" ht="30" customHeight="1">
      <c r="A208" s="86">
        <f>'S1 Maquette'!B209</f>
        <v>0</v>
      </c>
      <c r="B208" s="86">
        <f>'S1 Maquette'!C209</f>
        <v>0</v>
      </c>
      <c r="C208" s="99">
        <f>'S1 Maquette'!F209</f>
        <v>0</v>
      </c>
      <c r="D208" s="36"/>
      <c r="E208" s="36"/>
      <c r="F208" s="36"/>
      <c r="G208" s="36"/>
      <c r="H208" s="36"/>
      <c r="I208" s="36"/>
      <c r="J208" s="36"/>
      <c r="K208" s="36"/>
      <c r="L208" s="36"/>
      <c r="M208" s="36"/>
      <c r="N208" s="36"/>
      <c r="O208" s="36"/>
      <c r="P208" s="36"/>
      <c r="Q208" s="36"/>
      <c r="R208" s="36"/>
      <c r="S208" s="36"/>
      <c r="T208" s="36"/>
      <c r="U208" s="36"/>
      <c r="V208" s="101"/>
    </row>
    <row r="209" spans="1:22" ht="30" customHeight="1">
      <c r="A209" s="86">
        <f>'S1 Maquette'!B210</f>
        <v>0</v>
      </c>
      <c r="B209" s="86">
        <f>'S1 Maquette'!C210</f>
        <v>0</v>
      </c>
      <c r="C209" s="99">
        <f>'S1 Maquette'!F210</f>
        <v>0</v>
      </c>
      <c r="D209" s="36"/>
      <c r="E209" s="36"/>
      <c r="F209" s="36"/>
      <c r="G209" s="36"/>
      <c r="H209" s="36"/>
      <c r="I209" s="36"/>
      <c r="J209" s="36"/>
      <c r="K209" s="36"/>
      <c r="L209" s="36"/>
      <c r="M209" s="36"/>
      <c r="N209" s="36"/>
      <c r="O209" s="36"/>
      <c r="P209" s="36"/>
      <c r="Q209" s="36"/>
      <c r="R209" s="36"/>
      <c r="S209" s="36"/>
      <c r="T209" s="36"/>
      <c r="U209" s="36"/>
      <c r="V209" s="101"/>
    </row>
    <row r="210" spans="1:22" ht="30" customHeight="1">
      <c r="A210" s="86">
        <f>'S1 Maquette'!B211</f>
        <v>0</v>
      </c>
      <c r="B210" s="86">
        <f>'S1 Maquette'!C211</f>
        <v>0</v>
      </c>
      <c r="C210" s="99">
        <f>'S1 Maquette'!F211</f>
        <v>0</v>
      </c>
      <c r="D210" s="36"/>
      <c r="E210" s="36"/>
      <c r="F210" s="36"/>
      <c r="G210" s="36"/>
      <c r="H210" s="36"/>
      <c r="I210" s="36"/>
      <c r="J210" s="36"/>
      <c r="K210" s="36"/>
      <c r="L210" s="36"/>
      <c r="M210" s="36"/>
      <c r="N210" s="36"/>
      <c r="O210" s="36"/>
      <c r="P210" s="36"/>
      <c r="Q210" s="36"/>
      <c r="R210" s="36"/>
      <c r="S210" s="36"/>
      <c r="T210" s="36"/>
      <c r="U210" s="36"/>
      <c r="V210" s="101"/>
    </row>
    <row r="211" spans="1:22" ht="30" customHeight="1">
      <c r="A211" s="86">
        <f>'S1 Maquette'!B212</f>
        <v>0</v>
      </c>
      <c r="B211" s="86">
        <f>'S1 Maquette'!C212</f>
        <v>0</v>
      </c>
      <c r="C211" s="99">
        <f>'S1 Maquette'!F212</f>
        <v>0</v>
      </c>
      <c r="D211" s="36"/>
      <c r="E211" s="36"/>
      <c r="F211" s="36"/>
      <c r="G211" s="36"/>
      <c r="H211" s="36"/>
      <c r="I211" s="36"/>
      <c r="J211" s="36"/>
      <c r="K211" s="36"/>
      <c r="L211" s="36"/>
      <c r="M211" s="36"/>
      <c r="N211" s="36"/>
      <c r="O211" s="36"/>
      <c r="P211" s="36"/>
      <c r="Q211" s="36"/>
      <c r="R211" s="36"/>
      <c r="S211" s="36"/>
      <c r="T211" s="36"/>
      <c r="U211" s="36"/>
      <c r="V211" s="101"/>
    </row>
    <row r="212" spans="1:22" ht="30" customHeight="1">
      <c r="A212" s="86">
        <f>'S1 Maquette'!B213</f>
        <v>0</v>
      </c>
      <c r="B212" s="86">
        <f>'S1 Maquette'!C213</f>
        <v>0</v>
      </c>
      <c r="C212" s="99">
        <f>'S1 Maquette'!F213</f>
        <v>0</v>
      </c>
      <c r="D212" s="36"/>
      <c r="E212" s="36"/>
      <c r="F212" s="36"/>
      <c r="G212" s="36"/>
      <c r="H212" s="36"/>
      <c r="I212" s="36"/>
      <c r="J212" s="36"/>
      <c r="K212" s="36"/>
      <c r="L212" s="36"/>
      <c r="M212" s="36"/>
      <c r="N212" s="36"/>
      <c r="O212" s="36"/>
      <c r="P212" s="36"/>
      <c r="Q212" s="36"/>
      <c r="R212" s="36"/>
      <c r="S212" s="36"/>
      <c r="T212" s="36"/>
      <c r="U212" s="36"/>
      <c r="V212" s="101"/>
    </row>
    <row r="213" spans="1:22" ht="30" customHeight="1">
      <c r="A213" s="86">
        <f>'S1 Maquette'!B214</f>
        <v>0</v>
      </c>
      <c r="B213" s="86">
        <f>'S1 Maquette'!C214</f>
        <v>0</v>
      </c>
      <c r="C213" s="99">
        <f>'S1 Maquette'!F214</f>
        <v>0</v>
      </c>
      <c r="D213" s="36"/>
      <c r="E213" s="36"/>
      <c r="F213" s="36"/>
      <c r="G213" s="36"/>
      <c r="H213" s="36"/>
      <c r="I213" s="36"/>
      <c r="J213" s="36"/>
      <c r="K213" s="36"/>
      <c r="L213" s="36"/>
      <c r="M213" s="36"/>
      <c r="N213" s="36"/>
      <c r="O213" s="36"/>
      <c r="P213" s="36"/>
      <c r="Q213" s="36"/>
      <c r="R213" s="36"/>
      <c r="S213" s="36"/>
      <c r="T213" s="36"/>
      <c r="U213" s="36"/>
      <c r="V213" s="101"/>
    </row>
    <row r="214" spans="1:22" ht="30" customHeight="1">
      <c r="A214" s="86">
        <f>'S1 Maquette'!B215</f>
        <v>0</v>
      </c>
      <c r="B214" s="86">
        <f>'S1 Maquette'!C215</f>
        <v>0</v>
      </c>
      <c r="C214" s="99">
        <f>'S1 Maquette'!F215</f>
        <v>0</v>
      </c>
      <c r="D214" s="36"/>
      <c r="E214" s="36"/>
      <c r="F214" s="36"/>
      <c r="G214" s="36"/>
      <c r="H214" s="36"/>
      <c r="I214" s="36"/>
      <c r="J214" s="36"/>
      <c r="K214" s="36"/>
      <c r="L214" s="36"/>
      <c r="M214" s="36"/>
      <c r="N214" s="36"/>
      <c r="O214" s="36"/>
      <c r="P214" s="36"/>
      <c r="Q214" s="36"/>
      <c r="R214" s="36"/>
      <c r="S214" s="36"/>
      <c r="T214" s="36"/>
      <c r="U214" s="36"/>
      <c r="V214" s="101"/>
    </row>
    <row r="215" spans="1:22" ht="30" customHeight="1">
      <c r="A215" s="86">
        <f>'S1 Maquette'!B216</f>
        <v>0</v>
      </c>
      <c r="B215" s="86">
        <f>'S1 Maquette'!C216</f>
        <v>0</v>
      </c>
      <c r="C215" s="99">
        <f>'S1 Maquette'!F216</f>
        <v>0</v>
      </c>
      <c r="D215" s="36"/>
      <c r="E215" s="36"/>
      <c r="F215" s="36"/>
      <c r="G215" s="36"/>
      <c r="H215" s="36"/>
      <c r="I215" s="36"/>
      <c r="J215" s="36"/>
      <c r="K215" s="36"/>
      <c r="L215" s="36"/>
      <c r="M215" s="36"/>
      <c r="N215" s="36"/>
      <c r="O215" s="36"/>
      <c r="P215" s="36"/>
      <c r="Q215" s="36"/>
      <c r="R215" s="36"/>
      <c r="S215" s="36"/>
      <c r="T215" s="36"/>
      <c r="U215" s="36"/>
      <c r="V215" s="101"/>
    </row>
    <row r="216" spans="1:22" ht="30" customHeight="1">
      <c r="A216" s="86">
        <f>'S1 Maquette'!B217</f>
        <v>0</v>
      </c>
      <c r="B216" s="86">
        <f>'S1 Maquette'!C217</f>
        <v>0</v>
      </c>
      <c r="C216" s="99">
        <f>'S1 Maquette'!F217</f>
        <v>0</v>
      </c>
      <c r="D216" s="36"/>
      <c r="E216" s="36"/>
      <c r="F216" s="36"/>
      <c r="G216" s="36"/>
      <c r="H216" s="36"/>
      <c r="I216" s="36"/>
      <c r="J216" s="36"/>
      <c r="K216" s="36"/>
      <c r="L216" s="36"/>
      <c r="M216" s="36"/>
      <c r="N216" s="36"/>
      <c r="O216" s="36"/>
      <c r="P216" s="36"/>
      <c r="Q216" s="36"/>
      <c r="R216" s="36"/>
      <c r="S216" s="36"/>
      <c r="T216" s="36"/>
      <c r="U216" s="36"/>
      <c r="V216" s="101"/>
    </row>
    <row r="217" spans="1:22" ht="30" customHeight="1">
      <c r="A217" s="86">
        <f>'S1 Maquette'!B218</f>
        <v>0</v>
      </c>
      <c r="B217" s="86">
        <f>'S1 Maquette'!C218</f>
        <v>0</v>
      </c>
      <c r="C217" s="99">
        <f>'S1 Maquette'!F218</f>
        <v>0</v>
      </c>
      <c r="D217" s="36"/>
      <c r="E217" s="36"/>
      <c r="F217" s="36"/>
      <c r="G217" s="36"/>
      <c r="H217" s="36"/>
      <c r="I217" s="36"/>
      <c r="J217" s="36"/>
      <c r="K217" s="36"/>
      <c r="L217" s="36"/>
      <c r="M217" s="36"/>
      <c r="N217" s="36"/>
      <c r="O217" s="36"/>
      <c r="P217" s="36"/>
      <c r="Q217" s="36"/>
      <c r="R217" s="36"/>
      <c r="S217" s="36"/>
      <c r="T217" s="36"/>
      <c r="U217" s="36"/>
      <c r="V217" s="101"/>
    </row>
    <row r="218" spans="1:22" ht="30" customHeight="1">
      <c r="A218" s="86">
        <f>'S1 Maquette'!B219</f>
        <v>0</v>
      </c>
      <c r="B218" s="86">
        <f>'S1 Maquette'!C219</f>
        <v>0</v>
      </c>
      <c r="C218" s="99">
        <f>'S1 Maquette'!F219</f>
        <v>0</v>
      </c>
      <c r="D218" s="36"/>
      <c r="E218" s="36"/>
      <c r="F218" s="36"/>
      <c r="G218" s="36"/>
      <c r="H218" s="36"/>
      <c r="I218" s="36"/>
      <c r="J218" s="36"/>
      <c r="K218" s="36"/>
      <c r="L218" s="36"/>
      <c r="M218" s="36"/>
      <c r="N218" s="36"/>
      <c r="O218" s="36"/>
      <c r="P218" s="36"/>
      <c r="Q218" s="36"/>
      <c r="R218" s="36"/>
      <c r="S218" s="36"/>
      <c r="T218" s="36"/>
      <c r="U218" s="36"/>
      <c r="V218" s="101"/>
    </row>
    <row r="219" spans="1:22" ht="30" customHeight="1">
      <c r="A219" s="86">
        <f>'S1 Maquette'!B220</f>
        <v>0</v>
      </c>
      <c r="B219" s="86">
        <f>'S1 Maquette'!C220</f>
        <v>0</v>
      </c>
      <c r="C219" s="99">
        <f>'S1 Maquette'!F220</f>
        <v>0</v>
      </c>
      <c r="D219" s="36"/>
      <c r="E219" s="36"/>
      <c r="F219" s="36"/>
      <c r="G219" s="36"/>
      <c r="H219" s="36"/>
      <c r="I219" s="36"/>
      <c r="J219" s="36"/>
      <c r="K219" s="36"/>
      <c r="L219" s="36"/>
      <c r="M219" s="36"/>
      <c r="N219" s="36"/>
      <c r="O219" s="36"/>
      <c r="P219" s="36"/>
      <c r="Q219" s="36"/>
      <c r="R219" s="36"/>
      <c r="S219" s="36"/>
      <c r="T219" s="36"/>
      <c r="U219" s="36"/>
      <c r="V219" s="101"/>
    </row>
    <row r="220" spans="1:22" ht="30" customHeight="1">
      <c r="A220" s="86">
        <f>'S1 Maquette'!B221</f>
        <v>0</v>
      </c>
      <c r="B220" s="86">
        <f>'S1 Maquette'!C221</f>
        <v>0</v>
      </c>
      <c r="C220" s="99">
        <f>'S1 Maquette'!F221</f>
        <v>0</v>
      </c>
      <c r="D220" s="36"/>
      <c r="E220" s="36"/>
      <c r="F220" s="36"/>
      <c r="G220" s="36"/>
      <c r="H220" s="36"/>
      <c r="I220" s="36"/>
      <c r="J220" s="36"/>
      <c r="K220" s="36"/>
      <c r="L220" s="36"/>
      <c r="M220" s="36"/>
      <c r="N220" s="36"/>
      <c r="O220" s="36"/>
      <c r="P220" s="36"/>
      <c r="Q220" s="36"/>
      <c r="R220" s="36"/>
      <c r="S220" s="36"/>
      <c r="T220" s="36"/>
      <c r="U220" s="36"/>
      <c r="V220" s="101"/>
    </row>
    <row r="221" spans="1:22" ht="30" customHeight="1">
      <c r="A221" s="86">
        <f>'S1 Maquette'!B222</f>
        <v>0</v>
      </c>
      <c r="B221" s="86">
        <f>'S1 Maquette'!C222</f>
        <v>0</v>
      </c>
      <c r="C221" s="99">
        <f>'S1 Maquette'!F222</f>
        <v>0</v>
      </c>
      <c r="D221" s="36"/>
      <c r="E221" s="36"/>
      <c r="F221" s="36"/>
      <c r="G221" s="36"/>
      <c r="H221" s="36"/>
      <c r="I221" s="36"/>
      <c r="J221" s="36"/>
      <c r="K221" s="36"/>
      <c r="L221" s="36"/>
      <c r="M221" s="36"/>
      <c r="N221" s="36"/>
      <c r="O221" s="36"/>
      <c r="P221" s="36"/>
      <c r="Q221" s="36"/>
      <c r="R221" s="36"/>
      <c r="S221" s="36"/>
      <c r="T221" s="36"/>
      <c r="U221" s="36"/>
      <c r="V221" s="101"/>
    </row>
    <row r="222" spans="1:22" ht="30" customHeight="1">
      <c r="A222" s="86">
        <f>'S1 Maquette'!B223</f>
        <v>0</v>
      </c>
      <c r="B222" s="86">
        <f>'S1 Maquette'!C223</f>
        <v>0</v>
      </c>
      <c r="C222" s="99">
        <f>'S1 Maquette'!F223</f>
        <v>0</v>
      </c>
      <c r="D222" s="36"/>
      <c r="E222" s="36"/>
      <c r="F222" s="36"/>
      <c r="G222" s="36"/>
      <c r="H222" s="36"/>
      <c r="I222" s="36"/>
      <c r="J222" s="36"/>
      <c r="K222" s="36"/>
      <c r="L222" s="36"/>
      <c r="M222" s="36"/>
      <c r="N222" s="36"/>
      <c r="O222" s="36"/>
      <c r="P222" s="36"/>
      <c r="Q222" s="36"/>
      <c r="R222" s="36"/>
      <c r="S222" s="36"/>
      <c r="T222" s="36"/>
      <c r="U222" s="36"/>
      <c r="V222" s="101"/>
    </row>
    <row r="223" spans="1:22" ht="30" customHeight="1">
      <c r="A223" s="86">
        <f>'S1 Maquette'!B224</f>
        <v>0</v>
      </c>
      <c r="B223" s="86">
        <f>'S1 Maquette'!C224</f>
        <v>0</v>
      </c>
      <c r="C223" s="99">
        <f>'S1 Maquette'!F224</f>
        <v>0</v>
      </c>
      <c r="D223" s="36"/>
      <c r="E223" s="36"/>
      <c r="F223" s="36"/>
      <c r="G223" s="36"/>
      <c r="H223" s="36"/>
      <c r="I223" s="36"/>
      <c r="J223" s="36"/>
      <c r="K223" s="36"/>
      <c r="L223" s="36"/>
      <c r="M223" s="36"/>
      <c r="N223" s="36"/>
      <c r="O223" s="36"/>
      <c r="P223" s="36"/>
      <c r="Q223" s="36"/>
      <c r="R223" s="36"/>
      <c r="S223" s="36"/>
      <c r="T223" s="36"/>
      <c r="U223" s="36"/>
      <c r="V223" s="101"/>
    </row>
    <row r="224" spans="1:22" ht="30" customHeight="1">
      <c r="A224" s="86">
        <f>'S1 Maquette'!B225</f>
        <v>0</v>
      </c>
      <c r="B224" s="86">
        <f>'S1 Maquette'!C225</f>
        <v>0</v>
      </c>
      <c r="C224" s="99">
        <f>'S1 Maquette'!F225</f>
        <v>0</v>
      </c>
      <c r="D224" s="36"/>
      <c r="E224" s="36"/>
      <c r="F224" s="36"/>
      <c r="G224" s="36"/>
      <c r="H224" s="36"/>
      <c r="I224" s="36"/>
      <c r="J224" s="36"/>
      <c r="K224" s="36"/>
      <c r="L224" s="36"/>
      <c r="M224" s="36"/>
      <c r="N224" s="36"/>
      <c r="O224" s="36"/>
      <c r="P224" s="36"/>
      <c r="Q224" s="36"/>
      <c r="R224" s="36"/>
      <c r="S224" s="36"/>
      <c r="T224" s="36"/>
      <c r="U224" s="36"/>
      <c r="V224" s="101"/>
    </row>
    <row r="225" spans="1:22" ht="30" customHeight="1">
      <c r="A225" s="86">
        <f>'S1 Maquette'!B226</f>
        <v>0</v>
      </c>
      <c r="B225" s="86">
        <f>'S1 Maquette'!C226</f>
        <v>0</v>
      </c>
      <c r="C225" s="99">
        <f>'S1 Maquette'!F226</f>
        <v>0</v>
      </c>
      <c r="D225" s="36"/>
      <c r="E225" s="36"/>
      <c r="F225" s="36"/>
      <c r="G225" s="36"/>
      <c r="H225" s="36"/>
      <c r="I225" s="36"/>
      <c r="J225" s="36"/>
      <c r="K225" s="36"/>
      <c r="L225" s="36"/>
      <c r="M225" s="36"/>
      <c r="N225" s="36"/>
      <c r="O225" s="36"/>
      <c r="P225" s="36"/>
      <c r="Q225" s="36"/>
      <c r="R225" s="36"/>
      <c r="S225" s="36"/>
      <c r="T225" s="36"/>
      <c r="U225" s="36"/>
      <c r="V225" s="101"/>
    </row>
    <row r="226" spans="1:22" ht="30" customHeight="1">
      <c r="A226" s="86">
        <f>'S1 Maquette'!B227</f>
        <v>0</v>
      </c>
      <c r="B226" s="86">
        <f>'S1 Maquette'!C227</f>
        <v>0</v>
      </c>
      <c r="C226" s="99">
        <f>'S1 Maquette'!F227</f>
        <v>0</v>
      </c>
      <c r="D226" s="36"/>
      <c r="E226" s="36"/>
      <c r="F226" s="36"/>
      <c r="G226" s="36"/>
      <c r="H226" s="36"/>
      <c r="I226" s="36"/>
      <c r="J226" s="36"/>
      <c r="K226" s="36"/>
      <c r="L226" s="36"/>
      <c r="M226" s="36"/>
      <c r="N226" s="36"/>
      <c r="O226" s="36"/>
      <c r="P226" s="36"/>
      <c r="Q226" s="36"/>
      <c r="R226" s="36"/>
      <c r="S226" s="36"/>
      <c r="T226" s="36"/>
      <c r="U226" s="36"/>
      <c r="V226" s="101"/>
    </row>
    <row r="227" spans="1:22" ht="30" customHeight="1">
      <c r="A227" s="86">
        <f>'S1 Maquette'!B228</f>
        <v>0</v>
      </c>
      <c r="B227" s="86">
        <f>'S1 Maquette'!C228</f>
        <v>0</v>
      </c>
      <c r="C227" s="99">
        <f>'S1 Maquette'!F228</f>
        <v>0</v>
      </c>
      <c r="D227" s="36"/>
      <c r="E227" s="36"/>
      <c r="F227" s="36"/>
      <c r="G227" s="36"/>
      <c r="H227" s="36"/>
      <c r="I227" s="36"/>
      <c r="J227" s="36"/>
      <c r="K227" s="36"/>
      <c r="L227" s="36"/>
      <c r="M227" s="36"/>
      <c r="N227" s="36"/>
      <c r="O227" s="36"/>
      <c r="P227" s="36"/>
      <c r="Q227" s="36"/>
      <c r="R227" s="36"/>
      <c r="S227" s="36"/>
      <c r="T227" s="36"/>
      <c r="U227" s="36"/>
      <c r="V227" s="101"/>
    </row>
    <row r="228" spans="1:22" ht="30" customHeight="1">
      <c r="A228" s="86">
        <f>'S1 Maquette'!B229</f>
        <v>0</v>
      </c>
      <c r="B228" s="86">
        <f>'S1 Maquette'!C229</f>
        <v>0</v>
      </c>
      <c r="C228" s="99">
        <f>'S1 Maquette'!F229</f>
        <v>0</v>
      </c>
      <c r="D228" s="36"/>
      <c r="E228" s="36"/>
      <c r="F228" s="36"/>
      <c r="G228" s="36"/>
      <c r="H228" s="36"/>
      <c r="I228" s="36"/>
      <c r="J228" s="36"/>
      <c r="K228" s="36"/>
      <c r="L228" s="36"/>
      <c r="M228" s="36"/>
      <c r="N228" s="36"/>
      <c r="O228" s="36"/>
      <c r="P228" s="36"/>
      <c r="Q228" s="36"/>
      <c r="R228" s="36"/>
      <c r="S228" s="36"/>
      <c r="T228" s="36"/>
      <c r="U228" s="36"/>
      <c r="V228" s="101"/>
    </row>
    <row r="229" spans="1:22" ht="30" customHeight="1">
      <c r="A229" s="86">
        <f>'S1 Maquette'!B230</f>
        <v>0</v>
      </c>
      <c r="B229" s="86">
        <f>'S1 Maquette'!C230</f>
        <v>0</v>
      </c>
      <c r="C229" s="99">
        <f>'S1 Maquette'!F230</f>
        <v>0</v>
      </c>
      <c r="D229" s="36"/>
      <c r="E229" s="36"/>
      <c r="F229" s="36"/>
      <c r="G229" s="36"/>
      <c r="H229" s="36"/>
      <c r="I229" s="36"/>
      <c r="J229" s="36"/>
      <c r="K229" s="36"/>
      <c r="L229" s="36"/>
      <c r="M229" s="36"/>
      <c r="N229" s="36"/>
      <c r="O229" s="36"/>
      <c r="P229" s="36"/>
      <c r="Q229" s="36"/>
      <c r="R229" s="36"/>
      <c r="S229" s="36"/>
      <c r="T229" s="36"/>
      <c r="U229" s="36"/>
      <c r="V229" s="101"/>
    </row>
    <row r="230" spans="1:22" ht="30" customHeight="1">
      <c r="A230" s="86">
        <f>'S1 Maquette'!B231</f>
        <v>0</v>
      </c>
      <c r="B230" s="86">
        <f>'S1 Maquette'!C231</f>
        <v>0</v>
      </c>
      <c r="C230" s="99">
        <f>'S1 Maquette'!F231</f>
        <v>0</v>
      </c>
      <c r="D230" s="36"/>
      <c r="E230" s="36"/>
      <c r="F230" s="36"/>
      <c r="G230" s="36"/>
      <c r="H230" s="36"/>
      <c r="I230" s="36"/>
      <c r="J230" s="36"/>
      <c r="K230" s="36"/>
      <c r="L230" s="36"/>
      <c r="M230" s="36"/>
      <c r="N230" s="36"/>
      <c r="O230" s="36"/>
      <c r="P230" s="36"/>
      <c r="Q230" s="36"/>
      <c r="R230" s="36"/>
      <c r="S230" s="36"/>
      <c r="T230" s="36"/>
      <c r="U230" s="36"/>
      <c r="V230" s="101"/>
    </row>
    <row r="231" spans="1:22" ht="30" customHeight="1">
      <c r="A231" s="86">
        <f>'S1 Maquette'!B232</f>
        <v>0</v>
      </c>
      <c r="B231" s="86">
        <f>'S1 Maquette'!C232</f>
        <v>0</v>
      </c>
      <c r="C231" s="99">
        <f>'S1 Maquette'!F232</f>
        <v>0</v>
      </c>
      <c r="D231" s="36"/>
      <c r="E231" s="36"/>
      <c r="F231" s="36"/>
      <c r="G231" s="36"/>
      <c r="H231" s="36"/>
      <c r="I231" s="36"/>
      <c r="J231" s="36"/>
      <c r="K231" s="36"/>
      <c r="L231" s="36"/>
      <c r="M231" s="36"/>
      <c r="N231" s="36"/>
      <c r="O231" s="36"/>
      <c r="P231" s="36"/>
      <c r="Q231" s="36"/>
      <c r="R231" s="36"/>
      <c r="S231" s="36"/>
      <c r="T231" s="36"/>
      <c r="U231" s="36"/>
      <c r="V231" s="101"/>
    </row>
    <row r="232" spans="1:22" ht="30" customHeight="1">
      <c r="A232" s="86">
        <f>'S1 Maquette'!B233</f>
        <v>0</v>
      </c>
      <c r="B232" s="86">
        <f>'S1 Maquette'!C233</f>
        <v>0</v>
      </c>
      <c r="C232" s="99">
        <f>'S1 Maquette'!F233</f>
        <v>0</v>
      </c>
      <c r="D232" s="36"/>
      <c r="E232" s="36"/>
      <c r="F232" s="36"/>
      <c r="G232" s="36"/>
      <c r="H232" s="36"/>
      <c r="I232" s="36"/>
      <c r="J232" s="36"/>
      <c r="K232" s="36"/>
      <c r="L232" s="36"/>
      <c r="M232" s="36"/>
      <c r="N232" s="36"/>
      <c r="O232" s="36"/>
      <c r="P232" s="36"/>
      <c r="Q232" s="36"/>
      <c r="R232" s="36"/>
      <c r="S232" s="36"/>
      <c r="T232" s="36"/>
      <c r="U232" s="36"/>
      <c r="V232" s="101"/>
    </row>
    <row r="233" spans="1:22" ht="30" customHeight="1">
      <c r="A233" s="86">
        <f>'S1 Maquette'!B234</f>
        <v>0</v>
      </c>
      <c r="B233" s="86">
        <f>'S1 Maquette'!C234</f>
        <v>0</v>
      </c>
      <c r="C233" s="99">
        <f>'S1 Maquette'!F234</f>
        <v>0</v>
      </c>
      <c r="D233" s="36"/>
      <c r="E233" s="36"/>
      <c r="F233" s="36"/>
      <c r="G233" s="36"/>
      <c r="H233" s="36"/>
      <c r="I233" s="36"/>
      <c r="J233" s="36"/>
      <c r="K233" s="36"/>
      <c r="L233" s="36"/>
      <c r="M233" s="36"/>
      <c r="N233" s="36"/>
      <c r="O233" s="36"/>
      <c r="P233" s="36"/>
      <c r="Q233" s="36"/>
      <c r="R233" s="36"/>
      <c r="S233" s="36"/>
      <c r="T233" s="36"/>
      <c r="U233" s="36"/>
      <c r="V233" s="101"/>
    </row>
    <row r="234" spans="1:22" ht="30" customHeight="1">
      <c r="A234" s="86">
        <f>'S1 Maquette'!B235</f>
        <v>0</v>
      </c>
      <c r="B234" s="86">
        <f>'S1 Maquette'!C235</f>
        <v>0</v>
      </c>
      <c r="C234" s="99">
        <f>'S1 Maquette'!F235</f>
        <v>0</v>
      </c>
      <c r="D234" s="36"/>
      <c r="E234" s="36"/>
      <c r="F234" s="36"/>
      <c r="G234" s="36"/>
      <c r="H234" s="36"/>
      <c r="I234" s="36"/>
      <c r="J234" s="36"/>
      <c r="K234" s="36"/>
      <c r="L234" s="36"/>
      <c r="M234" s="36"/>
      <c r="N234" s="36"/>
      <c r="O234" s="36"/>
      <c r="P234" s="36"/>
      <c r="Q234" s="36"/>
      <c r="R234" s="36"/>
      <c r="S234" s="36"/>
      <c r="T234" s="36"/>
      <c r="U234" s="36"/>
      <c r="V234" s="101"/>
    </row>
    <row r="235" spans="1:22" ht="30" customHeight="1">
      <c r="A235" s="86">
        <f>'S1 Maquette'!B236</f>
        <v>0</v>
      </c>
      <c r="B235" s="86">
        <f>'S1 Maquette'!C236</f>
        <v>0</v>
      </c>
      <c r="C235" s="99">
        <f>'S1 Maquette'!F236</f>
        <v>0</v>
      </c>
      <c r="D235" s="36"/>
      <c r="E235" s="36"/>
      <c r="F235" s="36"/>
      <c r="G235" s="36"/>
      <c r="H235" s="36"/>
      <c r="I235" s="36"/>
      <c r="J235" s="36"/>
      <c r="K235" s="36"/>
      <c r="L235" s="36"/>
      <c r="M235" s="36"/>
      <c r="N235" s="36"/>
      <c r="O235" s="36"/>
      <c r="P235" s="36"/>
      <c r="Q235" s="36"/>
      <c r="R235" s="36"/>
      <c r="S235" s="36"/>
      <c r="T235" s="36"/>
      <c r="U235" s="36"/>
      <c r="V235" s="101"/>
    </row>
    <row r="236" spans="1:22" ht="30" customHeight="1">
      <c r="A236" s="86">
        <f>'S1 Maquette'!B237</f>
        <v>0</v>
      </c>
      <c r="B236" s="86">
        <f>'S1 Maquette'!C237</f>
        <v>0</v>
      </c>
      <c r="C236" s="99">
        <f>'S1 Maquette'!F237</f>
        <v>0</v>
      </c>
      <c r="D236" s="36"/>
      <c r="E236" s="36"/>
      <c r="F236" s="36"/>
      <c r="G236" s="36"/>
      <c r="H236" s="36"/>
      <c r="I236" s="36"/>
      <c r="J236" s="36"/>
      <c r="K236" s="36"/>
      <c r="L236" s="36"/>
      <c r="M236" s="36"/>
      <c r="N236" s="36"/>
      <c r="O236" s="36"/>
      <c r="P236" s="36"/>
      <c r="Q236" s="36"/>
      <c r="R236" s="36"/>
      <c r="S236" s="36"/>
      <c r="T236" s="36"/>
      <c r="U236" s="36"/>
      <c r="V236" s="101"/>
    </row>
    <row r="237" spans="1:22" ht="30" customHeight="1">
      <c r="A237" s="86">
        <f>'S1 Maquette'!B238</f>
        <v>0</v>
      </c>
      <c r="B237" s="86">
        <f>'S1 Maquette'!C238</f>
        <v>0</v>
      </c>
      <c r="C237" s="99">
        <f>'S1 Maquette'!F238</f>
        <v>0</v>
      </c>
      <c r="D237" s="36"/>
      <c r="E237" s="36"/>
      <c r="F237" s="36"/>
      <c r="G237" s="36"/>
      <c r="H237" s="36"/>
      <c r="I237" s="36"/>
      <c r="J237" s="36"/>
      <c r="K237" s="36"/>
      <c r="L237" s="36"/>
      <c r="M237" s="36"/>
      <c r="N237" s="36"/>
      <c r="O237" s="36"/>
      <c r="P237" s="36"/>
      <c r="Q237" s="36"/>
      <c r="R237" s="36"/>
      <c r="S237" s="36"/>
      <c r="T237" s="36"/>
      <c r="U237" s="36"/>
      <c r="V237" s="101"/>
    </row>
    <row r="238" spans="1:22" ht="30" customHeight="1">
      <c r="A238" s="86">
        <f>'S1 Maquette'!B239</f>
        <v>0</v>
      </c>
      <c r="B238" s="86">
        <f>'S1 Maquette'!C239</f>
        <v>0</v>
      </c>
      <c r="C238" s="99">
        <f>'S1 Maquette'!F239</f>
        <v>0</v>
      </c>
      <c r="D238" s="36"/>
      <c r="E238" s="36"/>
      <c r="F238" s="36"/>
      <c r="G238" s="36"/>
      <c r="H238" s="36"/>
      <c r="I238" s="36"/>
      <c r="J238" s="36"/>
      <c r="K238" s="36"/>
      <c r="L238" s="36"/>
      <c r="M238" s="36"/>
      <c r="N238" s="36"/>
      <c r="O238" s="36"/>
      <c r="P238" s="36"/>
      <c r="Q238" s="36"/>
      <c r="R238" s="36"/>
      <c r="S238" s="36"/>
      <c r="T238" s="36"/>
      <c r="U238" s="36"/>
      <c r="V238" s="101"/>
    </row>
    <row r="239" spans="1:22" ht="30" customHeight="1">
      <c r="A239" s="86">
        <f>'S1 Maquette'!B240</f>
        <v>0</v>
      </c>
      <c r="B239" s="86">
        <f>'S1 Maquette'!C240</f>
        <v>0</v>
      </c>
      <c r="C239" s="99">
        <f>'S1 Maquette'!F240</f>
        <v>0</v>
      </c>
      <c r="D239" s="36"/>
      <c r="E239" s="36"/>
      <c r="F239" s="36"/>
      <c r="G239" s="36"/>
      <c r="H239" s="36"/>
      <c r="I239" s="36"/>
      <c r="J239" s="36"/>
      <c r="K239" s="36"/>
      <c r="L239" s="36"/>
      <c r="M239" s="36"/>
      <c r="N239" s="36"/>
      <c r="O239" s="36"/>
      <c r="P239" s="36"/>
      <c r="Q239" s="36"/>
      <c r="R239" s="36"/>
      <c r="S239" s="36"/>
      <c r="T239" s="36"/>
      <c r="U239" s="36"/>
      <c r="V239" s="101"/>
    </row>
    <row r="240" spans="1:22" ht="30" customHeight="1">
      <c r="A240" s="86">
        <f>'S1 Maquette'!B241</f>
        <v>0</v>
      </c>
      <c r="B240" s="86">
        <f>'S1 Maquette'!C241</f>
        <v>0</v>
      </c>
      <c r="C240" s="99">
        <f>'S1 Maquette'!F241</f>
        <v>0</v>
      </c>
      <c r="D240" s="36"/>
      <c r="E240" s="36"/>
      <c r="F240" s="36"/>
      <c r="G240" s="36"/>
      <c r="H240" s="36"/>
      <c r="I240" s="36"/>
      <c r="J240" s="36"/>
      <c r="K240" s="36"/>
      <c r="L240" s="36"/>
      <c r="M240" s="36"/>
      <c r="N240" s="36"/>
      <c r="O240" s="36"/>
      <c r="P240" s="36"/>
      <c r="Q240" s="36"/>
      <c r="R240" s="36"/>
      <c r="S240" s="36"/>
      <c r="T240" s="36"/>
      <c r="U240" s="36"/>
      <c r="V240" s="101"/>
    </row>
    <row r="241" spans="1:22" ht="30" customHeight="1">
      <c r="A241" s="86">
        <f>'S1 Maquette'!B242</f>
        <v>0</v>
      </c>
      <c r="B241" s="86">
        <f>'S1 Maquette'!C242</f>
        <v>0</v>
      </c>
      <c r="C241" s="99">
        <f>'S1 Maquette'!F242</f>
        <v>0</v>
      </c>
      <c r="D241" s="36"/>
      <c r="E241" s="36"/>
      <c r="F241" s="36"/>
      <c r="G241" s="36"/>
      <c r="H241" s="36"/>
      <c r="I241" s="36"/>
      <c r="J241" s="36"/>
      <c r="K241" s="36"/>
      <c r="L241" s="36"/>
      <c r="M241" s="36"/>
      <c r="N241" s="36"/>
      <c r="O241" s="36"/>
      <c r="P241" s="36"/>
      <c r="Q241" s="36"/>
      <c r="R241" s="36"/>
      <c r="S241" s="36"/>
      <c r="T241" s="36"/>
      <c r="U241" s="36"/>
      <c r="V241" s="101"/>
    </row>
    <row r="242" spans="1:22" ht="30" customHeight="1">
      <c r="A242" s="86">
        <f>'S1 Maquette'!B243</f>
        <v>0</v>
      </c>
      <c r="B242" s="86">
        <f>'S1 Maquette'!C243</f>
        <v>0</v>
      </c>
      <c r="C242" s="99">
        <f>'S1 Maquette'!F243</f>
        <v>0</v>
      </c>
      <c r="D242" s="36"/>
      <c r="E242" s="36"/>
      <c r="F242" s="36"/>
      <c r="G242" s="36"/>
      <c r="H242" s="36"/>
      <c r="I242" s="36"/>
      <c r="J242" s="36"/>
      <c r="K242" s="36"/>
      <c r="L242" s="36"/>
      <c r="M242" s="36"/>
      <c r="N242" s="36"/>
      <c r="O242" s="36"/>
      <c r="P242" s="36"/>
      <c r="Q242" s="36"/>
      <c r="R242" s="36"/>
      <c r="S242" s="36"/>
      <c r="T242" s="36"/>
      <c r="U242" s="36"/>
      <c r="V242" s="101"/>
    </row>
    <row r="243" spans="1:22" ht="30" customHeight="1">
      <c r="A243" s="86">
        <f>'S1 Maquette'!B244</f>
        <v>0</v>
      </c>
      <c r="B243" s="86">
        <f>'S1 Maquette'!C244</f>
        <v>0</v>
      </c>
      <c r="C243" s="99">
        <f>'S1 Maquette'!F244</f>
        <v>0</v>
      </c>
      <c r="D243" s="36"/>
      <c r="E243" s="36"/>
      <c r="F243" s="36"/>
      <c r="G243" s="36"/>
      <c r="H243" s="36"/>
      <c r="I243" s="36"/>
      <c r="J243" s="36"/>
      <c r="K243" s="36"/>
      <c r="L243" s="36"/>
      <c r="M243" s="36"/>
      <c r="N243" s="36"/>
      <c r="O243" s="36"/>
      <c r="P243" s="36"/>
      <c r="Q243" s="36"/>
      <c r="R243" s="36"/>
      <c r="S243" s="36"/>
      <c r="T243" s="36"/>
      <c r="U243" s="36"/>
      <c r="V243" s="101"/>
    </row>
    <row r="244" spans="1:22" ht="30" customHeight="1">
      <c r="A244" s="86">
        <f>'S1 Maquette'!B245</f>
        <v>0</v>
      </c>
      <c r="B244" s="86">
        <f>'S1 Maquette'!C245</f>
        <v>0</v>
      </c>
      <c r="C244" s="99">
        <f>'S1 Maquette'!F245</f>
        <v>0</v>
      </c>
      <c r="D244" s="36"/>
      <c r="E244" s="36"/>
      <c r="F244" s="36"/>
      <c r="G244" s="36"/>
      <c r="H244" s="36"/>
      <c r="I244" s="36"/>
      <c r="J244" s="36"/>
      <c r="K244" s="36"/>
      <c r="L244" s="36"/>
      <c r="M244" s="36"/>
      <c r="N244" s="36"/>
      <c r="O244" s="36"/>
      <c r="P244" s="36"/>
      <c r="Q244" s="36"/>
      <c r="R244" s="36"/>
      <c r="S244" s="36"/>
      <c r="T244" s="36"/>
      <c r="U244" s="36"/>
      <c r="V244" s="101"/>
    </row>
    <row r="245" spans="1:22" ht="30" customHeight="1">
      <c r="A245" s="86">
        <f>'S1 Maquette'!B246</f>
        <v>0</v>
      </c>
      <c r="B245" s="86">
        <f>'S1 Maquette'!C246</f>
        <v>0</v>
      </c>
      <c r="C245" s="99">
        <f>'S1 Maquette'!F246</f>
        <v>0</v>
      </c>
      <c r="D245" s="36"/>
      <c r="E245" s="36"/>
      <c r="F245" s="36"/>
      <c r="G245" s="36"/>
      <c r="H245" s="36"/>
      <c r="I245" s="36"/>
      <c r="J245" s="36"/>
      <c r="K245" s="36"/>
      <c r="L245" s="36"/>
      <c r="M245" s="36"/>
      <c r="N245" s="36"/>
      <c r="O245" s="36"/>
      <c r="P245" s="36"/>
      <c r="Q245" s="36"/>
      <c r="R245" s="36"/>
      <c r="S245" s="36"/>
      <c r="T245" s="36"/>
      <c r="U245" s="36"/>
      <c r="V245" s="101"/>
    </row>
    <row r="246" spans="1:22" ht="30" customHeight="1">
      <c r="A246" s="86">
        <f>'S1 Maquette'!B247</f>
        <v>0</v>
      </c>
      <c r="B246" s="86">
        <f>'S1 Maquette'!C247</f>
        <v>0</v>
      </c>
      <c r="C246" s="99">
        <f>'S1 Maquette'!F247</f>
        <v>0</v>
      </c>
      <c r="D246" s="36"/>
      <c r="E246" s="36"/>
      <c r="F246" s="36"/>
      <c r="G246" s="36"/>
      <c r="H246" s="36"/>
      <c r="I246" s="36"/>
      <c r="J246" s="36"/>
      <c r="K246" s="36"/>
      <c r="L246" s="36"/>
      <c r="M246" s="36"/>
      <c r="N246" s="36"/>
      <c r="O246" s="36"/>
      <c r="P246" s="36"/>
      <c r="Q246" s="36"/>
      <c r="R246" s="36"/>
      <c r="S246" s="36"/>
      <c r="T246" s="36"/>
      <c r="U246" s="36"/>
      <c r="V246" s="101"/>
    </row>
    <row r="247" spans="1:22" ht="30" customHeight="1">
      <c r="A247" s="86">
        <f>'S1 Maquette'!B248</f>
        <v>0</v>
      </c>
      <c r="B247" s="86">
        <f>'S1 Maquette'!C248</f>
        <v>0</v>
      </c>
      <c r="C247" s="99">
        <f>'S1 Maquette'!F248</f>
        <v>0</v>
      </c>
      <c r="D247" s="36"/>
      <c r="E247" s="36"/>
      <c r="F247" s="36"/>
      <c r="G247" s="36"/>
      <c r="H247" s="36"/>
      <c r="I247" s="36"/>
      <c r="J247" s="36"/>
      <c r="K247" s="36"/>
      <c r="L247" s="36"/>
      <c r="M247" s="36"/>
      <c r="N247" s="36"/>
      <c r="O247" s="36"/>
      <c r="P247" s="36"/>
      <c r="Q247" s="36"/>
      <c r="R247" s="36"/>
      <c r="S247" s="36"/>
      <c r="T247" s="36"/>
      <c r="U247" s="36"/>
      <c r="V247" s="101"/>
    </row>
    <row r="248" spans="1:22" ht="30" customHeight="1">
      <c r="A248" s="86">
        <f>'S1 Maquette'!B249</f>
        <v>0</v>
      </c>
      <c r="B248" s="86">
        <f>'S1 Maquette'!C249</f>
        <v>0</v>
      </c>
      <c r="C248" s="99">
        <f>'S1 Maquette'!F249</f>
        <v>0</v>
      </c>
      <c r="D248" s="36"/>
      <c r="E248" s="36"/>
      <c r="F248" s="36"/>
      <c r="G248" s="36"/>
      <c r="H248" s="36"/>
      <c r="I248" s="36"/>
      <c r="J248" s="36"/>
      <c r="K248" s="36"/>
      <c r="L248" s="36"/>
      <c r="M248" s="36"/>
      <c r="N248" s="36"/>
      <c r="O248" s="36"/>
      <c r="P248" s="36"/>
      <c r="Q248" s="36"/>
      <c r="R248" s="36"/>
      <c r="S248" s="36"/>
      <c r="T248" s="36"/>
      <c r="U248" s="36"/>
      <c r="V248" s="101"/>
    </row>
    <row r="249" spans="1:22" ht="30" customHeight="1">
      <c r="A249" s="86">
        <f>'S1 Maquette'!B250</f>
        <v>0</v>
      </c>
      <c r="B249" s="86">
        <f>'S1 Maquette'!C250</f>
        <v>0</v>
      </c>
      <c r="C249" s="99">
        <f>'S1 Maquette'!F250</f>
        <v>0</v>
      </c>
      <c r="D249" s="36"/>
      <c r="E249" s="36"/>
      <c r="F249" s="36"/>
      <c r="G249" s="36"/>
      <c r="H249" s="36"/>
      <c r="I249" s="36"/>
      <c r="J249" s="36"/>
      <c r="K249" s="36"/>
      <c r="L249" s="36"/>
      <c r="M249" s="36"/>
      <c r="N249" s="36"/>
      <c r="O249" s="36"/>
      <c r="P249" s="36"/>
      <c r="Q249" s="36"/>
      <c r="R249" s="36"/>
      <c r="S249" s="36"/>
      <c r="T249" s="36"/>
      <c r="U249" s="36"/>
      <c r="V249" s="101"/>
    </row>
    <row r="250" spans="1:22" ht="30" customHeight="1">
      <c r="A250" s="86">
        <f>'S1 Maquette'!B251</f>
        <v>0</v>
      </c>
      <c r="B250" s="86">
        <f>'S1 Maquette'!C251</f>
        <v>0</v>
      </c>
      <c r="C250" s="99">
        <f>'S1 Maquette'!F251</f>
        <v>0</v>
      </c>
      <c r="D250" s="36"/>
      <c r="E250" s="36"/>
      <c r="F250" s="36"/>
      <c r="G250" s="36"/>
      <c r="H250" s="36"/>
      <c r="I250" s="36"/>
      <c r="J250" s="36"/>
      <c r="K250" s="36"/>
      <c r="L250" s="36"/>
      <c r="M250" s="36"/>
      <c r="N250" s="36"/>
      <c r="O250" s="36"/>
      <c r="P250" s="36"/>
      <c r="Q250" s="36"/>
      <c r="R250" s="36"/>
      <c r="S250" s="36"/>
      <c r="T250" s="36"/>
      <c r="U250" s="36"/>
      <c r="V250" s="101"/>
    </row>
    <row r="251" spans="1:22" ht="30" customHeight="1">
      <c r="A251" s="86">
        <f>'S1 Maquette'!B252</f>
        <v>0</v>
      </c>
      <c r="B251" s="86">
        <f>'S1 Maquette'!C252</f>
        <v>0</v>
      </c>
      <c r="C251" s="99">
        <f>'S1 Maquette'!F252</f>
        <v>0</v>
      </c>
      <c r="D251" s="36"/>
      <c r="E251" s="36"/>
      <c r="F251" s="36"/>
      <c r="G251" s="36"/>
      <c r="H251" s="36"/>
      <c r="I251" s="36"/>
      <c r="J251" s="36"/>
      <c r="K251" s="36"/>
      <c r="L251" s="36"/>
      <c r="M251" s="36"/>
      <c r="N251" s="36"/>
      <c r="O251" s="36"/>
      <c r="P251" s="36"/>
      <c r="Q251" s="36"/>
      <c r="R251" s="36"/>
      <c r="S251" s="36"/>
      <c r="T251" s="36"/>
      <c r="U251" s="36"/>
      <c r="V251" s="101"/>
    </row>
    <row r="252" spans="1:22" ht="30" customHeight="1">
      <c r="A252" s="86">
        <f>'S1 Maquette'!B253</f>
        <v>0</v>
      </c>
      <c r="B252" s="86">
        <f>'S1 Maquette'!C253</f>
        <v>0</v>
      </c>
      <c r="C252" s="99">
        <f>'S1 Maquette'!F253</f>
        <v>0</v>
      </c>
      <c r="D252" s="36"/>
      <c r="E252" s="36"/>
      <c r="F252" s="36"/>
      <c r="G252" s="36"/>
      <c r="H252" s="36"/>
      <c r="I252" s="36"/>
      <c r="J252" s="36"/>
      <c r="K252" s="36"/>
      <c r="L252" s="36"/>
      <c r="M252" s="36"/>
      <c r="N252" s="36"/>
      <c r="O252" s="36"/>
      <c r="P252" s="36"/>
      <c r="Q252" s="36"/>
      <c r="R252" s="36"/>
      <c r="S252" s="36"/>
      <c r="T252" s="36"/>
      <c r="U252" s="36"/>
      <c r="V252" s="101"/>
    </row>
    <row r="253" spans="1:22" ht="30" customHeight="1">
      <c r="A253" s="86">
        <f>'S1 Maquette'!B254</f>
        <v>0</v>
      </c>
      <c r="B253" s="86">
        <f>'S1 Maquette'!C254</f>
        <v>0</v>
      </c>
      <c r="C253" s="99">
        <f>'S1 Maquette'!F254</f>
        <v>0</v>
      </c>
      <c r="D253" s="36"/>
      <c r="E253" s="36"/>
      <c r="F253" s="36"/>
      <c r="G253" s="36"/>
      <c r="H253" s="36"/>
      <c r="I253" s="36"/>
      <c r="J253" s="36"/>
      <c r="K253" s="36"/>
      <c r="L253" s="36"/>
      <c r="M253" s="36"/>
      <c r="N253" s="36"/>
      <c r="O253" s="36"/>
      <c r="P253" s="36"/>
      <c r="Q253" s="36"/>
      <c r="R253" s="36"/>
      <c r="S253" s="36"/>
      <c r="T253" s="36"/>
      <c r="U253" s="36"/>
      <c r="V253" s="101"/>
    </row>
    <row r="254" spans="1:22" ht="30" customHeight="1">
      <c r="A254" s="86">
        <f>'S1 Maquette'!B255</f>
        <v>0</v>
      </c>
      <c r="B254" s="86">
        <f>'S1 Maquette'!C255</f>
        <v>0</v>
      </c>
      <c r="C254" s="99">
        <f>'S1 Maquette'!F255</f>
        <v>0</v>
      </c>
      <c r="D254" s="36"/>
      <c r="E254" s="36"/>
      <c r="F254" s="36"/>
      <c r="G254" s="36"/>
      <c r="H254" s="36"/>
      <c r="I254" s="36"/>
      <c r="J254" s="36"/>
      <c r="K254" s="36"/>
      <c r="L254" s="36"/>
      <c r="M254" s="36"/>
      <c r="N254" s="36"/>
      <c r="O254" s="36"/>
      <c r="P254" s="36"/>
      <c r="Q254" s="36"/>
      <c r="R254" s="36"/>
      <c r="S254" s="36"/>
      <c r="T254" s="36"/>
      <c r="U254" s="36"/>
      <c r="V254" s="101"/>
    </row>
    <row r="255" spans="1:22" ht="30" customHeight="1">
      <c r="A255" s="86">
        <f>'S1 Maquette'!B256</f>
        <v>0</v>
      </c>
      <c r="B255" s="86">
        <f>'S1 Maquette'!C256</f>
        <v>0</v>
      </c>
      <c r="C255" s="99">
        <f>'S1 Maquette'!F256</f>
        <v>0</v>
      </c>
      <c r="D255" s="36"/>
      <c r="E255" s="36"/>
      <c r="F255" s="36"/>
      <c r="G255" s="36"/>
      <c r="H255" s="36"/>
      <c r="I255" s="36"/>
      <c r="J255" s="36"/>
      <c r="K255" s="36"/>
      <c r="L255" s="36"/>
      <c r="M255" s="36"/>
      <c r="N255" s="36"/>
      <c r="O255" s="36"/>
      <c r="P255" s="36"/>
      <c r="Q255" s="36"/>
      <c r="R255" s="36"/>
      <c r="S255" s="36"/>
      <c r="T255" s="36"/>
      <c r="U255" s="36"/>
      <c r="V255" s="101"/>
    </row>
    <row r="256" spans="1:22" ht="30" customHeight="1">
      <c r="A256" s="86">
        <f>'S1 Maquette'!B257</f>
        <v>0</v>
      </c>
      <c r="B256" s="86">
        <f>'S1 Maquette'!C257</f>
        <v>0</v>
      </c>
      <c r="C256" s="99">
        <f>'S1 Maquette'!F257</f>
        <v>0</v>
      </c>
      <c r="D256" s="36"/>
      <c r="E256" s="36"/>
      <c r="F256" s="36"/>
      <c r="G256" s="36"/>
      <c r="H256" s="36"/>
      <c r="I256" s="36"/>
      <c r="J256" s="36"/>
      <c r="K256" s="36"/>
      <c r="L256" s="36"/>
      <c r="M256" s="36"/>
      <c r="N256" s="36"/>
      <c r="O256" s="36"/>
      <c r="P256" s="36"/>
      <c r="Q256" s="36"/>
      <c r="R256" s="36"/>
      <c r="S256" s="36"/>
      <c r="T256" s="36"/>
      <c r="U256" s="36"/>
      <c r="V256" s="101"/>
    </row>
    <row r="257" spans="1:22" ht="30" customHeight="1">
      <c r="A257" s="86">
        <f>'S1 Maquette'!B258</f>
        <v>0</v>
      </c>
      <c r="B257" s="86">
        <f>'S1 Maquette'!C258</f>
        <v>0</v>
      </c>
      <c r="C257" s="99">
        <f>'S1 Maquette'!F258</f>
        <v>0</v>
      </c>
      <c r="D257" s="36"/>
      <c r="E257" s="36"/>
      <c r="F257" s="36"/>
      <c r="G257" s="36"/>
      <c r="H257" s="36"/>
      <c r="I257" s="36"/>
      <c r="J257" s="36"/>
      <c r="K257" s="36"/>
      <c r="L257" s="36"/>
      <c r="M257" s="36"/>
      <c r="N257" s="36"/>
      <c r="O257" s="36"/>
      <c r="P257" s="36"/>
      <c r="Q257" s="36"/>
      <c r="R257" s="36"/>
      <c r="S257" s="36"/>
      <c r="T257" s="36"/>
      <c r="U257" s="36"/>
      <c r="V257" s="101"/>
    </row>
    <row r="258" spans="1:22" ht="30" customHeight="1">
      <c r="A258" s="86">
        <f>'S1 Maquette'!B259</f>
        <v>0</v>
      </c>
      <c r="B258" s="86">
        <f>'S1 Maquette'!C259</f>
        <v>0</v>
      </c>
      <c r="C258" s="99">
        <f>'S1 Maquette'!F259</f>
        <v>0</v>
      </c>
      <c r="D258" s="36"/>
      <c r="E258" s="36"/>
      <c r="F258" s="36"/>
      <c r="G258" s="36"/>
      <c r="H258" s="36"/>
      <c r="I258" s="36"/>
      <c r="J258" s="36"/>
      <c r="K258" s="36"/>
      <c r="L258" s="36"/>
      <c r="M258" s="36"/>
      <c r="N258" s="36"/>
      <c r="O258" s="36"/>
      <c r="P258" s="36"/>
      <c r="Q258" s="36"/>
      <c r="R258" s="36"/>
      <c r="S258" s="36"/>
      <c r="T258" s="36"/>
      <c r="U258" s="36"/>
      <c r="V258" s="101"/>
    </row>
    <row r="259" spans="1:22" ht="30" customHeight="1">
      <c r="A259" s="86">
        <f>'S1 Maquette'!B260</f>
        <v>0</v>
      </c>
      <c r="B259" s="86">
        <f>'S1 Maquette'!C260</f>
        <v>0</v>
      </c>
      <c r="C259" s="99">
        <f>'S1 Maquette'!F260</f>
        <v>0</v>
      </c>
      <c r="D259" s="36"/>
      <c r="E259" s="36"/>
      <c r="F259" s="36"/>
      <c r="G259" s="36"/>
      <c r="H259" s="36"/>
      <c r="I259" s="36"/>
      <c r="J259" s="36"/>
      <c r="K259" s="36"/>
      <c r="L259" s="36"/>
      <c r="M259" s="36"/>
      <c r="N259" s="36"/>
      <c r="O259" s="36"/>
      <c r="P259" s="36"/>
      <c r="Q259" s="36"/>
      <c r="R259" s="36"/>
      <c r="S259" s="36"/>
      <c r="T259" s="36"/>
      <c r="U259" s="36"/>
      <c r="V259" s="101"/>
    </row>
    <row r="260" spans="1:22" ht="30" customHeight="1">
      <c r="A260" s="86">
        <f>'S1 Maquette'!B261</f>
        <v>0</v>
      </c>
      <c r="B260" s="86">
        <f>'S1 Maquette'!C261</f>
        <v>0</v>
      </c>
      <c r="C260" s="99">
        <f>'S1 Maquette'!F261</f>
        <v>0</v>
      </c>
      <c r="D260" s="36"/>
      <c r="E260" s="36"/>
      <c r="F260" s="36"/>
      <c r="G260" s="36"/>
      <c r="H260" s="36"/>
      <c r="I260" s="36"/>
      <c r="J260" s="36"/>
      <c r="K260" s="36"/>
      <c r="L260" s="36"/>
      <c r="M260" s="36"/>
      <c r="N260" s="36"/>
      <c r="O260" s="36"/>
      <c r="P260" s="36"/>
      <c r="Q260" s="36"/>
      <c r="R260" s="36"/>
      <c r="S260" s="36"/>
      <c r="T260" s="36"/>
      <c r="U260" s="36"/>
      <c r="V260" s="101"/>
    </row>
    <row r="261" spans="1:22" ht="30" customHeight="1">
      <c r="A261" s="86">
        <f>'S1 Maquette'!B262</f>
        <v>0</v>
      </c>
      <c r="B261" s="86">
        <f>'S1 Maquette'!C262</f>
        <v>0</v>
      </c>
      <c r="C261" s="99">
        <f>'S1 Maquette'!F262</f>
        <v>0</v>
      </c>
      <c r="D261" s="36"/>
      <c r="E261" s="36"/>
      <c r="F261" s="36"/>
      <c r="G261" s="36"/>
      <c r="H261" s="36"/>
      <c r="I261" s="36"/>
      <c r="J261" s="36"/>
      <c r="K261" s="36"/>
      <c r="L261" s="36"/>
      <c r="M261" s="36"/>
      <c r="N261" s="36"/>
      <c r="O261" s="36"/>
      <c r="P261" s="36"/>
      <c r="Q261" s="36"/>
      <c r="R261" s="36"/>
      <c r="S261" s="36"/>
      <c r="T261" s="36"/>
      <c r="U261" s="36"/>
      <c r="V261" s="101"/>
    </row>
    <row r="262" spans="1:22" ht="30" customHeight="1">
      <c r="A262" s="86">
        <f>'S1 Maquette'!B263</f>
        <v>0</v>
      </c>
      <c r="B262" s="86">
        <f>'S1 Maquette'!C263</f>
        <v>0</v>
      </c>
      <c r="C262" s="99">
        <f>'S1 Maquette'!F263</f>
        <v>0</v>
      </c>
      <c r="D262" s="36"/>
      <c r="E262" s="36"/>
      <c r="F262" s="36"/>
      <c r="G262" s="36"/>
      <c r="H262" s="36"/>
      <c r="I262" s="36"/>
      <c r="J262" s="36"/>
      <c r="K262" s="36"/>
      <c r="L262" s="36"/>
      <c r="M262" s="36"/>
      <c r="N262" s="36"/>
      <c r="O262" s="36"/>
      <c r="P262" s="36"/>
      <c r="Q262" s="36"/>
      <c r="R262" s="36"/>
      <c r="S262" s="36"/>
      <c r="T262" s="36"/>
      <c r="U262" s="36"/>
      <c r="V262" s="101"/>
    </row>
    <row r="263" spans="1:22" ht="30" customHeight="1">
      <c r="A263" s="86">
        <f>'S1 Maquette'!B264</f>
        <v>0</v>
      </c>
      <c r="B263" s="86">
        <f>'S1 Maquette'!C264</f>
        <v>0</v>
      </c>
      <c r="C263" s="99">
        <f>'S1 Maquette'!F264</f>
        <v>0</v>
      </c>
      <c r="D263" s="36"/>
      <c r="E263" s="36"/>
      <c r="F263" s="36"/>
      <c r="G263" s="36"/>
      <c r="H263" s="36"/>
      <c r="I263" s="36"/>
      <c r="J263" s="36"/>
      <c r="K263" s="36"/>
      <c r="L263" s="36"/>
      <c r="M263" s="36"/>
      <c r="N263" s="36"/>
      <c r="O263" s="36"/>
      <c r="P263" s="36"/>
      <c r="Q263" s="36"/>
      <c r="R263" s="36"/>
      <c r="S263" s="36"/>
      <c r="T263" s="36"/>
      <c r="U263" s="36"/>
      <c r="V263" s="101"/>
    </row>
    <row r="264" spans="1:22" ht="30" customHeight="1">
      <c r="A264" s="86">
        <f>'S1 Maquette'!B265</f>
        <v>0</v>
      </c>
      <c r="B264" s="86">
        <f>'S1 Maquette'!C265</f>
        <v>0</v>
      </c>
      <c r="C264" s="99">
        <f>'S1 Maquette'!F265</f>
        <v>0</v>
      </c>
      <c r="D264" s="36"/>
      <c r="E264" s="36"/>
      <c r="F264" s="36"/>
      <c r="G264" s="36"/>
      <c r="H264" s="36"/>
      <c r="I264" s="36"/>
      <c r="J264" s="36"/>
      <c r="K264" s="36"/>
      <c r="L264" s="36"/>
      <c r="M264" s="36"/>
      <c r="N264" s="36"/>
      <c r="O264" s="36"/>
      <c r="P264" s="36"/>
      <c r="Q264" s="36"/>
      <c r="R264" s="36"/>
      <c r="S264" s="36"/>
      <c r="T264" s="36"/>
      <c r="U264" s="36"/>
      <c r="V264" s="101"/>
    </row>
    <row r="265" spans="1:22" ht="30" customHeight="1">
      <c r="A265" s="86">
        <f>'S1 Maquette'!B266</f>
        <v>0</v>
      </c>
      <c r="B265" s="86">
        <f>'S1 Maquette'!C266</f>
        <v>0</v>
      </c>
      <c r="C265" s="99">
        <f>'S1 Maquette'!F266</f>
        <v>0</v>
      </c>
      <c r="D265" s="36"/>
      <c r="E265" s="36"/>
      <c r="F265" s="36"/>
      <c r="G265" s="36"/>
      <c r="H265" s="36"/>
      <c r="I265" s="36"/>
      <c r="J265" s="36"/>
      <c r="K265" s="36"/>
      <c r="L265" s="36"/>
      <c r="M265" s="36"/>
      <c r="N265" s="36"/>
      <c r="O265" s="36"/>
      <c r="P265" s="36"/>
      <c r="Q265" s="36"/>
      <c r="R265" s="36"/>
      <c r="S265" s="36"/>
      <c r="T265" s="36"/>
      <c r="U265" s="36"/>
      <c r="V265" s="101"/>
    </row>
    <row r="266" spans="1:22" ht="30" customHeight="1">
      <c r="A266" s="86">
        <f>'S1 Maquette'!B267</f>
        <v>0</v>
      </c>
      <c r="B266" s="86">
        <f>'S1 Maquette'!C267</f>
        <v>0</v>
      </c>
      <c r="C266" s="99">
        <f>'S1 Maquette'!F267</f>
        <v>0</v>
      </c>
      <c r="D266" s="36"/>
      <c r="E266" s="36"/>
      <c r="F266" s="36"/>
      <c r="G266" s="36"/>
      <c r="H266" s="36"/>
      <c r="I266" s="36"/>
      <c r="J266" s="36"/>
      <c r="K266" s="36"/>
      <c r="L266" s="36"/>
      <c r="M266" s="36"/>
      <c r="N266" s="36"/>
      <c r="O266" s="36"/>
      <c r="P266" s="36"/>
      <c r="Q266" s="36"/>
      <c r="R266" s="36"/>
      <c r="S266" s="36"/>
      <c r="T266" s="36"/>
      <c r="U266" s="36"/>
      <c r="V266" s="101"/>
    </row>
    <row r="267" spans="1:22" ht="30" customHeight="1">
      <c r="A267" s="86">
        <f>'S1 Maquette'!B268</f>
        <v>0</v>
      </c>
      <c r="B267" s="86">
        <f>'S1 Maquette'!C268</f>
        <v>0</v>
      </c>
      <c r="C267" s="99">
        <f>'S1 Maquette'!F268</f>
        <v>0</v>
      </c>
      <c r="D267" s="36"/>
      <c r="E267" s="36"/>
      <c r="F267" s="36"/>
      <c r="G267" s="36"/>
      <c r="H267" s="36"/>
      <c r="I267" s="36"/>
      <c r="J267" s="36"/>
      <c r="K267" s="36"/>
      <c r="L267" s="36"/>
      <c r="M267" s="36"/>
      <c r="N267" s="36"/>
      <c r="O267" s="36"/>
      <c r="P267" s="36"/>
      <c r="Q267" s="36"/>
      <c r="R267" s="36"/>
      <c r="S267" s="36"/>
      <c r="T267" s="36"/>
      <c r="U267" s="36"/>
      <c r="V267" s="101"/>
    </row>
    <row r="268" spans="1:22" ht="30" customHeight="1">
      <c r="A268" s="86">
        <f>'S1 Maquette'!B269</f>
        <v>0</v>
      </c>
      <c r="B268" s="86">
        <f>'S1 Maquette'!C269</f>
        <v>0</v>
      </c>
      <c r="C268" s="99">
        <f>'S1 Maquette'!F269</f>
        <v>0</v>
      </c>
      <c r="D268" s="36"/>
      <c r="E268" s="36"/>
      <c r="F268" s="36"/>
      <c r="G268" s="36"/>
      <c r="H268" s="36"/>
      <c r="I268" s="36"/>
      <c r="J268" s="36"/>
      <c r="K268" s="36"/>
      <c r="L268" s="36"/>
      <c r="M268" s="36"/>
      <c r="N268" s="36"/>
      <c r="O268" s="36"/>
      <c r="P268" s="36"/>
      <c r="Q268" s="36"/>
      <c r="R268" s="36"/>
      <c r="S268" s="36"/>
      <c r="T268" s="36"/>
      <c r="U268" s="36"/>
      <c r="V268" s="101"/>
    </row>
    <row r="269" spans="1:22" ht="30" customHeight="1">
      <c r="A269" s="86">
        <f>'S1 Maquette'!B270</f>
        <v>0</v>
      </c>
      <c r="B269" s="86">
        <f>'S1 Maquette'!C270</f>
        <v>0</v>
      </c>
      <c r="C269" s="99">
        <f>'S1 Maquette'!F270</f>
        <v>0</v>
      </c>
      <c r="D269" s="36"/>
      <c r="E269" s="36"/>
      <c r="F269" s="36"/>
      <c r="G269" s="36"/>
      <c r="H269" s="36"/>
      <c r="I269" s="36"/>
      <c r="J269" s="36"/>
      <c r="K269" s="36"/>
      <c r="L269" s="36"/>
      <c r="M269" s="36"/>
      <c r="N269" s="36"/>
      <c r="O269" s="36"/>
      <c r="P269" s="36"/>
      <c r="Q269" s="36"/>
      <c r="R269" s="36"/>
      <c r="S269" s="36"/>
      <c r="T269" s="36"/>
      <c r="U269" s="36"/>
      <c r="V269" s="101"/>
    </row>
    <row r="270" spans="1:22" ht="30" customHeight="1">
      <c r="A270" s="86">
        <f>'S1 Maquette'!B271</f>
        <v>0</v>
      </c>
      <c r="B270" s="86">
        <f>'S1 Maquette'!C271</f>
        <v>0</v>
      </c>
      <c r="C270" s="99">
        <f>'S1 Maquette'!F271</f>
        <v>0</v>
      </c>
      <c r="D270" s="36"/>
      <c r="E270" s="36"/>
      <c r="F270" s="36"/>
      <c r="G270" s="36"/>
      <c r="H270" s="36"/>
      <c r="I270" s="36"/>
      <c r="J270" s="36"/>
      <c r="K270" s="36"/>
      <c r="L270" s="36"/>
      <c r="M270" s="36"/>
      <c r="N270" s="36"/>
      <c r="O270" s="36"/>
      <c r="P270" s="36"/>
      <c r="Q270" s="36"/>
      <c r="R270" s="36"/>
      <c r="S270" s="36"/>
      <c r="T270" s="36"/>
      <c r="U270" s="36"/>
      <c r="V270" s="101"/>
    </row>
    <row r="271" spans="1:22" ht="30" customHeight="1">
      <c r="A271" s="86">
        <f>'S1 Maquette'!B272</f>
        <v>0</v>
      </c>
      <c r="B271" s="86">
        <f>'S1 Maquette'!C272</f>
        <v>0</v>
      </c>
      <c r="C271" s="99">
        <f>'S1 Maquette'!F272</f>
        <v>0</v>
      </c>
      <c r="D271" s="36"/>
      <c r="E271" s="36"/>
      <c r="F271" s="36"/>
      <c r="G271" s="36"/>
      <c r="H271" s="36"/>
      <c r="I271" s="36"/>
      <c r="J271" s="36"/>
      <c r="K271" s="36"/>
      <c r="L271" s="36"/>
      <c r="M271" s="36"/>
      <c r="N271" s="36"/>
      <c r="O271" s="36"/>
      <c r="P271" s="36"/>
      <c r="Q271" s="36"/>
      <c r="R271" s="36"/>
      <c r="S271" s="36"/>
      <c r="T271" s="36"/>
      <c r="U271" s="36"/>
      <c r="V271" s="101"/>
    </row>
    <row r="272" spans="1:22" ht="30" customHeight="1">
      <c r="A272" s="86">
        <f>'S1 Maquette'!B273</f>
        <v>0</v>
      </c>
      <c r="B272" s="86">
        <f>'S1 Maquette'!C273</f>
        <v>0</v>
      </c>
      <c r="C272" s="99">
        <f>'S1 Maquette'!F273</f>
        <v>0</v>
      </c>
      <c r="D272" s="36"/>
      <c r="E272" s="36"/>
      <c r="F272" s="36"/>
      <c r="G272" s="36"/>
      <c r="H272" s="36"/>
      <c r="I272" s="36"/>
      <c r="J272" s="36"/>
      <c r="K272" s="36"/>
      <c r="L272" s="36"/>
      <c r="M272" s="36"/>
      <c r="N272" s="36"/>
      <c r="O272" s="36"/>
      <c r="P272" s="36"/>
      <c r="Q272" s="36"/>
      <c r="R272" s="36"/>
      <c r="S272" s="36"/>
      <c r="T272" s="36"/>
      <c r="U272" s="36"/>
      <c r="V272" s="101"/>
    </row>
    <row r="273" spans="1:22" ht="30" customHeight="1">
      <c r="A273" s="86">
        <f>'S1 Maquette'!B274</f>
        <v>0</v>
      </c>
      <c r="B273" s="86">
        <f>'S1 Maquette'!C274</f>
        <v>0</v>
      </c>
      <c r="C273" s="99">
        <f>'S1 Maquette'!F274</f>
        <v>0</v>
      </c>
      <c r="D273" s="36"/>
      <c r="E273" s="36"/>
      <c r="F273" s="36"/>
      <c r="G273" s="36"/>
      <c r="H273" s="36"/>
      <c r="I273" s="36"/>
      <c r="J273" s="36"/>
      <c r="K273" s="36"/>
      <c r="L273" s="36"/>
      <c r="M273" s="36"/>
      <c r="N273" s="36"/>
      <c r="O273" s="36"/>
      <c r="P273" s="36"/>
      <c r="Q273" s="36"/>
      <c r="R273" s="36"/>
      <c r="S273" s="36"/>
      <c r="T273" s="36"/>
      <c r="U273" s="36"/>
      <c r="V273" s="101"/>
    </row>
    <row r="274" spans="1:22" ht="30" customHeight="1">
      <c r="A274" s="86">
        <f>'S1 Maquette'!B275</f>
        <v>0</v>
      </c>
      <c r="B274" s="86">
        <f>'S1 Maquette'!C275</f>
        <v>0</v>
      </c>
      <c r="C274" s="99">
        <f>'S1 Maquette'!F275</f>
        <v>0</v>
      </c>
      <c r="D274" s="36"/>
      <c r="E274" s="36"/>
      <c r="F274" s="36"/>
      <c r="G274" s="36"/>
      <c r="H274" s="36"/>
      <c r="I274" s="36"/>
      <c r="J274" s="36"/>
      <c r="K274" s="36"/>
      <c r="L274" s="36"/>
      <c r="M274" s="36"/>
      <c r="N274" s="36"/>
      <c r="O274" s="36"/>
      <c r="P274" s="36"/>
      <c r="Q274" s="36"/>
      <c r="R274" s="36"/>
      <c r="S274" s="36"/>
      <c r="T274" s="36"/>
      <c r="U274" s="36"/>
      <c r="V274" s="101"/>
    </row>
    <row r="275" spans="1:22" ht="30" customHeight="1">
      <c r="A275" s="86">
        <f>'S1 Maquette'!B276</f>
        <v>0</v>
      </c>
      <c r="B275" s="86">
        <f>'S1 Maquette'!C276</f>
        <v>0</v>
      </c>
      <c r="C275" s="99">
        <f>'S1 Maquette'!F276</f>
        <v>0</v>
      </c>
      <c r="D275" s="36"/>
      <c r="E275" s="36"/>
      <c r="F275" s="36"/>
      <c r="G275" s="36"/>
      <c r="H275" s="36"/>
      <c r="I275" s="36"/>
      <c r="J275" s="36"/>
      <c r="K275" s="36"/>
      <c r="L275" s="36"/>
      <c r="M275" s="36"/>
      <c r="N275" s="36"/>
      <c r="O275" s="36"/>
      <c r="P275" s="36"/>
      <c r="Q275" s="36"/>
      <c r="R275" s="36"/>
      <c r="S275" s="36"/>
      <c r="T275" s="36"/>
      <c r="U275" s="36"/>
      <c r="V275" s="101"/>
    </row>
    <row r="276" spans="1:22" ht="30" customHeight="1">
      <c r="A276" s="86">
        <f>'S1 Maquette'!B277</f>
        <v>0</v>
      </c>
      <c r="B276" s="86">
        <f>'S1 Maquette'!C277</f>
        <v>0</v>
      </c>
      <c r="C276" s="99">
        <f>'S1 Maquette'!F277</f>
        <v>0</v>
      </c>
      <c r="D276" s="36"/>
      <c r="E276" s="36"/>
      <c r="F276" s="36"/>
      <c r="G276" s="36"/>
      <c r="H276" s="36"/>
      <c r="I276" s="36"/>
      <c r="J276" s="36"/>
      <c r="K276" s="36"/>
      <c r="L276" s="36"/>
      <c r="M276" s="36"/>
      <c r="N276" s="36"/>
      <c r="O276" s="36"/>
      <c r="P276" s="36"/>
      <c r="Q276" s="36"/>
      <c r="R276" s="36"/>
      <c r="S276" s="36"/>
      <c r="T276" s="36"/>
      <c r="U276" s="36"/>
      <c r="V276" s="101"/>
    </row>
    <row r="277" spans="1:22" ht="30" customHeight="1">
      <c r="A277" s="86">
        <f>'S1 Maquette'!B278</f>
        <v>0</v>
      </c>
      <c r="B277" s="86">
        <f>'S1 Maquette'!C278</f>
        <v>0</v>
      </c>
      <c r="C277" s="99">
        <f>'S1 Maquette'!F278</f>
        <v>0</v>
      </c>
      <c r="D277" s="36"/>
      <c r="E277" s="36"/>
      <c r="F277" s="36"/>
      <c r="G277" s="36"/>
      <c r="H277" s="36"/>
      <c r="I277" s="36"/>
      <c r="J277" s="36"/>
      <c r="K277" s="36"/>
      <c r="L277" s="36"/>
      <c r="M277" s="36"/>
      <c r="N277" s="36"/>
      <c r="O277" s="36"/>
      <c r="P277" s="36"/>
      <c r="Q277" s="36"/>
      <c r="R277" s="36"/>
      <c r="S277" s="36"/>
      <c r="T277" s="36"/>
      <c r="U277" s="36"/>
      <c r="V277" s="101"/>
    </row>
    <row r="278" spans="1:22" ht="30" customHeight="1">
      <c r="A278" s="86">
        <f>'S1 Maquette'!B279</f>
        <v>0</v>
      </c>
      <c r="B278" s="86">
        <f>'S1 Maquette'!C279</f>
        <v>0</v>
      </c>
      <c r="C278" s="99">
        <f>'S1 Maquette'!F279</f>
        <v>0</v>
      </c>
      <c r="D278" s="36"/>
      <c r="E278" s="36"/>
      <c r="F278" s="36"/>
      <c r="G278" s="36"/>
      <c r="H278" s="36"/>
      <c r="I278" s="36"/>
      <c r="J278" s="36"/>
      <c r="K278" s="36"/>
      <c r="L278" s="36"/>
      <c r="M278" s="36"/>
      <c r="N278" s="36"/>
      <c r="O278" s="36"/>
      <c r="P278" s="36"/>
      <c r="Q278" s="36"/>
      <c r="R278" s="36"/>
      <c r="S278" s="36"/>
      <c r="T278" s="36"/>
      <c r="U278" s="36"/>
      <c r="V278" s="101"/>
    </row>
    <row r="279" spans="1:22" ht="30" customHeight="1">
      <c r="A279" s="86">
        <f>'S1 Maquette'!B280</f>
        <v>0</v>
      </c>
      <c r="B279" s="86">
        <f>'S1 Maquette'!C280</f>
        <v>0</v>
      </c>
      <c r="C279" s="99">
        <f>'S1 Maquette'!F280</f>
        <v>0</v>
      </c>
      <c r="D279" s="36"/>
      <c r="E279" s="36"/>
      <c r="F279" s="36"/>
      <c r="G279" s="36"/>
      <c r="H279" s="36"/>
      <c r="I279" s="36"/>
      <c r="J279" s="36"/>
      <c r="K279" s="36"/>
      <c r="L279" s="36"/>
      <c r="M279" s="36"/>
      <c r="N279" s="36"/>
      <c r="O279" s="36"/>
      <c r="P279" s="36"/>
      <c r="Q279" s="36"/>
      <c r="R279" s="36"/>
      <c r="S279" s="36"/>
      <c r="T279" s="36"/>
      <c r="U279" s="36"/>
      <c r="V279" s="101"/>
    </row>
    <row r="280" spans="1:22" ht="30" customHeight="1">
      <c r="A280" s="86">
        <f>'S1 Maquette'!B281</f>
        <v>0</v>
      </c>
      <c r="B280" s="86">
        <f>'S1 Maquette'!C281</f>
        <v>0</v>
      </c>
      <c r="C280" s="99">
        <f>'S1 Maquette'!F281</f>
        <v>0</v>
      </c>
      <c r="D280" s="36"/>
      <c r="E280" s="36"/>
      <c r="F280" s="36"/>
      <c r="G280" s="36"/>
      <c r="H280" s="36"/>
      <c r="I280" s="36"/>
      <c r="J280" s="36"/>
      <c r="K280" s="36"/>
      <c r="L280" s="36"/>
      <c r="M280" s="36"/>
      <c r="N280" s="36"/>
      <c r="O280" s="36"/>
      <c r="P280" s="36"/>
      <c r="Q280" s="36"/>
      <c r="R280" s="36"/>
      <c r="S280" s="36"/>
      <c r="T280" s="36"/>
      <c r="U280" s="36"/>
      <c r="V280" s="101"/>
    </row>
    <row r="281" spans="1:22" ht="30" customHeight="1">
      <c r="A281" s="86">
        <f>'S1 Maquette'!B282</f>
        <v>0</v>
      </c>
      <c r="B281" s="86">
        <f>'S1 Maquette'!C282</f>
        <v>0</v>
      </c>
      <c r="C281" s="99">
        <f>'S1 Maquette'!F282</f>
        <v>0</v>
      </c>
      <c r="D281" s="36"/>
      <c r="E281" s="36"/>
      <c r="F281" s="36"/>
      <c r="G281" s="36"/>
      <c r="H281" s="36"/>
      <c r="I281" s="36"/>
      <c r="J281" s="36"/>
      <c r="K281" s="36"/>
      <c r="L281" s="36"/>
      <c r="M281" s="36"/>
      <c r="N281" s="36"/>
      <c r="O281" s="36"/>
      <c r="P281" s="36"/>
      <c r="Q281" s="36"/>
      <c r="R281" s="36"/>
      <c r="S281" s="36"/>
      <c r="T281" s="36"/>
      <c r="U281" s="36"/>
      <c r="V281" s="101"/>
    </row>
    <row r="282" spans="1:22" ht="30" customHeight="1">
      <c r="A282" s="86">
        <f>'S1 Maquette'!B283</f>
        <v>0</v>
      </c>
      <c r="B282" s="86">
        <f>'S1 Maquette'!C283</f>
        <v>0</v>
      </c>
      <c r="C282" s="99">
        <f>'S1 Maquette'!F283</f>
        <v>0</v>
      </c>
      <c r="D282" s="36"/>
      <c r="E282" s="36"/>
      <c r="F282" s="36"/>
      <c r="G282" s="36"/>
      <c r="H282" s="36"/>
      <c r="I282" s="36"/>
      <c r="J282" s="36"/>
      <c r="K282" s="36"/>
      <c r="L282" s="36"/>
      <c r="M282" s="36"/>
      <c r="N282" s="36"/>
      <c r="O282" s="36"/>
      <c r="P282" s="36"/>
      <c r="Q282" s="36"/>
      <c r="R282" s="36"/>
      <c r="S282" s="36"/>
      <c r="T282" s="36"/>
      <c r="U282" s="36"/>
      <c r="V282" s="101"/>
    </row>
    <row r="283" spans="1:22" ht="30" customHeight="1">
      <c r="A283" s="86">
        <f>'S1 Maquette'!B284</f>
        <v>0</v>
      </c>
      <c r="B283" s="86">
        <f>'S1 Maquette'!C284</f>
        <v>0</v>
      </c>
      <c r="C283" s="99">
        <f>'S1 Maquette'!F284</f>
        <v>0</v>
      </c>
      <c r="D283" s="36"/>
      <c r="E283" s="36"/>
      <c r="F283" s="36"/>
      <c r="G283" s="36"/>
      <c r="H283" s="36"/>
      <c r="I283" s="36"/>
      <c r="J283" s="36"/>
      <c r="K283" s="36"/>
      <c r="L283" s="36"/>
      <c r="M283" s="36"/>
      <c r="N283" s="36"/>
      <c r="O283" s="36"/>
      <c r="P283" s="36"/>
      <c r="Q283" s="36"/>
      <c r="R283" s="36"/>
      <c r="S283" s="36"/>
      <c r="T283" s="36"/>
      <c r="U283" s="36"/>
      <c r="V283" s="101"/>
    </row>
    <row r="284" spans="1:22" ht="30" customHeight="1">
      <c r="A284" s="86">
        <f>'S1 Maquette'!B285</f>
        <v>0</v>
      </c>
      <c r="B284" s="86">
        <f>'S1 Maquette'!C285</f>
        <v>0</v>
      </c>
      <c r="C284" s="99">
        <f>'S1 Maquette'!F285</f>
        <v>0</v>
      </c>
      <c r="D284" s="36"/>
      <c r="E284" s="36"/>
      <c r="F284" s="36"/>
      <c r="G284" s="36"/>
      <c r="H284" s="36"/>
      <c r="I284" s="36"/>
      <c r="J284" s="36"/>
      <c r="K284" s="36"/>
      <c r="L284" s="36"/>
      <c r="M284" s="36"/>
      <c r="N284" s="36"/>
      <c r="O284" s="36"/>
      <c r="P284" s="36"/>
      <c r="Q284" s="36"/>
      <c r="R284" s="36"/>
      <c r="S284" s="36"/>
      <c r="T284" s="36"/>
      <c r="U284" s="36"/>
      <c r="V284" s="101"/>
    </row>
    <row r="285" spans="1:22" ht="30" customHeight="1">
      <c r="A285" s="86">
        <f>'S1 Maquette'!B286</f>
        <v>0</v>
      </c>
      <c r="B285" s="86">
        <f>'S1 Maquette'!C286</f>
        <v>0</v>
      </c>
      <c r="C285" s="99">
        <f>'S1 Maquette'!F286</f>
        <v>0</v>
      </c>
      <c r="D285" s="36"/>
      <c r="E285" s="36"/>
      <c r="F285" s="36"/>
      <c r="G285" s="36"/>
      <c r="H285" s="36"/>
      <c r="I285" s="36"/>
      <c r="J285" s="36"/>
      <c r="K285" s="36"/>
      <c r="L285" s="36"/>
      <c r="M285" s="36"/>
      <c r="N285" s="36"/>
      <c r="O285" s="36"/>
      <c r="P285" s="36"/>
      <c r="Q285" s="36"/>
      <c r="R285" s="36"/>
      <c r="S285" s="36"/>
      <c r="T285" s="36"/>
      <c r="U285" s="36"/>
      <c r="V285" s="101"/>
    </row>
    <row r="286" spans="1:22" ht="30" customHeight="1">
      <c r="A286" s="86">
        <f>'S1 Maquette'!B287</f>
        <v>0</v>
      </c>
      <c r="B286" s="86">
        <f>'S1 Maquette'!C287</f>
        <v>0</v>
      </c>
      <c r="C286" s="99">
        <f>'S1 Maquette'!F287</f>
        <v>0</v>
      </c>
      <c r="D286" s="36"/>
      <c r="E286" s="36"/>
      <c r="F286" s="36"/>
      <c r="G286" s="36"/>
      <c r="H286" s="36"/>
      <c r="I286" s="36"/>
      <c r="J286" s="36"/>
      <c r="K286" s="36"/>
      <c r="L286" s="36"/>
      <c r="M286" s="36"/>
      <c r="N286" s="36"/>
      <c r="O286" s="36"/>
      <c r="P286" s="36"/>
      <c r="Q286" s="36"/>
      <c r="R286" s="36"/>
      <c r="S286" s="36"/>
      <c r="T286" s="36"/>
      <c r="U286" s="36"/>
      <c r="V286" s="101"/>
    </row>
    <row r="287" spans="1:22" ht="30" customHeight="1">
      <c r="A287" s="86">
        <f>'S1 Maquette'!B288</f>
        <v>0</v>
      </c>
      <c r="B287" s="86">
        <f>'S1 Maquette'!C288</f>
        <v>0</v>
      </c>
      <c r="C287" s="99">
        <f>'S1 Maquette'!F288</f>
        <v>0</v>
      </c>
      <c r="D287" s="36"/>
      <c r="E287" s="36"/>
      <c r="F287" s="36"/>
      <c r="G287" s="36"/>
      <c r="H287" s="36"/>
      <c r="I287" s="36"/>
      <c r="J287" s="36"/>
      <c r="K287" s="36"/>
      <c r="L287" s="36"/>
      <c r="M287" s="36"/>
      <c r="N287" s="36"/>
      <c r="O287" s="36"/>
      <c r="P287" s="36"/>
      <c r="Q287" s="36"/>
      <c r="R287" s="36"/>
      <c r="S287" s="36"/>
      <c r="T287" s="36"/>
      <c r="U287" s="36"/>
      <c r="V287" s="101"/>
    </row>
    <row r="288" spans="1:22" ht="30" customHeight="1">
      <c r="A288" s="86">
        <f>'S1 Maquette'!B289</f>
        <v>0</v>
      </c>
      <c r="B288" s="86">
        <f>'S1 Maquette'!C289</f>
        <v>0</v>
      </c>
      <c r="C288" s="99">
        <f>'S1 Maquette'!F289</f>
        <v>0</v>
      </c>
      <c r="D288" s="36"/>
      <c r="E288" s="36"/>
      <c r="F288" s="36"/>
      <c r="G288" s="36"/>
      <c r="H288" s="36"/>
      <c r="I288" s="36"/>
      <c r="J288" s="36"/>
      <c r="K288" s="36"/>
      <c r="L288" s="36"/>
      <c r="M288" s="36"/>
      <c r="N288" s="36"/>
      <c r="O288" s="36"/>
      <c r="P288" s="36"/>
      <c r="Q288" s="36"/>
      <c r="R288" s="36"/>
      <c r="S288" s="36"/>
      <c r="T288" s="36"/>
      <c r="U288" s="36"/>
      <c r="V288" s="101"/>
    </row>
    <row r="289" spans="1:22" ht="30" customHeight="1">
      <c r="A289" s="86">
        <f>'S1 Maquette'!B290</f>
        <v>0</v>
      </c>
      <c r="B289" s="86">
        <f>'S1 Maquette'!C290</f>
        <v>0</v>
      </c>
      <c r="C289" s="99">
        <f>'S1 Maquette'!F290</f>
        <v>0</v>
      </c>
      <c r="D289" s="36"/>
      <c r="E289" s="36"/>
      <c r="F289" s="36"/>
      <c r="G289" s="36"/>
      <c r="H289" s="36"/>
      <c r="I289" s="36"/>
      <c r="J289" s="36"/>
      <c r="K289" s="36"/>
      <c r="L289" s="36"/>
      <c r="M289" s="36"/>
      <c r="N289" s="36"/>
      <c r="O289" s="36"/>
      <c r="P289" s="36"/>
      <c r="Q289" s="36"/>
      <c r="R289" s="36"/>
      <c r="S289" s="36"/>
      <c r="T289" s="36"/>
      <c r="U289" s="36"/>
      <c r="V289" s="101"/>
    </row>
    <row r="290" spans="1:22" ht="30" customHeight="1">
      <c r="A290" s="86">
        <f>'S1 Maquette'!B291</f>
        <v>0</v>
      </c>
      <c r="B290" s="86">
        <f>'S1 Maquette'!C291</f>
        <v>0</v>
      </c>
      <c r="C290" s="99">
        <f>'S1 Maquette'!F291</f>
        <v>0</v>
      </c>
      <c r="D290" s="36"/>
      <c r="E290" s="36"/>
      <c r="F290" s="36"/>
      <c r="G290" s="36"/>
      <c r="H290" s="36"/>
      <c r="I290" s="36"/>
      <c r="J290" s="36"/>
      <c r="K290" s="36"/>
      <c r="L290" s="36"/>
      <c r="M290" s="36"/>
      <c r="N290" s="36"/>
      <c r="O290" s="36"/>
      <c r="P290" s="36"/>
      <c r="Q290" s="36"/>
      <c r="R290" s="36"/>
      <c r="S290" s="36"/>
      <c r="T290" s="36"/>
      <c r="U290" s="36"/>
      <c r="V290" s="101"/>
    </row>
    <row r="291" spans="1:22" ht="30" customHeight="1">
      <c r="A291" s="86">
        <f>'S1 Maquette'!B292</f>
        <v>0</v>
      </c>
      <c r="B291" s="86">
        <f>'S1 Maquette'!C292</f>
        <v>0</v>
      </c>
      <c r="C291" s="99">
        <f>'S1 Maquette'!F292</f>
        <v>0</v>
      </c>
      <c r="D291" s="36"/>
      <c r="E291" s="36"/>
      <c r="F291" s="36"/>
      <c r="G291" s="36"/>
      <c r="H291" s="36"/>
      <c r="I291" s="36"/>
      <c r="J291" s="36"/>
      <c r="K291" s="36"/>
      <c r="L291" s="36"/>
      <c r="M291" s="36"/>
      <c r="N291" s="36"/>
      <c r="O291" s="36"/>
      <c r="P291" s="36"/>
      <c r="Q291" s="36"/>
      <c r="R291" s="36"/>
      <c r="S291" s="36"/>
      <c r="T291" s="36"/>
      <c r="U291" s="36"/>
      <c r="V291" s="101"/>
    </row>
    <row r="292" spans="1:22" ht="30" customHeight="1">
      <c r="A292" s="86">
        <f>'S1 Maquette'!B293</f>
        <v>0</v>
      </c>
      <c r="B292" s="86">
        <f>'S1 Maquette'!C293</f>
        <v>0</v>
      </c>
      <c r="C292" s="99">
        <f>'S1 Maquette'!F293</f>
        <v>0</v>
      </c>
      <c r="D292" s="36"/>
      <c r="E292" s="36"/>
      <c r="F292" s="36"/>
      <c r="G292" s="36"/>
      <c r="H292" s="36"/>
      <c r="I292" s="36"/>
      <c r="J292" s="36"/>
      <c r="K292" s="36"/>
      <c r="L292" s="36"/>
      <c r="M292" s="36"/>
      <c r="N292" s="36"/>
      <c r="O292" s="36"/>
      <c r="P292" s="36"/>
      <c r="Q292" s="36"/>
      <c r="R292" s="36"/>
      <c r="S292" s="36"/>
      <c r="T292" s="36"/>
      <c r="U292" s="36"/>
      <c r="V292" s="101"/>
    </row>
    <row r="293" spans="1:22" ht="30" customHeight="1">
      <c r="A293" s="86">
        <f>'S1 Maquette'!B294</f>
        <v>0</v>
      </c>
      <c r="B293" s="86">
        <f>'S1 Maquette'!C294</f>
        <v>0</v>
      </c>
      <c r="C293" s="99">
        <f>'S1 Maquette'!F294</f>
        <v>0</v>
      </c>
      <c r="D293" s="36"/>
      <c r="E293" s="36"/>
      <c r="F293" s="36"/>
      <c r="G293" s="36"/>
      <c r="H293" s="36"/>
      <c r="I293" s="36"/>
      <c r="J293" s="36"/>
      <c r="K293" s="36"/>
      <c r="L293" s="36"/>
      <c r="M293" s="36"/>
      <c r="N293" s="36"/>
      <c r="O293" s="36"/>
      <c r="P293" s="36"/>
      <c r="Q293" s="36"/>
      <c r="R293" s="36"/>
      <c r="S293" s="36"/>
      <c r="T293" s="36"/>
      <c r="U293" s="36"/>
      <c r="V293" s="101"/>
    </row>
    <row r="294" spans="1:22" ht="30" customHeight="1">
      <c r="A294" s="86">
        <f>'S1 Maquette'!B295</f>
        <v>0</v>
      </c>
      <c r="B294" s="86">
        <f>'S1 Maquette'!C295</f>
        <v>0</v>
      </c>
      <c r="C294" s="99">
        <f>'S1 Maquette'!F295</f>
        <v>0</v>
      </c>
      <c r="D294" s="36"/>
      <c r="E294" s="36"/>
      <c r="F294" s="36"/>
      <c r="G294" s="36"/>
      <c r="H294" s="36"/>
      <c r="I294" s="36"/>
      <c r="J294" s="36"/>
      <c r="K294" s="36"/>
      <c r="L294" s="36"/>
      <c r="M294" s="36"/>
      <c r="N294" s="36"/>
      <c r="O294" s="36"/>
      <c r="P294" s="36"/>
      <c r="Q294" s="36"/>
      <c r="R294" s="36"/>
      <c r="S294" s="36"/>
      <c r="T294" s="36"/>
      <c r="U294" s="36"/>
      <c r="V294" s="101"/>
    </row>
    <row r="295" spans="1:22" ht="30" customHeight="1">
      <c r="A295" s="86">
        <f>'S1 Maquette'!B296</f>
        <v>0</v>
      </c>
      <c r="B295" s="86">
        <f>'S1 Maquette'!C296</f>
        <v>0</v>
      </c>
      <c r="C295" s="99">
        <f>'S1 Maquette'!F296</f>
        <v>0</v>
      </c>
      <c r="D295" s="36"/>
      <c r="E295" s="36"/>
      <c r="F295" s="36"/>
      <c r="G295" s="36"/>
      <c r="H295" s="36"/>
      <c r="I295" s="36"/>
      <c r="J295" s="36"/>
      <c r="K295" s="36"/>
      <c r="L295" s="36"/>
      <c r="M295" s="36"/>
      <c r="N295" s="36"/>
      <c r="O295" s="36"/>
      <c r="P295" s="36"/>
      <c r="Q295" s="36"/>
      <c r="R295" s="36"/>
      <c r="S295" s="36"/>
      <c r="T295" s="36"/>
      <c r="U295" s="36"/>
      <c r="V295" s="101"/>
    </row>
    <row r="296" spans="1:22" ht="30" customHeight="1">
      <c r="A296" s="86">
        <f>'S1 Maquette'!B297</f>
        <v>0</v>
      </c>
      <c r="B296" s="86">
        <f>'S1 Maquette'!C297</f>
        <v>0</v>
      </c>
      <c r="C296" s="99">
        <f>'S1 Maquette'!F297</f>
        <v>0</v>
      </c>
      <c r="D296" s="36"/>
      <c r="E296" s="36"/>
      <c r="F296" s="36"/>
      <c r="G296" s="36"/>
      <c r="H296" s="36"/>
      <c r="I296" s="36"/>
      <c r="J296" s="36"/>
      <c r="K296" s="36"/>
      <c r="L296" s="36"/>
      <c r="M296" s="36"/>
      <c r="N296" s="36"/>
      <c r="O296" s="36"/>
      <c r="P296" s="36"/>
      <c r="Q296" s="36"/>
      <c r="R296" s="36"/>
      <c r="S296" s="36"/>
      <c r="T296" s="36"/>
      <c r="U296" s="36"/>
      <c r="V296" s="101"/>
    </row>
    <row r="297" spans="1:22" ht="30" customHeight="1">
      <c r="A297" s="86">
        <f>'S1 Maquette'!B298</f>
        <v>0</v>
      </c>
      <c r="B297" s="86">
        <f>'S1 Maquette'!C298</f>
        <v>0</v>
      </c>
      <c r="C297" s="99">
        <f>'S1 Maquette'!F298</f>
        <v>0</v>
      </c>
      <c r="D297" s="36"/>
      <c r="E297" s="36"/>
      <c r="F297" s="36"/>
      <c r="G297" s="36"/>
      <c r="H297" s="36"/>
      <c r="I297" s="36"/>
      <c r="J297" s="36"/>
      <c r="K297" s="36"/>
      <c r="L297" s="36"/>
      <c r="M297" s="36"/>
      <c r="N297" s="36"/>
      <c r="O297" s="36"/>
      <c r="P297" s="36"/>
      <c r="Q297" s="36"/>
      <c r="R297" s="36"/>
      <c r="S297" s="36"/>
      <c r="T297" s="36"/>
      <c r="U297" s="36"/>
      <c r="V297" s="101"/>
    </row>
    <row r="298" spans="1:22" ht="30" customHeight="1">
      <c r="A298" s="86">
        <f>'S1 Maquette'!B299</f>
        <v>0</v>
      </c>
      <c r="B298" s="86">
        <f>'S1 Maquette'!C299</f>
        <v>0</v>
      </c>
      <c r="C298" s="99">
        <f>'S1 Maquette'!F299</f>
        <v>0</v>
      </c>
      <c r="D298" s="36"/>
      <c r="E298" s="36"/>
      <c r="F298" s="36"/>
      <c r="G298" s="36"/>
      <c r="H298" s="36"/>
      <c r="I298" s="36"/>
      <c r="J298" s="36"/>
      <c r="K298" s="36"/>
      <c r="L298" s="36"/>
      <c r="M298" s="36"/>
      <c r="N298" s="36"/>
      <c r="O298" s="36"/>
      <c r="P298" s="36"/>
      <c r="Q298" s="36"/>
      <c r="R298" s="36"/>
      <c r="S298" s="36"/>
      <c r="T298" s="36"/>
      <c r="U298" s="36"/>
      <c r="V298" s="101"/>
    </row>
    <row r="299" spans="1:22" ht="30" customHeight="1">
      <c r="A299" s="86">
        <f>'S1 Maquette'!B300</f>
        <v>0</v>
      </c>
      <c r="B299" s="86">
        <f>'S1 Maquette'!C300</f>
        <v>0</v>
      </c>
      <c r="C299" s="99">
        <f>'S1 Maquette'!F300</f>
        <v>0</v>
      </c>
      <c r="D299" s="36"/>
      <c r="E299" s="36"/>
      <c r="F299" s="36"/>
      <c r="G299" s="36"/>
      <c r="H299" s="36"/>
      <c r="I299" s="36"/>
      <c r="J299" s="36"/>
      <c r="K299" s="36"/>
      <c r="L299" s="36"/>
      <c r="M299" s="36"/>
      <c r="N299" s="36"/>
      <c r="O299" s="36"/>
      <c r="P299" s="36"/>
      <c r="Q299" s="36"/>
      <c r="R299" s="36"/>
      <c r="S299" s="36"/>
      <c r="T299" s="36"/>
      <c r="U299" s="36"/>
      <c r="V299" s="101"/>
    </row>
    <row r="300" spans="1:22" ht="30" customHeight="1">
      <c r="A300" s="86">
        <f>'S1 Maquette'!B301</f>
        <v>0</v>
      </c>
      <c r="B300" s="86">
        <f>'S1 Maquette'!C301</f>
        <v>0</v>
      </c>
      <c r="C300" s="99">
        <f>'S1 Maquette'!F301</f>
        <v>0</v>
      </c>
      <c r="D300" s="36"/>
      <c r="E300" s="36"/>
      <c r="F300" s="36"/>
      <c r="G300" s="36"/>
      <c r="H300" s="36"/>
      <c r="I300" s="36"/>
      <c r="J300" s="36"/>
      <c r="K300" s="36"/>
      <c r="L300" s="36"/>
      <c r="M300" s="36"/>
      <c r="N300" s="36"/>
      <c r="O300" s="36"/>
      <c r="P300" s="36"/>
      <c r="Q300" s="36"/>
      <c r="R300" s="36"/>
      <c r="S300" s="36"/>
      <c r="T300" s="36"/>
      <c r="U300" s="36"/>
      <c r="V300" s="101"/>
    </row>
  </sheetData>
  <mergeCells count="26">
    <mergeCell ref="E15:G16"/>
    <mergeCell ref="M12:O13"/>
    <mergeCell ref="R12:U13"/>
    <mergeCell ref="A13:A14"/>
    <mergeCell ref="B13:C14"/>
    <mergeCell ref="D13:D14"/>
    <mergeCell ref="E13:G14"/>
    <mergeCell ref="M14:M17"/>
    <mergeCell ref="N14:O17"/>
    <mergeCell ref="P14:Q17"/>
    <mergeCell ref="R14:R17"/>
    <mergeCell ref="S14:S17"/>
    <mergeCell ref="T14:T17"/>
    <mergeCell ref="U14:U17"/>
    <mergeCell ref="A15:A16"/>
    <mergeCell ref="B15:C16"/>
    <mergeCell ref="D15:D16"/>
    <mergeCell ref="A1:I6"/>
    <mergeCell ref="A7:A11"/>
    <mergeCell ref="B7:B11"/>
    <mergeCell ref="C7:D9"/>
    <mergeCell ref="E7:F9"/>
    <mergeCell ref="G7:G9"/>
    <mergeCell ref="H7:I9"/>
    <mergeCell ref="C10:D11"/>
    <mergeCell ref="E10:I11"/>
  </mergeCells>
  <conditionalFormatting sqref="E27:R27">
    <cfRule type="expression" dxfId="399" priority="2">
      <formula>$B27="Option"</formula>
    </cfRule>
    <cfRule type="expression" dxfId="398" priority="3">
      <formula>$C27="Modification MCC"</formula>
    </cfRule>
    <cfRule type="expression" dxfId="397" priority="4">
      <formula>$C27="Modification"</formula>
    </cfRule>
    <cfRule type="expression" dxfId="396" priority="5">
      <formula>$C27="Création"</formula>
    </cfRule>
    <cfRule type="expression" dxfId="395" priority="6">
      <formula>$C27="Fermeture"</formula>
    </cfRule>
  </conditionalFormatting>
  <conditionalFormatting sqref="O27:P27">
    <cfRule type="expression" dxfId="394" priority="7">
      <formula>$K27="CCI (CC Intégral)"</formula>
    </cfRule>
  </conditionalFormatting>
  <conditionalFormatting sqref="K27">
    <cfRule type="expression" dxfId="393" priority="8">
      <formula>$I27="NON"</formula>
    </cfRule>
  </conditionalFormatting>
  <conditionalFormatting sqref="M27:N27">
    <cfRule type="expression" dxfId="392" priority="9">
      <formula>$K27="CT (Contrôle terminal)"</formula>
    </cfRule>
  </conditionalFormatting>
  <conditionalFormatting sqref="M27">
    <cfRule type="expression" dxfId="391" priority="10">
      <formula>$K27="CCI (CC Intégral)"</formula>
    </cfRule>
  </conditionalFormatting>
  <conditionalFormatting sqref="K26">
    <cfRule type="expression" dxfId="390" priority="11">
      <formula>$B26="Option"</formula>
    </cfRule>
  </conditionalFormatting>
  <conditionalFormatting sqref="K26">
    <cfRule type="expression" dxfId="389" priority="12">
      <formula>$C26="Modification MCC"</formula>
    </cfRule>
  </conditionalFormatting>
  <conditionalFormatting sqref="K26">
    <cfRule type="expression" dxfId="388" priority="13">
      <formula>$C26="Modification"</formula>
    </cfRule>
    <cfRule type="expression" dxfId="387" priority="14">
      <formula>$C26="Création"</formula>
    </cfRule>
    <cfRule type="expression" dxfId="386" priority="15">
      <formula>$C26="Fermeture"</formula>
    </cfRule>
  </conditionalFormatting>
  <conditionalFormatting sqref="J26">
    <cfRule type="expression" dxfId="385" priority="16">
      <formula>$B26="Option"</formula>
    </cfRule>
  </conditionalFormatting>
  <conditionalFormatting sqref="J26">
    <cfRule type="expression" dxfId="384" priority="17">
      <formula>$C26="Modification MCC"</formula>
    </cfRule>
  </conditionalFormatting>
  <conditionalFormatting sqref="J26">
    <cfRule type="expression" dxfId="383" priority="18">
      <formula>$C26="Modification"</formula>
    </cfRule>
    <cfRule type="expression" dxfId="382" priority="19">
      <formula>$C26="Création"</formula>
    </cfRule>
    <cfRule type="expression" dxfId="381" priority="20">
      <formula>$C26="Fermeture"</formula>
    </cfRule>
  </conditionalFormatting>
  <conditionalFormatting sqref="E26:I26">
    <cfRule type="expression" dxfId="380" priority="21">
      <formula>$B26="Option"</formula>
    </cfRule>
    <cfRule type="expression" dxfId="379" priority="22">
      <formula>$C26="Modification MCC"</formula>
    </cfRule>
    <cfRule type="expression" dxfId="378" priority="23">
      <formula>$C26="Modification"</formula>
    </cfRule>
    <cfRule type="expression" dxfId="377" priority="24">
      <formula>$C26="Création"</formula>
    </cfRule>
    <cfRule type="expression" dxfId="376" priority="25">
      <formula>$C26="Fermeture"</formula>
    </cfRule>
  </conditionalFormatting>
  <conditionalFormatting sqref="R25">
    <cfRule type="expression" dxfId="375" priority="26">
      <formula>$B25="Option"</formula>
    </cfRule>
  </conditionalFormatting>
  <conditionalFormatting sqref="R25">
    <cfRule type="expression" dxfId="374" priority="27">
      <formula>$C25="Modification MCC"</formula>
    </cfRule>
  </conditionalFormatting>
  <conditionalFormatting sqref="R25">
    <cfRule type="expression" dxfId="373" priority="28">
      <formula>$C25="Modification"</formula>
    </cfRule>
    <cfRule type="expression" dxfId="372" priority="29">
      <formula>$C25="Création"</formula>
    </cfRule>
    <cfRule type="expression" dxfId="371" priority="30">
      <formula>$C25="Fermeture"</formula>
    </cfRule>
  </conditionalFormatting>
  <conditionalFormatting sqref="S25:T25 P25:Q25">
    <cfRule type="expression" dxfId="370" priority="31">
      <formula>$B25="Option"</formula>
    </cfRule>
    <cfRule type="expression" dxfId="369" priority="32">
      <formula>$C25="Modification MCC"</formula>
    </cfRule>
    <cfRule type="expression" dxfId="368" priority="33">
      <formula>$C25="Modification"</formula>
    </cfRule>
    <cfRule type="expression" dxfId="367" priority="34">
      <formula>$C25="Création"</formula>
    </cfRule>
    <cfRule type="expression" dxfId="366" priority="35">
      <formula>$C25="Fermeture"</formula>
    </cfRule>
  </conditionalFormatting>
  <conditionalFormatting sqref="S25:T25">
    <cfRule type="expression" dxfId="365" priority="36">
      <formula>$P25="Autres"</formula>
    </cfRule>
  </conditionalFormatting>
  <conditionalFormatting sqref="P23:Q23">
    <cfRule type="expression" dxfId="364" priority="37">
      <formula>$P23="Autres"</formula>
    </cfRule>
  </conditionalFormatting>
  <conditionalFormatting sqref="P18:Q18">
    <cfRule type="expression" dxfId="363" priority="38">
      <formula>$K18="CCI (CC Intégral)"</formula>
    </cfRule>
  </conditionalFormatting>
  <conditionalFormatting sqref="R1:R24 R28:R1001">
    <cfRule type="expression" dxfId="362" priority="39">
      <formula>$B1="Option"</formula>
    </cfRule>
  </conditionalFormatting>
  <conditionalFormatting sqref="R301:R999 R14:R17 R1:R12">
    <cfRule type="expression" dxfId="361" priority="40">
      <formula>$D1="Modification MCC"</formula>
    </cfRule>
  </conditionalFormatting>
  <conditionalFormatting sqref="R14:R17 R301:R999 R1:R12">
    <cfRule type="expression" dxfId="360" priority="41">
      <formula>$D1="Modification"</formula>
    </cfRule>
    <cfRule type="expression" dxfId="359" priority="42">
      <formula>$D1="Création"</formula>
    </cfRule>
    <cfRule type="expression" dxfId="358" priority="43">
      <formula>$D1="Fermeture"</formula>
    </cfRule>
  </conditionalFormatting>
  <conditionalFormatting sqref="R18:R24 R28:R300">
    <cfRule type="expression" dxfId="357" priority="44">
      <formula>$C18="Modification MCC"</formula>
    </cfRule>
    <cfRule type="expression" dxfId="356" priority="45">
      <formula>$C18="Modification"</formula>
    </cfRule>
    <cfRule type="expression" dxfId="355" priority="46">
      <formula>$C18="Création"</formula>
    </cfRule>
    <cfRule type="expression" dxfId="354" priority="47">
      <formula>$C18="Fermeture"</formula>
    </cfRule>
  </conditionalFormatting>
  <conditionalFormatting sqref="C1:Q9 C10 E10 J10:Q11 S14:U24 S1:U11 C12:Q24 C28:Q1001 S28:U1001 C25:O25 C26:D27 L26:Q26 U25:U27">
    <cfRule type="expression" dxfId="353" priority="48">
      <formula>$B1="Option"</formula>
    </cfRule>
  </conditionalFormatting>
  <conditionalFormatting sqref="V18 U1:U11 U14:U1001">
    <cfRule type="expression" dxfId="352" priority="49">
      <formula>$P1="CT (Contrôle terminal)"</formula>
    </cfRule>
  </conditionalFormatting>
  <conditionalFormatting sqref="S1:T11 S14:T24 S28:T1001">
    <cfRule type="expression" dxfId="351" priority="50">
      <formula>$P1="Autres"</formula>
    </cfRule>
  </conditionalFormatting>
  <conditionalFormatting sqref="N1:O26 N28:O1001">
    <cfRule type="expression" dxfId="350" priority="51">
      <formula>$K1="CCI (CC Intégral)"</formula>
    </cfRule>
  </conditionalFormatting>
  <conditionalFormatting sqref="J1:J25 J28:J1001">
    <cfRule type="expression" dxfId="349" priority="52">
      <formula>$I1="NON"</formula>
    </cfRule>
  </conditionalFormatting>
  <conditionalFormatting sqref="A1:A7 A12:A17 A301:A999">
    <cfRule type="expression" dxfId="348" priority="53">
      <formula>$C1="Parcours Pédagogique"</formula>
    </cfRule>
    <cfRule type="expression" dxfId="347" priority="54">
      <formula>$C1="BLOC"</formula>
    </cfRule>
    <cfRule type="expression" dxfId="346" priority="55">
      <formula>$C1="OPTION"</formula>
    </cfRule>
  </conditionalFormatting>
  <conditionalFormatting sqref="B1:Q7 C8:Q9 J10:Q11 B12:M12 B13:L13 B14:N14 B15:M17 B301:Q999 P14:Q17 C10 E10 P12:Q12 S14:U17 S301:U999 S1:U11">
    <cfRule type="expression" dxfId="345" priority="56">
      <formula>$D1="Modification MCC"</formula>
    </cfRule>
  </conditionalFormatting>
  <conditionalFormatting sqref="B1:Q7 C8:Q9 C10 E10 J10:Q11 B12:M12 B13:L13 B14:N14 P14:Q17 B15:M17 B301:Q999 P12:Q12 S301:U999 S14:U17 S1:U11">
    <cfRule type="expression" dxfId="344" priority="57">
      <formula>$D1="Modification"</formula>
    </cfRule>
    <cfRule type="expression" dxfId="343" priority="58">
      <formula>$D1="Création"</formula>
    </cfRule>
    <cfRule type="expression" dxfId="342" priority="59">
      <formula>$D1="Fermeture"</formula>
    </cfRule>
  </conditionalFormatting>
  <conditionalFormatting sqref="V18 S18:U24 A18:Q24 S28:U300 A25:O25 A26:D27 L26:Q26 U25:U27 A28:Q300">
    <cfRule type="expression" dxfId="341" priority="60">
      <formula>$C18="Modification MCC"</formula>
    </cfRule>
    <cfRule type="expression" dxfId="340" priority="61">
      <formula>$C18="Modification"</formula>
    </cfRule>
    <cfRule type="expression" dxfId="339" priority="62">
      <formula>$C18="Création"</formula>
    </cfRule>
    <cfRule type="expression" dxfId="338" priority="63">
      <formula>$C18="Fermeture"</formula>
    </cfRule>
  </conditionalFormatting>
  <conditionalFormatting sqref="M1:M26 L18:L26 L28:L300 M28:M1001">
    <cfRule type="expression" dxfId="337" priority="64">
      <formula>$K1="CT (Contrôle terminal)"</formula>
    </cfRule>
  </conditionalFormatting>
  <conditionalFormatting sqref="L18:L26 L28:L300">
    <cfRule type="expression" dxfId="336" priority="65">
      <formula>$K18="CCI (CC Intégral)"</formula>
    </cfRule>
  </conditionalFormatting>
  <dataValidations count="7">
    <dataValidation type="list" allowBlank="1" showInputMessage="1" showErrorMessage="1" sqref="D1:D6" xr:uid="{00000000-0002-0000-0400-000000000000}">
      <formula1>"Obligatoire,Facultatif,Complémentaire"</formula1>
      <formula2>0</formula2>
    </dataValidation>
    <dataValidation type="list" allowBlank="1" showInputMessage="1" showErrorMessage="1" sqref="E28:I300 E19:I25" xr:uid="{00000000-0002-0000-0400-000001000000}">
      <formula1>"OUI,NON"</formula1>
      <formula2>0</formula2>
    </dataValidation>
    <dataValidation type="list" allowBlank="1" showInputMessage="1" showErrorMessage="1" sqref="P19:R22 Q26:Q59 R28:R300 P60:Q300 R23:R25" xr:uid="{00000000-0002-0000-0400-000002000000}">
      <formula1>"CT (Contrôle terminal),Autres"</formula1>
      <formula2>0</formula2>
    </dataValidation>
    <dataValidation type="list" allowBlank="1" showInputMessage="1" showErrorMessage="1" sqref="C19:C300" xr:uid="{00000000-0002-0000-0400-000003000000}">
      <formula1>"Modification MCC"</formula1>
      <formula2>0</formula2>
    </dataValidation>
    <dataValidation type="list" allowBlank="1" showInputMessage="1" showErrorMessage="1" sqref="K19:K25 K28:K300" xr:uid="{00000000-0002-0000-0400-000004000000}">
      <formula1>List_Controle2</formula1>
      <formula2>0</formula2>
    </dataValidation>
    <dataValidation type="list" allowBlank="1" showInputMessage="1" showErrorMessage="1" sqref="N19:N300 S19:S22 S28:S300" xr:uid="{00000000-0002-0000-0400-000005000000}">
      <formula1>List_Controle</formula1>
      <formula2>0</formula2>
    </dataValidation>
    <dataValidation type="list" allowBlank="1" showInputMessage="1" showErrorMessage="1" sqref="P23:P26 S23:S25 P27:P59" xr:uid="{00000000-0002-0000-0400-000008000000}">
      <formula1>"Écrit,Oral,Écrit/Pratique,Rapport/Mémoire,Pratique sportive"</formula1>
      <formula2>0</formula2>
    </dataValidation>
  </dataValidations>
  <pageMargins left="0.7" right="0.7" top="0.75" bottom="0.75"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0"/>
  <sheetViews>
    <sheetView topLeftCell="A28" zoomScale="70" zoomScaleNormal="70" workbookViewId="0">
      <selection activeCell="F33" sqref="F33"/>
    </sheetView>
  </sheetViews>
  <sheetFormatPr defaultColWidth="11.42578125" defaultRowHeight="15" customHeight="1"/>
  <cols>
    <col min="1" max="1" width="18.5703125" style="35" customWidth="1"/>
    <col min="2" max="2" width="53.5703125" style="35" customWidth="1"/>
    <col min="3" max="3" width="18" style="35" customWidth="1"/>
    <col min="4" max="4" width="15.7109375" style="35" customWidth="1"/>
    <col min="5" max="5" width="27.28515625" style="35" customWidth="1"/>
    <col min="6" max="6" width="24.7109375" style="35" customWidth="1"/>
    <col min="7" max="7" width="29.140625" style="35" customWidth="1"/>
    <col min="8" max="8" width="34.28515625" style="35" customWidth="1"/>
    <col min="9" max="9" width="17" style="35" customWidth="1"/>
    <col min="10" max="10" width="14.28515625" style="35" customWidth="1"/>
    <col min="11" max="11" width="14.7109375" style="35" customWidth="1"/>
    <col min="12" max="13" width="21.7109375" style="35" customWidth="1"/>
    <col min="14" max="14" width="47.7109375" style="35" customWidth="1"/>
    <col min="15" max="15" width="54.140625" style="35" customWidth="1"/>
  </cols>
  <sheetData>
    <row r="1" spans="1:10">
      <c r="A1" s="142"/>
      <c r="B1" s="142"/>
      <c r="C1" s="142"/>
      <c r="D1" s="142"/>
      <c r="E1" s="142"/>
      <c r="F1" s="142"/>
      <c r="G1" s="142"/>
      <c r="H1" s="142"/>
      <c r="I1" s="142"/>
      <c r="J1" s="142"/>
    </row>
    <row r="2" spans="1:10">
      <c r="A2" s="142"/>
      <c r="B2" s="142"/>
      <c r="C2" s="142"/>
      <c r="D2" s="142"/>
      <c r="E2" s="142"/>
      <c r="F2" s="142"/>
      <c r="G2" s="142"/>
      <c r="H2" s="142"/>
      <c r="I2" s="142"/>
      <c r="J2" s="142"/>
    </row>
    <row r="3" spans="1:10">
      <c r="A3" s="142"/>
      <c r="B3" s="142"/>
      <c r="C3" s="142"/>
      <c r="D3" s="142"/>
      <c r="E3" s="142"/>
      <c r="F3" s="142"/>
      <c r="G3" s="142"/>
      <c r="H3" s="142"/>
      <c r="I3" s="142"/>
      <c r="J3" s="142"/>
    </row>
    <row r="4" spans="1:10">
      <c r="A4" s="142"/>
      <c r="B4" s="142"/>
      <c r="C4" s="142"/>
      <c r="D4" s="142"/>
      <c r="E4" s="142"/>
      <c r="F4" s="142"/>
      <c r="G4" s="142"/>
      <c r="H4" s="142"/>
      <c r="I4" s="142"/>
      <c r="J4" s="142"/>
    </row>
    <row r="5" spans="1:10">
      <c r="A5" s="142"/>
      <c r="B5" s="142"/>
      <c r="C5" s="142"/>
      <c r="D5" s="142"/>
      <c r="E5" s="142"/>
      <c r="F5" s="142"/>
      <c r="G5" s="142"/>
      <c r="H5" s="142"/>
      <c r="I5" s="142"/>
      <c r="J5" s="142"/>
    </row>
    <row r="6" spans="1:10">
      <c r="A6" s="142"/>
      <c r="B6" s="142"/>
      <c r="C6" s="142"/>
      <c r="D6" s="142"/>
      <c r="E6" s="142"/>
      <c r="F6" s="142"/>
      <c r="G6" s="142"/>
      <c r="H6" s="142"/>
      <c r="I6" s="142"/>
      <c r="J6" s="142"/>
    </row>
    <row r="7" spans="1:10" ht="18" customHeight="1">
      <c r="A7" s="143" t="s">
        <v>179</v>
      </c>
      <c r="B7" s="144" t="str">
        <f>'Fiche Générale'!B3</f>
        <v>Portail_ST</v>
      </c>
      <c r="C7" s="145" t="s">
        <v>180</v>
      </c>
      <c r="D7" s="145"/>
      <c r="E7" s="144" t="str">
        <f>'Fiche Générale'!B4</f>
        <v>Sciences et technologie</v>
      </c>
      <c r="F7" s="144"/>
      <c r="G7" s="143" t="s">
        <v>257</v>
      </c>
      <c r="H7" s="157" t="str">
        <f>'Fiche Générale'!B5</f>
        <v>SPSIT18</v>
      </c>
      <c r="I7" s="157"/>
      <c r="J7" s="157"/>
    </row>
    <row r="8" spans="1:10" ht="18" customHeight="1">
      <c r="A8" s="143"/>
      <c r="B8" s="144"/>
      <c r="C8" s="145"/>
      <c r="D8" s="145"/>
      <c r="E8" s="144"/>
      <c r="F8" s="144"/>
      <c r="G8" s="143"/>
      <c r="H8" s="157"/>
      <c r="I8" s="157"/>
      <c r="J8" s="157"/>
    </row>
    <row r="9" spans="1:10" ht="18" customHeight="1">
      <c r="A9" s="143"/>
      <c r="B9" s="144"/>
      <c r="C9" s="145"/>
      <c r="D9" s="145"/>
      <c r="E9" s="144"/>
      <c r="F9" s="144"/>
      <c r="G9" s="143"/>
      <c r="H9" s="157"/>
      <c r="I9" s="157"/>
      <c r="J9" s="157"/>
    </row>
    <row r="10" spans="1:10" ht="18" customHeight="1">
      <c r="A10" s="143"/>
      <c r="B10" s="144"/>
      <c r="C10" s="146" t="s">
        <v>182</v>
      </c>
      <c r="D10" s="146"/>
      <c r="E10" s="147" t="str">
        <f>'Fiche Générale'!B9</f>
        <v>Informatique</v>
      </c>
      <c r="F10" s="147"/>
      <c r="G10" s="147"/>
      <c r="H10" s="147"/>
      <c r="I10" s="147"/>
      <c r="J10" s="147"/>
    </row>
    <row r="11" spans="1:10" ht="18" customHeight="1">
      <c r="A11" s="143"/>
      <c r="B11" s="144"/>
      <c r="C11" s="146"/>
      <c r="D11" s="146"/>
      <c r="E11" s="147"/>
      <c r="F11" s="147"/>
      <c r="G11" s="147"/>
      <c r="H11" s="147"/>
      <c r="I11" s="147"/>
      <c r="J11" s="147"/>
    </row>
    <row r="13" spans="1:10">
      <c r="A13" s="148" t="s">
        <v>183</v>
      </c>
      <c r="B13" s="149" t="str">
        <f>'S1 Maquette'!B13</f>
        <v>1ère année de Portail</v>
      </c>
      <c r="C13" s="148" t="s">
        <v>185</v>
      </c>
      <c r="D13" s="148"/>
      <c r="E13" s="154">
        <f>'S1 Maquette'!E13</f>
        <v>0</v>
      </c>
      <c r="F13" s="154"/>
      <c r="G13" s="148" t="s">
        <v>284</v>
      </c>
      <c r="H13" s="13">
        <f>Calcul!D7</f>
        <v>394</v>
      </c>
      <c r="I13" s="13"/>
    </row>
    <row r="14" spans="1:10">
      <c r="A14" s="148"/>
      <c r="B14" s="149"/>
      <c r="C14" s="148"/>
      <c r="D14" s="148"/>
      <c r="E14" s="154"/>
      <c r="F14" s="154"/>
      <c r="G14" s="148"/>
      <c r="H14" s="13"/>
      <c r="I14" s="13"/>
    </row>
    <row r="15" spans="1:10">
      <c r="A15" s="148" t="s">
        <v>187</v>
      </c>
      <c r="B15" s="149" t="s">
        <v>144</v>
      </c>
      <c r="C15" s="150" t="s">
        <v>188</v>
      </c>
      <c r="D15" s="150"/>
      <c r="E15" s="148"/>
      <c r="F15" s="148"/>
      <c r="G15" s="148" t="s">
        <v>285</v>
      </c>
      <c r="H15" s="13">
        <f ca="1">Calcul!D20</f>
        <v>182</v>
      </c>
      <c r="I15" s="13"/>
    </row>
    <row r="16" spans="1:10">
      <c r="A16" s="148"/>
      <c r="B16" s="149"/>
      <c r="C16" s="150"/>
      <c r="D16" s="150"/>
      <c r="E16" s="148"/>
      <c r="F16" s="148"/>
      <c r="G16" s="148"/>
      <c r="H16" s="13"/>
      <c r="I16" s="13"/>
    </row>
    <row r="17" spans="1:15">
      <c r="I17" s="37"/>
      <c r="J17" s="37"/>
      <c r="K17" s="37"/>
      <c r="L17" s="37"/>
      <c r="M17" s="37"/>
      <c r="N17" s="37"/>
    </row>
    <row r="18" spans="1:15" ht="48.75" customHeight="1">
      <c r="A18" s="38" t="s">
        <v>190</v>
      </c>
      <c r="B18" s="38" t="s">
        <v>191</v>
      </c>
      <c r="C18" s="38" t="s">
        <v>3</v>
      </c>
      <c r="D18" s="38" t="s">
        <v>192</v>
      </c>
      <c r="E18" s="38" t="s">
        <v>6</v>
      </c>
      <c r="F18" s="38" t="s">
        <v>5</v>
      </c>
      <c r="G18" s="38" t="s">
        <v>193</v>
      </c>
      <c r="H18" s="38" t="s">
        <v>83</v>
      </c>
      <c r="I18" s="38" t="s">
        <v>142</v>
      </c>
      <c r="J18" s="38" t="s">
        <v>147</v>
      </c>
      <c r="K18" s="38" t="s">
        <v>148</v>
      </c>
      <c r="L18" s="38" t="s">
        <v>194</v>
      </c>
      <c r="M18" s="38" t="s">
        <v>4</v>
      </c>
      <c r="N18" s="38" t="s">
        <v>195</v>
      </c>
      <c r="O18" s="39" t="s">
        <v>196</v>
      </c>
    </row>
    <row r="19" spans="1:15" ht="42.75" customHeight="1">
      <c r="A19" s="40">
        <v>0</v>
      </c>
      <c r="B19" s="41" t="s">
        <v>286</v>
      </c>
      <c r="C19" s="40" t="s">
        <v>11</v>
      </c>
      <c r="D19" s="40">
        <v>6</v>
      </c>
      <c r="E19" s="43"/>
      <c r="F19" s="43"/>
      <c r="G19" s="43"/>
      <c r="H19" s="42"/>
      <c r="I19" s="42"/>
      <c r="J19" s="42"/>
      <c r="K19" s="42"/>
      <c r="L19" s="42"/>
      <c r="M19" s="42"/>
      <c r="N19" s="43"/>
      <c r="O19" s="44"/>
    </row>
    <row r="20" spans="1:15" ht="42.75" customHeight="1">
      <c r="A20" s="40" t="s">
        <v>198</v>
      </c>
      <c r="B20" s="41" t="s">
        <v>287</v>
      </c>
      <c r="C20" s="40" t="s">
        <v>19</v>
      </c>
      <c r="D20" s="42"/>
      <c r="E20" s="43"/>
      <c r="F20" s="43"/>
      <c r="G20" s="43"/>
      <c r="H20" s="42"/>
      <c r="I20" s="42"/>
      <c r="J20" s="42"/>
      <c r="K20" s="42"/>
      <c r="L20" s="42"/>
      <c r="M20" s="42"/>
      <c r="N20" s="43"/>
      <c r="O20" s="44"/>
    </row>
    <row r="21" spans="1:15" ht="42.75" customHeight="1">
      <c r="A21" s="40" t="s">
        <v>200</v>
      </c>
      <c r="B21" s="41" t="s">
        <v>288</v>
      </c>
      <c r="C21" s="40" t="s">
        <v>19</v>
      </c>
      <c r="D21" s="42"/>
      <c r="E21" s="43"/>
      <c r="F21" s="43"/>
      <c r="G21" s="43"/>
      <c r="H21" s="42"/>
      <c r="I21" s="42"/>
      <c r="J21" s="42"/>
      <c r="K21" s="42"/>
      <c r="L21" s="42"/>
      <c r="M21" s="42"/>
      <c r="N21" s="43"/>
      <c r="O21" s="44"/>
    </row>
    <row r="22" spans="1:15" ht="42.75" customHeight="1">
      <c r="A22" s="40" t="s">
        <v>202</v>
      </c>
      <c r="B22" s="45" t="s">
        <v>289</v>
      </c>
      <c r="C22" s="40" t="s">
        <v>19</v>
      </c>
      <c r="D22" s="42"/>
      <c r="E22" s="43"/>
      <c r="F22" s="43"/>
      <c r="G22" s="43"/>
      <c r="H22" s="42"/>
      <c r="I22" s="42"/>
      <c r="J22" s="42"/>
      <c r="K22" s="42"/>
      <c r="L22" s="42"/>
      <c r="M22" s="42"/>
      <c r="N22" s="43"/>
      <c r="O22" s="44"/>
    </row>
    <row r="23" spans="1:15" ht="42.75" customHeight="1">
      <c r="A23" s="52">
        <v>1</v>
      </c>
      <c r="B23" s="53" t="s">
        <v>290</v>
      </c>
      <c r="C23" s="51" t="s">
        <v>11</v>
      </c>
      <c r="D23" s="51">
        <v>6</v>
      </c>
      <c r="E23" s="50"/>
      <c r="F23" s="50"/>
      <c r="G23" s="50"/>
      <c r="H23" s="51" t="s">
        <v>110</v>
      </c>
      <c r="I23" s="51">
        <v>20</v>
      </c>
      <c r="J23" s="51">
        <v>20</v>
      </c>
      <c r="K23" s="51">
        <v>10</v>
      </c>
      <c r="L23" s="51"/>
      <c r="M23" s="51" t="s">
        <v>12</v>
      </c>
      <c r="N23" s="50"/>
      <c r="O23" s="44"/>
    </row>
    <row r="24" spans="1:15" ht="42.75" customHeight="1">
      <c r="A24" s="52">
        <v>2</v>
      </c>
      <c r="B24" s="53" t="s">
        <v>291</v>
      </c>
      <c r="C24" s="51" t="s">
        <v>11</v>
      </c>
      <c r="D24" s="51">
        <v>6</v>
      </c>
      <c r="E24" s="50"/>
      <c r="F24" s="50"/>
      <c r="G24" s="50"/>
      <c r="H24" s="51" t="s">
        <v>110</v>
      </c>
      <c r="I24" s="103">
        <v>20</v>
      </c>
      <c r="J24" s="51">
        <v>0</v>
      </c>
      <c r="K24" s="51">
        <v>30</v>
      </c>
      <c r="L24" s="51"/>
      <c r="M24" s="51" t="s">
        <v>12</v>
      </c>
      <c r="N24" s="50"/>
      <c r="O24" s="50"/>
    </row>
    <row r="25" spans="1:15" ht="42.75" customHeight="1">
      <c r="A25" s="52">
        <v>3</v>
      </c>
      <c r="B25" s="53" t="s">
        <v>292</v>
      </c>
      <c r="C25" s="51" t="s">
        <v>11</v>
      </c>
      <c r="D25" s="51">
        <v>6</v>
      </c>
      <c r="E25" s="50"/>
      <c r="F25" s="50"/>
      <c r="G25" s="50"/>
      <c r="H25" s="51"/>
      <c r="I25" s="51"/>
      <c r="J25" s="51"/>
      <c r="K25" s="51"/>
      <c r="L25" s="51"/>
      <c r="M25" s="51"/>
      <c r="N25" s="50"/>
      <c r="O25" s="50"/>
    </row>
    <row r="26" spans="1:15" ht="42.75" customHeight="1">
      <c r="A26" s="52" t="s">
        <v>293</v>
      </c>
      <c r="B26" s="53" t="s">
        <v>294</v>
      </c>
      <c r="C26" s="51" t="s">
        <v>19</v>
      </c>
      <c r="D26" s="51"/>
      <c r="E26" s="50"/>
      <c r="F26" s="50"/>
      <c r="G26" s="50"/>
      <c r="H26" s="49" t="s">
        <v>108</v>
      </c>
      <c r="I26" s="51">
        <v>12</v>
      </c>
      <c r="J26" s="51">
        <v>18</v>
      </c>
      <c r="K26" s="51">
        <v>0</v>
      </c>
      <c r="L26" s="51"/>
      <c r="M26" s="51" t="s">
        <v>20</v>
      </c>
      <c r="N26" s="50" t="s">
        <v>208</v>
      </c>
      <c r="O26" s="50"/>
    </row>
    <row r="27" spans="1:15" ht="42.75" customHeight="1">
      <c r="A27" s="52" t="s">
        <v>295</v>
      </c>
      <c r="B27" s="104" t="s">
        <v>296</v>
      </c>
      <c r="C27" s="49" t="s">
        <v>19</v>
      </c>
      <c r="D27" s="51"/>
      <c r="E27" s="50"/>
      <c r="F27" s="105"/>
      <c r="G27" s="50"/>
      <c r="H27" s="49" t="s">
        <v>109</v>
      </c>
      <c r="I27" s="51">
        <v>12</v>
      </c>
      <c r="J27" s="51">
        <v>18</v>
      </c>
      <c r="K27" s="51">
        <v>0</v>
      </c>
      <c r="L27" s="51"/>
      <c r="M27" s="51" t="s">
        <v>20</v>
      </c>
      <c r="N27" s="50" t="s">
        <v>208</v>
      </c>
      <c r="O27" s="50"/>
    </row>
    <row r="28" spans="1:15" ht="42.75" customHeight="1">
      <c r="A28" s="52">
        <v>4</v>
      </c>
      <c r="B28" s="53" t="s">
        <v>297</v>
      </c>
      <c r="C28" s="51" t="s">
        <v>11</v>
      </c>
      <c r="D28" s="51">
        <v>6</v>
      </c>
      <c r="E28" s="50"/>
      <c r="F28" s="50"/>
      <c r="G28" s="50"/>
      <c r="H28" s="51"/>
      <c r="I28" s="103"/>
      <c r="J28" s="51"/>
      <c r="K28" s="51"/>
      <c r="L28" s="51"/>
      <c r="M28" s="51"/>
      <c r="N28" s="50"/>
      <c r="O28" s="50"/>
    </row>
    <row r="29" spans="1:15" ht="42.75" customHeight="1">
      <c r="A29" s="52"/>
      <c r="B29" s="53" t="s">
        <v>298</v>
      </c>
      <c r="C29" s="51" t="s">
        <v>29</v>
      </c>
      <c r="D29" s="51"/>
      <c r="E29" s="50"/>
      <c r="F29" s="50"/>
      <c r="G29" s="50"/>
      <c r="H29" s="51"/>
      <c r="I29" s="51"/>
      <c r="J29" s="51"/>
      <c r="K29" s="51"/>
      <c r="L29" s="51"/>
      <c r="M29" s="51"/>
      <c r="N29" s="50"/>
      <c r="O29" s="50"/>
    </row>
    <row r="30" spans="1:15" ht="42.75" customHeight="1">
      <c r="A30" s="52" t="s">
        <v>299</v>
      </c>
      <c r="B30" s="53" t="s">
        <v>300</v>
      </c>
      <c r="C30" s="51" t="s">
        <v>11</v>
      </c>
      <c r="D30" s="51"/>
      <c r="E30" s="50"/>
      <c r="F30" s="50"/>
      <c r="G30" s="50"/>
      <c r="H30" s="49" t="s">
        <v>108</v>
      </c>
      <c r="I30" s="51">
        <v>24</v>
      </c>
      <c r="J30" s="51">
        <v>36</v>
      </c>
      <c r="K30" s="51">
        <v>0</v>
      </c>
      <c r="L30" s="51"/>
      <c r="M30" s="51" t="s">
        <v>20</v>
      </c>
      <c r="N30" s="50" t="s">
        <v>208</v>
      </c>
      <c r="O30" s="50"/>
    </row>
    <row r="31" spans="1:15" ht="42.75" customHeight="1">
      <c r="A31" s="52" t="s">
        <v>301</v>
      </c>
      <c r="B31" s="53" t="s">
        <v>302</v>
      </c>
      <c r="C31" s="51" t="s">
        <v>11</v>
      </c>
      <c r="D31" s="51"/>
      <c r="E31" s="50"/>
      <c r="F31" s="50"/>
      <c r="G31" s="50"/>
      <c r="H31" s="106" t="s">
        <v>124</v>
      </c>
      <c r="I31" s="106">
        <v>16</v>
      </c>
      <c r="J31" s="106">
        <v>20</v>
      </c>
      <c r="K31" s="106">
        <v>24</v>
      </c>
      <c r="L31" s="51"/>
      <c r="M31" s="51" t="s">
        <v>20</v>
      </c>
      <c r="N31" s="50" t="s">
        <v>212</v>
      </c>
      <c r="O31" s="50"/>
    </row>
    <row r="32" spans="1:15" ht="42.75" customHeight="1">
      <c r="A32" s="52" t="s">
        <v>303</v>
      </c>
      <c r="B32" s="53" t="s">
        <v>304</v>
      </c>
      <c r="C32" s="51" t="s">
        <v>11</v>
      </c>
      <c r="D32" s="51"/>
      <c r="E32" s="50"/>
      <c r="F32" s="50"/>
      <c r="G32" s="50"/>
      <c r="H32" s="106" t="s">
        <v>124</v>
      </c>
      <c r="I32" s="107">
        <v>16</v>
      </c>
      <c r="J32" s="106">
        <v>0</v>
      </c>
      <c r="K32" s="106">
        <v>38</v>
      </c>
      <c r="L32" s="51"/>
      <c r="M32" s="51" t="s">
        <v>20</v>
      </c>
      <c r="N32" s="50" t="s">
        <v>212</v>
      </c>
      <c r="O32" s="50"/>
    </row>
    <row r="33" spans="1:15" ht="42.75" customHeight="1">
      <c r="A33" s="52">
        <v>5</v>
      </c>
      <c r="B33" s="60" t="s">
        <v>213</v>
      </c>
      <c r="C33" s="51" t="s">
        <v>26</v>
      </c>
      <c r="D33" s="51"/>
      <c r="E33" s="50"/>
      <c r="F33" s="50"/>
      <c r="G33" s="50"/>
      <c r="H33" s="51"/>
      <c r="I33" s="51"/>
      <c r="J33" s="51"/>
      <c r="K33" s="51"/>
      <c r="L33" s="51"/>
      <c r="M33" s="51"/>
      <c r="N33" s="50"/>
      <c r="O33" s="63" t="s">
        <v>214</v>
      </c>
    </row>
    <row r="34" spans="1:15" ht="42.75" customHeight="1">
      <c r="A34" s="52" t="s">
        <v>305</v>
      </c>
      <c r="B34" s="47" t="s">
        <v>306</v>
      </c>
      <c r="C34" s="51" t="s">
        <v>11</v>
      </c>
      <c r="D34" s="65">
        <v>6</v>
      </c>
      <c r="E34" s="50"/>
      <c r="F34" s="50"/>
      <c r="G34" s="50"/>
      <c r="H34" s="51"/>
      <c r="I34" s="51"/>
      <c r="J34" s="51"/>
      <c r="K34" s="51"/>
      <c r="L34" s="51"/>
      <c r="M34" s="51"/>
      <c r="N34" s="50"/>
      <c r="O34" s="108" t="s">
        <v>307</v>
      </c>
    </row>
    <row r="35" spans="1:15" ht="42.75" customHeight="1">
      <c r="A35" s="52" t="s">
        <v>308</v>
      </c>
      <c r="B35" s="47" t="s">
        <v>309</v>
      </c>
      <c r="C35" s="51" t="s">
        <v>11</v>
      </c>
      <c r="D35" s="65">
        <v>6</v>
      </c>
      <c r="E35" s="50"/>
      <c r="F35" s="50"/>
      <c r="G35" s="50"/>
      <c r="H35" s="51"/>
      <c r="I35" s="51"/>
      <c r="J35" s="51"/>
      <c r="K35" s="51"/>
      <c r="L35" s="51"/>
      <c r="M35" s="51"/>
      <c r="N35" s="50"/>
      <c r="O35" s="108" t="s">
        <v>310</v>
      </c>
    </row>
    <row r="36" spans="1:15" ht="42.75" customHeight="1">
      <c r="A36" s="52" t="s">
        <v>311</v>
      </c>
      <c r="B36" s="47" t="s">
        <v>312</v>
      </c>
      <c r="C36" s="51" t="s">
        <v>11</v>
      </c>
      <c r="D36" s="65">
        <v>6</v>
      </c>
      <c r="E36" s="50"/>
      <c r="F36" s="50"/>
      <c r="G36" s="50"/>
      <c r="H36" s="51"/>
      <c r="I36" s="51"/>
      <c r="J36" s="51"/>
      <c r="K36" s="51"/>
      <c r="L36" s="51"/>
      <c r="M36" s="51"/>
      <c r="N36" s="50"/>
      <c r="O36" s="108" t="s">
        <v>310</v>
      </c>
    </row>
    <row r="37" spans="1:15" ht="42.75" customHeight="1">
      <c r="A37" s="52" t="s">
        <v>313</v>
      </c>
      <c r="B37" s="47" t="s">
        <v>314</v>
      </c>
      <c r="C37" s="109" t="s">
        <v>11</v>
      </c>
      <c r="D37" s="109">
        <v>6</v>
      </c>
      <c r="E37" s="50"/>
      <c r="F37" s="50"/>
      <c r="G37" s="50"/>
      <c r="H37" s="51"/>
      <c r="I37" s="51"/>
      <c r="J37" s="51"/>
      <c r="K37" s="51"/>
      <c r="L37" s="51"/>
      <c r="M37" s="51"/>
      <c r="N37" s="50"/>
      <c r="O37" s="108" t="s">
        <v>310</v>
      </c>
    </row>
    <row r="38" spans="1:15" ht="42.75" customHeight="1">
      <c r="A38" s="52" t="s">
        <v>315</v>
      </c>
      <c r="B38" s="44" t="s">
        <v>316</v>
      </c>
      <c r="C38" s="48" t="s">
        <v>11</v>
      </c>
      <c r="D38" s="48">
        <v>6</v>
      </c>
      <c r="E38" s="50"/>
      <c r="F38" s="50"/>
      <c r="G38" s="50"/>
      <c r="H38" s="51"/>
      <c r="I38" s="51"/>
      <c r="J38" s="51"/>
      <c r="K38" s="51"/>
      <c r="L38" s="51"/>
      <c r="M38" s="51"/>
      <c r="N38" s="50"/>
      <c r="O38" s="108" t="s">
        <v>310</v>
      </c>
    </row>
    <row r="39" spans="1:15" ht="42.75" customHeight="1">
      <c r="A39" s="52" t="s">
        <v>317</v>
      </c>
      <c r="B39" s="47" t="s">
        <v>318</v>
      </c>
      <c r="C39" s="48" t="s">
        <v>11</v>
      </c>
      <c r="D39" s="65">
        <v>6</v>
      </c>
      <c r="E39" s="50"/>
      <c r="F39" s="50"/>
      <c r="G39" s="50"/>
      <c r="H39" s="51"/>
      <c r="I39" s="51"/>
      <c r="J39" s="51"/>
      <c r="K39" s="51"/>
      <c r="L39" s="51"/>
      <c r="M39" s="51"/>
      <c r="N39" s="50"/>
      <c r="O39" s="108" t="s">
        <v>310</v>
      </c>
    </row>
    <row r="40" spans="1:15" ht="42.75" customHeight="1">
      <c r="A40" s="52" t="s">
        <v>319</v>
      </c>
      <c r="B40" s="110" t="s">
        <v>320</v>
      </c>
      <c r="C40" s="48" t="s">
        <v>19</v>
      </c>
      <c r="D40" s="111"/>
      <c r="E40" s="50"/>
      <c r="F40" s="50"/>
      <c r="G40" s="50"/>
      <c r="H40" s="51"/>
      <c r="I40" s="51"/>
      <c r="J40" s="51"/>
      <c r="K40" s="51"/>
      <c r="L40" s="51"/>
      <c r="M40" s="51"/>
      <c r="N40" s="50"/>
      <c r="O40" s="50"/>
    </row>
    <row r="41" spans="1:15" ht="42.75" customHeight="1">
      <c r="A41" s="52" t="s">
        <v>321</v>
      </c>
      <c r="B41" s="110" t="s">
        <v>322</v>
      </c>
      <c r="C41" s="48" t="s">
        <v>19</v>
      </c>
      <c r="D41" s="111"/>
      <c r="E41" s="50"/>
      <c r="F41" s="50"/>
      <c r="G41" s="50"/>
      <c r="H41" s="51"/>
      <c r="I41" s="51"/>
      <c r="J41" s="51"/>
      <c r="K41" s="51"/>
      <c r="L41" s="51"/>
      <c r="M41" s="51"/>
      <c r="N41" s="50"/>
      <c r="O41" s="50"/>
    </row>
    <row r="42" spans="1:15" ht="42.75" customHeight="1">
      <c r="A42" s="52" t="s">
        <v>323</v>
      </c>
      <c r="B42" s="47" t="s">
        <v>324</v>
      </c>
      <c r="C42" s="48" t="s">
        <v>11</v>
      </c>
      <c r="D42" s="65">
        <v>6</v>
      </c>
      <c r="E42" s="50"/>
      <c r="F42" s="50"/>
      <c r="G42" s="50"/>
      <c r="H42" s="51"/>
      <c r="I42" s="51"/>
      <c r="J42" s="51"/>
      <c r="K42" s="51"/>
      <c r="L42" s="51"/>
      <c r="M42" s="51"/>
      <c r="N42" s="50"/>
      <c r="O42" s="108" t="s">
        <v>310</v>
      </c>
    </row>
    <row r="43" spans="1:15" ht="42.75" customHeight="1">
      <c r="A43" s="52" t="s">
        <v>325</v>
      </c>
      <c r="B43" s="47" t="s">
        <v>326</v>
      </c>
      <c r="C43" s="48" t="s">
        <v>19</v>
      </c>
      <c r="D43" s="111"/>
      <c r="E43" s="50"/>
      <c r="F43" s="50"/>
      <c r="G43" s="50"/>
      <c r="H43" s="51"/>
      <c r="I43" s="51"/>
      <c r="J43" s="51"/>
      <c r="K43" s="51"/>
      <c r="L43" s="51"/>
      <c r="M43" s="51"/>
      <c r="N43" s="50"/>
      <c r="O43" s="108"/>
    </row>
    <row r="44" spans="1:15" ht="42.75" customHeight="1">
      <c r="A44" s="52" t="s">
        <v>327</v>
      </c>
      <c r="B44" s="47" t="s">
        <v>328</v>
      </c>
      <c r="C44" s="48" t="s">
        <v>19</v>
      </c>
      <c r="D44" s="111"/>
      <c r="E44" s="50"/>
      <c r="F44" s="50"/>
      <c r="G44" s="50"/>
      <c r="H44" s="51"/>
      <c r="I44" s="51"/>
      <c r="J44" s="51"/>
      <c r="K44" s="51"/>
      <c r="L44" s="51"/>
      <c r="M44" s="51"/>
      <c r="N44" s="50"/>
      <c r="O44" s="50"/>
    </row>
    <row r="45" spans="1:15" ht="42.75" customHeight="1">
      <c r="A45" s="52" t="s">
        <v>329</v>
      </c>
      <c r="B45" s="47" t="s">
        <v>330</v>
      </c>
      <c r="C45" s="48" t="s">
        <v>19</v>
      </c>
      <c r="D45" s="111"/>
      <c r="E45" s="71"/>
      <c r="F45" s="71"/>
      <c r="G45" s="71"/>
      <c r="H45" s="112"/>
      <c r="I45" s="51"/>
      <c r="J45" s="51"/>
      <c r="K45" s="51"/>
      <c r="L45" s="51"/>
      <c r="M45" s="51"/>
      <c r="N45" s="71"/>
      <c r="O45" s="71"/>
    </row>
    <row r="46" spans="1:15" ht="42.75" customHeight="1">
      <c r="A46" s="52" t="s">
        <v>331</v>
      </c>
      <c r="B46" s="47" t="s">
        <v>332</v>
      </c>
      <c r="C46" s="48" t="s">
        <v>11</v>
      </c>
      <c r="D46" s="65">
        <v>6</v>
      </c>
      <c r="E46" s="71"/>
      <c r="F46" s="71"/>
      <c r="G46" s="71"/>
      <c r="H46" s="112"/>
      <c r="I46" s="51"/>
      <c r="J46" s="51"/>
      <c r="K46" s="51"/>
      <c r="L46" s="51"/>
      <c r="M46" s="51"/>
      <c r="N46" s="71"/>
      <c r="O46" s="108" t="s">
        <v>310</v>
      </c>
    </row>
    <row r="47" spans="1:15" ht="42.75" customHeight="1">
      <c r="A47" s="52" t="s">
        <v>333</v>
      </c>
      <c r="B47" s="47" t="s">
        <v>334</v>
      </c>
      <c r="C47" s="48" t="s">
        <v>11</v>
      </c>
      <c r="D47" s="65">
        <v>6</v>
      </c>
      <c r="E47" s="71"/>
      <c r="F47" s="71"/>
      <c r="G47" s="71"/>
      <c r="H47" s="112"/>
      <c r="I47" s="51"/>
      <c r="J47" s="51"/>
      <c r="K47" s="51"/>
      <c r="L47" s="51"/>
      <c r="M47" s="51"/>
      <c r="N47" s="71"/>
      <c r="O47" s="108" t="s">
        <v>310</v>
      </c>
    </row>
    <row r="48" spans="1:15" ht="42.75" customHeight="1">
      <c r="A48" s="52" t="s">
        <v>335</v>
      </c>
      <c r="B48" s="47" t="s">
        <v>336</v>
      </c>
      <c r="C48" s="48" t="s">
        <v>11</v>
      </c>
      <c r="D48" s="65">
        <v>6</v>
      </c>
      <c r="E48" s="71"/>
      <c r="F48" s="71"/>
      <c r="G48" s="71"/>
      <c r="H48" s="112"/>
      <c r="I48" s="51"/>
      <c r="J48" s="51"/>
      <c r="K48" s="51"/>
      <c r="L48" s="51"/>
      <c r="M48" s="51"/>
      <c r="N48" s="71"/>
      <c r="O48" s="108" t="s">
        <v>310</v>
      </c>
    </row>
    <row r="49" spans="1:15" ht="42.75" customHeight="1">
      <c r="A49" s="52" t="s">
        <v>337</v>
      </c>
      <c r="B49" s="47" t="s">
        <v>338</v>
      </c>
      <c r="C49" s="48" t="s">
        <v>11</v>
      </c>
      <c r="D49" s="65">
        <v>6</v>
      </c>
      <c r="E49" s="71"/>
      <c r="F49" s="71"/>
      <c r="G49" s="71"/>
      <c r="H49" s="112"/>
      <c r="I49" s="51"/>
      <c r="J49" s="51"/>
      <c r="K49" s="51"/>
      <c r="L49" s="51"/>
      <c r="M49" s="51"/>
      <c r="N49" s="71"/>
      <c r="O49" s="108" t="s">
        <v>310</v>
      </c>
    </row>
    <row r="50" spans="1:15" ht="42.75" customHeight="1">
      <c r="A50" s="52" t="s">
        <v>339</v>
      </c>
      <c r="B50" s="47" t="s">
        <v>340</v>
      </c>
      <c r="C50" s="48" t="s">
        <v>19</v>
      </c>
      <c r="D50" s="111"/>
      <c r="E50" s="71"/>
      <c r="F50" s="71"/>
      <c r="G50" s="71"/>
      <c r="H50" s="112"/>
      <c r="I50" s="74"/>
      <c r="J50" s="74"/>
      <c r="K50" s="51"/>
      <c r="L50" s="51"/>
      <c r="M50" s="51"/>
      <c r="N50" s="71"/>
      <c r="O50" s="71"/>
    </row>
    <row r="51" spans="1:15" ht="42.75" customHeight="1">
      <c r="A51" s="52" t="s">
        <v>341</v>
      </c>
      <c r="B51" s="64" t="s">
        <v>342</v>
      </c>
      <c r="C51" s="48" t="s">
        <v>19</v>
      </c>
      <c r="D51" s="65"/>
      <c r="E51" s="71"/>
      <c r="F51" s="71"/>
      <c r="G51" s="71"/>
      <c r="H51" s="112"/>
      <c r="I51" s="51"/>
      <c r="J51" s="51"/>
      <c r="K51" s="51"/>
      <c r="L51" s="51"/>
      <c r="M51" s="51"/>
      <c r="N51" s="71"/>
      <c r="O51" s="71"/>
    </row>
    <row r="52" spans="1:15" ht="42.75" customHeight="1">
      <c r="A52" s="52" t="s">
        <v>343</v>
      </c>
      <c r="B52" s="47" t="s">
        <v>344</v>
      </c>
      <c r="C52" s="48" t="s">
        <v>11</v>
      </c>
      <c r="D52" s="65">
        <v>6</v>
      </c>
      <c r="E52" s="71"/>
      <c r="F52" s="71"/>
      <c r="G52" s="71"/>
      <c r="H52" s="112"/>
      <c r="I52" s="51"/>
      <c r="J52" s="51"/>
      <c r="K52" s="51"/>
      <c r="L52" s="51"/>
      <c r="M52" s="51"/>
      <c r="N52" s="71"/>
      <c r="O52" s="108" t="s">
        <v>310</v>
      </c>
    </row>
    <row r="53" spans="1:15" ht="42.75" customHeight="1">
      <c r="A53" s="72"/>
      <c r="B53" s="73"/>
      <c r="C53" s="51"/>
      <c r="D53" s="112"/>
      <c r="E53" s="71"/>
      <c r="F53" s="71"/>
      <c r="G53" s="71"/>
      <c r="H53" s="112"/>
      <c r="I53" s="51"/>
      <c r="J53" s="51"/>
      <c r="K53" s="51"/>
      <c r="L53" s="51"/>
      <c r="M53" s="51"/>
      <c r="N53" s="71"/>
      <c r="O53" s="71"/>
    </row>
    <row r="54" spans="1:15" ht="42.75" customHeight="1">
      <c r="A54" s="72"/>
      <c r="B54" s="73"/>
      <c r="C54" s="51"/>
      <c r="D54" s="112"/>
      <c r="E54" s="71"/>
      <c r="F54" s="71"/>
      <c r="G54" s="71"/>
      <c r="H54" s="112"/>
      <c r="I54" s="51"/>
      <c r="J54" s="51"/>
      <c r="K54" s="51"/>
      <c r="L54" s="51"/>
      <c r="M54" s="51"/>
      <c r="N54" s="71"/>
      <c r="O54" s="71"/>
    </row>
    <row r="55" spans="1:15" ht="42.75" customHeight="1">
      <c r="A55" s="72"/>
      <c r="B55" s="73"/>
      <c r="C55" s="51"/>
      <c r="D55" s="112"/>
      <c r="E55" s="71"/>
      <c r="F55" s="71"/>
      <c r="G55" s="71"/>
      <c r="H55" s="112"/>
      <c r="I55" s="51"/>
      <c r="J55" s="51"/>
      <c r="K55" s="51"/>
      <c r="L55" s="51"/>
      <c r="M55" s="51"/>
      <c r="N55" s="71"/>
      <c r="O55" s="71"/>
    </row>
    <row r="56" spans="1:15" ht="42.75" customHeight="1">
      <c r="A56" s="72"/>
      <c r="B56" s="73"/>
      <c r="C56" s="51"/>
      <c r="D56" s="112"/>
      <c r="E56" s="71"/>
      <c r="F56" s="71"/>
      <c r="G56" s="71"/>
      <c r="H56" s="112"/>
      <c r="I56" s="51"/>
      <c r="J56" s="51"/>
      <c r="K56" s="51"/>
      <c r="L56" s="51"/>
      <c r="M56" s="51"/>
      <c r="N56" s="71"/>
      <c r="O56" s="71"/>
    </row>
    <row r="57" spans="1:15" ht="42.75" customHeight="1">
      <c r="A57" s="72"/>
      <c r="B57" s="73"/>
      <c r="C57" s="51"/>
      <c r="D57" s="112"/>
      <c r="E57" s="71"/>
      <c r="F57" s="71"/>
      <c r="G57" s="71"/>
      <c r="H57" s="112"/>
      <c r="I57" s="51"/>
      <c r="J57" s="51"/>
      <c r="K57" s="51"/>
      <c r="L57" s="51"/>
      <c r="M57" s="51"/>
      <c r="N57" s="71"/>
      <c r="O57" s="71"/>
    </row>
    <row r="58" spans="1:15" ht="42.75" customHeight="1">
      <c r="A58" s="72"/>
      <c r="B58" s="73"/>
      <c r="C58" s="51"/>
      <c r="D58" s="112"/>
      <c r="E58" s="71"/>
      <c r="F58" s="71"/>
      <c r="G58" s="71"/>
      <c r="H58" s="112"/>
      <c r="I58" s="51"/>
      <c r="J58" s="51"/>
      <c r="K58" s="51"/>
      <c r="L58" s="51"/>
      <c r="M58" s="51"/>
      <c r="N58" s="71"/>
      <c r="O58" s="71"/>
    </row>
    <row r="59" spans="1:15" ht="42.75" customHeight="1">
      <c r="A59" s="72"/>
      <c r="B59" s="73"/>
      <c r="C59" s="51"/>
      <c r="D59" s="112"/>
      <c r="E59" s="71"/>
      <c r="F59" s="71"/>
      <c r="G59" s="71"/>
      <c r="H59" s="112"/>
      <c r="I59" s="51"/>
      <c r="J59" s="51"/>
      <c r="K59" s="51"/>
      <c r="L59" s="51"/>
      <c r="M59" s="51"/>
      <c r="N59" s="71"/>
      <c r="O59" s="71"/>
    </row>
    <row r="60" spans="1:15" ht="42.75" customHeight="1">
      <c r="A60" s="72"/>
      <c r="B60" s="73"/>
      <c r="C60" s="51"/>
      <c r="D60" s="112"/>
      <c r="E60" s="71"/>
      <c r="F60" s="71"/>
      <c r="G60" s="71"/>
      <c r="H60" s="112"/>
      <c r="I60" s="51"/>
      <c r="J60" s="51"/>
      <c r="K60" s="51"/>
      <c r="L60" s="51"/>
      <c r="M60" s="51"/>
      <c r="N60" s="71"/>
      <c r="O60" s="71"/>
    </row>
    <row r="61" spans="1:15" ht="42.75" customHeight="1">
      <c r="A61" s="72"/>
      <c r="B61" s="73"/>
      <c r="C61" s="51"/>
      <c r="D61" s="112"/>
      <c r="E61" s="71"/>
      <c r="F61" s="71"/>
      <c r="G61" s="71"/>
      <c r="H61" s="112"/>
      <c r="I61" s="51"/>
      <c r="J61" s="51"/>
      <c r="K61" s="51"/>
      <c r="L61" s="51"/>
      <c r="M61" s="51"/>
      <c r="N61" s="71"/>
      <c r="O61" s="71"/>
    </row>
    <row r="62" spans="1:15" ht="42.75" customHeight="1">
      <c r="A62" s="72"/>
      <c r="B62" s="73"/>
      <c r="C62" s="51"/>
      <c r="D62" s="112"/>
      <c r="E62" s="71"/>
      <c r="F62" s="71"/>
      <c r="G62" s="71"/>
      <c r="H62" s="112"/>
      <c r="I62" s="51"/>
      <c r="J62" s="51"/>
      <c r="K62" s="51"/>
      <c r="L62" s="51"/>
      <c r="M62" s="51"/>
      <c r="N62" s="71"/>
      <c r="O62" s="71"/>
    </row>
    <row r="63" spans="1:15" ht="42.75" customHeight="1">
      <c r="A63" s="72"/>
      <c r="B63" s="73"/>
      <c r="C63" s="51"/>
      <c r="D63" s="112"/>
      <c r="E63" s="71"/>
      <c r="F63" s="71"/>
      <c r="G63" s="71"/>
      <c r="H63" s="112"/>
      <c r="I63" s="51"/>
      <c r="J63" s="51"/>
      <c r="K63" s="51"/>
      <c r="L63" s="51"/>
      <c r="M63" s="51"/>
      <c r="N63" s="71"/>
      <c r="O63" s="71"/>
    </row>
    <row r="64" spans="1:15" ht="42.75" customHeight="1">
      <c r="A64" s="72"/>
      <c r="B64" s="73"/>
      <c r="C64" s="51"/>
      <c r="D64" s="112"/>
      <c r="E64" s="71"/>
      <c r="F64" s="71"/>
      <c r="G64" s="71"/>
      <c r="H64" s="112"/>
      <c r="I64" s="51"/>
      <c r="J64" s="51"/>
      <c r="K64" s="51"/>
      <c r="L64" s="51"/>
      <c r="M64" s="51"/>
      <c r="N64" s="71"/>
      <c r="O64" s="71"/>
    </row>
    <row r="65" spans="1:15" ht="42.75" customHeight="1">
      <c r="A65" s="72"/>
      <c r="B65" s="73"/>
      <c r="C65" s="51"/>
      <c r="D65" s="112"/>
      <c r="E65" s="71"/>
      <c r="F65" s="71"/>
      <c r="G65" s="71"/>
      <c r="H65" s="112"/>
      <c r="I65" s="51"/>
      <c r="J65" s="51"/>
      <c r="K65" s="51"/>
      <c r="L65" s="51"/>
      <c r="M65" s="51"/>
      <c r="N65" s="71"/>
      <c r="O65" s="71"/>
    </row>
    <row r="66" spans="1:15" ht="42.75" customHeight="1">
      <c r="A66" s="72"/>
      <c r="B66" s="73"/>
      <c r="C66" s="51"/>
      <c r="D66" s="112"/>
      <c r="E66" s="71"/>
      <c r="F66" s="71"/>
      <c r="G66" s="71"/>
      <c r="H66" s="112"/>
      <c r="I66" s="51"/>
      <c r="J66" s="51"/>
      <c r="K66" s="51"/>
      <c r="L66" s="51"/>
      <c r="M66" s="51"/>
      <c r="N66" s="71"/>
      <c r="O66" s="71"/>
    </row>
    <row r="67" spans="1:15" ht="42.75" customHeight="1">
      <c r="A67" s="72"/>
      <c r="B67" s="73"/>
      <c r="C67" s="51"/>
      <c r="D67" s="112"/>
      <c r="E67" s="71"/>
      <c r="F67" s="71"/>
      <c r="G67" s="71"/>
      <c r="H67" s="112"/>
      <c r="I67" s="51"/>
      <c r="J67" s="51"/>
      <c r="K67" s="51"/>
      <c r="L67" s="51"/>
      <c r="M67" s="51"/>
      <c r="N67" s="71"/>
      <c r="O67" s="71"/>
    </row>
    <row r="68" spans="1:15" ht="42.75" customHeight="1">
      <c r="A68" s="72"/>
      <c r="B68" s="73"/>
      <c r="C68" s="51"/>
      <c r="D68" s="112"/>
      <c r="E68" s="71"/>
      <c r="F68" s="71"/>
      <c r="G68" s="71"/>
      <c r="H68" s="112"/>
      <c r="I68" s="51"/>
      <c r="J68" s="51"/>
      <c r="K68" s="51"/>
      <c r="L68" s="51"/>
      <c r="M68" s="51"/>
      <c r="N68" s="71"/>
      <c r="O68" s="71"/>
    </row>
    <row r="69" spans="1:15" ht="42.75" customHeight="1">
      <c r="A69" s="72"/>
      <c r="B69" s="73"/>
      <c r="C69" s="51"/>
      <c r="D69" s="112"/>
      <c r="E69" s="71"/>
      <c r="F69" s="71"/>
      <c r="G69" s="71"/>
      <c r="H69" s="112"/>
      <c r="I69" s="51"/>
      <c r="J69" s="51"/>
      <c r="K69" s="51"/>
      <c r="L69" s="51"/>
      <c r="M69" s="51"/>
      <c r="N69" s="71"/>
      <c r="O69" s="71"/>
    </row>
    <row r="70" spans="1:15" ht="42.75" customHeight="1">
      <c r="A70" s="72"/>
      <c r="B70" s="73"/>
      <c r="C70" s="51"/>
      <c r="D70" s="112"/>
      <c r="E70" s="71"/>
      <c r="F70" s="71"/>
      <c r="G70" s="71"/>
      <c r="H70" s="112"/>
      <c r="I70" s="51"/>
      <c r="J70" s="51"/>
      <c r="K70" s="51"/>
      <c r="L70" s="51"/>
      <c r="M70" s="51"/>
      <c r="N70" s="71"/>
      <c r="O70" s="71"/>
    </row>
    <row r="71" spans="1:15" ht="42.75" customHeight="1">
      <c r="A71" s="72"/>
      <c r="B71" s="73"/>
      <c r="C71" s="51"/>
      <c r="D71" s="112"/>
      <c r="E71" s="71"/>
      <c r="F71" s="71"/>
      <c r="G71" s="71"/>
      <c r="H71" s="112"/>
      <c r="I71" s="51"/>
      <c r="J71" s="51"/>
      <c r="K71" s="51"/>
      <c r="L71" s="51"/>
      <c r="M71" s="51"/>
      <c r="N71" s="71"/>
      <c r="O71" s="71"/>
    </row>
    <row r="72" spans="1:15" ht="42.75" customHeight="1">
      <c r="A72" s="72"/>
      <c r="B72" s="73"/>
      <c r="C72" s="51"/>
      <c r="D72" s="112"/>
      <c r="E72" s="71"/>
      <c r="F72" s="71"/>
      <c r="G72" s="71"/>
      <c r="H72" s="112"/>
      <c r="I72" s="51"/>
      <c r="J72" s="51"/>
      <c r="K72" s="51"/>
      <c r="L72" s="51"/>
      <c r="M72" s="51"/>
      <c r="N72" s="71"/>
      <c r="O72" s="71"/>
    </row>
    <row r="73" spans="1:15" ht="42.75" customHeight="1">
      <c r="A73" s="72"/>
      <c r="B73" s="73"/>
      <c r="C73" s="51"/>
      <c r="D73" s="112"/>
      <c r="E73" s="71"/>
      <c r="F73" s="71"/>
      <c r="G73" s="71"/>
      <c r="H73" s="112"/>
      <c r="I73" s="51"/>
      <c r="J73" s="51"/>
      <c r="K73" s="51"/>
      <c r="L73" s="51"/>
      <c r="M73" s="51"/>
      <c r="N73" s="71"/>
      <c r="O73" s="71"/>
    </row>
    <row r="74" spans="1:15" ht="42.75" customHeight="1">
      <c r="A74" s="72"/>
      <c r="B74" s="73"/>
      <c r="C74" s="51"/>
      <c r="D74" s="112"/>
      <c r="E74" s="71"/>
      <c r="F74" s="71"/>
      <c r="G74" s="71"/>
      <c r="H74" s="112"/>
      <c r="I74" s="51"/>
      <c r="J74" s="51"/>
      <c r="K74" s="51"/>
      <c r="L74" s="51"/>
      <c r="M74" s="51"/>
      <c r="N74" s="71"/>
      <c r="O74" s="71"/>
    </row>
    <row r="75" spans="1:15" ht="42.75" customHeight="1">
      <c r="A75" s="72"/>
      <c r="B75" s="73"/>
      <c r="C75" s="51"/>
      <c r="D75" s="112"/>
      <c r="E75" s="71"/>
      <c r="F75" s="71"/>
      <c r="G75" s="71"/>
      <c r="H75" s="112"/>
      <c r="I75" s="51"/>
      <c r="J75" s="51"/>
      <c r="K75" s="51"/>
      <c r="L75" s="51"/>
      <c r="M75" s="51"/>
      <c r="N75" s="71"/>
      <c r="O75" s="71"/>
    </row>
    <row r="76" spans="1:15" ht="42.75" customHeight="1">
      <c r="A76" s="72"/>
      <c r="B76" s="73"/>
      <c r="C76" s="51"/>
      <c r="D76" s="112"/>
      <c r="E76" s="71"/>
      <c r="F76" s="71"/>
      <c r="G76" s="71"/>
      <c r="H76" s="112"/>
      <c r="I76" s="51"/>
      <c r="J76" s="51"/>
      <c r="K76" s="51"/>
      <c r="L76" s="51"/>
      <c r="M76" s="51"/>
      <c r="N76" s="71"/>
      <c r="O76" s="71"/>
    </row>
    <row r="77" spans="1:15" ht="42.75" customHeight="1">
      <c r="A77" s="72"/>
      <c r="B77" s="73"/>
      <c r="C77" s="51"/>
      <c r="D77" s="112"/>
      <c r="E77" s="71"/>
      <c r="F77" s="71"/>
      <c r="G77" s="71"/>
      <c r="H77" s="112"/>
      <c r="I77" s="51"/>
      <c r="J77" s="51"/>
      <c r="K77" s="51"/>
      <c r="L77" s="51"/>
      <c r="M77" s="51"/>
      <c r="N77" s="71"/>
      <c r="O77" s="71"/>
    </row>
    <row r="78" spans="1:15" ht="42.75" customHeight="1">
      <c r="A78" s="72"/>
      <c r="B78" s="73"/>
      <c r="C78" s="51"/>
      <c r="D78" s="112"/>
      <c r="E78" s="71"/>
      <c r="F78" s="71"/>
      <c r="G78" s="71"/>
      <c r="H78" s="112"/>
      <c r="I78" s="51"/>
      <c r="J78" s="51"/>
      <c r="K78" s="51"/>
      <c r="L78" s="51"/>
      <c r="M78" s="51"/>
      <c r="N78" s="71"/>
      <c r="O78" s="71"/>
    </row>
    <row r="79" spans="1:15" ht="42.75" customHeight="1">
      <c r="A79" s="72"/>
      <c r="B79" s="73"/>
      <c r="C79" s="51"/>
      <c r="D79" s="112"/>
      <c r="E79" s="71"/>
      <c r="F79" s="71"/>
      <c r="G79" s="71"/>
      <c r="H79" s="112"/>
      <c r="I79" s="51"/>
      <c r="J79" s="51"/>
      <c r="K79" s="51"/>
      <c r="L79" s="51"/>
      <c r="M79" s="51"/>
      <c r="N79" s="71"/>
      <c r="O79" s="71"/>
    </row>
    <row r="80" spans="1:15" ht="42.75" customHeight="1">
      <c r="A80" s="72"/>
      <c r="B80" s="73"/>
      <c r="C80" s="51"/>
      <c r="D80" s="112"/>
      <c r="E80" s="71"/>
      <c r="F80" s="71"/>
      <c r="G80" s="71"/>
      <c r="H80" s="112"/>
      <c r="I80" s="51"/>
      <c r="J80" s="51"/>
      <c r="K80" s="51"/>
      <c r="L80" s="51"/>
      <c r="M80" s="51"/>
      <c r="N80" s="71"/>
      <c r="O80" s="71"/>
    </row>
    <row r="81" spans="1:15" ht="42.75" customHeight="1">
      <c r="A81" s="72"/>
      <c r="B81" s="73"/>
      <c r="C81" s="51"/>
      <c r="D81" s="112"/>
      <c r="E81" s="71"/>
      <c r="F81" s="71"/>
      <c r="G81" s="71"/>
      <c r="H81" s="112"/>
      <c r="I81" s="51"/>
      <c r="J81" s="51"/>
      <c r="K81" s="51"/>
      <c r="L81" s="51"/>
      <c r="M81" s="51"/>
      <c r="N81" s="71"/>
      <c r="O81" s="71"/>
    </row>
    <row r="82" spans="1:15" ht="42.75" customHeight="1">
      <c r="A82" s="72"/>
      <c r="B82" s="73"/>
      <c r="C82" s="51"/>
      <c r="D82" s="112"/>
      <c r="E82" s="71"/>
      <c r="F82" s="71"/>
      <c r="G82" s="71"/>
      <c r="H82" s="112"/>
      <c r="I82" s="51"/>
      <c r="J82" s="51"/>
      <c r="K82" s="51"/>
      <c r="L82" s="51"/>
      <c r="M82" s="51"/>
      <c r="N82" s="71"/>
      <c r="O82" s="71"/>
    </row>
    <row r="83" spans="1:15" ht="42.75" customHeight="1">
      <c r="A83" s="72"/>
      <c r="B83" s="73"/>
      <c r="C83" s="51"/>
      <c r="D83" s="112"/>
      <c r="E83" s="71"/>
      <c r="F83" s="71"/>
      <c r="G83" s="71"/>
      <c r="H83" s="112"/>
      <c r="I83" s="51"/>
      <c r="J83" s="51"/>
      <c r="K83" s="51"/>
      <c r="L83" s="51"/>
      <c r="M83" s="51"/>
      <c r="N83" s="71"/>
      <c r="O83" s="71"/>
    </row>
    <row r="84" spans="1:15" ht="42.75" customHeight="1">
      <c r="A84" s="72"/>
      <c r="B84" s="73"/>
      <c r="C84" s="51"/>
      <c r="D84" s="112"/>
      <c r="E84" s="71"/>
      <c r="F84" s="71"/>
      <c r="G84" s="71"/>
      <c r="H84" s="112"/>
      <c r="I84" s="51"/>
      <c r="J84" s="51"/>
      <c r="K84" s="51"/>
      <c r="L84" s="51"/>
      <c r="M84" s="51"/>
      <c r="N84" s="71"/>
      <c r="O84" s="71"/>
    </row>
    <row r="85" spans="1:15" ht="42.75" customHeight="1">
      <c r="A85" s="72"/>
      <c r="B85" s="73"/>
      <c r="C85" s="51"/>
      <c r="D85" s="112"/>
      <c r="E85" s="71"/>
      <c r="F85" s="71"/>
      <c r="G85" s="71"/>
      <c r="H85" s="112"/>
      <c r="I85" s="51"/>
      <c r="J85" s="51"/>
      <c r="K85" s="51"/>
      <c r="L85" s="51"/>
      <c r="M85" s="51"/>
      <c r="N85" s="71"/>
      <c r="O85" s="71"/>
    </row>
    <row r="86" spans="1:15" ht="42.75" customHeight="1">
      <c r="A86" s="72"/>
      <c r="B86" s="73"/>
      <c r="C86" s="51"/>
      <c r="D86" s="112"/>
      <c r="E86" s="71"/>
      <c r="F86" s="71"/>
      <c r="G86" s="71"/>
      <c r="H86" s="112"/>
      <c r="I86" s="51"/>
      <c r="J86" s="51"/>
      <c r="K86" s="51"/>
      <c r="L86" s="51"/>
      <c r="M86" s="51"/>
      <c r="N86" s="71"/>
      <c r="O86" s="71"/>
    </row>
    <row r="87" spans="1:15" ht="42.75" customHeight="1">
      <c r="A87" s="72"/>
      <c r="B87" s="73"/>
      <c r="C87" s="51"/>
      <c r="D87" s="112"/>
      <c r="E87" s="71"/>
      <c r="F87" s="71"/>
      <c r="G87" s="71"/>
      <c r="H87" s="112"/>
      <c r="I87" s="51"/>
      <c r="J87" s="51"/>
      <c r="K87" s="51"/>
      <c r="L87" s="51"/>
      <c r="M87" s="51"/>
      <c r="N87" s="71"/>
      <c r="O87" s="71"/>
    </row>
    <row r="88" spans="1:15" ht="42.75" customHeight="1">
      <c r="A88" s="72"/>
      <c r="B88" s="73"/>
      <c r="C88" s="51"/>
      <c r="D88" s="112"/>
      <c r="E88" s="71"/>
      <c r="F88" s="71"/>
      <c r="G88" s="71"/>
      <c r="H88" s="112"/>
      <c r="I88" s="51"/>
      <c r="J88" s="51"/>
      <c r="K88" s="51"/>
      <c r="L88" s="51"/>
      <c r="M88" s="51"/>
      <c r="N88" s="71"/>
      <c r="O88" s="71"/>
    </row>
    <row r="89" spans="1:15" ht="42.75" customHeight="1">
      <c r="A89" s="72"/>
      <c r="B89" s="73"/>
      <c r="C89" s="51"/>
      <c r="D89" s="112"/>
      <c r="E89" s="71"/>
      <c r="F89" s="71"/>
      <c r="G89" s="71"/>
      <c r="H89" s="112"/>
      <c r="I89" s="51"/>
      <c r="J89" s="51"/>
      <c r="K89" s="51"/>
      <c r="L89" s="51"/>
      <c r="M89" s="51"/>
      <c r="N89" s="71"/>
      <c r="O89" s="71"/>
    </row>
    <row r="90" spans="1:15" ht="42.75" customHeight="1">
      <c r="A90" s="72"/>
      <c r="B90" s="73"/>
      <c r="C90" s="51"/>
      <c r="D90" s="112"/>
      <c r="E90" s="71"/>
      <c r="F90" s="71"/>
      <c r="G90" s="71"/>
      <c r="H90" s="112"/>
      <c r="I90" s="51"/>
      <c r="J90" s="51"/>
      <c r="K90" s="51"/>
      <c r="L90" s="51"/>
      <c r="M90" s="51"/>
      <c r="N90" s="71"/>
      <c r="O90" s="71"/>
    </row>
    <row r="91" spans="1:15" ht="42.75" customHeight="1">
      <c r="A91" s="72"/>
      <c r="B91" s="73"/>
      <c r="C91" s="51"/>
      <c r="D91" s="112"/>
      <c r="E91" s="71"/>
      <c r="F91" s="71"/>
      <c r="G91" s="71"/>
      <c r="H91" s="112"/>
      <c r="I91" s="51"/>
      <c r="J91" s="51"/>
      <c r="K91" s="51"/>
      <c r="L91" s="51"/>
      <c r="M91" s="51"/>
      <c r="N91" s="71"/>
      <c r="O91" s="71"/>
    </row>
    <row r="92" spans="1:15" ht="42.75" customHeight="1">
      <c r="A92" s="72"/>
      <c r="B92" s="73"/>
      <c r="C92" s="51"/>
      <c r="D92" s="112"/>
      <c r="E92" s="71"/>
      <c r="F92" s="71"/>
      <c r="G92" s="71"/>
      <c r="H92" s="112"/>
      <c r="I92" s="51"/>
      <c r="J92" s="51"/>
      <c r="K92" s="51"/>
      <c r="L92" s="51"/>
      <c r="M92" s="51"/>
      <c r="N92" s="71"/>
      <c r="O92" s="71"/>
    </row>
    <row r="93" spans="1:15" ht="42.75" customHeight="1">
      <c r="A93" s="72"/>
      <c r="B93" s="73"/>
      <c r="C93" s="51"/>
      <c r="D93" s="112"/>
      <c r="E93" s="71"/>
      <c r="F93" s="71"/>
      <c r="G93" s="71"/>
      <c r="H93" s="112"/>
      <c r="I93" s="51"/>
      <c r="J93" s="51"/>
      <c r="K93" s="51"/>
      <c r="L93" s="51"/>
      <c r="M93" s="51"/>
      <c r="N93" s="71"/>
      <c r="O93" s="71"/>
    </row>
    <row r="94" spans="1:15" ht="42.75" customHeight="1">
      <c r="A94" s="72"/>
      <c r="B94" s="73"/>
      <c r="C94" s="51"/>
      <c r="D94" s="112"/>
      <c r="E94" s="71"/>
      <c r="F94" s="71"/>
      <c r="G94" s="71"/>
      <c r="H94" s="112"/>
      <c r="I94" s="51"/>
      <c r="J94" s="51"/>
      <c r="K94" s="51"/>
      <c r="L94" s="51"/>
      <c r="M94" s="51"/>
      <c r="N94" s="71"/>
      <c r="O94" s="71"/>
    </row>
    <row r="95" spans="1:15" ht="42.75" customHeight="1">
      <c r="A95" s="72"/>
      <c r="B95" s="73"/>
      <c r="C95" s="51"/>
      <c r="D95" s="112"/>
      <c r="E95" s="71"/>
      <c r="F95" s="71"/>
      <c r="G95" s="71"/>
      <c r="H95" s="112"/>
      <c r="I95" s="51"/>
      <c r="J95" s="51"/>
      <c r="K95" s="51"/>
      <c r="L95" s="51"/>
      <c r="M95" s="51"/>
      <c r="N95" s="71"/>
      <c r="O95" s="71"/>
    </row>
    <row r="96" spans="1:15" ht="42.75" customHeight="1">
      <c r="A96" s="72"/>
      <c r="B96" s="73"/>
      <c r="C96" s="51"/>
      <c r="D96" s="112"/>
      <c r="E96" s="71"/>
      <c r="F96" s="71"/>
      <c r="G96" s="71"/>
      <c r="H96" s="112"/>
      <c r="I96" s="51"/>
      <c r="J96" s="51"/>
      <c r="K96" s="51"/>
      <c r="L96" s="51"/>
      <c r="M96" s="51"/>
      <c r="N96" s="71"/>
      <c r="O96" s="71"/>
    </row>
    <row r="97" spans="1:15" ht="42.75" customHeight="1">
      <c r="A97" s="72"/>
      <c r="B97" s="73"/>
      <c r="C97" s="51"/>
      <c r="D97" s="112"/>
      <c r="E97" s="71"/>
      <c r="F97" s="71"/>
      <c r="G97" s="71"/>
      <c r="H97" s="112"/>
      <c r="I97" s="51"/>
      <c r="J97" s="51"/>
      <c r="K97" s="51"/>
      <c r="L97" s="51"/>
      <c r="M97" s="51"/>
      <c r="N97" s="71"/>
      <c r="O97" s="71"/>
    </row>
    <row r="98" spans="1:15" ht="42.75" customHeight="1">
      <c r="A98" s="72"/>
      <c r="B98" s="73"/>
      <c r="C98" s="51"/>
      <c r="D98" s="112"/>
      <c r="E98" s="71"/>
      <c r="F98" s="71"/>
      <c r="G98" s="71"/>
      <c r="H98" s="112"/>
      <c r="I98" s="51"/>
      <c r="J98" s="51"/>
      <c r="K98" s="51"/>
      <c r="L98" s="51"/>
      <c r="M98" s="51"/>
      <c r="N98" s="71"/>
      <c r="O98" s="71"/>
    </row>
    <row r="99" spans="1:15" ht="42.75" customHeight="1">
      <c r="A99" s="72"/>
      <c r="B99" s="73"/>
      <c r="C99" s="51"/>
      <c r="D99" s="112"/>
      <c r="E99" s="71"/>
      <c r="F99" s="71"/>
      <c r="G99" s="71"/>
      <c r="H99" s="112"/>
      <c r="I99" s="51"/>
      <c r="J99" s="51"/>
      <c r="K99" s="51"/>
      <c r="L99" s="51"/>
      <c r="M99" s="51"/>
      <c r="N99" s="71"/>
      <c r="O99" s="71"/>
    </row>
    <row r="100" spans="1:15" ht="42.75" customHeight="1">
      <c r="A100" s="72"/>
      <c r="B100" s="73"/>
      <c r="C100" s="51"/>
      <c r="D100" s="112"/>
      <c r="E100" s="71"/>
      <c r="F100" s="71"/>
      <c r="G100" s="71"/>
      <c r="H100" s="112"/>
      <c r="I100" s="51"/>
      <c r="J100" s="51"/>
      <c r="K100" s="51"/>
      <c r="L100" s="51"/>
      <c r="M100" s="51"/>
      <c r="N100" s="71"/>
      <c r="O100" s="71"/>
    </row>
    <row r="101" spans="1:15" ht="42.75" customHeight="1">
      <c r="A101" s="72"/>
      <c r="B101" s="73"/>
      <c r="C101" s="51"/>
      <c r="D101" s="112"/>
      <c r="E101" s="71"/>
      <c r="F101" s="71"/>
      <c r="G101" s="71"/>
      <c r="H101" s="112"/>
      <c r="I101" s="51"/>
      <c r="J101" s="51"/>
      <c r="K101" s="51"/>
      <c r="L101" s="51"/>
      <c r="M101" s="51"/>
      <c r="N101" s="71"/>
      <c r="O101" s="71"/>
    </row>
    <row r="102" spans="1:15" ht="42.75" customHeight="1">
      <c r="A102" s="72"/>
      <c r="B102" s="73"/>
      <c r="C102" s="51"/>
      <c r="D102" s="112"/>
      <c r="E102" s="71"/>
      <c r="F102" s="71"/>
      <c r="G102" s="71"/>
      <c r="H102" s="112"/>
      <c r="I102" s="51"/>
      <c r="J102" s="51"/>
      <c r="K102" s="51"/>
      <c r="L102" s="51"/>
      <c r="M102" s="51"/>
      <c r="N102" s="71"/>
      <c r="O102" s="71"/>
    </row>
    <row r="103" spans="1:15" ht="42.75" customHeight="1">
      <c r="A103" s="72"/>
      <c r="B103" s="73"/>
      <c r="C103" s="51"/>
      <c r="D103" s="112"/>
      <c r="E103" s="71"/>
      <c r="F103" s="71"/>
      <c r="G103" s="71"/>
      <c r="H103" s="112"/>
      <c r="I103" s="51"/>
      <c r="J103" s="51"/>
      <c r="K103" s="51"/>
      <c r="L103" s="51"/>
      <c r="M103" s="51"/>
      <c r="N103" s="71"/>
      <c r="O103" s="71"/>
    </row>
    <row r="104" spans="1:15" ht="42.75" customHeight="1">
      <c r="A104" s="72"/>
      <c r="B104" s="73"/>
      <c r="C104" s="51"/>
      <c r="D104" s="112"/>
      <c r="E104" s="71"/>
      <c r="F104" s="71"/>
      <c r="G104" s="71"/>
      <c r="H104" s="112"/>
      <c r="I104" s="51"/>
      <c r="J104" s="51"/>
      <c r="K104" s="51"/>
      <c r="L104" s="51"/>
      <c r="M104" s="51"/>
      <c r="N104" s="71"/>
      <c r="O104" s="71"/>
    </row>
    <row r="105" spans="1:15" ht="42.75" customHeight="1">
      <c r="A105" s="72"/>
      <c r="B105" s="73"/>
      <c r="C105" s="51"/>
      <c r="D105" s="112"/>
      <c r="E105" s="71"/>
      <c r="F105" s="71"/>
      <c r="G105" s="71"/>
      <c r="H105" s="112"/>
      <c r="I105" s="51"/>
      <c r="J105" s="51"/>
      <c r="K105" s="51"/>
      <c r="L105" s="51"/>
      <c r="M105" s="51"/>
      <c r="N105" s="71"/>
      <c r="O105" s="71"/>
    </row>
    <row r="106" spans="1:15" ht="42.75" customHeight="1">
      <c r="A106" s="72"/>
      <c r="B106" s="73"/>
      <c r="C106" s="51"/>
      <c r="D106" s="112"/>
      <c r="E106" s="71"/>
      <c r="F106" s="71"/>
      <c r="G106" s="71"/>
      <c r="H106" s="112"/>
      <c r="I106" s="51"/>
      <c r="J106" s="51"/>
      <c r="K106" s="51"/>
      <c r="L106" s="51"/>
      <c r="M106" s="51"/>
      <c r="N106" s="71"/>
      <c r="O106" s="71"/>
    </row>
    <row r="107" spans="1:15" ht="42.75" customHeight="1">
      <c r="A107" s="72"/>
      <c r="B107" s="73"/>
      <c r="C107" s="51"/>
      <c r="D107" s="112"/>
      <c r="E107" s="71"/>
      <c r="F107" s="71"/>
      <c r="G107" s="71"/>
      <c r="H107" s="112"/>
      <c r="I107" s="51"/>
      <c r="J107" s="51"/>
      <c r="K107" s="51"/>
      <c r="L107" s="51"/>
      <c r="M107" s="51"/>
      <c r="N107" s="71"/>
      <c r="O107" s="71"/>
    </row>
    <row r="108" spans="1:15" ht="42.75" customHeight="1">
      <c r="A108" s="72"/>
      <c r="B108" s="73"/>
      <c r="C108" s="51"/>
      <c r="D108" s="112"/>
      <c r="E108" s="71"/>
      <c r="F108" s="71"/>
      <c r="G108" s="71"/>
      <c r="H108" s="112"/>
      <c r="I108" s="51"/>
      <c r="J108" s="51"/>
      <c r="K108" s="51"/>
      <c r="L108" s="51"/>
      <c r="M108" s="51"/>
      <c r="N108" s="71"/>
      <c r="O108" s="71"/>
    </row>
    <row r="109" spans="1:15" ht="42.75" customHeight="1">
      <c r="A109" s="72"/>
      <c r="B109" s="73"/>
      <c r="C109" s="51"/>
      <c r="D109" s="112"/>
      <c r="E109" s="71"/>
      <c r="F109" s="71"/>
      <c r="G109" s="71"/>
      <c r="H109" s="112"/>
      <c r="I109" s="51"/>
      <c r="J109" s="51"/>
      <c r="K109" s="51"/>
      <c r="L109" s="51"/>
      <c r="M109" s="51"/>
      <c r="N109" s="71"/>
      <c r="O109" s="71"/>
    </row>
    <row r="110" spans="1:15" ht="42.75" customHeight="1">
      <c r="A110" s="72"/>
      <c r="B110" s="73"/>
      <c r="C110" s="51"/>
      <c r="D110" s="112"/>
      <c r="E110" s="71"/>
      <c r="F110" s="71"/>
      <c r="G110" s="71"/>
      <c r="H110" s="112"/>
      <c r="I110" s="51"/>
      <c r="J110" s="51"/>
      <c r="K110" s="51"/>
      <c r="L110" s="51"/>
      <c r="M110" s="51"/>
      <c r="N110" s="71"/>
      <c r="O110" s="71"/>
    </row>
    <row r="111" spans="1:15" ht="42.75" customHeight="1">
      <c r="A111" s="72"/>
      <c r="B111" s="73"/>
      <c r="C111" s="51"/>
      <c r="D111" s="112"/>
      <c r="E111" s="71"/>
      <c r="F111" s="71"/>
      <c r="G111" s="71"/>
      <c r="H111" s="112"/>
      <c r="I111" s="51"/>
      <c r="J111" s="51"/>
      <c r="K111" s="51"/>
      <c r="L111" s="51"/>
      <c r="M111" s="51"/>
      <c r="N111" s="71"/>
      <c r="O111" s="71"/>
    </row>
    <row r="112" spans="1:15" ht="42.75" customHeight="1">
      <c r="A112" s="72"/>
      <c r="B112" s="73"/>
      <c r="C112" s="51"/>
      <c r="D112" s="112"/>
      <c r="E112" s="71"/>
      <c r="F112" s="71"/>
      <c r="G112" s="71"/>
      <c r="H112" s="112"/>
      <c r="I112" s="51"/>
      <c r="J112" s="51"/>
      <c r="K112" s="51"/>
      <c r="L112" s="51"/>
      <c r="M112" s="51"/>
      <c r="N112" s="71"/>
      <c r="O112" s="71"/>
    </row>
    <row r="113" spans="1:15" ht="42.75" customHeight="1">
      <c r="A113" s="72"/>
      <c r="B113" s="73"/>
      <c r="C113" s="51"/>
      <c r="D113" s="112"/>
      <c r="E113" s="71"/>
      <c r="F113" s="71"/>
      <c r="G113" s="71"/>
      <c r="H113" s="112"/>
      <c r="I113" s="51"/>
      <c r="J113" s="51"/>
      <c r="K113" s="51"/>
      <c r="L113" s="51"/>
      <c r="M113" s="51"/>
      <c r="N113" s="71"/>
      <c r="O113" s="71"/>
    </row>
    <row r="114" spans="1:15" ht="42.75" customHeight="1">
      <c r="A114" s="72"/>
      <c r="B114" s="73"/>
      <c r="C114" s="51"/>
      <c r="D114" s="112"/>
      <c r="E114" s="71"/>
      <c r="F114" s="71"/>
      <c r="G114" s="71"/>
      <c r="H114" s="112"/>
      <c r="I114" s="51"/>
      <c r="J114" s="51"/>
      <c r="K114" s="51"/>
      <c r="L114" s="51"/>
      <c r="M114" s="51"/>
      <c r="N114" s="71"/>
      <c r="O114" s="71"/>
    </row>
    <row r="115" spans="1:15" ht="42.75" customHeight="1">
      <c r="A115" s="72"/>
      <c r="B115" s="73"/>
      <c r="C115" s="51"/>
      <c r="D115" s="112"/>
      <c r="E115" s="71"/>
      <c r="F115" s="71"/>
      <c r="G115" s="71"/>
      <c r="H115" s="112"/>
      <c r="I115" s="51"/>
      <c r="J115" s="51"/>
      <c r="K115" s="51"/>
      <c r="L115" s="51"/>
      <c r="M115" s="51"/>
      <c r="N115" s="71"/>
      <c r="O115" s="71"/>
    </row>
    <row r="116" spans="1:15" ht="42.75" customHeight="1">
      <c r="A116" s="72"/>
      <c r="B116" s="73"/>
      <c r="C116" s="51"/>
      <c r="D116" s="112"/>
      <c r="E116" s="71"/>
      <c r="F116" s="71"/>
      <c r="G116" s="71"/>
      <c r="H116" s="112"/>
      <c r="I116" s="51"/>
      <c r="J116" s="51"/>
      <c r="K116" s="51"/>
      <c r="L116" s="51"/>
      <c r="M116" s="51"/>
      <c r="N116" s="71"/>
      <c r="O116" s="71"/>
    </row>
    <row r="117" spans="1:15" ht="42.75" customHeight="1">
      <c r="A117" s="72"/>
      <c r="B117" s="73"/>
      <c r="C117" s="51"/>
      <c r="D117" s="112"/>
      <c r="E117" s="71"/>
      <c r="F117" s="71"/>
      <c r="G117" s="71"/>
      <c r="H117" s="112"/>
      <c r="I117" s="51"/>
      <c r="J117" s="51"/>
      <c r="K117" s="51"/>
      <c r="L117" s="51"/>
      <c r="M117" s="51"/>
      <c r="N117" s="71"/>
      <c r="O117" s="71"/>
    </row>
    <row r="118" spans="1:15" ht="42.75" customHeight="1">
      <c r="A118" s="72"/>
      <c r="B118" s="73"/>
      <c r="C118" s="51"/>
      <c r="D118" s="112"/>
      <c r="E118" s="71"/>
      <c r="F118" s="71"/>
      <c r="G118" s="71"/>
      <c r="H118" s="112"/>
      <c r="I118" s="51"/>
      <c r="J118" s="51"/>
      <c r="K118" s="51"/>
      <c r="L118" s="51"/>
      <c r="M118" s="51"/>
      <c r="N118" s="71"/>
      <c r="O118" s="71"/>
    </row>
    <row r="119" spans="1:15" ht="42.75" customHeight="1">
      <c r="A119" s="72"/>
      <c r="B119" s="73"/>
      <c r="C119" s="51"/>
      <c r="D119" s="112"/>
      <c r="E119" s="71"/>
      <c r="F119" s="71"/>
      <c r="G119" s="71"/>
      <c r="H119" s="112"/>
      <c r="I119" s="51"/>
      <c r="J119" s="51"/>
      <c r="K119" s="51"/>
      <c r="L119" s="51"/>
      <c r="M119" s="51"/>
      <c r="N119" s="71"/>
      <c r="O119" s="71"/>
    </row>
    <row r="120" spans="1:15" ht="42.75" customHeight="1">
      <c r="A120" s="72"/>
      <c r="B120" s="73"/>
      <c r="C120" s="51"/>
      <c r="D120" s="112"/>
      <c r="E120" s="71"/>
      <c r="F120" s="71"/>
      <c r="G120" s="71"/>
      <c r="H120" s="112"/>
      <c r="I120" s="51"/>
      <c r="J120" s="51"/>
      <c r="K120" s="51"/>
      <c r="L120" s="51"/>
      <c r="M120" s="51"/>
      <c r="N120" s="71"/>
      <c r="O120" s="71"/>
    </row>
    <row r="121" spans="1:15" ht="42.75" customHeight="1">
      <c r="A121" s="72"/>
      <c r="B121" s="73"/>
      <c r="C121" s="51"/>
      <c r="D121" s="112"/>
      <c r="E121" s="71"/>
      <c r="F121" s="71"/>
      <c r="G121" s="71"/>
      <c r="H121" s="112"/>
      <c r="I121" s="51"/>
      <c r="J121" s="51"/>
      <c r="K121" s="51"/>
      <c r="L121" s="51"/>
      <c r="M121" s="51"/>
      <c r="N121" s="71"/>
      <c r="O121" s="71"/>
    </row>
    <row r="122" spans="1:15" ht="42.75" customHeight="1">
      <c r="A122" s="72"/>
      <c r="B122" s="73"/>
      <c r="C122" s="51"/>
      <c r="D122" s="112"/>
      <c r="E122" s="71"/>
      <c r="F122" s="71"/>
      <c r="G122" s="71"/>
      <c r="H122" s="112"/>
      <c r="I122" s="51"/>
      <c r="J122" s="51"/>
      <c r="K122" s="51"/>
      <c r="L122" s="51"/>
      <c r="M122" s="51"/>
      <c r="N122" s="71"/>
      <c r="O122" s="71"/>
    </row>
    <row r="123" spans="1:15" ht="42.75" customHeight="1">
      <c r="A123" s="72"/>
      <c r="B123" s="73"/>
      <c r="C123" s="51"/>
      <c r="D123" s="112"/>
      <c r="E123" s="71"/>
      <c r="F123" s="71"/>
      <c r="G123" s="71"/>
      <c r="H123" s="112"/>
      <c r="I123" s="51"/>
      <c r="J123" s="51"/>
      <c r="K123" s="51"/>
      <c r="L123" s="51"/>
      <c r="M123" s="51"/>
      <c r="N123" s="71"/>
      <c r="O123" s="71"/>
    </row>
    <row r="124" spans="1:15" ht="42.75" customHeight="1">
      <c r="A124" s="72"/>
      <c r="B124" s="73"/>
      <c r="C124" s="51"/>
      <c r="D124" s="112"/>
      <c r="E124" s="71"/>
      <c r="F124" s="71"/>
      <c r="G124" s="71"/>
      <c r="H124" s="112"/>
      <c r="I124" s="51"/>
      <c r="J124" s="51"/>
      <c r="K124" s="51"/>
      <c r="L124" s="51"/>
      <c r="M124" s="51"/>
      <c r="N124" s="71"/>
      <c r="O124" s="71"/>
    </row>
    <row r="125" spans="1:15" ht="42.75" customHeight="1">
      <c r="A125" s="72"/>
      <c r="B125" s="73"/>
      <c r="C125" s="51"/>
      <c r="D125" s="112"/>
      <c r="E125" s="71"/>
      <c r="F125" s="71"/>
      <c r="G125" s="71"/>
      <c r="H125" s="112"/>
      <c r="I125" s="51"/>
      <c r="J125" s="51"/>
      <c r="K125" s="51"/>
      <c r="L125" s="51"/>
      <c r="M125" s="51"/>
      <c r="N125" s="71"/>
      <c r="O125" s="71"/>
    </row>
    <row r="126" spans="1:15" ht="42.75" customHeight="1">
      <c r="A126" s="72"/>
      <c r="B126" s="73"/>
      <c r="C126" s="51"/>
      <c r="D126" s="112"/>
      <c r="E126" s="71"/>
      <c r="F126" s="71"/>
      <c r="G126" s="71"/>
      <c r="H126" s="112"/>
      <c r="I126" s="51"/>
      <c r="J126" s="51"/>
      <c r="K126" s="51"/>
      <c r="L126" s="51"/>
      <c r="M126" s="51"/>
      <c r="N126" s="71"/>
      <c r="O126" s="71"/>
    </row>
    <row r="127" spans="1:15" ht="42.75" customHeight="1">
      <c r="A127" s="72"/>
      <c r="B127" s="73"/>
      <c r="C127" s="51"/>
      <c r="D127" s="112"/>
      <c r="E127" s="71"/>
      <c r="F127" s="71"/>
      <c r="G127" s="71"/>
      <c r="H127" s="112"/>
      <c r="I127" s="51"/>
      <c r="J127" s="51"/>
      <c r="K127" s="51"/>
      <c r="L127" s="51"/>
      <c r="M127" s="51"/>
      <c r="N127" s="71"/>
      <c r="O127" s="71"/>
    </row>
    <row r="128" spans="1:15" ht="42.75" customHeight="1">
      <c r="A128" s="72"/>
      <c r="B128" s="73"/>
      <c r="C128" s="51"/>
      <c r="D128" s="112"/>
      <c r="E128" s="71"/>
      <c r="F128" s="71"/>
      <c r="G128" s="71"/>
      <c r="H128" s="112"/>
      <c r="I128" s="51"/>
      <c r="J128" s="51"/>
      <c r="K128" s="51"/>
      <c r="L128" s="51"/>
      <c r="M128" s="51"/>
      <c r="N128" s="71"/>
      <c r="O128" s="71"/>
    </row>
    <row r="129" spans="1:15" ht="42.75" customHeight="1">
      <c r="A129" s="72"/>
      <c r="B129" s="73"/>
      <c r="C129" s="51"/>
      <c r="D129" s="112"/>
      <c r="E129" s="71"/>
      <c r="F129" s="71"/>
      <c r="G129" s="71"/>
      <c r="H129" s="112"/>
      <c r="I129" s="51"/>
      <c r="J129" s="51"/>
      <c r="K129" s="51"/>
      <c r="L129" s="51"/>
      <c r="M129" s="51"/>
      <c r="N129" s="71"/>
      <c r="O129" s="71"/>
    </row>
    <row r="130" spans="1:15" ht="42.75" customHeight="1">
      <c r="A130" s="72"/>
      <c r="B130" s="73"/>
      <c r="C130" s="51"/>
      <c r="D130" s="112"/>
      <c r="E130" s="71"/>
      <c r="F130" s="71"/>
      <c r="G130" s="71"/>
      <c r="H130" s="112"/>
      <c r="I130" s="51"/>
      <c r="J130" s="51"/>
      <c r="K130" s="51"/>
      <c r="L130" s="51"/>
      <c r="M130" s="51"/>
      <c r="N130" s="71"/>
      <c r="O130" s="71"/>
    </row>
    <row r="131" spans="1:15" ht="42.75" customHeight="1">
      <c r="A131" s="72"/>
      <c r="B131" s="73"/>
      <c r="C131" s="51"/>
      <c r="D131" s="112"/>
      <c r="E131" s="71"/>
      <c r="F131" s="71"/>
      <c r="G131" s="71"/>
      <c r="H131" s="112"/>
      <c r="I131" s="51"/>
      <c r="J131" s="51"/>
      <c r="K131" s="51"/>
      <c r="L131" s="51"/>
      <c r="M131" s="51"/>
      <c r="N131" s="71"/>
      <c r="O131" s="71"/>
    </row>
    <row r="132" spans="1:15" ht="42.75" customHeight="1">
      <c r="A132" s="72"/>
      <c r="B132" s="73"/>
      <c r="C132" s="51"/>
      <c r="D132" s="112"/>
      <c r="E132" s="71"/>
      <c r="F132" s="71"/>
      <c r="G132" s="71"/>
      <c r="H132" s="112"/>
      <c r="I132" s="51"/>
      <c r="J132" s="51"/>
      <c r="K132" s="51"/>
      <c r="L132" s="51"/>
      <c r="M132" s="51"/>
      <c r="N132" s="71"/>
      <c r="O132" s="71"/>
    </row>
    <row r="133" spans="1:15" ht="42.75" customHeight="1">
      <c r="A133" s="72"/>
      <c r="B133" s="73"/>
      <c r="C133" s="51"/>
      <c r="D133" s="112"/>
      <c r="E133" s="71"/>
      <c r="F133" s="71"/>
      <c r="G133" s="71"/>
      <c r="H133" s="112"/>
      <c r="I133" s="51"/>
      <c r="J133" s="51"/>
      <c r="K133" s="51"/>
      <c r="L133" s="51"/>
      <c r="M133" s="51"/>
      <c r="N133" s="71"/>
      <c r="O133" s="71"/>
    </row>
    <row r="134" spans="1:15" ht="42.75" customHeight="1">
      <c r="A134" s="72"/>
      <c r="B134" s="73"/>
      <c r="C134" s="51"/>
      <c r="D134" s="112"/>
      <c r="E134" s="71"/>
      <c r="F134" s="71"/>
      <c r="G134" s="71"/>
      <c r="H134" s="112"/>
      <c r="I134" s="51"/>
      <c r="J134" s="51"/>
      <c r="K134" s="51"/>
      <c r="L134" s="51"/>
      <c r="M134" s="51"/>
      <c r="N134" s="71"/>
      <c r="O134" s="71"/>
    </row>
    <row r="135" spans="1:15" ht="42.75" customHeight="1">
      <c r="A135" s="72"/>
      <c r="B135" s="73"/>
      <c r="C135" s="51"/>
      <c r="D135" s="112"/>
      <c r="E135" s="71"/>
      <c r="F135" s="71"/>
      <c r="G135" s="71"/>
      <c r="H135" s="112"/>
      <c r="I135" s="51"/>
      <c r="J135" s="51"/>
      <c r="K135" s="51"/>
      <c r="L135" s="51"/>
      <c r="M135" s="51"/>
      <c r="N135" s="71"/>
      <c r="O135" s="71"/>
    </row>
    <row r="136" spans="1:15" ht="42.75" customHeight="1">
      <c r="A136" s="72"/>
      <c r="B136" s="73"/>
      <c r="C136" s="51"/>
      <c r="D136" s="112"/>
      <c r="E136" s="71"/>
      <c r="F136" s="71"/>
      <c r="G136" s="71"/>
      <c r="H136" s="112"/>
      <c r="I136" s="51"/>
      <c r="J136" s="51"/>
      <c r="K136" s="51"/>
      <c r="L136" s="51"/>
      <c r="M136" s="51"/>
      <c r="N136" s="71"/>
      <c r="O136" s="71"/>
    </row>
    <row r="137" spans="1:15" ht="42.75" customHeight="1">
      <c r="A137" s="72"/>
      <c r="B137" s="73"/>
      <c r="C137" s="51"/>
      <c r="D137" s="112"/>
      <c r="E137" s="71"/>
      <c r="F137" s="71"/>
      <c r="G137" s="71"/>
      <c r="H137" s="112"/>
      <c r="I137" s="51"/>
      <c r="J137" s="51"/>
      <c r="K137" s="51"/>
      <c r="L137" s="51"/>
      <c r="M137" s="51"/>
      <c r="N137" s="71"/>
      <c r="O137" s="71"/>
    </row>
    <row r="138" spans="1:15" ht="42.75" customHeight="1">
      <c r="A138" s="72"/>
      <c r="B138" s="73"/>
      <c r="C138" s="51"/>
      <c r="D138" s="112"/>
      <c r="E138" s="71"/>
      <c r="F138" s="71"/>
      <c r="G138" s="71"/>
      <c r="H138" s="112"/>
      <c r="I138" s="51"/>
      <c r="J138" s="51"/>
      <c r="K138" s="51"/>
      <c r="L138" s="51"/>
      <c r="M138" s="51"/>
      <c r="N138" s="71"/>
      <c r="O138" s="71"/>
    </row>
    <row r="139" spans="1:15" ht="42.75" customHeight="1">
      <c r="A139" s="72"/>
      <c r="B139" s="73"/>
      <c r="C139" s="51"/>
      <c r="D139" s="112"/>
      <c r="E139" s="71"/>
      <c r="F139" s="71"/>
      <c r="G139" s="71"/>
      <c r="H139" s="112"/>
      <c r="I139" s="51"/>
      <c r="J139" s="51"/>
      <c r="K139" s="51"/>
      <c r="L139" s="51"/>
      <c r="M139" s="51"/>
      <c r="N139" s="71"/>
      <c r="O139" s="71"/>
    </row>
    <row r="140" spans="1:15" ht="42.75" customHeight="1">
      <c r="A140" s="72"/>
      <c r="B140" s="73"/>
      <c r="C140" s="51"/>
      <c r="D140" s="112"/>
      <c r="E140" s="71"/>
      <c r="F140" s="71"/>
      <c r="G140" s="71"/>
      <c r="H140" s="112"/>
      <c r="I140" s="51"/>
      <c r="J140" s="51"/>
      <c r="K140" s="51"/>
      <c r="L140" s="51"/>
      <c r="M140" s="51"/>
      <c r="N140" s="71"/>
      <c r="O140" s="71"/>
    </row>
    <row r="141" spans="1:15" ht="42.75" customHeight="1">
      <c r="A141" s="72"/>
      <c r="B141" s="73"/>
      <c r="C141" s="51"/>
      <c r="D141" s="112"/>
      <c r="E141" s="71"/>
      <c r="F141" s="71"/>
      <c r="G141" s="71"/>
      <c r="H141" s="112"/>
      <c r="I141" s="51"/>
      <c r="J141" s="51"/>
      <c r="K141" s="51"/>
      <c r="L141" s="51"/>
      <c r="M141" s="51"/>
      <c r="N141" s="71"/>
      <c r="O141" s="71"/>
    </row>
    <row r="142" spans="1:15" ht="42.75" customHeight="1">
      <c r="A142" s="72"/>
      <c r="B142" s="73"/>
      <c r="C142" s="51"/>
      <c r="D142" s="112"/>
      <c r="E142" s="71"/>
      <c r="F142" s="71"/>
      <c r="G142" s="71"/>
      <c r="H142" s="112"/>
      <c r="I142" s="51"/>
      <c r="J142" s="51"/>
      <c r="K142" s="51"/>
      <c r="L142" s="51"/>
      <c r="M142" s="51"/>
      <c r="N142" s="71"/>
      <c r="O142" s="71"/>
    </row>
    <row r="143" spans="1:15" ht="42.75" customHeight="1">
      <c r="A143" s="72"/>
      <c r="B143" s="73"/>
      <c r="C143" s="51"/>
      <c r="D143" s="112"/>
      <c r="E143" s="71"/>
      <c r="F143" s="71"/>
      <c r="G143" s="71"/>
      <c r="H143" s="112"/>
      <c r="I143" s="51"/>
      <c r="J143" s="51"/>
      <c r="K143" s="51"/>
      <c r="L143" s="51"/>
      <c r="M143" s="51"/>
      <c r="N143" s="71"/>
      <c r="O143" s="71"/>
    </row>
    <row r="144" spans="1:15" ht="42.75" customHeight="1">
      <c r="A144" s="72"/>
      <c r="B144" s="73"/>
      <c r="C144" s="51"/>
      <c r="D144" s="112"/>
      <c r="E144" s="71"/>
      <c r="F144" s="71"/>
      <c r="G144" s="71"/>
      <c r="H144" s="112"/>
      <c r="I144" s="51"/>
      <c r="J144" s="51"/>
      <c r="K144" s="51"/>
      <c r="L144" s="51"/>
      <c r="M144" s="51"/>
      <c r="N144" s="71"/>
      <c r="O144" s="71"/>
    </row>
    <row r="145" spans="1:15" ht="42.75" customHeight="1">
      <c r="A145" s="72"/>
      <c r="B145" s="73"/>
      <c r="C145" s="51"/>
      <c r="D145" s="112"/>
      <c r="E145" s="71"/>
      <c r="F145" s="71"/>
      <c r="G145" s="71"/>
      <c r="H145" s="112"/>
      <c r="I145" s="51"/>
      <c r="J145" s="51"/>
      <c r="K145" s="51"/>
      <c r="L145" s="51"/>
      <c r="M145" s="51"/>
      <c r="N145" s="71"/>
      <c r="O145" s="71"/>
    </row>
    <row r="146" spans="1:15" ht="42.75" customHeight="1">
      <c r="A146" s="72"/>
      <c r="B146" s="73"/>
      <c r="C146" s="51"/>
      <c r="D146" s="112"/>
      <c r="E146" s="71"/>
      <c r="F146" s="71"/>
      <c r="G146" s="71"/>
      <c r="H146" s="112"/>
      <c r="I146" s="51"/>
      <c r="J146" s="51"/>
      <c r="K146" s="51"/>
      <c r="L146" s="51"/>
      <c r="M146" s="51"/>
      <c r="N146" s="71"/>
      <c r="O146" s="71"/>
    </row>
    <row r="147" spans="1:15" ht="42.75" customHeight="1">
      <c r="A147" s="72"/>
      <c r="B147" s="73"/>
      <c r="C147" s="51"/>
      <c r="D147" s="112"/>
      <c r="E147" s="71"/>
      <c r="F147" s="71"/>
      <c r="G147" s="71"/>
      <c r="H147" s="112"/>
      <c r="I147" s="51"/>
      <c r="J147" s="51"/>
      <c r="K147" s="51"/>
      <c r="L147" s="51"/>
      <c r="M147" s="51"/>
      <c r="N147" s="71"/>
      <c r="O147" s="71"/>
    </row>
    <row r="148" spans="1:15" ht="42.75" customHeight="1">
      <c r="A148" s="72"/>
      <c r="B148" s="73"/>
      <c r="C148" s="51"/>
      <c r="D148" s="112"/>
      <c r="E148" s="71"/>
      <c r="F148" s="71"/>
      <c r="G148" s="71"/>
      <c r="H148" s="112"/>
      <c r="I148" s="51"/>
      <c r="J148" s="51"/>
      <c r="K148" s="51"/>
      <c r="L148" s="51"/>
      <c r="M148" s="51"/>
      <c r="N148" s="71"/>
      <c r="O148" s="71"/>
    </row>
    <row r="149" spans="1:15" ht="42.75" customHeight="1">
      <c r="A149" s="72"/>
      <c r="B149" s="73"/>
      <c r="C149" s="51"/>
      <c r="D149" s="112"/>
      <c r="E149" s="71"/>
      <c r="F149" s="71"/>
      <c r="G149" s="71"/>
      <c r="H149" s="112"/>
      <c r="I149" s="51"/>
      <c r="J149" s="51"/>
      <c r="K149" s="51"/>
      <c r="L149" s="51"/>
      <c r="M149" s="51"/>
      <c r="N149" s="71"/>
      <c r="O149" s="71"/>
    </row>
    <row r="150" spans="1:15" ht="42.75" customHeight="1">
      <c r="A150" s="72"/>
      <c r="B150" s="73"/>
      <c r="C150" s="51"/>
      <c r="D150" s="112"/>
      <c r="E150" s="71"/>
      <c r="F150" s="71"/>
      <c r="G150" s="71"/>
      <c r="H150" s="112"/>
      <c r="I150" s="51"/>
      <c r="J150" s="51"/>
      <c r="K150" s="51"/>
      <c r="L150" s="51"/>
      <c r="M150" s="51"/>
      <c r="N150" s="71"/>
      <c r="O150" s="71"/>
    </row>
    <row r="151" spans="1:15" ht="42.75" customHeight="1">
      <c r="A151" s="72"/>
      <c r="B151" s="73"/>
      <c r="C151" s="51"/>
      <c r="D151" s="112"/>
      <c r="E151" s="71"/>
      <c r="F151" s="71"/>
      <c r="G151" s="71"/>
      <c r="H151" s="112"/>
      <c r="I151" s="51"/>
      <c r="J151" s="51"/>
      <c r="K151" s="51"/>
      <c r="L151" s="51"/>
      <c r="M151" s="51"/>
      <c r="N151" s="71"/>
      <c r="O151" s="71"/>
    </row>
    <row r="152" spans="1:15" ht="42.75" customHeight="1">
      <c r="A152" s="72"/>
      <c r="B152" s="73"/>
      <c r="C152" s="51"/>
      <c r="D152" s="112"/>
      <c r="E152" s="71"/>
      <c r="F152" s="71"/>
      <c r="G152" s="71"/>
      <c r="H152" s="112"/>
      <c r="I152" s="51"/>
      <c r="J152" s="51"/>
      <c r="K152" s="51"/>
      <c r="L152" s="51"/>
      <c r="M152" s="51"/>
      <c r="N152" s="71"/>
      <c r="O152" s="71"/>
    </row>
    <row r="153" spans="1:15" ht="42.75" customHeight="1">
      <c r="A153" s="72"/>
      <c r="B153" s="73"/>
      <c r="C153" s="51"/>
      <c r="D153" s="112"/>
      <c r="E153" s="71"/>
      <c r="F153" s="71"/>
      <c r="G153" s="71"/>
      <c r="H153" s="112"/>
      <c r="I153" s="51"/>
      <c r="J153" s="51"/>
      <c r="K153" s="51"/>
      <c r="L153" s="51"/>
      <c r="M153" s="51"/>
      <c r="N153" s="71"/>
      <c r="O153" s="71"/>
    </row>
    <row r="154" spans="1:15" ht="42.75" customHeight="1">
      <c r="A154" s="72"/>
      <c r="B154" s="73"/>
      <c r="C154" s="51"/>
      <c r="D154" s="112"/>
      <c r="E154" s="71"/>
      <c r="F154" s="71"/>
      <c r="G154" s="71"/>
      <c r="H154" s="112"/>
      <c r="I154" s="51"/>
      <c r="J154" s="51"/>
      <c r="K154" s="51"/>
      <c r="L154" s="51"/>
      <c r="M154" s="51"/>
      <c r="N154" s="71"/>
      <c r="O154" s="71"/>
    </row>
    <row r="155" spans="1:15" ht="42.75" customHeight="1">
      <c r="A155" s="72"/>
      <c r="B155" s="73"/>
      <c r="C155" s="51"/>
      <c r="D155" s="112"/>
      <c r="E155" s="71"/>
      <c r="F155" s="71"/>
      <c r="G155" s="71"/>
      <c r="H155" s="112"/>
      <c r="I155" s="51"/>
      <c r="J155" s="51"/>
      <c r="K155" s="51"/>
      <c r="L155" s="51"/>
      <c r="M155" s="51"/>
      <c r="N155" s="71"/>
      <c r="O155" s="71"/>
    </row>
    <row r="156" spans="1:15" ht="42.75" customHeight="1">
      <c r="A156" s="72"/>
      <c r="B156" s="73"/>
      <c r="C156" s="51"/>
      <c r="D156" s="112"/>
      <c r="E156" s="71"/>
      <c r="F156" s="71"/>
      <c r="G156" s="71"/>
      <c r="H156" s="112"/>
      <c r="I156" s="51"/>
      <c r="J156" s="51"/>
      <c r="K156" s="51"/>
      <c r="L156" s="51"/>
      <c r="M156" s="51"/>
      <c r="N156" s="71"/>
      <c r="O156" s="71"/>
    </row>
    <row r="157" spans="1:15" ht="42.75" customHeight="1">
      <c r="A157" s="72"/>
      <c r="B157" s="73"/>
      <c r="C157" s="51"/>
      <c r="D157" s="112"/>
      <c r="E157" s="71"/>
      <c r="F157" s="71"/>
      <c r="G157" s="71"/>
      <c r="H157" s="112"/>
      <c r="I157" s="51"/>
      <c r="J157" s="51"/>
      <c r="K157" s="51"/>
      <c r="L157" s="51"/>
      <c r="M157" s="51"/>
      <c r="N157" s="71"/>
      <c r="O157" s="71"/>
    </row>
    <row r="158" spans="1:15" ht="42.75" customHeight="1">
      <c r="A158" s="72"/>
      <c r="B158" s="73"/>
      <c r="C158" s="51"/>
      <c r="D158" s="112"/>
      <c r="E158" s="71"/>
      <c r="F158" s="71"/>
      <c r="G158" s="71"/>
      <c r="H158" s="112"/>
      <c r="I158" s="51"/>
      <c r="J158" s="51"/>
      <c r="K158" s="51"/>
      <c r="L158" s="51"/>
      <c r="M158" s="51"/>
      <c r="N158" s="71"/>
      <c r="O158" s="71"/>
    </row>
    <row r="159" spans="1:15" ht="42.75" customHeight="1">
      <c r="A159" s="72"/>
      <c r="B159" s="73"/>
      <c r="C159" s="51"/>
      <c r="D159" s="112"/>
      <c r="E159" s="71"/>
      <c r="F159" s="71"/>
      <c r="G159" s="71"/>
      <c r="H159" s="112"/>
      <c r="I159" s="51"/>
      <c r="J159" s="51"/>
      <c r="K159" s="51"/>
      <c r="L159" s="51"/>
      <c r="M159" s="51"/>
      <c r="N159" s="71"/>
      <c r="O159" s="71"/>
    </row>
    <row r="160" spans="1:15" ht="42.75" customHeight="1">
      <c r="A160" s="72"/>
      <c r="B160" s="73"/>
      <c r="C160" s="51"/>
      <c r="D160" s="112"/>
      <c r="E160" s="71"/>
      <c r="F160" s="71"/>
      <c r="G160" s="71"/>
      <c r="H160" s="112"/>
      <c r="I160" s="51"/>
      <c r="J160" s="51"/>
      <c r="K160" s="51"/>
      <c r="L160" s="51"/>
      <c r="M160" s="51"/>
      <c r="N160" s="71"/>
      <c r="O160" s="71"/>
    </row>
    <row r="161" spans="1:15" ht="42.75" customHeight="1">
      <c r="A161" s="72"/>
      <c r="B161" s="73"/>
      <c r="C161" s="51"/>
      <c r="D161" s="112"/>
      <c r="E161" s="71"/>
      <c r="F161" s="71"/>
      <c r="G161" s="71"/>
      <c r="H161" s="71"/>
      <c r="I161" s="51"/>
      <c r="J161" s="51"/>
      <c r="K161" s="51"/>
      <c r="L161" s="51"/>
      <c r="M161" s="51"/>
      <c r="N161" s="71"/>
      <c r="O161" s="71"/>
    </row>
    <row r="162" spans="1:15" ht="42.75" customHeight="1">
      <c r="A162" s="72"/>
      <c r="B162" s="73"/>
      <c r="C162" s="51"/>
      <c r="D162" s="112"/>
      <c r="E162" s="71"/>
      <c r="F162" s="71"/>
      <c r="G162" s="71"/>
      <c r="H162" s="71"/>
      <c r="I162" s="51"/>
      <c r="J162" s="51"/>
      <c r="K162" s="51"/>
      <c r="L162" s="51"/>
      <c r="M162" s="51"/>
      <c r="N162" s="71"/>
      <c r="O162" s="71"/>
    </row>
    <row r="163" spans="1:15" ht="42.75" customHeight="1">
      <c r="A163" s="72"/>
      <c r="B163" s="73"/>
      <c r="C163" s="51"/>
      <c r="D163" s="112"/>
      <c r="E163" s="71"/>
      <c r="F163" s="71"/>
      <c r="G163" s="71"/>
      <c r="H163" s="71"/>
      <c r="I163" s="51"/>
      <c r="J163" s="51"/>
      <c r="K163" s="51"/>
      <c r="L163" s="51"/>
      <c r="M163" s="51"/>
      <c r="N163" s="71"/>
      <c r="O163" s="71"/>
    </row>
    <row r="164" spans="1:15" ht="42.75" customHeight="1">
      <c r="A164" s="72"/>
      <c r="B164" s="73"/>
      <c r="C164" s="51"/>
      <c r="D164" s="112"/>
      <c r="E164" s="71"/>
      <c r="F164" s="71"/>
      <c r="G164" s="71"/>
      <c r="H164" s="71"/>
      <c r="I164" s="51"/>
      <c r="J164" s="51"/>
      <c r="K164" s="51"/>
      <c r="L164" s="51"/>
      <c r="M164" s="51"/>
      <c r="N164" s="71"/>
      <c r="O164" s="71"/>
    </row>
    <row r="165" spans="1:15" ht="42.75" customHeight="1">
      <c r="A165" s="72"/>
      <c r="B165" s="73"/>
      <c r="C165" s="51"/>
      <c r="D165" s="112"/>
      <c r="E165" s="71"/>
      <c r="F165" s="71"/>
      <c r="G165" s="71"/>
      <c r="H165" s="71"/>
      <c r="I165" s="51"/>
      <c r="J165" s="51"/>
      <c r="K165" s="51"/>
      <c r="L165" s="51"/>
      <c r="M165" s="51"/>
      <c r="N165" s="71"/>
      <c r="O165" s="71"/>
    </row>
    <row r="166" spans="1:15" ht="42.75" customHeight="1">
      <c r="A166" s="72"/>
      <c r="B166" s="73"/>
      <c r="C166" s="51"/>
      <c r="D166" s="112"/>
      <c r="E166" s="71"/>
      <c r="F166" s="71"/>
      <c r="G166" s="71"/>
      <c r="H166" s="71"/>
      <c r="I166" s="51"/>
      <c r="J166" s="51"/>
      <c r="K166" s="51"/>
      <c r="L166" s="51"/>
      <c r="M166" s="51"/>
      <c r="N166" s="71"/>
      <c r="O166" s="71"/>
    </row>
    <row r="167" spans="1:15" ht="42.75" customHeight="1">
      <c r="A167" s="72"/>
      <c r="B167" s="73"/>
      <c r="C167" s="51"/>
      <c r="D167" s="112"/>
      <c r="E167" s="71"/>
      <c r="F167" s="71"/>
      <c r="G167" s="71"/>
      <c r="H167" s="71"/>
      <c r="I167" s="51"/>
      <c r="J167" s="51"/>
      <c r="K167" s="51"/>
      <c r="L167" s="51"/>
      <c r="M167" s="51"/>
      <c r="N167" s="71"/>
      <c r="O167" s="71"/>
    </row>
    <row r="168" spans="1:15" ht="42.75" customHeight="1">
      <c r="A168" s="72"/>
      <c r="B168" s="73"/>
      <c r="C168" s="51"/>
      <c r="D168" s="112"/>
      <c r="E168" s="71"/>
      <c r="F168" s="71"/>
      <c r="G168" s="71"/>
      <c r="H168" s="71"/>
      <c r="I168" s="51"/>
      <c r="J168" s="51"/>
      <c r="K168" s="51"/>
      <c r="L168" s="51"/>
      <c r="M168" s="51"/>
      <c r="N168" s="71"/>
      <c r="O168" s="71"/>
    </row>
    <row r="169" spans="1:15" ht="42.75" customHeight="1">
      <c r="A169" s="72"/>
      <c r="B169" s="73"/>
      <c r="C169" s="51"/>
      <c r="D169" s="112"/>
      <c r="E169" s="71"/>
      <c r="F169" s="71"/>
      <c r="G169" s="71"/>
      <c r="H169" s="71"/>
      <c r="I169" s="51"/>
      <c r="J169" s="51"/>
      <c r="K169" s="51"/>
      <c r="L169" s="51"/>
      <c r="M169" s="51"/>
      <c r="N169" s="71"/>
      <c r="O169" s="71"/>
    </row>
    <row r="170" spans="1:15" ht="42.75" customHeight="1">
      <c r="A170" s="72"/>
      <c r="B170" s="73"/>
      <c r="C170" s="51"/>
      <c r="D170" s="112"/>
      <c r="E170" s="71"/>
      <c r="F170" s="71"/>
      <c r="G170" s="71"/>
      <c r="H170" s="71"/>
      <c r="I170" s="51"/>
      <c r="J170" s="51"/>
      <c r="K170" s="51"/>
      <c r="L170" s="51"/>
      <c r="M170" s="51"/>
      <c r="N170" s="71"/>
      <c r="O170" s="71"/>
    </row>
    <row r="171" spans="1:15" ht="42.75" customHeight="1">
      <c r="A171" s="72"/>
      <c r="B171" s="73"/>
      <c r="C171" s="51"/>
      <c r="D171" s="112"/>
      <c r="E171" s="71"/>
      <c r="F171" s="71"/>
      <c r="G171" s="71"/>
      <c r="H171" s="71"/>
      <c r="I171" s="51"/>
      <c r="J171" s="51"/>
      <c r="K171" s="51"/>
      <c r="L171" s="51"/>
      <c r="M171" s="51"/>
      <c r="N171" s="71"/>
      <c r="O171" s="71"/>
    </row>
    <row r="172" spans="1:15" ht="42.75" customHeight="1">
      <c r="A172" s="72"/>
      <c r="B172" s="73"/>
      <c r="C172" s="51"/>
      <c r="D172" s="112"/>
      <c r="E172" s="71"/>
      <c r="F172" s="71"/>
      <c r="G172" s="71"/>
      <c r="H172" s="71"/>
      <c r="I172" s="51"/>
      <c r="J172" s="51"/>
      <c r="K172" s="51"/>
      <c r="L172" s="51"/>
      <c r="M172" s="51"/>
      <c r="N172" s="71"/>
      <c r="O172" s="71"/>
    </row>
    <row r="173" spans="1:15" ht="42.75" customHeight="1">
      <c r="A173" s="72"/>
      <c r="B173" s="73"/>
      <c r="C173" s="51"/>
      <c r="D173" s="112"/>
      <c r="E173" s="71"/>
      <c r="F173" s="71"/>
      <c r="G173" s="71"/>
      <c r="H173" s="71"/>
      <c r="I173" s="51"/>
      <c r="J173" s="51"/>
      <c r="K173" s="51"/>
      <c r="L173" s="51"/>
      <c r="M173" s="51"/>
      <c r="N173" s="71"/>
      <c r="O173" s="71"/>
    </row>
    <row r="174" spans="1:15" ht="42.75" customHeight="1">
      <c r="A174" s="72"/>
      <c r="B174" s="73"/>
      <c r="C174" s="51"/>
      <c r="D174" s="112"/>
      <c r="E174" s="71"/>
      <c r="F174" s="71"/>
      <c r="G174" s="71"/>
      <c r="H174" s="71"/>
      <c r="I174" s="51"/>
      <c r="J174" s="51"/>
      <c r="K174" s="51"/>
      <c r="L174" s="51"/>
      <c r="M174" s="51"/>
      <c r="N174" s="71"/>
      <c r="O174" s="71"/>
    </row>
    <row r="175" spans="1:15" ht="42.75" customHeight="1">
      <c r="A175" s="72"/>
      <c r="B175" s="73"/>
      <c r="C175" s="51"/>
      <c r="D175" s="112"/>
      <c r="E175" s="71"/>
      <c r="F175" s="71"/>
      <c r="G175" s="71"/>
      <c r="H175" s="71"/>
      <c r="I175" s="51"/>
      <c r="J175" s="51"/>
      <c r="K175" s="51"/>
      <c r="L175" s="51"/>
      <c r="M175" s="51"/>
      <c r="N175" s="71"/>
      <c r="O175" s="71"/>
    </row>
    <row r="176" spans="1:15" ht="42.75" customHeight="1">
      <c r="A176" s="72"/>
      <c r="B176" s="73"/>
      <c r="C176" s="51"/>
      <c r="D176" s="112"/>
      <c r="E176" s="71"/>
      <c r="F176" s="71"/>
      <c r="G176" s="71"/>
      <c r="H176" s="71"/>
      <c r="I176" s="51"/>
      <c r="J176" s="51"/>
      <c r="K176" s="51"/>
      <c r="L176" s="51"/>
      <c r="M176" s="51"/>
      <c r="N176" s="71"/>
      <c r="O176" s="71"/>
    </row>
    <row r="177" spans="1:15" ht="42.75" customHeight="1">
      <c r="A177" s="72"/>
      <c r="B177" s="73"/>
      <c r="C177" s="51"/>
      <c r="D177" s="112"/>
      <c r="E177" s="71"/>
      <c r="F177" s="71"/>
      <c r="G177" s="71"/>
      <c r="H177" s="71"/>
      <c r="I177" s="51"/>
      <c r="J177" s="51"/>
      <c r="K177" s="51"/>
      <c r="L177" s="51"/>
      <c r="M177" s="51"/>
      <c r="N177" s="71"/>
      <c r="O177" s="71"/>
    </row>
    <row r="178" spans="1:15" ht="42.75" customHeight="1">
      <c r="A178" s="72"/>
      <c r="B178" s="73"/>
      <c r="C178" s="51"/>
      <c r="D178" s="112"/>
      <c r="E178" s="71"/>
      <c r="F178" s="71"/>
      <c r="G178" s="71"/>
      <c r="H178" s="71"/>
      <c r="I178" s="51"/>
      <c r="J178" s="51"/>
      <c r="K178" s="51"/>
      <c r="L178" s="51"/>
      <c r="M178" s="51"/>
      <c r="N178" s="71"/>
      <c r="O178" s="71"/>
    </row>
    <row r="179" spans="1:15" ht="42.75" customHeight="1">
      <c r="A179" s="72"/>
      <c r="B179" s="73"/>
      <c r="C179" s="51"/>
      <c r="D179" s="112"/>
      <c r="E179" s="71"/>
      <c r="F179" s="71"/>
      <c r="G179" s="71"/>
      <c r="H179" s="71"/>
      <c r="I179" s="51"/>
      <c r="J179" s="51"/>
      <c r="K179" s="51"/>
      <c r="L179" s="51"/>
      <c r="M179" s="51"/>
      <c r="N179" s="71"/>
      <c r="O179" s="71"/>
    </row>
    <row r="180" spans="1:15" ht="42.75" customHeight="1">
      <c r="A180" s="72"/>
      <c r="B180" s="73"/>
      <c r="C180" s="51"/>
      <c r="D180" s="112"/>
      <c r="E180" s="71"/>
      <c r="F180" s="71"/>
      <c r="G180" s="71"/>
      <c r="H180" s="71"/>
      <c r="I180" s="51"/>
      <c r="J180" s="51"/>
      <c r="K180" s="51"/>
      <c r="L180" s="51"/>
      <c r="M180" s="51"/>
      <c r="N180" s="71"/>
      <c r="O180" s="71"/>
    </row>
    <row r="181" spans="1:15" ht="42.75" customHeight="1">
      <c r="A181" s="72"/>
      <c r="B181" s="73"/>
      <c r="C181" s="51"/>
      <c r="D181" s="112"/>
      <c r="E181" s="71"/>
      <c r="F181" s="71"/>
      <c r="G181" s="71"/>
      <c r="H181" s="71"/>
      <c r="I181" s="51"/>
      <c r="J181" s="51"/>
      <c r="K181" s="51"/>
      <c r="L181" s="51"/>
      <c r="M181" s="51"/>
      <c r="N181" s="71"/>
      <c r="O181" s="71"/>
    </row>
    <row r="182" spans="1:15" ht="42.75" customHeight="1">
      <c r="A182" s="72"/>
      <c r="B182" s="73"/>
      <c r="C182" s="51"/>
      <c r="D182" s="112"/>
      <c r="E182" s="71"/>
      <c r="F182" s="71"/>
      <c r="G182" s="71"/>
      <c r="H182" s="71"/>
      <c r="I182" s="51"/>
      <c r="J182" s="51"/>
      <c r="K182" s="51"/>
      <c r="L182" s="51"/>
      <c r="M182" s="51"/>
      <c r="N182" s="71"/>
      <c r="O182" s="71"/>
    </row>
    <row r="183" spans="1:15" ht="42.75" customHeight="1">
      <c r="A183" s="72"/>
      <c r="B183" s="73"/>
      <c r="C183" s="51"/>
      <c r="D183" s="112"/>
      <c r="E183" s="71"/>
      <c r="F183" s="71"/>
      <c r="G183" s="71"/>
      <c r="H183" s="71"/>
      <c r="I183" s="51"/>
      <c r="J183" s="51"/>
      <c r="K183" s="51"/>
      <c r="L183" s="51"/>
      <c r="M183" s="51"/>
      <c r="N183" s="71"/>
      <c r="O183" s="71"/>
    </row>
    <row r="184" spans="1:15" ht="42.75" customHeight="1">
      <c r="A184" s="72"/>
      <c r="B184" s="73"/>
      <c r="C184" s="51"/>
      <c r="D184" s="112"/>
      <c r="E184" s="71"/>
      <c r="F184" s="71"/>
      <c r="G184" s="71"/>
      <c r="H184" s="71"/>
      <c r="I184" s="51"/>
      <c r="J184" s="51"/>
      <c r="K184" s="51"/>
      <c r="L184" s="51"/>
      <c r="M184" s="51"/>
      <c r="N184" s="71"/>
      <c r="O184" s="71"/>
    </row>
    <row r="185" spans="1:15" ht="42.75" customHeight="1">
      <c r="A185" s="72"/>
      <c r="B185" s="73"/>
      <c r="C185" s="51"/>
      <c r="D185" s="112"/>
      <c r="E185" s="71"/>
      <c r="F185" s="71"/>
      <c r="G185" s="71"/>
      <c r="H185" s="71"/>
      <c r="I185" s="51"/>
      <c r="J185" s="51"/>
      <c r="K185" s="51"/>
      <c r="L185" s="51"/>
      <c r="M185" s="51"/>
      <c r="N185" s="71"/>
      <c r="O185" s="71"/>
    </row>
    <row r="186" spans="1:15" ht="42.75" customHeight="1">
      <c r="A186" s="72"/>
      <c r="B186" s="73"/>
      <c r="C186" s="51"/>
      <c r="D186" s="112"/>
      <c r="E186" s="71"/>
      <c r="F186" s="71"/>
      <c r="G186" s="71"/>
      <c r="H186" s="71"/>
      <c r="I186" s="51"/>
      <c r="J186" s="51"/>
      <c r="K186" s="51"/>
      <c r="L186" s="51"/>
      <c r="M186" s="51"/>
      <c r="N186" s="71"/>
      <c r="O186" s="71"/>
    </row>
    <row r="187" spans="1:15" ht="42.75" customHeight="1">
      <c r="A187" s="72"/>
      <c r="B187" s="73"/>
      <c r="C187" s="51"/>
      <c r="D187" s="112"/>
      <c r="E187" s="71"/>
      <c r="F187" s="71"/>
      <c r="G187" s="71"/>
      <c r="H187" s="71"/>
      <c r="I187" s="51"/>
      <c r="J187" s="51"/>
      <c r="K187" s="51"/>
      <c r="L187" s="51"/>
      <c r="M187" s="51"/>
      <c r="N187" s="71"/>
      <c r="O187" s="71"/>
    </row>
    <row r="188" spans="1:15" ht="42.75" customHeight="1">
      <c r="A188" s="72"/>
      <c r="B188" s="73"/>
      <c r="C188" s="51"/>
      <c r="D188" s="112"/>
      <c r="E188" s="71"/>
      <c r="F188" s="71"/>
      <c r="G188" s="71"/>
      <c r="H188" s="71"/>
      <c r="I188" s="51"/>
      <c r="J188" s="51"/>
      <c r="K188" s="51"/>
      <c r="L188" s="51"/>
      <c r="M188" s="51"/>
      <c r="N188" s="71"/>
      <c r="O188" s="71"/>
    </row>
    <row r="189" spans="1:15" ht="42.75" customHeight="1">
      <c r="A189" s="72"/>
      <c r="B189" s="73"/>
      <c r="C189" s="51"/>
      <c r="D189" s="112"/>
      <c r="E189" s="71"/>
      <c r="F189" s="71"/>
      <c r="G189" s="71"/>
      <c r="H189" s="71"/>
      <c r="I189" s="51"/>
      <c r="J189" s="51"/>
      <c r="K189" s="51"/>
      <c r="L189" s="51"/>
      <c r="M189" s="51"/>
      <c r="N189" s="71"/>
      <c r="O189" s="71"/>
    </row>
    <row r="190" spans="1:15" ht="42.75" customHeight="1">
      <c r="A190" s="72"/>
      <c r="B190" s="73"/>
      <c r="C190" s="51"/>
      <c r="D190" s="112"/>
      <c r="E190" s="71"/>
      <c r="F190" s="71"/>
      <c r="G190" s="71"/>
      <c r="H190" s="71"/>
      <c r="I190" s="51"/>
      <c r="J190" s="51"/>
      <c r="K190" s="51"/>
      <c r="L190" s="51"/>
      <c r="M190" s="51"/>
      <c r="N190" s="71"/>
      <c r="O190" s="71"/>
    </row>
    <row r="191" spans="1:15" ht="42.75" customHeight="1">
      <c r="A191" s="72"/>
      <c r="B191" s="73"/>
      <c r="C191" s="51"/>
      <c r="D191" s="112"/>
      <c r="E191" s="71"/>
      <c r="F191" s="71"/>
      <c r="G191" s="71"/>
      <c r="H191" s="71"/>
      <c r="I191" s="51"/>
      <c r="J191" s="51"/>
      <c r="K191" s="51"/>
      <c r="L191" s="51"/>
      <c r="M191" s="51"/>
      <c r="N191" s="71"/>
      <c r="O191" s="71"/>
    </row>
    <row r="192" spans="1:15" ht="42.75" customHeight="1">
      <c r="A192" s="72"/>
      <c r="B192" s="73"/>
      <c r="C192" s="51"/>
      <c r="D192" s="112"/>
      <c r="E192" s="71"/>
      <c r="F192" s="71"/>
      <c r="G192" s="71"/>
      <c r="H192" s="71"/>
      <c r="I192" s="51"/>
      <c r="J192" s="51"/>
      <c r="K192" s="51"/>
      <c r="L192" s="51"/>
      <c r="M192" s="51"/>
      <c r="N192" s="71"/>
      <c r="O192" s="71"/>
    </row>
    <row r="193" spans="1:15" ht="42.75" customHeight="1">
      <c r="A193" s="72"/>
      <c r="B193" s="73"/>
      <c r="C193" s="51"/>
      <c r="D193" s="112"/>
      <c r="E193" s="71"/>
      <c r="F193" s="71"/>
      <c r="G193" s="71"/>
      <c r="H193" s="71"/>
      <c r="I193" s="51"/>
      <c r="J193" s="51"/>
      <c r="K193" s="51"/>
      <c r="L193" s="51"/>
      <c r="M193" s="51"/>
      <c r="N193" s="71"/>
      <c r="O193" s="71"/>
    </row>
    <row r="194" spans="1:15" ht="42.75" customHeight="1">
      <c r="A194" s="72"/>
      <c r="B194" s="73"/>
      <c r="C194" s="51"/>
      <c r="D194" s="112"/>
      <c r="E194" s="71"/>
      <c r="F194" s="71"/>
      <c r="G194" s="71"/>
      <c r="H194" s="71"/>
      <c r="I194" s="51"/>
      <c r="J194" s="51"/>
      <c r="K194" s="51"/>
      <c r="L194" s="51"/>
      <c r="M194" s="51"/>
      <c r="N194" s="71"/>
      <c r="O194" s="71"/>
    </row>
    <row r="195" spans="1:15" ht="42.75" customHeight="1">
      <c r="A195" s="72"/>
      <c r="B195" s="73"/>
      <c r="C195" s="51"/>
      <c r="D195" s="112"/>
      <c r="E195" s="71"/>
      <c r="F195" s="71"/>
      <c r="G195" s="71"/>
      <c r="H195" s="71"/>
      <c r="I195" s="51"/>
      <c r="J195" s="51"/>
      <c r="K195" s="51"/>
      <c r="L195" s="51"/>
      <c r="M195" s="51"/>
      <c r="N195" s="71"/>
      <c r="O195" s="71"/>
    </row>
    <row r="196" spans="1:15" ht="42.75" customHeight="1">
      <c r="A196" s="72"/>
      <c r="B196" s="73"/>
      <c r="C196" s="51"/>
      <c r="D196" s="112"/>
      <c r="E196" s="71"/>
      <c r="F196" s="71"/>
      <c r="G196" s="71"/>
      <c r="H196" s="71"/>
      <c r="I196" s="51"/>
      <c r="J196" s="51"/>
      <c r="K196" s="51"/>
      <c r="L196" s="51"/>
      <c r="M196" s="51"/>
      <c r="N196" s="71"/>
      <c r="O196" s="71"/>
    </row>
    <row r="197" spans="1:15" ht="42.75" customHeight="1">
      <c r="A197" s="72"/>
      <c r="B197" s="73"/>
      <c r="C197" s="51"/>
      <c r="D197" s="112"/>
      <c r="E197" s="71"/>
      <c r="F197" s="71"/>
      <c r="G197" s="71"/>
      <c r="H197" s="71"/>
      <c r="I197" s="51"/>
      <c r="J197" s="51"/>
      <c r="K197" s="51"/>
      <c r="L197" s="51"/>
      <c r="M197" s="51"/>
      <c r="N197" s="71"/>
      <c r="O197" s="71"/>
    </row>
    <row r="198" spans="1:15" ht="42.75" customHeight="1">
      <c r="A198" s="72"/>
      <c r="B198" s="73"/>
      <c r="C198" s="51"/>
      <c r="D198" s="112"/>
      <c r="E198" s="71"/>
      <c r="F198" s="71"/>
      <c r="G198" s="71"/>
      <c r="H198" s="71"/>
      <c r="I198" s="51"/>
      <c r="J198" s="51"/>
      <c r="K198" s="51"/>
      <c r="L198" s="51"/>
      <c r="M198" s="51"/>
      <c r="N198" s="71"/>
      <c r="O198" s="71"/>
    </row>
    <row r="199" spans="1:15" ht="42.75" customHeight="1">
      <c r="A199" s="72"/>
      <c r="B199" s="73"/>
      <c r="C199" s="51"/>
      <c r="D199" s="112"/>
      <c r="E199" s="71"/>
      <c r="F199" s="71"/>
      <c r="G199" s="71"/>
      <c r="H199" s="71"/>
      <c r="I199" s="51"/>
      <c r="J199" s="51"/>
      <c r="K199" s="51"/>
      <c r="L199" s="51"/>
      <c r="M199" s="51"/>
      <c r="N199" s="71"/>
      <c r="O199" s="71"/>
    </row>
    <row r="200" spans="1:15" ht="42.75" customHeight="1">
      <c r="A200" s="72"/>
      <c r="B200" s="73"/>
      <c r="C200" s="51"/>
      <c r="D200" s="112"/>
      <c r="E200" s="71"/>
      <c r="F200" s="71"/>
      <c r="G200" s="71"/>
      <c r="H200" s="71"/>
      <c r="I200" s="51"/>
      <c r="J200" s="51"/>
      <c r="K200" s="51"/>
      <c r="L200" s="51"/>
      <c r="M200" s="51"/>
      <c r="N200" s="71"/>
      <c r="O200" s="71"/>
    </row>
    <row r="201" spans="1:15" ht="42.75" customHeight="1">
      <c r="A201" s="72"/>
      <c r="B201" s="73"/>
      <c r="C201" s="51"/>
      <c r="D201" s="112"/>
      <c r="E201" s="71"/>
      <c r="F201" s="71"/>
      <c r="G201" s="71"/>
      <c r="H201" s="71"/>
      <c r="I201" s="51"/>
      <c r="J201" s="51"/>
      <c r="K201" s="51"/>
      <c r="L201" s="51"/>
      <c r="M201" s="51"/>
      <c r="N201" s="71"/>
      <c r="O201" s="71"/>
    </row>
    <row r="202" spans="1:15" ht="42.75" customHeight="1">
      <c r="A202" s="72"/>
      <c r="B202" s="73"/>
      <c r="C202" s="51"/>
      <c r="D202" s="112"/>
      <c r="E202" s="71"/>
      <c r="F202" s="71"/>
      <c r="G202" s="71"/>
      <c r="H202" s="71"/>
      <c r="I202" s="51"/>
      <c r="J202" s="51"/>
      <c r="K202" s="51"/>
      <c r="L202" s="51"/>
      <c r="M202" s="51"/>
      <c r="N202" s="71"/>
      <c r="O202" s="71"/>
    </row>
    <row r="203" spans="1:15" ht="42.75" customHeight="1">
      <c r="A203" s="72"/>
      <c r="B203" s="73"/>
      <c r="C203" s="51"/>
      <c r="D203" s="112"/>
      <c r="E203" s="71"/>
      <c r="F203" s="71"/>
      <c r="G203" s="71"/>
      <c r="H203" s="71"/>
      <c r="I203" s="51"/>
      <c r="J203" s="51"/>
      <c r="K203" s="51"/>
      <c r="L203" s="51"/>
      <c r="M203" s="51"/>
      <c r="N203" s="71"/>
      <c r="O203" s="71"/>
    </row>
    <row r="204" spans="1:15" ht="42.75" customHeight="1">
      <c r="A204" s="72"/>
      <c r="B204" s="73"/>
      <c r="C204" s="51"/>
      <c r="D204" s="112"/>
      <c r="E204" s="71"/>
      <c r="F204" s="71"/>
      <c r="G204" s="71"/>
      <c r="H204" s="71"/>
      <c r="I204" s="51"/>
      <c r="J204" s="51"/>
      <c r="K204" s="51"/>
      <c r="L204" s="51"/>
      <c r="M204" s="51"/>
      <c r="N204" s="71"/>
      <c r="O204" s="71"/>
    </row>
    <row r="205" spans="1:15" ht="42.75" customHeight="1">
      <c r="A205" s="72"/>
      <c r="B205" s="73"/>
      <c r="C205" s="51"/>
      <c r="D205" s="112"/>
      <c r="E205" s="71"/>
      <c r="F205" s="71"/>
      <c r="G205" s="71"/>
      <c r="H205" s="71"/>
      <c r="I205" s="51"/>
      <c r="J205" s="51"/>
      <c r="K205" s="51"/>
      <c r="L205" s="51"/>
      <c r="M205" s="51"/>
      <c r="N205" s="71"/>
      <c r="O205" s="71"/>
    </row>
    <row r="206" spans="1:15" ht="42.75" customHeight="1">
      <c r="A206" s="72"/>
      <c r="B206" s="73"/>
      <c r="C206" s="51"/>
      <c r="D206" s="112"/>
      <c r="E206" s="71"/>
      <c r="F206" s="71"/>
      <c r="G206" s="71"/>
      <c r="H206" s="71"/>
      <c r="I206" s="51"/>
      <c r="J206" s="51"/>
      <c r="K206" s="51"/>
      <c r="L206" s="51"/>
      <c r="M206" s="51"/>
      <c r="N206" s="71"/>
      <c r="O206" s="71"/>
    </row>
    <row r="207" spans="1:15" ht="42.75" customHeight="1">
      <c r="A207" s="72"/>
      <c r="B207" s="73"/>
      <c r="C207" s="51"/>
      <c r="D207" s="112"/>
      <c r="E207" s="71"/>
      <c r="F207" s="71"/>
      <c r="G207" s="71"/>
      <c r="H207" s="71"/>
      <c r="I207" s="51"/>
      <c r="J207" s="51"/>
      <c r="K207" s="51"/>
      <c r="L207" s="51"/>
      <c r="M207" s="51"/>
      <c r="N207" s="71"/>
      <c r="O207" s="71"/>
    </row>
    <row r="208" spans="1:15" ht="42.75" customHeight="1">
      <c r="A208" s="72"/>
      <c r="B208" s="73"/>
      <c r="C208" s="51"/>
      <c r="D208" s="112"/>
      <c r="E208" s="71"/>
      <c r="F208" s="71"/>
      <c r="G208" s="71"/>
      <c r="H208" s="71"/>
      <c r="I208" s="51"/>
      <c r="J208" s="51"/>
      <c r="K208" s="51"/>
      <c r="L208" s="51"/>
      <c r="M208" s="51"/>
      <c r="N208" s="71"/>
      <c r="O208" s="71"/>
    </row>
    <row r="209" spans="1:15" ht="42.75" customHeight="1">
      <c r="A209" s="72"/>
      <c r="B209" s="73"/>
      <c r="C209" s="51"/>
      <c r="D209" s="112"/>
      <c r="E209" s="71"/>
      <c r="F209" s="71"/>
      <c r="G209" s="71"/>
      <c r="H209" s="71"/>
      <c r="I209" s="51"/>
      <c r="J209" s="51"/>
      <c r="K209" s="51"/>
      <c r="L209" s="51"/>
      <c r="M209" s="51"/>
      <c r="N209" s="71"/>
      <c r="O209" s="71"/>
    </row>
    <row r="210" spans="1:15" ht="42.75" customHeight="1">
      <c r="A210" s="72"/>
      <c r="B210" s="73"/>
      <c r="C210" s="51"/>
      <c r="D210" s="112"/>
      <c r="E210" s="71"/>
      <c r="F210" s="71"/>
      <c r="G210" s="71"/>
      <c r="H210" s="71"/>
      <c r="I210" s="51"/>
      <c r="J210" s="51"/>
      <c r="K210" s="51"/>
      <c r="L210" s="51"/>
      <c r="M210" s="51"/>
      <c r="N210" s="71"/>
      <c r="O210" s="71"/>
    </row>
    <row r="211" spans="1:15" ht="42.75" customHeight="1">
      <c r="A211" s="72"/>
      <c r="B211" s="73"/>
      <c r="C211" s="51"/>
      <c r="D211" s="112"/>
      <c r="E211" s="71"/>
      <c r="F211" s="71"/>
      <c r="G211" s="71"/>
      <c r="H211" s="71"/>
      <c r="I211" s="51"/>
      <c r="J211" s="51"/>
      <c r="K211" s="51"/>
      <c r="L211" s="51"/>
      <c r="M211" s="51"/>
      <c r="N211" s="71"/>
      <c r="O211" s="71"/>
    </row>
    <row r="212" spans="1:15" ht="42.75" customHeight="1">
      <c r="A212" s="72"/>
      <c r="B212" s="73"/>
      <c r="C212" s="51"/>
      <c r="D212" s="112"/>
      <c r="E212" s="71"/>
      <c r="F212" s="71"/>
      <c r="G212" s="71"/>
      <c r="H212" s="71"/>
      <c r="I212" s="51"/>
      <c r="J212" s="51"/>
      <c r="K212" s="51"/>
      <c r="L212" s="51"/>
      <c r="M212" s="51"/>
      <c r="N212" s="71"/>
      <c r="O212" s="71"/>
    </row>
    <row r="213" spans="1:15" ht="42.75" customHeight="1">
      <c r="A213" s="72"/>
      <c r="B213" s="73"/>
      <c r="C213" s="51"/>
      <c r="D213" s="112"/>
      <c r="E213" s="71"/>
      <c r="F213" s="71"/>
      <c r="G213" s="71"/>
      <c r="H213" s="71"/>
      <c r="I213" s="51"/>
      <c r="J213" s="51"/>
      <c r="K213" s="51"/>
      <c r="L213" s="51"/>
      <c r="M213" s="51"/>
      <c r="N213" s="71"/>
      <c r="O213" s="71"/>
    </row>
    <row r="214" spans="1:15" ht="42.75" customHeight="1">
      <c r="A214" s="72"/>
      <c r="B214" s="73"/>
      <c r="C214" s="51"/>
      <c r="D214" s="112"/>
      <c r="E214" s="71"/>
      <c r="F214" s="71"/>
      <c r="G214" s="71"/>
      <c r="H214" s="71"/>
      <c r="I214" s="51"/>
      <c r="J214" s="51"/>
      <c r="K214" s="51"/>
      <c r="L214" s="51"/>
      <c r="M214" s="51"/>
      <c r="N214" s="71"/>
      <c r="O214" s="71"/>
    </row>
    <row r="215" spans="1:15" ht="42.75" customHeight="1">
      <c r="A215" s="72"/>
      <c r="B215" s="73"/>
      <c r="C215" s="51"/>
      <c r="D215" s="112"/>
      <c r="E215" s="71"/>
      <c r="F215" s="71"/>
      <c r="G215" s="71"/>
      <c r="H215" s="71"/>
      <c r="I215" s="51"/>
      <c r="J215" s="51"/>
      <c r="K215" s="51"/>
      <c r="L215" s="51"/>
      <c r="M215" s="51"/>
      <c r="N215" s="71"/>
      <c r="O215" s="71"/>
    </row>
    <row r="216" spans="1:15" ht="42.75" customHeight="1">
      <c r="A216" s="72"/>
      <c r="B216" s="73"/>
      <c r="C216" s="51"/>
      <c r="D216" s="112"/>
      <c r="E216" s="71"/>
      <c r="F216" s="71"/>
      <c r="G216" s="71"/>
      <c r="H216" s="71"/>
      <c r="I216" s="51"/>
      <c r="J216" s="51"/>
      <c r="K216" s="51"/>
      <c r="L216" s="51"/>
      <c r="M216" s="51"/>
      <c r="N216" s="71"/>
      <c r="O216" s="71"/>
    </row>
    <row r="217" spans="1:15" ht="42.75" customHeight="1">
      <c r="A217" s="72"/>
      <c r="B217" s="73"/>
      <c r="C217" s="51"/>
      <c r="D217" s="112"/>
      <c r="E217" s="71"/>
      <c r="F217" s="71"/>
      <c r="G217" s="71"/>
      <c r="H217" s="71"/>
      <c r="I217" s="51"/>
      <c r="J217" s="51"/>
      <c r="K217" s="51"/>
      <c r="L217" s="51"/>
      <c r="M217" s="51"/>
      <c r="N217" s="71"/>
      <c r="O217" s="71"/>
    </row>
    <row r="218" spans="1:15" ht="42.75" customHeight="1">
      <c r="A218" s="72"/>
      <c r="B218" s="73"/>
      <c r="C218" s="51"/>
      <c r="D218" s="112"/>
      <c r="E218" s="71"/>
      <c r="F218" s="71"/>
      <c r="G218" s="71"/>
      <c r="H218" s="71"/>
      <c r="I218" s="51"/>
      <c r="J218" s="51"/>
      <c r="K218" s="51"/>
      <c r="L218" s="51"/>
      <c r="M218" s="51"/>
      <c r="N218" s="71"/>
      <c r="O218" s="71"/>
    </row>
    <row r="219" spans="1:15" ht="42.75" customHeight="1">
      <c r="A219" s="72"/>
      <c r="B219" s="73"/>
      <c r="C219" s="51"/>
      <c r="D219" s="112"/>
      <c r="E219" s="71"/>
      <c r="F219" s="71"/>
      <c r="G219" s="71"/>
      <c r="H219" s="71"/>
      <c r="I219" s="51"/>
      <c r="J219" s="51"/>
      <c r="K219" s="51"/>
      <c r="L219" s="51"/>
      <c r="M219" s="51"/>
      <c r="N219" s="71"/>
      <c r="O219" s="71"/>
    </row>
    <row r="220" spans="1:15" ht="42.75" customHeight="1">
      <c r="A220" s="72"/>
      <c r="B220" s="73"/>
      <c r="C220" s="51"/>
      <c r="D220" s="112"/>
      <c r="E220" s="71"/>
      <c r="F220" s="71"/>
      <c r="G220" s="71"/>
      <c r="H220" s="71"/>
      <c r="I220" s="51"/>
      <c r="J220" s="51"/>
      <c r="K220" s="51"/>
      <c r="L220" s="51"/>
      <c r="M220" s="51"/>
      <c r="N220" s="71"/>
      <c r="O220" s="71"/>
    </row>
    <row r="221" spans="1:15" ht="42.75" customHeight="1">
      <c r="A221" s="72"/>
      <c r="B221" s="73"/>
      <c r="C221" s="51"/>
      <c r="D221" s="112"/>
      <c r="E221" s="71"/>
      <c r="F221" s="71"/>
      <c r="G221" s="71"/>
      <c r="H221" s="71"/>
      <c r="I221" s="51"/>
      <c r="J221" s="51"/>
      <c r="K221" s="51"/>
      <c r="L221" s="51"/>
      <c r="M221" s="51"/>
      <c r="N221" s="71"/>
      <c r="O221" s="71"/>
    </row>
    <row r="222" spans="1:15" ht="42.75" customHeight="1">
      <c r="A222" s="72"/>
      <c r="B222" s="73"/>
      <c r="C222" s="51"/>
      <c r="D222" s="112"/>
      <c r="E222" s="71"/>
      <c r="F222" s="71"/>
      <c r="G222" s="71"/>
      <c r="H222" s="71"/>
      <c r="I222" s="51"/>
      <c r="J222" s="51"/>
      <c r="K222" s="51"/>
      <c r="L222" s="51"/>
      <c r="M222" s="51"/>
      <c r="N222" s="71"/>
      <c r="O222" s="71"/>
    </row>
    <row r="223" spans="1:15" ht="42.75" customHeight="1">
      <c r="A223" s="72"/>
      <c r="B223" s="73"/>
      <c r="C223" s="51"/>
      <c r="D223" s="112"/>
      <c r="E223" s="71"/>
      <c r="F223" s="71"/>
      <c r="G223" s="71"/>
      <c r="H223" s="71"/>
      <c r="I223" s="51"/>
      <c r="J223" s="51"/>
      <c r="K223" s="51"/>
      <c r="L223" s="51"/>
      <c r="M223" s="51"/>
      <c r="N223" s="71"/>
      <c r="O223" s="71"/>
    </row>
    <row r="224" spans="1:15" ht="42.75" customHeight="1">
      <c r="A224" s="72"/>
      <c r="B224" s="73"/>
      <c r="C224" s="51"/>
      <c r="D224" s="112"/>
      <c r="E224" s="71"/>
      <c r="F224" s="71"/>
      <c r="G224" s="71"/>
      <c r="H224" s="71"/>
      <c r="I224" s="51"/>
      <c r="J224" s="51"/>
      <c r="K224" s="51"/>
      <c r="L224" s="51"/>
      <c r="M224" s="51"/>
      <c r="N224" s="71"/>
      <c r="O224" s="71"/>
    </row>
    <row r="225" spans="1:15" ht="42.75" customHeight="1">
      <c r="A225" s="72"/>
      <c r="B225" s="73"/>
      <c r="C225" s="51"/>
      <c r="D225" s="112"/>
      <c r="E225" s="71"/>
      <c r="F225" s="71"/>
      <c r="G225" s="71"/>
      <c r="H225" s="71"/>
      <c r="I225" s="51"/>
      <c r="J225" s="51"/>
      <c r="K225" s="51"/>
      <c r="L225" s="51"/>
      <c r="M225" s="51"/>
      <c r="N225" s="71"/>
      <c r="O225" s="71"/>
    </row>
    <row r="226" spans="1:15" ht="42.75" customHeight="1">
      <c r="A226" s="72"/>
      <c r="B226" s="73"/>
      <c r="C226" s="51"/>
      <c r="D226" s="112"/>
      <c r="E226" s="71"/>
      <c r="F226" s="71"/>
      <c r="G226" s="71"/>
      <c r="H226" s="71"/>
      <c r="I226" s="51"/>
      <c r="J226" s="51"/>
      <c r="K226" s="51"/>
      <c r="L226" s="51"/>
      <c r="M226" s="51"/>
      <c r="N226" s="71"/>
      <c r="O226" s="71"/>
    </row>
    <row r="227" spans="1:15" ht="42.75" customHeight="1">
      <c r="A227" s="72"/>
      <c r="B227" s="73"/>
      <c r="C227" s="51"/>
      <c r="D227" s="112"/>
      <c r="E227" s="71"/>
      <c r="F227" s="71"/>
      <c r="G227" s="71"/>
      <c r="H227" s="71"/>
      <c r="I227" s="51"/>
      <c r="J227" s="51"/>
      <c r="K227" s="51"/>
      <c r="L227" s="51"/>
      <c r="M227" s="51"/>
      <c r="N227" s="71"/>
      <c r="O227" s="71"/>
    </row>
    <row r="228" spans="1:15" ht="42.75" customHeight="1">
      <c r="A228" s="72"/>
      <c r="B228" s="73"/>
      <c r="C228" s="51"/>
      <c r="D228" s="112"/>
      <c r="E228" s="71"/>
      <c r="F228" s="71"/>
      <c r="G228" s="71"/>
      <c r="H228" s="71"/>
      <c r="I228" s="51"/>
      <c r="J228" s="51"/>
      <c r="K228" s="51"/>
      <c r="L228" s="51"/>
      <c r="M228" s="51"/>
      <c r="N228" s="71"/>
      <c r="O228" s="71"/>
    </row>
    <row r="229" spans="1:15" ht="42.75" customHeight="1">
      <c r="A229" s="72"/>
      <c r="B229" s="73"/>
      <c r="C229" s="51"/>
      <c r="D229" s="112"/>
      <c r="E229" s="71"/>
      <c r="F229" s="71"/>
      <c r="G229" s="71"/>
      <c r="H229" s="71"/>
      <c r="I229" s="51"/>
      <c r="J229" s="51"/>
      <c r="K229" s="51"/>
      <c r="L229" s="51"/>
      <c r="M229" s="51"/>
      <c r="N229" s="71"/>
      <c r="O229" s="71"/>
    </row>
    <row r="230" spans="1:15" ht="42.75" customHeight="1">
      <c r="A230" s="72"/>
      <c r="B230" s="73"/>
      <c r="C230" s="51"/>
      <c r="D230" s="112"/>
      <c r="E230" s="71"/>
      <c r="F230" s="71"/>
      <c r="G230" s="71"/>
      <c r="H230" s="71"/>
      <c r="I230" s="51"/>
      <c r="J230" s="51"/>
      <c r="K230" s="51"/>
      <c r="L230" s="51"/>
      <c r="M230" s="51"/>
      <c r="N230" s="71"/>
      <c r="O230" s="71"/>
    </row>
    <row r="231" spans="1:15" ht="42.75" customHeight="1">
      <c r="A231" s="72"/>
      <c r="B231" s="73"/>
      <c r="C231" s="51"/>
      <c r="D231" s="112"/>
      <c r="E231" s="71"/>
      <c r="F231" s="71"/>
      <c r="G231" s="71"/>
      <c r="H231" s="71"/>
      <c r="I231" s="51"/>
      <c r="J231" s="51"/>
      <c r="K231" s="51"/>
      <c r="L231" s="51"/>
      <c r="M231" s="51"/>
      <c r="N231" s="71"/>
      <c r="O231" s="71"/>
    </row>
    <row r="232" spans="1:15" ht="42.75" customHeight="1">
      <c r="A232" s="72"/>
      <c r="B232" s="73"/>
      <c r="C232" s="51"/>
      <c r="D232" s="112"/>
      <c r="E232" s="71"/>
      <c r="F232" s="71"/>
      <c r="G232" s="71"/>
      <c r="H232" s="71"/>
      <c r="I232" s="51"/>
      <c r="J232" s="51"/>
      <c r="K232" s="51"/>
      <c r="L232" s="51"/>
      <c r="M232" s="51"/>
      <c r="N232" s="71"/>
      <c r="O232" s="71"/>
    </row>
    <row r="233" spans="1:15" ht="42.75" customHeight="1">
      <c r="A233" s="72"/>
      <c r="B233" s="73"/>
      <c r="C233" s="51"/>
      <c r="D233" s="112"/>
      <c r="E233" s="71"/>
      <c r="F233" s="71"/>
      <c r="G233" s="71"/>
      <c r="H233" s="71"/>
      <c r="I233" s="51"/>
      <c r="J233" s="51"/>
      <c r="K233" s="51"/>
      <c r="L233" s="51"/>
      <c r="M233" s="51"/>
      <c r="N233" s="71"/>
      <c r="O233" s="71"/>
    </row>
    <row r="234" spans="1:15" ht="42.75" customHeight="1">
      <c r="A234" s="72"/>
      <c r="B234" s="73"/>
      <c r="C234" s="51"/>
      <c r="D234" s="112"/>
      <c r="E234" s="71"/>
      <c r="F234" s="71"/>
      <c r="G234" s="71"/>
      <c r="H234" s="71"/>
      <c r="I234" s="51"/>
      <c r="J234" s="51"/>
      <c r="K234" s="51"/>
      <c r="L234" s="51"/>
      <c r="M234" s="51"/>
      <c r="N234" s="71"/>
      <c r="O234" s="71"/>
    </row>
    <row r="235" spans="1:15" ht="42.75" customHeight="1">
      <c r="A235" s="72"/>
      <c r="B235" s="73"/>
      <c r="C235" s="51"/>
      <c r="D235" s="112"/>
      <c r="E235" s="71"/>
      <c r="F235" s="71"/>
      <c r="G235" s="71"/>
      <c r="H235" s="71"/>
      <c r="I235" s="51"/>
      <c r="J235" s="51"/>
      <c r="K235" s="51"/>
      <c r="L235" s="51"/>
      <c r="M235" s="51"/>
      <c r="N235" s="71"/>
      <c r="O235" s="71"/>
    </row>
    <row r="236" spans="1:15" ht="42.75" customHeight="1">
      <c r="A236" s="72"/>
      <c r="B236" s="73"/>
      <c r="C236" s="51"/>
      <c r="D236" s="112"/>
      <c r="E236" s="71"/>
      <c r="F236" s="71"/>
      <c r="G236" s="71"/>
      <c r="H236" s="71"/>
      <c r="I236" s="51"/>
      <c r="J236" s="51"/>
      <c r="K236" s="51"/>
      <c r="L236" s="51"/>
      <c r="M236" s="51"/>
      <c r="N236" s="71"/>
      <c r="O236" s="71"/>
    </row>
    <row r="237" spans="1:15" ht="42.75" customHeight="1">
      <c r="A237" s="72"/>
      <c r="B237" s="73"/>
      <c r="C237" s="51"/>
      <c r="D237" s="112"/>
      <c r="E237" s="71"/>
      <c r="F237" s="71"/>
      <c r="G237" s="71"/>
      <c r="H237" s="71"/>
      <c r="I237" s="51"/>
      <c r="J237" s="51"/>
      <c r="K237" s="51"/>
      <c r="L237" s="51"/>
      <c r="M237" s="51"/>
      <c r="N237" s="71"/>
      <c r="O237" s="71"/>
    </row>
    <row r="238" spans="1:15" ht="42.75" customHeight="1">
      <c r="A238" s="72"/>
      <c r="B238" s="73"/>
      <c r="C238" s="51"/>
      <c r="D238" s="112"/>
      <c r="E238" s="71"/>
      <c r="F238" s="71"/>
      <c r="G238" s="71"/>
      <c r="H238" s="71"/>
      <c r="I238" s="51"/>
      <c r="J238" s="51"/>
      <c r="K238" s="51"/>
      <c r="L238" s="51"/>
      <c r="M238" s="51"/>
      <c r="N238" s="71"/>
      <c r="O238" s="71"/>
    </row>
    <row r="239" spans="1:15" ht="42.75" customHeight="1">
      <c r="A239" s="72"/>
      <c r="B239" s="73"/>
      <c r="C239" s="51"/>
      <c r="D239" s="112"/>
      <c r="E239" s="71"/>
      <c r="F239" s="71"/>
      <c r="G239" s="71"/>
      <c r="H239" s="71"/>
      <c r="I239" s="51"/>
      <c r="J239" s="51"/>
      <c r="K239" s="51"/>
      <c r="L239" s="51"/>
      <c r="M239" s="51"/>
      <c r="N239" s="71"/>
      <c r="O239" s="71"/>
    </row>
    <row r="240" spans="1:15" ht="42.75" customHeight="1">
      <c r="A240" s="72"/>
      <c r="B240" s="73"/>
      <c r="C240" s="51"/>
      <c r="D240" s="112"/>
      <c r="E240" s="71"/>
      <c r="F240" s="71"/>
      <c r="G240" s="71"/>
      <c r="H240" s="71"/>
      <c r="I240" s="51"/>
      <c r="J240" s="51"/>
      <c r="K240" s="51"/>
      <c r="L240" s="51"/>
      <c r="M240" s="51"/>
      <c r="N240" s="71"/>
      <c r="O240" s="71"/>
    </row>
    <row r="241" spans="1:15" ht="42.75" customHeight="1">
      <c r="A241" s="72"/>
      <c r="B241" s="73"/>
      <c r="C241" s="51"/>
      <c r="D241" s="112"/>
      <c r="E241" s="71"/>
      <c r="F241" s="71"/>
      <c r="G241" s="71"/>
      <c r="H241" s="71"/>
      <c r="I241" s="51"/>
      <c r="J241" s="51"/>
      <c r="K241" s="51"/>
      <c r="L241" s="51"/>
      <c r="M241" s="51"/>
      <c r="N241" s="71"/>
      <c r="O241" s="71"/>
    </row>
    <row r="242" spans="1:15" ht="42.75" customHeight="1">
      <c r="A242" s="72"/>
      <c r="B242" s="73"/>
      <c r="C242" s="51"/>
      <c r="D242" s="112"/>
      <c r="E242" s="71"/>
      <c r="F242" s="71"/>
      <c r="G242" s="71"/>
      <c r="H242" s="71"/>
      <c r="I242" s="51"/>
      <c r="J242" s="51"/>
      <c r="K242" s="51"/>
      <c r="L242" s="51"/>
      <c r="M242" s="51"/>
      <c r="N242" s="71"/>
      <c r="O242" s="71"/>
    </row>
    <row r="243" spans="1:15" ht="42.75" customHeight="1">
      <c r="A243" s="72"/>
      <c r="B243" s="73"/>
      <c r="C243" s="51"/>
      <c r="D243" s="112"/>
      <c r="E243" s="71"/>
      <c r="F243" s="71"/>
      <c r="G243" s="71"/>
      <c r="H243" s="71"/>
      <c r="I243" s="51"/>
      <c r="J243" s="51"/>
      <c r="K243" s="51"/>
      <c r="L243" s="51"/>
      <c r="M243" s="51"/>
      <c r="N243" s="71"/>
      <c r="O243" s="71"/>
    </row>
    <row r="244" spans="1:15" ht="42.75" customHeight="1">
      <c r="A244" s="72"/>
      <c r="B244" s="73"/>
      <c r="C244" s="51"/>
      <c r="D244" s="112"/>
      <c r="E244" s="71"/>
      <c r="F244" s="71"/>
      <c r="G244" s="71"/>
      <c r="H244" s="71"/>
      <c r="I244" s="51"/>
      <c r="J244" s="51"/>
      <c r="K244" s="51"/>
      <c r="L244" s="51"/>
      <c r="M244" s="51"/>
      <c r="N244" s="71"/>
      <c r="O244" s="71"/>
    </row>
    <row r="245" spans="1:15" ht="42.75" customHeight="1">
      <c r="A245" s="72"/>
      <c r="B245" s="73"/>
      <c r="C245" s="51"/>
      <c r="D245" s="112"/>
      <c r="E245" s="71"/>
      <c r="F245" s="71"/>
      <c r="G245" s="71"/>
      <c r="H245" s="71"/>
      <c r="I245" s="51"/>
      <c r="J245" s="51"/>
      <c r="K245" s="51"/>
      <c r="L245" s="51"/>
      <c r="M245" s="51"/>
      <c r="N245" s="71"/>
      <c r="O245" s="71"/>
    </row>
    <row r="246" spans="1:15" ht="42.75" customHeight="1">
      <c r="A246" s="72"/>
      <c r="B246" s="73"/>
      <c r="C246" s="51"/>
      <c r="D246" s="112"/>
      <c r="E246" s="71"/>
      <c r="F246" s="71"/>
      <c r="G246" s="71"/>
      <c r="H246" s="71"/>
      <c r="I246" s="51"/>
      <c r="J246" s="51"/>
      <c r="K246" s="51"/>
      <c r="L246" s="51"/>
      <c r="M246" s="51"/>
      <c r="N246" s="71"/>
      <c r="O246" s="71"/>
    </row>
    <row r="247" spans="1:15" ht="42.75" customHeight="1">
      <c r="A247" s="72"/>
      <c r="B247" s="73"/>
      <c r="C247" s="51"/>
      <c r="D247" s="112"/>
      <c r="E247" s="71"/>
      <c r="F247" s="71"/>
      <c r="G247" s="71"/>
      <c r="H247" s="71"/>
      <c r="I247" s="51"/>
      <c r="J247" s="51"/>
      <c r="K247" s="51"/>
      <c r="L247" s="51"/>
      <c r="M247" s="51"/>
      <c r="N247" s="71"/>
      <c r="O247" s="71"/>
    </row>
    <row r="248" spans="1:15" ht="42.75" customHeight="1">
      <c r="A248" s="72"/>
      <c r="B248" s="73"/>
      <c r="C248" s="51"/>
      <c r="D248" s="112"/>
      <c r="E248" s="71"/>
      <c r="F248" s="71"/>
      <c r="G248" s="71"/>
      <c r="H248" s="71"/>
      <c r="I248" s="51"/>
      <c r="J248" s="51"/>
      <c r="K248" s="51"/>
      <c r="L248" s="51"/>
      <c r="M248" s="51"/>
      <c r="N248" s="71"/>
      <c r="O248" s="71"/>
    </row>
    <row r="249" spans="1:15" ht="42.75" customHeight="1">
      <c r="A249" s="72"/>
      <c r="B249" s="73"/>
      <c r="C249" s="51"/>
      <c r="D249" s="112"/>
      <c r="E249" s="71"/>
      <c r="F249" s="71"/>
      <c r="G249" s="71"/>
      <c r="H249" s="71"/>
      <c r="I249" s="51"/>
      <c r="J249" s="51"/>
      <c r="K249" s="51"/>
      <c r="L249" s="51"/>
      <c r="M249" s="51"/>
      <c r="N249" s="71"/>
      <c r="O249" s="71"/>
    </row>
    <row r="250" spans="1:15" ht="42.75" customHeight="1">
      <c r="A250" s="72"/>
      <c r="B250" s="73"/>
      <c r="C250" s="51"/>
      <c r="D250" s="112"/>
      <c r="E250" s="71"/>
      <c r="F250" s="71"/>
      <c r="G250" s="71"/>
      <c r="H250" s="71"/>
      <c r="I250" s="51"/>
      <c r="J250" s="51"/>
      <c r="K250" s="51"/>
      <c r="L250" s="51"/>
      <c r="M250" s="51"/>
      <c r="N250" s="71"/>
      <c r="O250" s="71"/>
    </row>
    <row r="251" spans="1:15" ht="42.75" customHeight="1">
      <c r="A251" s="72"/>
      <c r="B251" s="73"/>
      <c r="C251" s="51"/>
      <c r="D251" s="112"/>
      <c r="E251" s="71"/>
      <c r="F251" s="71"/>
      <c r="G251" s="71"/>
      <c r="H251" s="71"/>
      <c r="I251" s="51"/>
      <c r="J251" s="51"/>
      <c r="K251" s="51"/>
      <c r="L251" s="51"/>
      <c r="M251" s="51"/>
      <c r="N251" s="71"/>
      <c r="O251" s="71"/>
    </row>
    <row r="252" spans="1:15" ht="42.75" customHeight="1">
      <c r="A252" s="72"/>
      <c r="B252" s="73"/>
      <c r="C252" s="51"/>
      <c r="D252" s="112"/>
      <c r="E252" s="71"/>
      <c r="F252" s="71"/>
      <c r="G252" s="71"/>
      <c r="H252" s="71"/>
      <c r="I252" s="51"/>
      <c r="J252" s="51"/>
      <c r="K252" s="51"/>
      <c r="L252" s="51"/>
      <c r="M252" s="51"/>
      <c r="N252" s="71"/>
      <c r="O252" s="71"/>
    </row>
    <row r="253" spans="1:15" ht="42.75" customHeight="1">
      <c r="A253" s="72"/>
      <c r="B253" s="73"/>
      <c r="C253" s="51"/>
      <c r="D253" s="112"/>
      <c r="E253" s="71"/>
      <c r="F253" s="71"/>
      <c r="G253" s="71"/>
      <c r="H253" s="71"/>
      <c r="I253" s="51"/>
      <c r="J253" s="51"/>
      <c r="K253" s="51"/>
      <c r="L253" s="51"/>
      <c r="M253" s="51"/>
      <c r="N253" s="71"/>
      <c r="O253" s="71"/>
    </row>
    <row r="254" spans="1:15" ht="42.75" customHeight="1">
      <c r="A254" s="72"/>
      <c r="B254" s="73"/>
      <c r="C254" s="51"/>
      <c r="D254" s="112"/>
      <c r="E254" s="71"/>
      <c r="F254" s="71"/>
      <c r="G254" s="71"/>
      <c r="H254" s="71"/>
      <c r="I254" s="51"/>
      <c r="J254" s="51"/>
      <c r="K254" s="51"/>
      <c r="L254" s="51"/>
      <c r="M254" s="51"/>
      <c r="N254" s="71"/>
      <c r="O254" s="71"/>
    </row>
    <row r="255" spans="1:15" ht="42.75" customHeight="1">
      <c r="A255" s="72"/>
      <c r="B255" s="73"/>
      <c r="C255" s="51"/>
      <c r="D255" s="112"/>
      <c r="E255" s="71"/>
      <c r="F255" s="71"/>
      <c r="G255" s="71"/>
      <c r="H255" s="71"/>
      <c r="I255" s="51"/>
      <c r="J255" s="51"/>
      <c r="K255" s="51"/>
      <c r="L255" s="51"/>
      <c r="M255" s="51"/>
      <c r="N255" s="71"/>
      <c r="O255" s="71"/>
    </row>
    <row r="256" spans="1:15" ht="42.75" customHeight="1">
      <c r="A256" s="72"/>
      <c r="B256" s="73"/>
      <c r="C256" s="51"/>
      <c r="D256" s="112"/>
      <c r="E256" s="71"/>
      <c r="F256" s="71"/>
      <c r="G256" s="71"/>
      <c r="H256" s="71"/>
      <c r="I256" s="51"/>
      <c r="J256" s="51"/>
      <c r="K256" s="51"/>
      <c r="L256" s="51"/>
      <c r="M256" s="51"/>
      <c r="N256" s="71"/>
      <c r="O256" s="71"/>
    </row>
    <row r="257" spans="1:15" ht="42.75" customHeight="1">
      <c r="A257" s="72"/>
      <c r="B257" s="73"/>
      <c r="C257" s="51"/>
      <c r="D257" s="112"/>
      <c r="E257" s="71"/>
      <c r="F257" s="71"/>
      <c r="G257" s="71"/>
      <c r="H257" s="71"/>
      <c r="I257" s="51"/>
      <c r="J257" s="51"/>
      <c r="K257" s="51"/>
      <c r="L257" s="51"/>
      <c r="M257" s="51"/>
      <c r="N257" s="71"/>
      <c r="O257" s="71"/>
    </row>
    <row r="258" spans="1:15" ht="42.75" customHeight="1">
      <c r="A258" s="72"/>
      <c r="B258" s="73"/>
      <c r="C258" s="51"/>
      <c r="D258" s="112"/>
      <c r="E258" s="71"/>
      <c r="F258" s="71"/>
      <c r="G258" s="71"/>
      <c r="H258" s="71"/>
      <c r="I258" s="51"/>
      <c r="J258" s="51"/>
      <c r="K258" s="51"/>
      <c r="L258" s="51"/>
      <c r="M258" s="51"/>
      <c r="N258" s="71"/>
      <c r="O258" s="71"/>
    </row>
    <row r="259" spans="1:15" ht="42.75" customHeight="1">
      <c r="A259" s="72"/>
      <c r="B259" s="73"/>
      <c r="C259" s="51"/>
      <c r="D259" s="112"/>
      <c r="E259" s="71"/>
      <c r="F259" s="71"/>
      <c r="G259" s="71"/>
      <c r="H259" s="71"/>
      <c r="I259" s="51"/>
      <c r="J259" s="51"/>
      <c r="K259" s="51"/>
      <c r="L259" s="51"/>
      <c r="M259" s="51"/>
      <c r="N259" s="71"/>
      <c r="O259" s="71"/>
    </row>
    <row r="260" spans="1:15" ht="42.75" customHeight="1">
      <c r="A260" s="72"/>
      <c r="B260" s="73"/>
      <c r="C260" s="51"/>
      <c r="D260" s="112"/>
      <c r="E260" s="71"/>
      <c r="F260" s="71"/>
      <c r="G260" s="71"/>
      <c r="H260" s="71"/>
      <c r="I260" s="51"/>
      <c r="J260" s="51"/>
      <c r="K260" s="51"/>
      <c r="L260" s="51"/>
      <c r="M260" s="51"/>
      <c r="N260" s="71"/>
      <c r="O260" s="71"/>
    </row>
    <row r="261" spans="1:15" ht="42.75" customHeight="1">
      <c r="A261" s="72"/>
      <c r="B261" s="73"/>
      <c r="C261" s="51"/>
      <c r="D261" s="112"/>
      <c r="E261" s="71"/>
      <c r="F261" s="71"/>
      <c r="G261" s="71"/>
      <c r="H261" s="71"/>
      <c r="I261" s="51"/>
      <c r="J261" s="51"/>
      <c r="K261" s="51"/>
      <c r="L261" s="51"/>
      <c r="M261" s="51"/>
      <c r="N261" s="71"/>
      <c r="O261" s="71"/>
    </row>
    <row r="262" spans="1:15" ht="42.75" customHeight="1">
      <c r="A262" s="72"/>
      <c r="B262" s="73"/>
      <c r="C262" s="51"/>
      <c r="D262" s="112"/>
      <c r="E262" s="71"/>
      <c r="F262" s="71"/>
      <c r="G262" s="71"/>
      <c r="H262" s="71"/>
      <c r="I262" s="51"/>
      <c r="J262" s="51"/>
      <c r="K262" s="51"/>
      <c r="L262" s="51"/>
      <c r="M262" s="51"/>
      <c r="N262" s="71"/>
      <c r="O262" s="71"/>
    </row>
    <row r="263" spans="1:15" ht="42.75" customHeight="1">
      <c r="A263" s="72"/>
      <c r="B263" s="73"/>
      <c r="C263" s="51"/>
      <c r="D263" s="112"/>
      <c r="E263" s="71"/>
      <c r="F263" s="71"/>
      <c r="G263" s="71"/>
      <c r="H263" s="71"/>
      <c r="I263" s="51"/>
      <c r="J263" s="51"/>
      <c r="K263" s="51"/>
      <c r="L263" s="51"/>
      <c r="M263" s="51"/>
      <c r="N263" s="71"/>
      <c r="O263" s="71"/>
    </row>
    <row r="264" spans="1:15" ht="42.75" customHeight="1">
      <c r="A264" s="72"/>
      <c r="B264" s="73"/>
      <c r="C264" s="51"/>
      <c r="D264" s="112"/>
      <c r="E264" s="71"/>
      <c r="F264" s="71"/>
      <c r="G264" s="71"/>
      <c r="H264" s="71"/>
      <c r="I264" s="51"/>
      <c r="J264" s="51"/>
      <c r="K264" s="51"/>
      <c r="L264" s="51"/>
      <c r="M264" s="51"/>
      <c r="N264" s="71"/>
      <c r="O264" s="71"/>
    </row>
    <row r="265" spans="1:15" ht="42.75" customHeight="1">
      <c r="A265" s="72"/>
      <c r="B265" s="73"/>
      <c r="C265" s="51"/>
      <c r="D265" s="112"/>
      <c r="E265" s="71"/>
      <c r="F265" s="71"/>
      <c r="G265" s="71"/>
      <c r="H265" s="71"/>
      <c r="I265" s="51"/>
      <c r="J265" s="51"/>
      <c r="K265" s="51"/>
      <c r="L265" s="51"/>
      <c r="M265" s="51"/>
      <c r="N265" s="71"/>
      <c r="O265" s="71"/>
    </row>
    <row r="266" spans="1:15" ht="42.75" customHeight="1">
      <c r="A266" s="72"/>
      <c r="B266" s="73"/>
      <c r="C266" s="51"/>
      <c r="D266" s="112"/>
      <c r="E266" s="71"/>
      <c r="F266" s="71"/>
      <c r="G266" s="71"/>
      <c r="H266" s="71"/>
      <c r="I266" s="51"/>
      <c r="J266" s="51"/>
      <c r="K266" s="51"/>
      <c r="L266" s="51"/>
      <c r="M266" s="51"/>
      <c r="N266" s="71"/>
      <c r="O266" s="71"/>
    </row>
    <row r="267" spans="1:15" ht="42.75" customHeight="1">
      <c r="A267" s="72"/>
      <c r="B267" s="73"/>
      <c r="C267" s="51"/>
      <c r="D267" s="112"/>
      <c r="E267" s="71"/>
      <c r="F267" s="71"/>
      <c r="G267" s="71"/>
      <c r="H267" s="71"/>
      <c r="I267" s="51"/>
      <c r="J267" s="51"/>
      <c r="K267" s="51"/>
      <c r="L267" s="51"/>
      <c r="M267" s="51"/>
      <c r="N267" s="71"/>
      <c r="O267" s="71"/>
    </row>
    <row r="268" spans="1:15" ht="42.75" customHeight="1">
      <c r="A268" s="72"/>
      <c r="B268" s="73"/>
      <c r="C268" s="51"/>
      <c r="D268" s="112"/>
      <c r="E268" s="71"/>
      <c r="F268" s="71"/>
      <c r="G268" s="71"/>
      <c r="H268" s="71"/>
      <c r="I268" s="51"/>
      <c r="J268" s="51"/>
      <c r="K268" s="51"/>
      <c r="L268" s="51"/>
      <c r="M268" s="51"/>
      <c r="N268" s="71"/>
      <c r="O268" s="71"/>
    </row>
    <row r="269" spans="1:15" ht="42.75" customHeight="1">
      <c r="A269" s="72"/>
      <c r="B269" s="73"/>
      <c r="C269" s="51"/>
      <c r="D269" s="112"/>
      <c r="E269" s="71"/>
      <c r="F269" s="71"/>
      <c r="G269" s="71"/>
      <c r="H269" s="71"/>
      <c r="I269" s="51"/>
      <c r="J269" s="51"/>
      <c r="K269" s="51"/>
      <c r="L269" s="51"/>
      <c r="M269" s="51"/>
      <c r="N269" s="71"/>
      <c r="O269" s="71"/>
    </row>
    <row r="270" spans="1:15" ht="42.75" customHeight="1">
      <c r="A270" s="72"/>
      <c r="B270" s="73"/>
      <c r="C270" s="51"/>
      <c r="D270" s="112"/>
      <c r="E270" s="71"/>
      <c r="F270" s="71"/>
      <c r="G270" s="71"/>
      <c r="H270" s="71"/>
      <c r="I270" s="51"/>
      <c r="J270" s="51"/>
      <c r="K270" s="51"/>
      <c r="L270" s="51"/>
      <c r="M270" s="51"/>
      <c r="N270" s="71"/>
      <c r="O270" s="71"/>
    </row>
    <row r="271" spans="1:15" ht="42.75" customHeight="1">
      <c r="A271" s="72"/>
      <c r="B271" s="73"/>
      <c r="C271" s="51"/>
      <c r="D271" s="112"/>
      <c r="E271" s="71"/>
      <c r="F271" s="71"/>
      <c r="G271" s="71"/>
      <c r="H271" s="71"/>
      <c r="I271" s="51"/>
      <c r="J271" s="51"/>
      <c r="K271" s="51"/>
      <c r="L271" s="51"/>
      <c r="M271" s="51"/>
      <c r="N271" s="71"/>
      <c r="O271" s="71"/>
    </row>
    <row r="272" spans="1:15" ht="42.75" customHeight="1">
      <c r="A272" s="72"/>
      <c r="B272" s="73"/>
      <c r="C272" s="51"/>
      <c r="D272" s="112"/>
      <c r="E272" s="71"/>
      <c r="F272" s="71"/>
      <c r="G272" s="71"/>
      <c r="H272" s="71"/>
      <c r="I272" s="51"/>
      <c r="J272" s="51"/>
      <c r="K272" s="51"/>
      <c r="L272" s="51"/>
      <c r="M272" s="51"/>
      <c r="N272" s="71"/>
      <c r="O272" s="71"/>
    </row>
    <row r="273" spans="1:15" ht="42.75" customHeight="1">
      <c r="A273" s="72"/>
      <c r="B273" s="73"/>
      <c r="C273" s="51"/>
      <c r="D273" s="112"/>
      <c r="E273" s="71"/>
      <c r="F273" s="71"/>
      <c r="G273" s="71"/>
      <c r="H273" s="71"/>
      <c r="I273" s="51"/>
      <c r="J273" s="51"/>
      <c r="K273" s="51"/>
      <c r="L273" s="51"/>
      <c r="M273" s="51"/>
      <c r="N273" s="71"/>
      <c r="O273" s="71"/>
    </row>
    <row r="274" spans="1:15" ht="42.75" customHeight="1">
      <c r="A274" s="72"/>
      <c r="B274" s="73"/>
      <c r="C274" s="51"/>
      <c r="D274" s="112"/>
      <c r="E274" s="71"/>
      <c r="F274" s="71"/>
      <c r="G274" s="71"/>
      <c r="H274" s="71"/>
      <c r="I274" s="51"/>
      <c r="J274" s="51"/>
      <c r="K274" s="51"/>
      <c r="L274" s="51"/>
      <c r="M274" s="51"/>
      <c r="N274" s="71"/>
      <c r="O274" s="71"/>
    </row>
    <row r="275" spans="1:15" ht="42.75" customHeight="1">
      <c r="A275" s="72"/>
      <c r="B275" s="73"/>
      <c r="C275" s="51"/>
      <c r="D275" s="112"/>
      <c r="E275" s="71"/>
      <c r="F275" s="71"/>
      <c r="G275" s="71"/>
      <c r="H275" s="71"/>
      <c r="I275" s="51"/>
      <c r="J275" s="51"/>
      <c r="K275" s="51"/>
      <c r="L275" s="51"/>
      <c r="M275" s="51"/>
      <c r="N275" s="71"/>
      <c r="O275" s="71"/>
    </row>
    <row r="276" spans="1:15" ht="42.75" customHeight="1">
      <c r="A276" s="72"/>
      <c r="B276" s="73"/>
      <c r="C276" s="51"/>
      <c r="D276" s="112"/>
      <c r="E276" s="71"/>
      <c r="F276" s="71"/>
      <c r="G276" s="71"/>
      <c r="H276" s="71"/>
      <c r="I276" s="51"/>
      <c r="J276" s="51"/>
      <c r="K276" s="51"/>
      <c r="L276" s="51"/>
      <c r="M276" s="51"/>
      <c r="N276" s="71"/>
      <c r="O276" s="71"/>
    </row>
    <row r="277" spans="1:15" ht="42.75" customHeight="1">
      <c r="A277" s="72"/>
      <c r="B277" s="73"/>
      <c r="C277" s="51"/>
      <c r="D277" s="112"/>
      <c r="E277" s="71"/>
      <c r="F277" s="71"/>
      <c r="G277" s="71"/>
      <c r="H277" s="71"/>
      <c r="I277" s="51"/>
      <c r="J277" s="51"/>
      <c r="K277" s="51"/>
      <c r="L277" s="51"/>
      <c r="M277" s="51"/>
      <c r="N277" s="71"/>
      <c r="O277" s="71"/>
    </row>
    <row r="278" spans="1:15" ht="42.75" customHeight="1">
      <c r="A278" s="72"/>
      <c r="B278" s="73"/>
      <c r="C278" s="51"/>
      <c r="D278" s="112"/>
      <c r="E278" s="71"/>
      <c r="F278" s="71"/>
      <c r="G278" s="71"/>
      <c r="H278" s="71"/>
      <c r="I278" s="51"/>
      <c r="J278" s="51"/>
      <c r="K278" s="51"/>
      <c r="L278" s="51"/>
      <c r="M278" s="51"/>
      <c r="N278" s="71"/>
      <c r="O278" s="71"/>
    </row>
    <row r="279" spans="1:15" ht="42.75" customHeight="1">
      <c r="A279" s="72"/>
      <c r="B279" s="73"/>
      <c r="C279" s="51"/>
      <c r="D279" s="112"/>
      <c r="E279" s="71"/>
      <c r="F279" s="71"/>
      <c r="G279" s="71"/>
      <c r="H279" s="71"/>
      <c r="I279" s="51"/>
      <c r="J279" s="51"/>
      <c r="K279" s="51"/>
      <c r="L279" s="51"/>
      <c r="M279" s="51"/>
      <c r="N279" s="71"/>
      <c r="O279" s="71"/>
    </row>
    <row r="280" spans="1:15" ht="42.75" customHeight="1">
      <c r="A280" s="72"/>
      <c r="B280" s="73"/>
      <c r="C280" s="51"/>
      <c r="D280" s="112"/>
      <c r="E280" s="71"/>
      <c r="F280" s="71"/>
      <c r="G280" s="71"/>
      <c r="H280" s="71"/>
      <c r="I280" s="51"/>
      <c r="J280" s="51"/>
      <c r="K280" s="51"/>
      <c r="L280" s="51"/>
      <c r="M280" s="51"/>
      <c r="N280" s="71"/>
      <c r="O280" s="71"/>
    </row>
    <row r="281" spans="1:15" ht="42.75" customHeight="1">
      <c r="A281" s="72"/>
      <c r="B281" s="73"/>
      <c r="C281" s="51"/>
      <c r="D281" s="112"/>
      <c r="E281" s="71"/>
      <c r="F281" s="71"/>
      <c r="G281" s="71"/>
      <c r="H281" s="71"/>
      <c r="I281" s="51"/>
      <c r="J281" s="51"/>
      <c r="K281" s="51"/>
      <c r="L281" s="51"/>
      <c r="M281" s="51"/>
      <c r="N281" s="71"/>
      <c r="O281" s="71"/>
    </row>
    <row r="282" spans="1:15" ht="42.75" customHeight="1">
      <c r="A282" s="72"/>
      <c r="B282" s="73"/>
      <c r="C282" s="51"/>
      <c r="D282" s="112"/>
      <c r="E282" s="71"/>
      <c r="F282" s="71"/>
      <c r="G282" s="71"/>
      <c r="H282" s="71"/>
      <c r="I282" s="51"/>
      <c r="J282" s="51"/>
      <c r="K282" s="51"/>
      <c r="L282" s="51"/>
      <c r="M282" s="51"/>
      <c r="N282" s="71"/>
      <c r="O282" s="71"/>
    </row>
    <row r="283" spans="1:15" ht="42.75" customHeight="1">
      <c r="A283" s="72"/>
      <c r="B283" s="73"/>
      <c r="C283" s="51"/>
      <c r="D283" s="112"/>
      <c r="E283" s="71"/>
      <c r="F283" s="71"/>
      <c r="G283" s="71"/>
      <c r="H283" s="71"/>
      <c r="I283" s="51"/>
      <c r="J283" s="51"/>
      <c r="K283" s="51"/>
      <c r="L283" s="51"/>
      <c r="M283" s="51"/>
      <c r="N283" s="71"/>
      <c r="O283" s="71"/>
    </row>
    <row r="284" spans="1:15" ht="42.75" customHeight="1">
      <c r="A284" s="72"/>
      <c r="B284" s="73"/>
      <c r="C284" s="51"/>
      <c r="D284" s="112"/>
      <c r="E284" s="71"/>
      <c r="F284" s="71"/>
      <c r="G284" s="71"/>
      <c r="H284" s="71"/>
      <c r="I284" s="51"/>
      <c r="J284" s="51"/>
      <c r="K284" s="51"/>
      <c r="L284" s="51"/>
      <c r="M284" s="51"/>
      <c r="N284" s="71"/>
      <c r="O284" s="71"/>
    </row>
    <row r="285" spans="1:15" ht="42.75" customHeight="1">
      <c r="A285" s="72"/>
      <c r="B285" s="73"/>
      <c r="C285" s="51"/>
      <c r="D285" s="112"/>
      <c r="E285" s="71"/>
      <c r="F285" s="71"/>
      <c r="G285" s="71"/>
      <c r="H285" s="71"/>
      <c r="I285" s="51"/>
      <c r="J285" s="51"/>
      <c r="K285" s="51"/>
      <c r="L285" s="51"/>
      <c r="M285" s="51"/>
      <c r="N285" s="71"/>
      <c r="O285" s="71"/>
    </row>
    <row r="286" spans="1:15" ht="42.75" customHeight="1">
      <c r="A286" s="72"/>
      <c r="B286" s="73"/>
      <c r="C286" s="51"/>
      <c r="D286" s="112"/>
      <c r="E286" s="71"/>
      <c r="F286" s="71"/>
      <c r="G286" s="71"/>
      <c r="H286" s="71"/>
      <c r="I286" s="51"/>
      <c r="J286" s="51"/>
      <c r="K286" s="51"/>
      <c r="L286" s="51"/>
      <c r="M286" s="51"/>
      <c r="N286" s="71"/>
      <c r="O286" s="71"/>
    </row>
    <row r="287" spans="1:15" ht="42.75" customHeight="1">
      <c r="A287" s="72"/>
      <c r="B287" s="73"/>
      <c r="C287" s="51"/>
      <c r="D287" s="112"/>
      <c r="E287" s="71"/>
      <c r="F287" s="71"/>
      <c r="G287" s="71"/>
      <c r="H287" s="71"/>
      <c r="I287" s="51"/>
      <c r="J287" s="51"/>
      <c r="K287" s="51"/>
      <c r="L287" s="51"/>
      <c r="M287" s="51"/>
      <c r="N287" s="71"/>
      <c r="O287" s="71"/>
    </row>
    <row r="288" spans="1:15" ht="42.75" customHeight="1">
      <c r="A288" s="72"/>
      <c r="B288" s="73"/>
      <c r="C288" s="51"/>
      <c r="D288" s="112"/>
      <c r="E288" s="71"/>
      <c r="F288" s="71"/>
      <c r="G288" s="71"/>
      <c r="H288" s="71"/>
      <c r="I288" s="51"/>
      <c r="J288" s="51"/>
      <c r="K288" s="51"/>
      <c r="L288" s="51"/>
      <c r="M288" s="51"/>
      <c r="N288" s="71"/>
      <c r="O288" s="71"/>
    </row>
    <row r="289" spans="1:15" ht="42.75" customHeight="1">
      <c r="A289" s="72"/>
      <c r="B289" s="73"/>
      <c r="C289" s="51"/>
      <c r="D289" s="112"/>
      <c r="E289" s="71"/>
      <c r="F289" s="71"/>
      <c r="G289" s="71"/>
      <c r="H289" s="71"/>
      <c r="I289" s="51"/>
      <c r="J289" s="51"/>
      <c r="K289" s="51"/>
      <c r="L289" s="51"/>
      <c r="M289" s="51"/>
      <c r="N289" s="71"/>
      <c r="O289" s="71"/>
    </row>
    <row r="290" spans="1:15" ht="42.75" customHeight="1">
      <c r="A290" s="72"/>
      <c r="B290" s="73"/>
      <c r="C290" s="51"/>
      <c r="D290" s="112"/>
      <c r="E290" s="71"/>
      <c r="F290" s="71"/>
      <c r="G290" s="71"/>
      <c r="H290" s="71"/>
      <c r="I290" s="51"/>
      <c r="J290" s="51"/>
      <c r="K290" s="51"/>
      <c r="L290" s="51"/>
      <c r="M290" s="51"/>
      <c r="N290" s="71"/>
      <c r="O290" s="71"/>
    </row>
    <row r="291" spans="1:15" ht="42.75" customHeight="1">
      <c r="A291" s="72"/>
      <c r="B291" s="73"/>
      <c r="C291" s="51"/>
      <c r="D291" s="112"/>
      <c r="E291" s="71"/>
      <c r="F291" s="71"/>
      <c r="G291" s="71"/>
      <c r="H291" s="71"/>
      <c r="I291" s="51"/>
      <c r="J291" s="51"/>
      <c r="K291" s="51"/>
      <c r="L291" s="51"/>
      <c r="M291" s="51"/>
      <c r="N291" s="71"/>
      <c r="O291" s="71"/>
    </row>
    <row r="292" spans="1:15" ht="42.75" customHeight="1">
      <c r="A292" s="72"/>
      <c r="B292" s="73"/>
      <c r="C292" s="51"/>
      <c r="D292" s="112"/>
      <c r="E292" s="71"/>
      <c r="F292" s="71"/>
      <c r="G292" s="71"/>
      <c r="H292" s="71"/>
      <c r="I292" s="51"/>
      <c r="J292" s="51"/>
      <c r="K292" s="51"/>
      <c r="L292" s="51"/>
      <c r="M292" s="51"/>
      <c r="N292" s="71"/>
      <c r="O292" s="71"/>
    </row>
    <row r="293" spans="1:15" ht="42.75" customHeight="1">
      <c r="A293" s="72"/>
      <c r="B293" s="73"/>
      <c r="C293" s="51"/>
      <c r="D293" s="112"/>
      <c r="E293" s="71"/>
      <c r="F293" s="71"/>
      <c r="G293" s="71"/>
      <c r="H293" s="71"/>
      <c r="I293" s="51"/>
      <c r="J293" s="51"/>
      <c r="K293" s="51"/>
      <c r="L293" s="51"/>
      <c r="M293" s="51"/>
      <c r="N293" s="71"/>
      <c r="O293" s="71"/>
    </row>
    <row r="294" spans="1:15" ht="42.75" customHeight="1">
      <c r="A294" s="72"/>
      <c r="B294" s="73"/>
      <c r="C294" s="51"/>
      <c r="D294" s="112"/>
      <c r="E294" s="71"/>
      <c r="F294" s="71"/>
      <c r="G294" s="71"/>
      <c r="H294" s="71"/>
      <c r="I294" s="51"/>
      <c r="J294" s="51"/>
      <c r="K294" s="51"/>
      <c r="L294" s="51"/>
      <c r="M294" s="51"/>
      <c r="N294" s="71"/>
      <c r="O294" s="71"/>
    </row>
    <row r="295" spans="1:15" ht="42.75" customHeight="1">
      <c r="A295" s="72"/>
      <c r="B295" s="73"/>
      <c r="C295" s="51"/>
      <c r="D295" s="112"/>
      <c r="E295" s="71"/>
      <c r="F295" s="71"/>
      <c r="G295" s="71"/>
      <c r="H295" s="71"/>
      <c r="I295" s="51"/>
      <c r="J295" s="51"/>
      <c r="K295" s="51"/>
      <c r="L295" s="51"/>
      <c r="M295" s="51"/>
      <c r="N295" s="71"/>
      <c r="O295" s="71"/>
    </row>
    <row r="296" spans="1:15" ht="42.75" customHeight="1">
      <c r="A296" s="72"/>
      <c r="B296" s="73"/>
      <c r="C296" s="51"/>
      <c r="D296" s="112"/>
      <c r="E296" s="71"/>
      <c r="F296" s="71"/>
      <c r="G296" s="71"/>
      <c r="H296" s="71"/>
      <c r="I296" s="51"/>
      <c r="J296" s="51"/>
      <c r="K296" s="51"/>
      <c r="L296" s="51"/>
      <c r="M296" s="51"/>
      <c r="N296" s="71"/>
      <c r="O296" s="71"/>
    </row>
    <row r="297" spans="1:15" ht="42.75" customHeight="1">
      <c r="A297" s="72"/>
      <c r="B297" s="73"/>
      <c r="C297" s="51"/>
      <c r="D297" s="51"/>
      <c r="E297" s="71"/>
      <c r="F297" s="71"/>
      <c r="G297" s="71"/>
      <c r="H297" s="71"/>
      <c r="I297" s="51"/>
      <c r="J297" s="51"/>
      <c r="K297" s="51"/>
      <c r="L297" s="51"/>
      <c r="M297" s="51"/>
      <c r="N297" s="71"/>
      <c r="O297" s="71"/>
    </row>
    <row r="298" spans="1:15" ht="42.75" customHeight="1">
      <c r="A298" s="72"/>
      <c r="B298" s="73"/>
      <c r="C298" s="51"/>
      <c r="D298" s="51"/>
      <c r="E298" s="71"/>
      <c r="F298" s="71"/>
      <c r="G298" s="71"/>
      <c r="H298" s="71"/>
      <c r="I298" s="51"/>
      <c r="J298" s="51"/>
      <c r="K298" s="51"/>
      <c r="L298" s="51"/>
      <c r="M298" s="51"/>
      <c r="N298" s="71"/>
      <c r="O298" s="71"/>
    </row>
    <row r="299" spans="1:15" ht="42.75" customHeight="1">
      <c r="A299" s="72"/>
      <c r="B299" s="73"/>
      <c r="C299" s="51"/>
      <c r="D299" s="51"/>
      <c r="E299" s="71"/>
      <c r="F299" s="71"/>
      <c r="G299" s="71"/>
      <c r="H299" s="71"/>
      <c r="I299" s="51"/>
      <c r="J299" s="51"/>
      <c r="K299" s="51"/>
      <c r="L299" s="51"/>
      <c r="M299" s="51"/>
      <c r="N299" s="71"/>
      <c r="O299" s="71"/>
    </row>
    <row r="300" spans="1:15" ht="42.75" customHeight="1">
      <c r="A300" s="72"/>
      <c r="B300" s="73"/>
      <c r="C300" s="51"/>
      <c r="D300" s="51"/>
      <c r="E300" s="71"/>
      <c r="F300" s="71"/>
      <c r="G300" s="71"/>
      <c r="H300" s="71"/>
      <c r="I300" s="51"/>
      <c r="J300" s="51"/>
      <c r="K300" s="51"/>
      <c r="L300" s="51"/>
      <c r="M300" s="51"/>
      <c r="N300" s="71"/>
      <c r="O300" s="71"/>
    </row>
  </sheetData>
  <sheetProtection algorithmName="SHA-512" hashValue="yrCemLYS/Y4Dowxmioee87gV73WmSSEGjSyYF1WqdydNTH7IiPvqMAw47nJUtiHX2kJGxarZvg2exW9/oTA54A==" saltValue="PsiVwWJEF6Xqyg7NdYMZ1Q==" spinCount="100000" sheet="1" formatCells="0" insertRows="0"/>
  <mergeCells count="21">
    <mergeCell ref="H13:I14"/>
    <mergeCell ref="A15:A16"/>
    <mergeCell ref="B15:B16"/>
    <mergeCell ref="C15:D16"/>
    <mergeCell ref="E15:F16"/>
    <mergeCell ref="G15:G16"/>
    <mergeCell ref="H15:I16"/>
    <mergeCell ref="A13:A14"/>
    <mergeCell ref="B13:B14"/>
    <mergeCell ref="C13:D14"/>
    <mergeCell ref="E13:F14"/>
    <mergeCell ref="G13:G14"/>
    <mergeCell ref="A1:J6"/>
    <mergeCell ref="A7:A11"/>
    <mergeCell ref="B7:B11"/>
    <mergeCell ref="C7:D9"/>
    <mergeCell ref="E7:F9"/>
    <mergeCell ref="G7:G9"/>
    <mergeCell ref="H7:J9"/>
    <mergeCell ref="C10:D11"/>
    <mergeCell ref="E10:J11"/>
  </mergeCells>
  <conditionalFormatting sqref="B37:B38">
    <cfRule type="expression" dxfId="335" priority="2">
      <formula>$F37="Fermeture"</formula>
    </cfRule>
    <cfRule type="expression" dxfId="334" priority="3">
      <formula>$F37="Modification"</formula>
    </cfRule>
    <cfRule type="expression" dxfId="333" priority="4">
      <formula>$F37="Création"</formula>
    </cfRule>
  </conditionalFormatting>
  <conditionalFormatting sqref="C45:C46">
    <cfRule type="expression" dxfId="332" priority="5">
      <formula>$F45="Fermeture"</formula>
    </cfRule>
    <cfRule type="expression" dxfId="331" priority="6">
      <formula>$F45="Modification"</formula>
    </cfRule>
    <cfRule type="expression" dxfId="330" priority="7">
      <formula>$F45="Création"</formula>
    </cfRule>
  </conditionalFormatting>
  <conditionalFormatting sqref="C44:C45">
    <cfRule type="expression" dxfId="329" priority="8">
      <formula>$F44="Fermeture"</formula>
    </cfRule>
    <cfRule type="expression" dxfId="328" priority="9">
      <formula>$F44="Modification"</formula>
    </cfRule>
    <cfRule type="expression" dxfId="327" priority="10">
      <formula>$F44="Création"</formula>
    </cfRule>
  </conditionalFormatting>
  <conditionalFormatting sqref="C43:C44">
    <cfRule type="expression" dxfId="326" priority="11">
      <formula>$F43="Fermeture"</formula>
    </cfRule>
    <cfRule type="expression" dxfId="325" priority="12">
      <formula>$F43="Modification"</formula>
    </cfRule>
    <cfRule type="expression" dxfId="324" priority="13">
      <formula>$F43="Création"</formula>
    </cfRule>
  </conditionalFormatting>
  <conditionalFormatting sqref="C42:C43">
    <cfRule type="expression" dxfId="323" priority="14">
      <formula>$F42="Fermeture"</formula>
    </cfRule>
    <cfRule type="expression" dxfId="322" priority="15">
      <formula>$F42="Modification"</formula>
    </cfRule>
    <cfRule type="expression" dxfId="321" priority="16">
      <formula>$F42="Création"</formula>
    </cfRule>
  </conditionalFormatting>
  <conditionalFormatting sqref="C46:C47">
    <cfRule type="expression" dxfId="320" priority="17">
      <formula>$F46="Fermeture"</formula>
    </cfRule>
    <cfRule type="expression" dxfId="319" priority="18">
      <formula>$F46="Modification"</formula>
    </cfRule>
    <cfRule type="expression" dxfId="318" priority="19">
      <formula>$F46="Création"</formula>
    </cfRule>
  </conditionalFormatting>
  <conditionalFormatting sqref="C52">
    <cfRule type="expression" dxfId="317" priority="20">
      <formula>$F52="Fermeture"</formula>
    </cfRule>
  </conditionalFormatting>
  <conditionalFormatting sqref="C52">
    <cfRule type="expression" dxfId="316" priority="21">
      <formula>$F52="Modification"</formula>
    </cfRule>
    <cfRule type="expression" dxfId="315" priority="22">
      <formula>$F52="Création"</formula>
    </cfRule>
  </conditionalFormatting>
  <conditionalFormatting sqref="B46:C52">
    <cfRule type="expression" dxfId="314" priority="23">
      <formula>$F46="Fermeture"</formula>
    </cfRule>
    <cfRule type="expression" dxfId="313" priority="24">
      <formula>$F46="Modification"</formula>
    </cfRule>
    <cfRule type="expression" dxfId="312" priority="25">
      <formula>$F46="Création"</formula>
    </cfRule>
  </conditionalFormatting>
  <conditionalFormatting sqref="B52">
    <cfRule type="expression" dxfId="311" priority="26">
      <formula>$F52="Fermeture"</formula>
    </cfRule>
  </conditionalFormatting>
  <conditionalFormatting sqref="B52">
    <cfRule type="expression" dxfId="310" priority="27">
      <formula>$F52="Modification"</formula>
    </cfRule>
    <cfRule type="expression" dxfId="309" priority="28">
      <formula>$F52="Création"</formula>
    </cfRule>
  </conditionalFormatting>
  <conditionalFormatting sqref="B46:B47">
    <cfRule type="expression" dxfId="308" priority="29">
      <formula>$F46="Fermeture"</formula>
    </cfRule>
    <cfRule type="expression" dxfId="307" priority="30">
      <formula>$F46="Modification"</formula>
    </cfRule>
    <cfRule type="expression" dxfId="306" priority="31">
      <formula>$F46="Création"</formula>
    </cfRule>
  </conditionalFormatting>
  <conditionalFormatting sqref="B42:B46">
    <cfRule type="expression" dxfId="305" priority="32">
      <formula>$F42="Fermeture"</formula>
    </cfRule>
    <cfRule type="expression" dxfId="304" priority="33">
      <formula>$F42="Modification"</formula>
    </cfRule>
    <cfRule type="expression" dxfId="303" priority="34">
      <formula>$F42="Création"</formula>
    </cfRule>
  </conditionalFormatting>
  <conditionalFormatting sqref="B41:B42">
    <cfRule type="expression" dxfId="302" priority="35">
      <formula>$F41="Fermeture"</formula>
    </cfRule>
    <cfRule type="expression" dxfId="301" priority="36">
      <formula>$F41="Modification"</formula>
    </cfRule>
    <cfRule type="expression" dxfId="300" priority="37">
      <formula>$F41="Création"</formula>
    </cfRule>
  </conditionalFormatting>
  <conditionalFormatting sqref="B40:B41">
    <cfRule type="expression" dxfId="299" priority="38">
      <formula>$F40="Fermeture"</formula>
    </cfRule>
    <cfRule type="expression" dxfId="298" priority="39">
      <formula>$F40="Modification"</formula>
    </cfRule>
    <cfRule type="expression" dxfId="297" priority="40">
      <formula>$F40="Création"</formula>
    </cfRule>
  </conditionalFormatting>
  <conditionalFormatting sqref="B39:B40">
    <cfRule type="expression" dxfId="296" priority="41">
      <formula>$F39="Fermeture"</formula>
    </cfRule>
    <cfRule type="expression" dxfId="295" priority="42">
      <formula>$F39="Modification"</formula>
    </cfRule>
    <cfRule type="expression" dxfId="294" priority="43">
      <formula>$F39="Création"</formula>
    </cfRule>
  </conditionalFormatting>
  <conditionalFormatting sqref="C39:C42">
    <cfRule type="expression" dxfId="293" priority="44">
      <formula>$F39="Fermeture"</formula>
    </cfRule>
    <cfRule type="expression" dxfId="292" priority="45">
      <formula>$F39="Modification"</formula>
    </cfRule>
    <cfRule type="expression" dxfId="291" priority="46">
      <formula>$F39="Création"</formula>
    </cfRule>
  </conditionalFormatting>
  <conditionalFormatting sqref="B39">
    <cfRule type="expression" dxfId="290" priority="47">
      <formula>$F39="Fermeture"</formula>
    </cfRule>
  </conditionalFormatting>
  <conditionalFormatting sqref="B39">
    <cfRule type="expression" dxfId="289" priority="48">
      <formula>$F39="Modification"</formula>
    </cfRule>
    <cfRule type="expression" dxfId="288" priority="49">
      <formula>$F39="Création"</formula>
    </cfRule>
  </conditionalFormatting>
  <conditionalFormatting sqref="C34:C36">
    <cfRule type="expression" dxfId="287" priority="50">
      <formula>$F34="Fermeture"</formula>
    </cfRule>
    <cfRule type="expression" dxfId="286" priority="51">
      <formula>$F34="Modification"</formula>
    </cfRule>
    <cfRule type="expression" dxfId="285" priority="52">
      <formula>$F34="Création"</formula>
    </cfRule>
  </conditionalFormatting>
  <conditionalFormatting sqref="G33:N52">
    <cfRule type="expression" dxfId="284" priority="53">
      <formula>$C33="Option"</formula>
    </cfRule>
  </conditionalFormatting>
  <conditionalFormatting sqref="D33:E33 E34:E52">
    <cfRule type="expression" dxfId="283" priority="54">
      <formula>$C33="Option"</formula>
    </cfRule>
  </conditionalFormatting>
  <conditionalFormatting sqref="N33:N52">
    <cfRule type="expression" dxfId="282" priority="55">
      <formula>$M33="Porteuse"</formula>
    </cfRule>
  </conditionalFormatting>
  <conditionalFormatting sqref="C33:N33 E40:O41 E34:N39 E44:O45 E42:N43 E50:O51 E46:N49 E52:N52">
    <cfRule type="expression" dxfId="281" priority="56">
      <formula>$F33="Fermeture"</formula>
    </cfRule>
    <cfRule type="expression" dxfId="280" priority="57">
      <formula>$F33="Modification"</formula>
    </cfRule>
    <cfRule type="expression" dxfId="279" priority="58">
      <formula>$F33="Création"</formula>
    </cfRule>
  </conditionalFormatting>
  <conditionalFormatting sqref="B24">
    <cfRule type="expression" dxfId="278" priority="59">
      <formula>$F24="Fermeture"</formula>
    </cfRule>
  </conditionalFormatting>
  <conditionalFormatting sqref="B24">
    <cfRule type="expression" dxfId="277" priority="60">
      <formula>$F24="Modification"</formula>
    </cfRule>
    <cfRule type="expression" dxfId="276" priority="61">
      <formula>$F24="Création"</formula>
    </cfRule>
  </conditionalFormatting>
  <conditionalFormatting sqref="B23">
    <cfRule type="expression" dxfId="275" priority="62">
      <formula>$F23="Fermeture"</formula>
    </cfRule>
  </conditionalFormatting>
  <conditionalFormatting sqref="B23">
    <cfRule type="expression" dxfId="274" priority="63">
      <formula>$F23="Modification"</formula>
    </cfRule>
    <cfRule type="expression" dxfId="273" priority="64">
      <formula>$F23="Création"</formula>
    </cfRule>
  </conditionalFormatting>
  <conditionalFormatting sqref="B32">
    <cfRule type="expression" dxfId="272" priority="65">
      <formula>$F32="Fermeture"</formula>
    </cfRule>
  </conditionalFormatting>
  <conditionalFormatting sqref="B32">
    <cfRule type="expression" dxfId="271" priority="66">
      <formula>$F32="Modification"</formula>
    </cfRule>
    <cfRule type="expression" dxfId="270" priority="67">
      <formula>$F32="Création"</formula>
    </cfRule>
  </conditionalFormatting>
  <conditionalFormatting sqref="B31">
    <cfRule type="expression" dxfId="269" priority="68">
      <formula>$F31="Fermeture"</formula>
    </cfRule>
  </conditionalFormatting>
  <conditionalFormatting sqref="B31">
    <cfRule type="expression" dxfId="268" priority="69">
      <formula>$F31="Modification"</formula>
    </cfRule>
    <cfRule type="expression" dxfId="267" priority="70">
      <formula>$F31="Création"</formula>
    </cfRule>
  </conditionalFormatting>
  <conditionalFormatting sqref="B30">
    <cfRule type="expression" dxfId="266" priority="71">
      <formula>$F30="Fermeture"</formula>
    </cfRule>
  </conditionalFormatting>
  <conditionalFormatting sqref="B30">
    <cfRule type="expression" dxfId="265" priority="72">
      <formula>$F30="Modification"</formula>
    </cfRule>
    <cfRule type="expression" dxfId="264" priority="73">
      <formula>$F30="Création"</formula>
    </cfRule>
  </conditionalFormatting>
  <conditionalFormatting sqref="B26">
    <cfRule type="expression" dxfId="263" priority="74">
      <formula>$F26="Fermeture"</formula>
    </cfRule>
  </conditionalFormatting>
  <conditionalFormatting sqref="B26">
    <cfRule type="expression" dxfId="262" priority="75">
      <formula>$F26="Modification"</formula>
    </cfRule>
    <cfRule type="expression" dxfId="261" priority="76">
      <formula>$F26="Création"</formula>
    </cfRule>
  </conditionalFormatting>
  <conditionalFormatting sqref="H23:H24">
    <cfRule type="expression" dxfId="260" priority="77">
      <formula>$F23="Fermeture"</formula>
    </cfRule>
    <cfRule type="expression" dxfId="259" priority="78">
      <formula>$F23="Modification"</formula>
    </cfRule>
    <cfRule type="expression" dxfId="258" priority="79">
      <formula>$F23="Création"</formula>
    </cfRule>
  </conditionalFormatting>
  <conditionalFormatting sqref="G12:N25 G28:N29 G26 L26:N27 G53:N1001 G30:G32 L30:N32">
    <cfRule type="expression" dxfId="257" priority="80">
      <formula>$C12="Option"</formula>
    </cfRule>
  </conditionalFormatting>
  <conditionalFormatting sqref="H28">
    <cfRule type="expression" dxfId="256" priority="81">
      <formula>$F28="Fermeture"</formula>
    </cfRule>
    <cfRule type="expression" dxfId="255" priority="82">
      <formula>$F28="Modification"</formula>
    </cfRule>
    <cfRule type="expression" dxfId="254" priority="83">
      <formula>$F28="Création"</formula>
    </cfRule>
  </conditionalFormatting>
  <conditionalFormatting sqref="A1:A7 D1:E9 G1:N9 E10 K10:N11 D12:E26 D28:E32 D53:E1001 A12:A1001">
    <cfRule type="expression" dxfId="253" priority="84">
      <formula>$C1="Option"</formula>
    </cfRule>
  </conditionalFormatting>
  <conditionalFormatting sqref="N1:N32 N53:N999">
    <cfRule type="expression" dxfId="252" priority="85">
      <formula>$M1="Porteuse"</formula>
    </cfRule>
  </conditionalFormatting>
  <conditionalFormatting sqref="A1:O7 C8:O9 K10:O11 A12:O12 J13:O16 A17:O22 A29:O29 E10 A13:H13 A14:F14 A15:H15 A16:F16 A28:G28 C10 A25:O25 I23:O24 A26:A27 C26:G26 A53:O999 I28:O28 L26:O27 C30:G32 L30:O32 A23:A24 C23:G24 A30:A52">
    <cfRule type="expression" dxfId="251" priority="86">
      <formula>$F1="Fermeture"</formula>
    </cfRule>
  </conditionalFormatting>
  <conditionalFormatting sqref="A1:O7 C8:O9 C10 E10 K10:O11 A12:O12 A13:H13 J13:O16 A14:F14 A15:H15 A16:F16 A17:O22 A28:G28 A29:O29 A25:O25 I23:O24 A26:A27 C26:G26 A53:O999 I28:O28 L26:O27 C30:G32 L30:O32 A23:A24 C23:G24 A30:A52">
    <cfRule type="expression" dxfId="250" priority="87">
      <formula>$F1="Modification"</formula>
    </cfRule>
    <cfRule type="expression" dxfId="249" priority="88">
      <formula>$F1="Création"</formula>
    </cfRule>
  </conditionalFormatting>
  <dataValidations count="6">
    <dataValidation type="list" allowBlank="1" showInputMessage="1" showErrorMessage="1" sqref="L19:L300" xr:uid="{00000000-0002-0000-0500-000000000000}">
      <formula1>"Anglais"</formula1>
      <formula2>0</formula2>
    </dataValidation>
    <dataValidation type="list" allowBlank="1" showInputMessage="1" showErrorMessage="1" sqref="M19:M300" xr:uid="{00000000-0002-0000-0500-000001000000}">
      <formula1>List_Mutualisation</formula1>
      <formula2>0</formula2>
    </dataValidation>
    <dataValidation type="list" allowBlank="1" showInputMessage="1" showErrorMessage="1" sqref="H19:H30 H33:H300" xr:uid="{00000000-0002-0000-0500-000002000000}">
      <formula1>List_CNU</formula1>
      <formula2>0</formula2>
    </dataValidation>
    <dataValidation type="list" allowBlank="1" showInputMessage="1" showErrorMessage="1" sqref="C19:C300" xr:uid="{00000000-0002-0000-0500-000003000000}">
      <formula1>"UE,ECUE,BLOC,OPTION,Parcours Pédagogique"</formula1>
      <formula2>0</formula2>
    </dataValidation>
    <dataValidation type="list" allowBlank="1" showInputMessage="1" showErrorMessage="1" sqref="F19:F300" xr:uid="{00000000-0002-0000-0500-000004000000}">
      <formula1>List_Statut</formula1>
      <formula2>0</formula2>
    </dataValidation>
    <dataValidation type="list" allowBlank="1" showInputMessage="1" showErrorMessage="1" sqref="E19:E300" xr:uid="{00000000-0002-0000-0500-000005000000}">
      <formula1>List_Type</formula1>
      <formula2>0</formula2>
    </dataValidation>
  </dataValidations>
  <pageMargins left="0.7" right="0.7" top="0.75" bottom="0.75"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00"/>
  <sheetViews>
    <sheetView topLeftCell="K5" zoomScale="70" zoomScaleNormal="70" workbookViewId="0">
      <selection activeCell="V23" sqref="V23"/>
    </sheetView>
  </sheetViews>
  <sheetFormatPr defaultColWidth="11.42578125" defaultRowHeight="15" customHeight="1"/>
  <cols>
    <col min="1" max="1" width="62.85546875" style="35" customWidth="1"/>
    <col min="2" max="2" width="50.7109375" style="35" customWidth="1"/>
    <col min="3" max="3" width="15.5703125" style="78" customWidth="1"/>
    <col min="4" max="4" width="20.85546875" style="35" customWidth="1"/>
    <col min="5" max="5" width="15.5703125" style="35" customWidth="1"/>
    <col min="6" max="6" width="24.7109375" style="35" customWidth="1"/>
    <col min="7" max="7" width="22" style="35" customWidth="1"/>
    <col min="8" max="8" width="27.140625" style="35" customWidth="1"/>
    <col min="9" max="9" width="35.28515625" style="35" customWidth="1"/>
    <col min="10" max="10" width="18.7109375" style="35" customWidth="1"/>
    <col min="11" max="11" width="40.7109375" style="35" customWidth="1"/>
    <col min="12" max="12" width="31.7109375" style="35" customWidth="1"/>
    <col min="13" max="14" width="22.42578125" style="35" customWidth="1"/>
    <col min="15" max="15" width="20.28515625" style="35" customWidth="1"/>
    <col min="16" max="16" width="20.5703125" style="35" customWidth="1"/>
    <col min="17" max="17" width="20.85546875" style="35" customWidth="1"/>
    <col min="18" max="18" width="25.7109375" style="35" customWidth="1"/>
    <col min="19" max="19" width="20.5703125" style="35" customWidth="1"/>
    <col min="20" max="20" width="17.28515625" style="35" customWidth="1"/>
    <col min="21" max="21" width="51.28515625" style="35" customWidth="1"/>
    <col min="22" max="22" width="46.140625" style="78" customWidth="1"/>
    <col min="23" max="25" width="11.42578125" style="79"/>
  </cols>
  <sheetData>
    <row r="1" spans="1:21">
      <c r="A1" s="142"/>
      <c r="B1" s="142"/>
      <c r="C1" s="142"/>
      <c r="D1" s="142"/>
      <c r="E1" s="142"/>
      <c r="F1" s="142"/>
      <c r="G1" s="142"/>
      <c r="H1" s="142"/>
      <c r="I1" s="142"/>
      <c r="J1" s="80"/>
    </row>
    <row r="2" spans="1:21">
      <c r="A2" s="142"/>
      <c r="B2" s="142"/>
      <c r="C2" s="142"/>
      <c r="D2" s="142"/>
      <c r="E2" s="142"/>
      <c r="F2" s="142"/>
      <c r="G2" s="142"/>
      <c r="H2" s="142"/>
      <c r="I2" s="142"/>
      <c r="J2" s="80"/>
    </row>
    <row r="3" spans="1:21">
      <c r="A3" s="142"/>
      <c r="B3" s="142"/>
      <c r="C3" s="142"/>
      <c r="D3" s="142"/>
      <c r="E3" s="142"/>
      <c r="F3" s="142"/>
      <c r="G3" s="142"/>
      <c r="H3" s="142"/>
      <c r="I3" s="142"/>
      <c r="J3" s="80"/>
    </row>
    <row r="4" spans="1:21">
      <c r="A4" s="142"/>
      <c r="B4" s="142"/>
      <c r="C4" s="142"/>
      <c r="D4" s="142"/>
      <c r="E4" s="142"/>
      <c r="F4" s="142"/>
      <c r="G4" s="142"/>
      <c r="H4" s="142"/>
      <c r="I4" s="142"/>
      <c r="J4" s="80"/>
    </row>
    <row r="5" spans="1:21">
      <c r="A5" s="142"/>
      <c r="B5" s="142"/>
      <c r="C5" s="142"/>
      <c r="D5" s="142"/>
      <c r="E5" s="142"/>
      <c r="F5" s="142"/>
      <c r="G5" s="142"/>
      <c r="H5" s="142"/>
      <c r="I5" s="142"/>
      <c r="J5" s="80"/>
    </row>
    <row r="6" spans="1:21">
      <c r="A6" s="142"/>
      <c r="B6" s="142"/>
      <c r="C6" s="142"/>
      <c r="D6" s="142"/>
      <c r="E6" s="142"/>
      <c r="F6" s="142"/>
      <c r="G6" s="142"/>
      <c r="H6" s="142"/>
      <c r="I6" s="142"/>
      <c r="J6" s="80"/>
    </row>
    <row r="7" spans="1:21" ht="14.25" customHeight="1">
      <c r="A7" s="143" t="s">
        <v>255</v>
      </c>
      <c r="B7" s="144" t="str">
        <f>'Fiche Générale'!B3</f>
        <v>Portail_ST</v>
      </c>
      <c r="C7" s="145" t="s">
        <v>256</v>
      </c>
      <c r="D7" s="145"/>
      <c r="E7" s="151" t="str">
        <f>'Fiche Générale'!B4</f>
        <v>Sciences et technologie</v>
      </c>
      <c r="F7" s="151"/>
      <c r="G7" s="143" t="s">
        <v>257</v>
      </c>
      <c r="H7" s="152" t="str">
        <f>'Fiche Générale'!B5</f>
        <v>SPSIT18</v>
      </c>
      <c r="I7" s="152"/>
      <c r="J7" s="81"/>
      <c r="K7" s="82"/>
    </row>
    <row r="8" spans="1:21" ht="14.25" customHeight="1">
      <c r="A8" s="143"/>
      <c r="B8" s="144"/>
      <c r="C8" s="145"/>
      <c r="D8" s="145"/>
      <c r="E8" s="151"/>
      <c r="F8" s="151"/>
      <c r="G8" s="143"/>
      <c r="H8" s="152"/>
      <c r="I8" s="152"/>
      <c r="J8" s="81"/>
      <c r="K8" s="82"/>
    </row>
    <row r="9" spans="1:21" ht="14.25" customHeight="1">
      <c r="A9" s="143"/>
      <c r="B9" s="144"/>
      <c r="C9" s="145"/>
      <c r="D9" s="145"/>
      <c r="E9" s="151"/>
      <c r="F9" s="151"/>
      <c r="G9" s="143"/>
      <c r="H9" s="152"/>
      <c r="I9" s="152"/>
      <c r="J9" s="81"/>
      <c r="K9" s="82"/>
    </row>
    <row r="10" spans="1:21" ht="14.25" customHeight="1">
      <c r="A10" s="143"/>
      <c r="B10" s="144"/>
      <c r="C10" s="146" t="s">
        <v>182</v>
      </c>
      <c r="D10" s="146"/>
      <c r="E10" s="147" t="str">
        <f>'Fiche Générale'!B9</f>
        <v>Informatique</v>
      </c>
      <c r="F10" s="147"/>
      <c r="G10" s="147"/>
      <c r="H10" s="147"/>
      <c r="I10" s="147"/>
      <c r="J10" s="81"/>
      <c r="K10" s="82"/>
    </row>
    <row r="11" spans="1:21" ht="14.25" customHeight="1">
      <c r="A11" s="143"/>
      <c r="B11" s="144"/>
      <c r="C11" s="146"/>
      <c r="D11" s="146"/>
      <c r="E11" s="147"/>
      <c r="F11" s="147"/>
      <c r="G11" s="147"/>
      <c r="H11" s="147"/>
      <c r="I11" s="147"/>
      <c r="J11" s="81"/>
      <c r="K11" s="82"/>
    </row>
    <row r="12" spans="1:21">
      <c r="C12" s="35"/>
      <c r="I12" s="83"/>
      <c r="J12" s="83"/>
      <c r="M12" s="148" t="s">
        <v>258</v>
      </c>
      <c r="N12" s="148"/>
      <c r="O12" s="148"/>
      <c r="P12" s="85"/>
      <c r="Q12" s="85"/>
      <c r="R12" s="85"/>
      <c r="S12" s="85"/>
      <c r="T12" s="85"/>
      <c r="U12" s="113"/>
    </row>
    <row r="13" spans="1:21">
      <c r="A13" s="148" t="s">
        <v>183</v>
      </c>
      <c r="B13" s="13" t="str">
        <f>'S2 Maquette'!B13</f>
        <v>1ère année de Portail</v>
      </c>
      <c r="C13" s="13"/>
      <c r="D13" s="148" t="s">
        <v>260</v>
      </c>
      <c r="E13" s="154">
        <f>'S2 Maquette'!E13</f>
        <v>0</v>
      </c>
      <c r="F13" s="154"/>
      <c r="G13" s="154"/>
      <c r="I13" s="83"/>
      <c r="J13" s="83"/>
      <c r="M13" s="148"/>
      <c r="N13" s="148"/>
      <c r="O13" s="148"/>
      <c r="P13" s="88"/>
      <c r="Q13" s="88"/>
      <c r="R13" s="88"/>
      <c r="S13" s="88"/>
      <c r="T13" s="88"/>
      <c r="U13" s="114"/>
    </row>
    <row r="14" spans="1:21">
      <c r="A14" s="148"/>
      <c r="B14" s="13"/>
      <c r="C14" s="13"/>
      <c r="D14" s="148"/>
      <c r="E14" s="154"/>
      <c r="F14" s="154"/>
      <c r="G14" s="154"/>
      <c r="I14" s="83"/>
      <c r="J14" s="83"/>
      <c r="M14" s="148" t="s">
        <v>261</v>
      </c>
      <c r="N14" s="148" t="s">
        <v>262</v>
      </c>
      <c r="O14" s="148"/>
      <c r="P14" s="155" t="s">
        <v>263</v>
      </c>
      <c r="Q14" s="155"/>
      <c r="R14" s="142"/>
      <c r="S14" s="156"/>
      <c r="T14" s="156"/>
      <c r="U14" s="148"/>
    </row>
    <row r="15" spans="1:21">
      <c r="A15" s="148" t="s">
        <v>264</v>
      </c>
      <c r="B15" s="149" t="str">
        <f>'S2 Maquette'!B15</f>
        <v>Semestre 2</v>
      </c>
      <c r="C15" s="149"/>
      <c r="D15" s="148" t="s">
        <v>265</v>
      </c>
      <c r="E15" s="154">
        <f>'S2 Maquette'!E15:F16</f>
        <v>0</v>
      </c>
      <c r="F15" s="154"/>
      <c r="G15" s="154"/>
      <c r="I15" s="83"/>
      <c r="J15" s="83"/>
      <c r="M15" s="148"/>
      <c r="N15" s="148"/>
      <c r="O15" s="148"/>
      <c r="P15" s="155"/>
      <c r="Q15" s="155"/>
      <c r="R15" s="142"/>
      <c r="S15" s="156"/>
      <c r="T15" s="156"/>
      <c r="U15" s="148"/>
    </row>
    <row r="16" spans="1:21">
      <c r="A16" s="148"/>
      <c r="B16" s="149"/>
      <c r="C16" s="149"/>
      <c r="D16" s="148"/>
      <c r="E16" s="154"/>
      <c r="F16" s="154"/>
      <c r="G16" s="154"/>
      <c r="I16" s="83"/>
      <c r="J16" s="83"/>
      <c r="M16" s="148"/>
      <c r="N16" s="148"/>
      <c r="O16" s="148"/>
      <c r="P16" s="155"/>
      <c r="Q16" s="155"/>
      <c r="R16" s="142"/>
      <c r="S16" s="156"/>
      <c r="T16" s="156"/>
      <c r="U16" s="148"/>
    </row>
    <row r="17" spans="1:22">
      <c r="L17" s="37"/>
      <c r="M17" s="148"/>
      <c r="N17" s="148"/>
      <c r="O17" s="148"/>
      <c r="P17" s="155"/>
      <c r="Q17" s="155"/>
      <c r="R17" s="142"/>
      <c r="S17" s="156"/>
      <c r="T17" s="156"/>
      <c r="U17" s="148"/>
    </row>
    <row r="18" spans="1:22" ht="59.25" customHeight="1">
      <c r="A18" s="38" t="s">
        <v>266</v>
      </c>
      <c r="B18" s="90" t="s">
        <v>267</v>
      </c>
      <c r="C18" s="38" t="s">
        <v>5</v>
      </c>
      <c r="D18" s="38" t="s">
        <v>268</v>
      </c>
      <c r="E18" s="38" t="s">
        <v>269</v>
      </c>
      <c r="F18" s="38" t="s">
        <v>270</v>
      </c>
      <c r="G18" s="38" t="s">
        <v>271</v>
      </c>
      <c r="H18" s="38" t="s">
        <v>272</v>
      </c>
      <c r="I18" s="38" t="s">
        <v>273</v>
      </c>
      <c r="J18" s="38" t="s">
        <v>274</v>
      </c>
      <c r="K18" s="38" t="s">
        <v>275</v>
      </c>
      <c r="L18" s="38" t="s">
        <v>276</v>
      </c>
      <c r="M18" s="38" t="s">
        <v>277</v>
      </c>
      <c r="N18" s="38" t="s">
        <v>267</v>
      </c>
      <c r="O18" s="38" t="s">
        <v>278</v>
      </c>
      <c r="P18" s="38" t="s">
        <v>267</v>
      </c>
      <c r="Q18" s="38" t="s">
        <v>279</v>
      </c>
      <c r="R18" s="38" t="s">
        <v>280</v>
      </c>
      <c r="S18" s="38" t="s">
        <v>267</v>
      </c>
      <c r="T18" s="38" t="s">
        <v>278</v>
      </c>
      <c r="U18" s="39" t="s">
        <v>281</v>
      </c>
      <c r="V18" s="39" t="s">
        <v>282</v>
      </c>
    </row>
    <row r="19" spans="1:22" ht="30" customHeight="1">
      <c r="A19" s="91" t="str">
        <f>'S2 Maquette'!B19</f>
        <v>Compétences transversales S2</v>
      </c>
      <c r="B19" s="92" t="str">
        <f>'S2 Maquette'!C19</f>
        <v>UE</v>
      </c>
      <c r="C19" s="93">
        <f>'S2 Maquette'!F19</f>
        <v>0</v>
      </c>
      <c r="D19" s="43"/>
      <c r="E19" s="43"/>
      <c r="F19" s="43"/>
      <c r="G19" s="94"/>
      <c r="H19" s="95"/>
      <c r="I19" s="95"/>
      <c r="J19" s="95"/>
      <c r="K19" s="94"/>
      <c r="L19" s="94"/>
      <c r="M19" s="95"/>
      <c r="N19" s="95"/>
      <c r="O19" s="94"/>
      <c r="P19" s="94"/>
      <c r="Q19" s="94"/>
      <c r="R19" s="94"/>
      <c r="S19" s="94"/>
      <c r="T19" s="94"/>
      <c r="U19" s="96"/>
      <c r="V19" s="97"/>
    </row>
    <row r="20" spans="1:22" ht="30" customHeight="1">
      <c r="A20" s="91" t="str">
        <f>'S2 Maquette'!B20</f>
        <v>Compétences numériques 1</v>
      </c>
      <c r="B20" s="92" t="str">
        <f>'S2 Maquette'!C20</f>
        <v>ECUE</v>
      </c>
      <c r="C20" s="93">
        <f>'S2 Maquette'!F20</f>
        <v>0</v>
      </c>
      <c r="D20" s="42"/>
      <c r="E20" s="42"/>
      <c r="F20" s="42"/>
      <c r="G20" s="95"/>
      <c r="H20" s="95"/>
      <c r="I20" s="95"/>
      <c r="J20" s="95"/>
      <c r="K20" s="95"/>
      <c r="L20" s="95"/>
      <c r="M20" s="95"/>
      <c r="N20" s="95"/>
      <c r="O20" s="95"/>
      <c r="P20" s="95"/>
      <c r="Q20" s="95"/>
      <c r="R20" s="95"/>
      <c r="S20" s="95"/>
      <c r="T20" s="95"/>
      <c r="U20" s="95"/>
      <c r="V20" s="97"/>
    </row>
    <row r="21" spans="1:22" ht="30" customHeight="1">
      <c r="A21" s="91" t="str">
        <f>'S2 Maquette'!B21</f>
        <v>Compétences pré-professionnalisation 1</v>
      </c>
      <c r="B21" s="92" t="str">
        <f>'S2 Maquette'!C21</f>
        <v>ECUE</v>
      </c>
      <c r="C21" s="93">
        <f>'S2 Maquette'!F21</f>
        <v>0</v>
      </c>
      <c r="D21" s="42"/>
      <c r="E21" s="42"/>
      <c r="F21" s="42"/>
      <c r="G21" s="95"/>
      <c r="H21" s="95"/>
      <c r="I21" s="95"/>
      <c r="J21" s="95"/>
      <c r="K21" s="95"/>
      <c r="L21" s="95"/>
      <c r="M21" s="95"/>
      <c r="N21" s="95"/>
      <c r="O21" s="95"/>
      <c r="P21" s="95"/>
      <c r="Q21" s="95"/>
      <c r="R21" s="95"/>
      <c r="S21" s="95"/>
      <c r="T21" s="95"/>
      <c r="U21" s="95"/>
      <c r="V21" s="97"/>
    </row>
    <row r="22" spans="1:22" ht="30" customHeight="1">
      <c r="A22" s="91" t="str">
        <f>'S2 Maquette'!B22</f>
        <v>Anglais 2</v>
      </c>
      <c r="B22" s="92" t="str">
        <f>'S2 Maquette'!C22</f>
        <v>ECUE</v>
      </c>
      <c r="C22" s="93">
        <f>'S2 Maquette'!F22</f>
        <v>0</v>
      </c>
      <c r="D22" s="42"/>
      <c r="E22" s="42"/>
      <c r="F22" s="42"/>
      <c r="G22" s="95"/>
      <c r="H22" s="95"/>
      <c r="I22" s="95"/>
      <c r="J22" s="95"/>
      <c r="K22" s="95"/>
      <c r="L22" s="95"/>
      <c r="M22" s="95"/>
      <c r="N22" s="95"/>
      <c r="O22" s="95"/>
      <c r="P22" s="95"/>
      <c r="Q22" s="95"/>
      <c r="R22" s="95"/>
      <c r="S22" s="95"/>
      <c r="T22" s="95"/>
      <c r="U22" s="95"/>
      <c r="V22" s="97"/>
    </row>
    <row r="23" spans="1:22" ht="30" customHeight="1">
      <c r="A23" s="86" t="str">
        <f>'S2 Maquette'!B23</f>
        <v>UE INFO : Bases de l'informatique 2</v>
      </c>
      <c r="B23" s="86" t="str">
        <f>'S2 Maquette'!C23</f>
        <v>UE</v>
      </c>
      <c r="C23" s="99">
        <f>'S2 Maquette'!F23</f>
        <v>0</v>
      </c>
      <c r="D23" s="51"/>
      <c r="E23" s="51"/>
      <c r="F23" s="51"/>
      <c r="G23" s="36"/>
      <c r="H23" s="36"/>
      <c r="I23" s="36"/>
      <c r="J23" s="36"/>
      <c r="K23" s="36"/>
      <c r="L23" s="36"/>
      <c r="M23" s="36"/>
      <c r="N23" s="36"/>
      <c r="O23" s="36"/>
      <c r="P23" s="36"/>
      <c r="Q23" s="36"/>
      <c r="R23" s="89"/>
      <c r="S23" s="36"/>
      <c r="T23" s="36"/>
      <c r="U23" s="36"/>
      <c r="V23" s="101" t="s">
        <v>283</v>
      </c>
    </row>
    <row r="24" spans="1:22" ht="30" customHeight="1">
      <c r="A24" s="86" t="str">
        <f>'S2 Maquette'!B24</f>
        <v>UE INFO : Système 1</v>
      </c>
      <c r="B24" s="86" t="str">
        <f>'S2 Maquette'!C24</f>
        <v>UE</v>
      </c>
      <c r="C24" s="99">
        <f>'S2 Maquette'!F24</f>
        <v>0</v>
      </c>
      <c r="D24" s="51"/>
      <c r="E24" s="51"/>
      <c r="F24" s="51"/>
      <c r="G24" s="36"/>
      <c r="H24" s="36"/>
      <c r="I24" s="36"/>
      <c r="J24" s="36"/>
      <c r="K24" s="36"/>
      <c r="L24" s="36"/>
      <c r="M24" s="36"/>
      <c r="N24" s="36"/>
      <c r="O24" s="36"/>
      <c r="P24" s="36"/>
      <c r="Q24" s="36"/>
      <c r="R24" s="89"/>
      <c r="S24" s="36"/>
      <c r="T24" s="36"/>
      <c r="U24" s="36"/>
      <c r="V24" s="101"/>
    </row>
    <row r="25" spans="1:22" ht="30" customHeight="1">
      <c r="A25" s="86" t="str">
        <f>'S2 Maquette'!B25</f>
        <v>UE MATHS : Algèbre Linéaire et Calculus II</v>
      </c>
      <c r="B25" s="86" t="str">
        <f>'S2 Maquette'!C25</f>
        <v>UE</v>
      </c>
      <c r="C25" s="99">
        <f>'S2 Maquette'!F25</f>
        <v>0</v>
      </c>
      <c r="D25" s="51"/>
      <c r="E25" s="51"/>
      <c r="F25" s="51"/>
      <c r="G25" s="36"/>
      <c r="H25" s="36"/>
      <c r="I25" s="36"/>
      <c r="J25" s="36"/>
      <c r="K25" s="36"/>
      <c r="L25" s="36"/>
      <c r="M25" s="36"/>
      <c r="N25" s="36"/>
      <c r="O25" s="36"/>
      <c r="P25" s="36"/>
      <c r="Q25" s="36"/>
      <c r="R25" s="89"/>
      <c r="S25" s="36"/>
      <c r="T25" s="36"/>
      <c r="U25" s="36"/>
      <c r="V25" s="101"/>
    </row>
    <row r="26" spans="1:22" ht="30" customHeight="1">
      <c r="A26" s="86" t="str">
        <f>'S2 Maquette'!B26</f>
        <v>ECUE Mathématiques : Algèbre linéraire I</v>
      </c>
      <c r="B26" s="86" t="str">
        <f>'S2 Maquette'!C26</f>
        <v>ECUE</v>
      </c>
      <c r="C26" s="99">
        <f>'S2 Maquette'!F26</f>
        <v>0</v>
      </c>
      <c r="D26" s="51"/>
      <c r="E26" s="57"/>
      <c r="F26" s="57"/>
      <c r="G26" s="89"/>
      <c r="H26" s="89"/>
      <c r="I26" s="89"/>
      <c r="J26" s="23"/>
      <c r="K26" s="89"/>
      <c r="L26" s="36"/>
      <c r="M26" s="36"/>
      <c r="N26" s="36"/>
      <c r="O26" s="36"/>
      <c r="P26" s="89"/>
      <c r="Q26" s="100"/>
      <c r="R26" s="89"/>
      <c r="S26" s="89"/>
      <c r="T26" s="100"/>
      <c r="U26" s="36"/>
      <c r="V26" s="101"/>
    </row>
    <row r="27" spans="1:22" ht="30" customHeight="1">
      <c r="A27" s="86" t="str">
        <f>'S2 Maquette'!B27</f>
        <v>ECUE Mathématiques : Calculus II</v>
      </c>
      <c r="B27" s="86" t="str">
        <f>'S2 Maquette'!C27</f>
        <v>ECUE</v>
      </c>
      <c r="C27" s="99">
        <f>'S2 Maquette'!F27</f>
        <v>0</v>
      </c>
      <c r="D27" s="51"/>
      <c r="E27" s="57"/>
      <c r="F27" s="57"/>
      <c r="G27" s="89"/>
      <c r="H27" s="89"/>
      <c r="I27" s="89"/>
      <c r="J27" s="23"/>
      <c r="K27" s="89"/>
      <c r="L27" s="36"/>
      <c r="M27" s="36"/>
      <c r="N27" s="36"/>
      <c r="O27" s="36"/>
      <c r="P27" s="89"/>
      <c r="Q27" s="100"/>
      <c r="R27" s="89"/>
      <c r="S27" s="89"/>
      <c r="T27" s="100"/>
      <c r="U27" s="36"/>
      <c r="V27" s="101"/>
    </row>
    <row r="28" spans="1:22" ht="30" customHeight="1">
      <c r="A28" s="86" t="str">
        <f>'S2 Maquette'!B28</f>
        <v>Choix UE Découverte II</v>
      </c>
      <c r="B28" s="86" t="str">
        <f>'S2 Maquette'!C28</f>
        <v>UE</v>
      </c>
      <c r="C28" s="99">
        <f>'S2 Maquette'!F28</f>
        <v>0</v>
      </c>
      <c r="D28" s="51"/>
      <c r="E28" s="51"/>
      <c r="F28" s="51"/>
      <c r="G28" s="36"/>
      <c r="H28" s="36"/>
      <c r="I28" s="36"/>
      <c r="J28" s="36"/>
      <c r="K28" s="36"/>
      <c r="L28" s="36"/>
      <c r="M28" s="36"/>
      <c r="N28" s="36"/>
      <c r="O28" s="36"/>
      <c r="P28" s="36"/>
      <c r="Q28" s="36"/>
      <c r="R28" s="36"/>
      <c r="S28" s="36"/>
      <c r="T28" s="36"/>
      <c r="U28" s="36"/>
      <c r="V28" s="101"/>
    </row>
    <row r="29" spans="1:22" ht="30" customHeight="1">
      <c r="A29" s="86" t="str">
        <f>'S2 Maquette'!B29</f>
        <v>Min1 ; Max1</v>
      </c>
      <c r="B29" s="86" t="str">
        <f>'S2 Maquette'!C29</f>
        <v>OPTION</v>
      </c>
      <c r="C29" s="99">
        <f>'S2 Maquette'!F29</f>
        <v>0</v>
      </c>
      <c r="D29" s="51"/>
      <c r="E29" s="51"/>
      <c r="F29" s="51"/>
      <c r="G29" s="36"/>
      <c r="H29" s="36"/>
      <c r="I29" s="36"/>
      <c r="J29" s="36"/>
      <c r="K29" s="36"/>
      <c r="L29" s="36"/>
      <c r="M29" s="36"/>
      <c r="N29" s="36"/>
      <c r="O29" s="36"/>
      <c r="P29" s="36"/>
      <c r="Q29" s="36"/>
      <c r="R29" s="115"/>
      <c r="S29" s="36"/>
      <c r="T29" s="36"/>
      <c r="U29" s="23"/>
      <c r="V29" s="101"/>
    </row>
    <row r="30" spans="1:22" ht="30" customHeight="1">
      <c r="A30" s="86" t="str">
        <f>'S2 Maquette'!B30</f>
        <v>UE MATHS : Logique et arithmétique</v>
      </c>
      <c r="B30" s="86" t="str">
        <f>'S2 Maquette'!C30</f>
        <v>UE</v>
      </c>
      <c r="C30" s="99">
        <f>'S2 Maquette'!F30</f>
        <v>0</v>
      </c>
      <c r="D30" s="51"/>
      <c r="E30" s="57"/>
      <c r="F30" s="57"/>
      <c r="G30" s="89"/>
      <c r="H30" s="89"/>
      <c r="I30" s="89"/>
      <c r="J30" s="23"/>
      <c r="K30" s="89"/>
      <c r="L30" s="36"/>
      <c r="M30" s="36"/>
      <c r="N30" s="36"/>
      <c r="O30" s="36"/>
      <c r="P30" s="89"/>
      <c r="Q30" s="100"/>
      <c r="R30" s="89"/>
      <c r="S30" s="89"/>
      <c r="T30" s="100"/>
      <c r="U30" s="36"/>
      <c r="V30" s="101"/>
    </row>
    <row r="31" spans="1:22" ht="30" customHeight="1">
      <c r="A31" s="86" t="str">
        <f>'S2 Maquette'!B31</f>
        <v>UE ELEC : Communication sans fil du terrestre au spatial</v>
      </c>
      <c r="B31" s="86" t="str">
        <f>'S2 Maquette'!C31</f>
        <v>UE</v>
      </c>
      <c r="C31" s="99">
        <f>'S2 Maquette'!F31</f>
        <v>0</v>
      </c>
      <c r="D31" s="51"/>
      <c r="E31" s="57"/>
      <c r="F31" s="57"/>
      <c r="G31" s="89"/>
      <c r="H31" s="89"/>
      <c r="I31" s="89"/>
      <c r="J31" s="89"/>
      <c r="K31" s="89"/>
      <c r="L31" s="36"/>
      <c r="M31" s="36"/>
      <c r="N31" s="36"/>
      <c r="O31" s="36"/>
      <c r="P31" s="36"/>
      <c r="Q31" s="36"/>
      <c r="R31" s="89"/>
      <c r="S31" s="89"/>
      <c r="T31" s="100"/>
      <c r="U31" s="36"/>
      <c r="V31" s="101"/>
    </row>
    <row r="32" spans="1:22" ht="30" customHeight="1">
      <c r="A32" s="86" t="str">
        <f>'S2 Maquette'!B32</f>
        <v>UE ELEC : Électronique analogique</v>
      </c>
      <c r="B32" s="86" t="str">
        <f>'S2 Maquette'!C32</f>
        <v>UE</v>
      </c>
      <c r="C32" s="99">
        <f>'S2 Maquette'!F32</f>
        <v>0</v>
      </c>
      <c r="D32" s="51"/>
      <c r="E32" s="57"/>
      <c r="F32" s="57"/>
      <c r="G32" s="89"/>
      <c r="H32" s="89"/>
      <c r="I32" s="89"/>
      <c r="J32" s="89"/>
      <c r="K32" s="89"/>
      <c r="L32" s="36"/>
      <c r="M32" s="36"/>
      <c r="N32" s="36"/>
      <c r="O32" s="36"/>
      <c r="P32" s="36"/>
      <c r="Q32" s="36"/>
      <c r="R32" s="89"/>
      <c r="S32" s="89"/>
      <c r="T32" s="100"/>
      <c r="U32" s="36"/>
      <c r="V32" s="101"/>
    </row>
    <row r="33" spans="1:22" ht="30" customHeight="1">
      <c r="A33" s="86" t="str">
        <f>'S2 Maquette'!B33</f>
        <v>BLOC Réorientation/parcours personnalisé</v>
      </c>
      <c r="B33" s="86" t="str">
        <f>'S2 Maquette'!C33</f>
        <v>BLOC</v>
      </c>
      <c r="C33" s="99">
        <f>'S2 Maquette'!F33</f>
        <v>0</v>
      </c>
      <c r="D33" s="51"/>
      <c r="E33" s="51"/>
      <c r="F33" s="51"/>
      <c r="G33" s="36"/>
      <c r="H33" s="36"/>
      <c r="I33" s="36"/>
      <c r="J33" s="36"/>
      <c r="K33" s="36"/>
      <c r="L33" s="36"/>
      <c r="M33" s="36"/>
      <c r="N33" s="36"/>
      <c r="O33" s="36"/>
      <c r="P33" s="36"/>
      <c r="Q33" s="36"/>
      <c r="R33" s="89"/>
      <c r="S33" s="36"/>
      <c r="T33" s="36"/>
      <c r="U33" s="36"/>
      <c r="V33" s="101"/>
    </row>
    <row r="34" spans="1:22" ht="30" customHeight="1">
      <c r="A34" s="86" t="str">
        <f>'S2 Maquette'!B34</f>
        <v>UE MATHS : Calculus II et Proba-Stats</v>
      </c>
      <c r="B34" s="86" t="str">
        <f>'S2 Maquette'!C34</f>
        <v>UE</v>
      </c>
      <c r="C34" s="99">
        <f>'S2 Maquette'!F34</f>
        <v>0</v>
      </c>
      <c r="D34" s="51"/>
      <c r="E34" s="51"/>
      <c r="F34" s="51"/>
      <c r="G34" s="36"/>
      <c r="H34" s="36"/>
      <c r="I34" s="36"/>
      <c r="J34" s="36"/>
      <c r="K34" s="36"/>
      <c r="L34" s="36"/>
      <c r="M34" s="36"/>
      <c r="N34" s="36"/>
      <c r="O34" s="36"/>
      <c r="P34" s="36"/>
      <c r="Q34" s="36"/>
      <c r="R34" s="36"/>
      <c r="S34" s="36"/>
      <c r="T34" s="36"/>
      <c r="U34" s="36"/>
      <c r="V34" s="101"/>
    </row>
    <row r="35" spans="1:22" ht="30" customHeight="1">
      <c r="A35" s="86" t="str">
        <f>'S2 Maquette'!B35</f>
        <v>UE MATHS : Analyse I</v>
      </c>
      <c r="B35" s="86" t="str">
        <f>'S2 Maquette'!C35</f>
        <v>UE</v>
      </c>
      <c r="C35" s="99">
        <f>'S2 Maquette'!F35</f>
        <v>0</v>
      </c>
      <c r="D35" s="51"/>
      <c r="E35" s="51"/>
      <c r="F35" s="51"/>
      <c r="G35" s="36"/>
      <c r="H35" s="36"/>
      <c r="I35" s="36"/>
      <c r="J35" s="36"/>
      <c r="K35" s="36"/>
      <c r="L35" s="36"/>
      <c r="M35" s="36"/>
      <c r="N35" s="36"/>
      <c r="O35" s="36"/>
      <c r="P35" s="36"/>
      <c r="Q35" s="36"/>
      <c r="R35" s="36"/>
      <c r="S35" s="36"/>
      <c r="T35" s="36"/>
      <c r="U35" s="36"/>
      <c r="V35" s="101"/>
    </row>
    <row r="36" spans="1:22" ht="30" customHeight="1">
      <c r="A36" s="86" t="str">
        <f>'S2 Maquette'!B36</f>
        <v>UE MATHS : Analyse I pour les Sciences Appliquées</v>
      </c>
      <c r="B36" s="86" t="str">
        <f>'S2 Maquette'!C36</f>
        <v>UE</v>
      </c>
      <c r="C36" s="99">
        <f>'S2 Maquette'!F36</f>
        <v>0</v>
      </c>
      <c r="D36" s="51"/>
      <c r="E36" s="51"/>
      <c r="F36" s="51"/>
      <c r="G36" s="36"/>
      <c r="H36" s="36"/>
      <c r="I36" s="36"/>
      <c r="J36" s="36"/>
      <c r="K36" s="36"/>
      <c r="L36" s="36"/>
      <c r="M36" s="36"/>
      <c r="N36" s="36"/>
      <c r="O36" s="36"/>
      <c r="P36" s="36"/>
      <c r="Q36" s="36"/>
      <c r="R36" s="36"/>
      <c r="S36" s="36"/>
      <c r="T36" s="36"/>
      <c r="U36" s="36"/>
      <c r="V36" s="101"/>
    </row>
    <row r="37" spans="1:22" ht="30" customHeight="1">
      <c r="A37" s="86" t="str">
        <f>'S2 Maquette'!B37</f>
        <v>UE PHYSIQUE : Mécanique 2</v>
      </c>
      <c r="B37" s="86" t="str">
        <f>'S2 Maquette'!C37</f>
        <v>UE</v>
      </c>
      <c r="C37" s="99">
        <f>'S2 Maquette'!F37</f>
        <v>0</v>
      </c>
      <c r="D37" s="51"/>
      <c r="E37" s="51"/>
      <c r="F37" s="51"/>
      <c r="G37" s="36"/>
      <c r="H37" s="36"/>
      <c r="I37" s="36"/>
      <c r="J37" s="36"/>
      <c r="K37" s="36"/>
      <c r="L37" s="36"/>
      <c r="M37" s="36"/>
      <c r="N37" s="36"/>
      <c r="O37" s="36"/>
      <c r="P37" s="36"/>
      <c r="Q37" s="36"/>
      <c r="R37" s="36"/>
      <c r="S37" s="36"/>
      <c r="T37" s="36"/>
      <c r="U37" s="36"/>
      <c r="V37" s="101"/>
    </row>
    <row r="38" spans="1:22" ht="30" customHeight="1">
      <c r="A38" s="86" t="str">
        <f>'S2 Maquette'!B38</f>
        <v>UE PHYSIQUE : Optique 1 (libellé annexe : optique géométrique et bases d'optique physique)</v>
      </c>
      <c r="B38" s="86" t="str">
        <f>'S2 Maquette'!C38</f>
        <v>UE</v>
      </c>
      <c r="C38" s="99">
        <f>'S2 Maquette'!F38</f>
        <v>0</v>
      </c>
      <c r="D38" s="51"/>
      <c r="E38" s="51"/>
      <c r="F38" s="51"/>
      <c r="G38" s="36"/>
      <c r="H38" s="36"/>
      <c r="I38" s="36"/>
      <c r="J38" s="36"/>
      <c r="K38" s="36"/>
      <c r="L38" s="36"/>
      <c r="M38" s="36"/>
      <c r="N38" s="36"/>
      <c r="O38" s="36"/>
      <c r="P38" s="36"/>
      <c r="Q38" s="36"/>
      <c r="R38" s="36"/>
      <c r="S38" s="36"/>
      <c r="T38" s="36"/>
      <c r="U38" s="36"/>
      <c r="V38" s="101"/>
    </row>
    <row r="39" spans="1:22" ht="30" customHeight="1">
      <c r="A39" s="86" t="str">
        <f>'S2 Maquette'!B39</f>
        <v>UE CHIMIE : chimie organique et des solutions</v>
      </c>
      <c r="B39" s="86" t="str">
        <f>'S2 Maquette'!C39</f>
        <v>UE</v>
      </c>
      <c r="C39" s="99">
        <f>'S2 Maquette'!F39</f>
        <v>0</v>
      </c>
      <c r="D39" s="51"/>
      <c r="E39" s="51"/>
      <c r="F39" s="51"/>
      <c r="G39" s="36"/>
      <c r="H39" s="36"/>
      <c r="I39" s="36"/>
      <c r="J39" s="36"/>
      <c r="K39" s="36"/>
      <c r="L39" s="36"/>
      <c r="M39" s="36"/>
      <c r="N39" s="36"/>
      <c r="O39" s="36"/>
      <c r="P39" s="36"/>
      <c r="Q39" s="36"/>
      <c r="R39" s="36"/>
      <c r="S39" s="36"/>
      <c r="T39" s="36"/>
      <c r="U39" s="36"/>
      <c r="V39" s="101"/>
    </row>
    <row r="40" spans="1:22" ht="30" customHeight="1">
      <c r="A40" s="86" t="str">
        <f>'S2 Maquette'!B40</f>
        <v>ECUE CHIMIE : introduction à la chimie organique</v>
      </c>
      <c r="B40" s="86" t="str">
        <f>'S2 Maquette'!C40</f>
        <v>ECUE</v>
      </c>
      <c r="C40" s="99">
        <f>'S2 Maquette'!F40</f>
        <v>0</v>
      </c>
      <c r="D40" s="51"/>
      <c r="E40" s="51"/>
      <c r="F40" s="51"/>
      <c r="G40" s="36"/>
      <c r="H40" s="36"/>
      <c r="I40" s="36"/>
      <c r="J40" s="36"/>
      <c r="K40" s="36"/>
      <c r="L40" s="36"/>
      <c r="M40" s="36"/>
      <c r="N40" s="36"/>
      <c r="O40" s="36"/>
      <c r="P40" s="36"/>
      <c r="Q40" s="36"/>
      <c r="R40" s="36"/>
      <c r="S40" s="36"/>
      <c r="T40" s="36"/>
      <c r="U40" s="36"/>
      <c r="V40" s="101"/>
    </row>
    <row r="41" spans="1:22" ht="30" customHeight="1">
      <c r="A41" s="86" t="str">
        <f>'S2 Maquette'!B41</f>
        <v>ECUE CHIMIE : introduction à la chimie des solutions</v>
      </c>
      <c r="B41" s="86" t="str">
        <f>'S2 Maquette'!C41</f>
        <v>ECUE</v>
      </c>
      <c r="C41" s="99">
        <f>'S2 Maquette'!F41</f>
        <v>0</v>
      </c>
      <c r="D41" s="51"/>
      <c r="E41" s="51"/>
      <c r="F41" s="51"/>
      <c r="G41" s="36"/>
      <c r="H41" s="36"/>
      <c r="I41" s="36"/>
      <c r="J41" s="36"/>
      <c r="K41" s="36"/>
      <c r="L41" s="36"/>
      <c r="M41" s="36"/>
      <c r="N41" s="36"/>
      <c r="O41" s="36"/>
      <c r="P41" s="36"/>
      <c r="Q41" s="36"/>
      <c r="R41" s="36"/>
      <c r="S41" s="36"/>
      <c r="T41" s="36"/>
      <c r="U41" s="36"/>
      <c r="V41" s="101"/>
    </row>
    <row r="42" spans="1:22" ht="30" customHeight="1">
      <c r="A42" s="86" t="str">
        <f>'S2 Maquette'!B42</f>
        <v>UE CHIMIE :  Thermodynamique et cinétique chimique</v>
      </c>
      <c r="B42" s="86" t="str">
        <f>'S2 Maquette'!C42</f>
        <v>UE</v>
      </c>
      <c r="C42" s="99">
        <f>'S2 Maquette'!F42</f>
        <v>0</v>
      </c>
      <c r="D42" s="51"/>
      <c r="E42" s="51"/>
      <c r="F42" s="51"/>
      <c r="G42" s="36"/>
      <c r="H42" s="36"/>
      <c r="I42" s="36"/>
      <c r="J42" s="36"/>
      <c r="K42" s="36"/>
      <c r="L42" s="36"/>
      <c r="M42" s="36"/>
      <c r="N42" s="36"/>
      <c r="O42" s="36"/>
      <c r="P42" s="36"/>
      <c r="Q42" s="36"/>
      <c r="R42" s="36"/>
      <c r="S42" s="36"/>
      <c r="T42" s="36"/>
      <c r="U42" s="36"/>
      <c r="V42" s="101"/>
    </row>
    <row r="43" spans="1:22" ht="30" customHeight="1">
      <c r="A43" s="86" t="str">
        <f>'S2 Maquette'!B43</f>
        <v>ECUE CHIMIE : Cinétique 1</v>
      </c>
      <c r="B43" s="86" t="str">
        <f>'S2 Maquette'!C43</f>
        <v>ECUE</v>
      </c>
      <c r="C43" s="99">
        <f>'S2 Maquette'!F43</f>
        <v>0</v>
      </c>
      <c r="D43" s="51"/>
      <c r="E43" s="51"/>
      <c r="F43" s="51"/>
      <c r="G43" s="36"/>
      <c r="H43" s="36"/>
      <c r="I43" s="36"/>
      <c r="J43" s="36"/>
      <c r="K43" s="36"/>
      <c r="L43" s="36"/>
      <c r="M43" s="36"/>
      <c r="N43" s="36"/>
      <c r="O43" s="36"/>
      <c r="P43" s="36"/>
      <c r="Q43" s="36"/>
      <c r="R43" s="36"/>
      <c r="S43" s="36"/>
      <c r="T43" s="36"/>
      <c r="U43" s="36"/>
      <c r="V43" s="101"/>
    </row>
    <row r="44" spans="1:22" ht="30" customHeight="1">
      <c r="A44" s="86" t="str">
        <f>'S2 Maquette'!B44</f>
        <v>ECUE CHIMIE : Thermodynamique 1</v>
      </c>
      <c r="B44" s="86" t="str">
        <f>'S2 Maquette'!C44</f>
        <v>ECUE</v>
      </c>
      <c r="C44" s="99">
        <f>'S2 Maquette'!F44</f>
        <v>0</v>
      </c>
      <c r="D44" s="51"/>
      <c r="E44" s="51"/>
      <c r="F44" s="51"/>
      <c r="G44" s="36"/>
      <c r="H44" s="36"/>
      <c r="I44" s="36"/>
      <c r="J44" s="36"/>
      <c r="K44" s="36"/>
      <c r="L44" s="36"/>
      <c r="M44" s="36"/>
      <c r="N44" s="36"/>
      <c r="O44" s="36"/>
      <c r="P44" s="36"/>
      <c r="Q44" s="36"/>
      <c r="R44" s="36"/>
      <c r="S44" s="36"/>
      <c r="T44" s="36"/>
      <c r="U44" s="36"/>
      <c r="V44" s="101"/>
    </row>
    <row r="45" spans="1:22" ht="30" customHeight="1">
      <c r="A45" s="86" t="str">
        <f>'S2 Maquette'!B45</f>
        <v>ECUE CHIMIE : Travaux Pratiques</v>
      </c>
      <c r="B45" s="86" t="str">
        <f>'S2 Maquette'!C45</f>
        <v>ECUE</v>
      </c>
      <c r="C45" s="99">
        <f>'S2 Maquette'!F45</f>
        <v>0</v>
      </c>
      <c r="D45" s="51"/>
      <c r="E45" s="51"/>
      <c r="F45" s="51"/>
      <c r="G45" s="36"/>
      <c r="H45" s="36"/>
      <c r="I45" s="36"/>
      <c r="J45" s="36"/>
      <c r="K45" s="36"/>
      <c r="L45" s="36"/>
      <c r="M45" s="36"/>
      <c r="N45" s="36"/>
      <c r="O45" s="36"/>
      <c r="P45" s="36"/>
      <c r="Q45" s="36"/>
      <c r="R45" s="36"/>
      <c r="S45" s="36"/>
      <c r="T45" s="36"/>
      <c r="U45" s="36"/>
      <c r="V45" s="101"/>
    </row>
    <row r="46" spans="1:22" ht="30" customHeight="1">
      <c r="A46" s="86" t="str">
        <f>'S2 Maquette'!B46</f>
        <v>UE TERRE : Structure et Dynamique de la Terre 1</v>
      </c>
      <c r="B46" s="86" t="str">
        <f>'S2 Maquette'!C46</f>
        <v>UE</v>
      </c>
      <c r="C46" s="99">
        <f>'S2 Maquette'!F46</f>
        <v>0</v>
      </c>
      <c r="D46" s="51"/>
      <c r="E46" s="51"/>
      <c r="F46" s="51"/>
      <c r="G46" s="36"/>
      <c r="H46" s="36"/>
      <c r="I46" s="36"/>
      <c r="J46" s="36"/>
      <c r="K46" s="36"/>
      <c r="L46" s="36"/>
      <c r="M46" s="36"/>
      <c r="N46" s="36"/>
      <c r="O46" s="36"/>
      <c r="P46" s="36"/>
      <c r="Q46" s="36"/>
      <c r="R46" s="36"/>
      <c r="S46" s="36"/>
      <c r="T46" s="36"/>
      <c r="U46" s="36"/>
      <c r="V46" s="101"/>
    </row>
    <row r="47" spans="1:22" ht="30" customHeight="1">
      <c r="A47" s="86" t="str">
        <f>'S2 Maquette'!B47</f>
        <v>UE TERRE : Atmosphère Océan Climat</v>
      </c>
      <c r="B47" s="86" t="str">
        <f>'S2 Maquette'!C47</f>
        <v>UE</v>
      </c>
      <c r="C47" s="99">
        <f>'S2 Maquette'!F47</f>
        <v>0</v>
      </c>
      <c r="D47" s="51"/>
      <c r="E47" s="51"/>
      <c r="F47" s="51"/>
      <c r="G47" s="36"/>
      <c r="H47" s="36"/>
      <c r="I47" s="36"/>
      <c r="J47" s="36"/>
      <c r="K47" s="36"/>
      <c r="L47" s="36"/>
      <c r="M47" s="36"/>
      <c r="N47" s="36"/>
      <c r="O47" s="36"/>
      <c r="P47" s="36"/>
      <c r="Q47" s="36"/>
      <c r="R47" s="36"/>
      <c r="S47" s="36"/>
      <c r="T47" s="36"/>
      <c r="U47" s="36"/>
      <c r="V47" s="101"/>
    </row>
    <row r="48" spans="1:22" ht="30" customHeight="1">
      <c r="A48" s="86" t="str">
        <f>'S2 Maquette'!B48</f>
        <v>UE SCIENCES : Planétologie Cosmologie Astrophysique</v>
      </c>
      <c r="B48" s="86" t="str">
        <f>'S2 Maquette'!C48</f>
        <v>UE</v>
      </c>
      <c r="C48" s="99">
        <f>'S2 Maquette'!F48</f>
        <v>0</v>
      </c>
      <c r="D48" s="51"/>
      <c r="E48" s="51"/>
      <c r="F48" s="51"/>
      <c r="G48" s="36"/>
      <c r="H48" s="36"/>
      <c r="I48" s="36"/>
      <c r="J48" s="36"/>
      <c r="K48" s="36"/>
      <c r="L48" s="36"/>
      <c r="M48" s="36"/>
      <c r="N48" s="36"/>
      <c r="O48" s="36"/>
      <c r="P48" s="36"/>
      <c r="Q48" s="36"/>
      <c r="R48" s="36"/>
      <c r="S48" s="36"/>
      <c r="T48" s="36"/>
      <c r="U48" s="36"/>
      <c r="V48" s="101"/>
    </row>
    <row r="49" spans="1:22" ht="30" customHeight="1">
      <c r="A49" s="86" t="str">
        <f>'S2 Maquette'!B49</f>
        <v xml:space="preserve">UE SV : Physiologie, Neurobiologie et Enzymologie </v>
      </c>
      <c r="B49" s="86" t="str">
        <f>'S2 Maquette'!C49</f>
        <v>UE</v>
      </c>
      <c r="C49" s="99">
        <f>'S2 Maquette'!F49</f>
        <v>0</v>
      </c>
      <c r="D49" s="36"/>
      <c r="E49" s="36"/>
      <c r="F49" s="36"/>
      <c r="G49" s="36"/>
      <c r="H49" s="36"/>
      <c r="I49" s="36"/>
      <c r="J49" s="36"/>
      <c r="K49" s="36"/>
      <c r="L49" s="36"/>
      <c r="M49" s="36"/>
      <c r="N49" s="36"/>
      <c r="O49" s="36"/>
      <c r="P49" s="36"/>
      <c r="Q49" s="36"/>
      <c r="R49" s="36"/>
      <c r="S49" s="36"/>
      <c r="T49" s="36"/>
      <c r="U49" s="36"/>
      <c r="V49" s="101"/>
    </row>
    <row r="50" spans="1:22" ht="30" customHeight="1">
      <c r="A50" s="86" t="str">
        <f>'S2 Maquette'!B50</f>
        <v>ECUE SV : Physiologie, Neurobiologie</v>
      </c>
      <c r="B50" s="86" t="str">
        <f>'S2 Maquette'!C50</f>
        <v>ECUE</v>
      </c>
      <c r="C50" s="99">
        <f>'S2 Maquette'!F50</f>
        <v>0</v>
      </c>
      <c r="D50" s="36"/>
      <c r="E50" s="36"/>
      <c r="F50" s="36"/>
      <c r="G50" s="36"/>
      <c r="H50" s="36"/>
      <c r="I50" s="36"/>
      <c r="J50" s="36"/>
      <c r="K50" s="36"/>
      <c r="L50" s="36"/>
      <c r="M50" s="36"/>
      <c r="N50" s="36"/>
      <c r="O50" s="36"/>
      <c r="P50" s="36"/>
      <c r="Q50" s="36"/>
      <c r="R50" s="36"/>
      <c r="S50" s="36"/>
      <c r="T50" s="36"/>
      <c r="U50" s="36"/>
      <c r="V50" s="101"/>
    </row>
    <row r="51" spans="1:22" ht="30" customHeight="1">
      <c r="A51" s="86" t="str">
        <f>'S2 Maquette'!B51</f>
        <v>ECUE SV : Enzymologie</v>
      </c>
      <c r="B51" s="86" t="str">
        <f>'S2 Maquette'!C51</f>
        <v>ECUE</v>
      </c>
      <c r="C51" s="99">
        <f>'S2 Maquette'!F51</f>
        <v>0</v>
      </c>
      <c r="D51" s="36"/>
      <c r="E51" s="36"/>
      <c r="F51" s="36"/>
      <c r="G51" s="36"/>
      <c r="H51" s="36"/>
      <c r="I51" s="36"/>
      <c r="J51" s="36"/>
      <c r="K51" s="36"/>
      <c r="L51" s="36"/>
      <c r="M51" s="36"/>
      <c r="N51" s="36"/>
      <c r="O51" s="36"/>
      <c r="P51" s="36"/>
      <c r="Q51" s="36"/>
      <c r="R51" s="36"/>
      <c r="S51" s="36"/>
      <c r="T51" s="36"/>
      <c r="U51" s="36"/>
      <c r="V51" s="101"/>
    </row>
    <row r="52" spans="1:22" ht="30" customHeight="1">
      <c r="A52" s="86" t="str">
        <f>'S2 Maquette'!B52</f>
        <v>UE SV : Diversité du Vivant</v>
      </c>
      <c r="B52" s="86" t="str">
        <f>'S2 Maquette'!C52</f>
        <v>UE</v>
      </c>
      <c r="C52" s="99">
        <f>'S2 Maquette'!F52</f>
        <v>0</v>
      </c>
      <c r="D52" s="36"/>
      <c r="E52" s="36"/>
      <c r="F52" s="36"/>
      <c r="G52" s="36"/>
      <c r="H52" s="36"/>
      <c r="I52" s="36"/>
      <c r="J52" s="36"/>
      <c r="K52" s="36"/>
      <c r="L52" s="36"/>
      <c r="M52" s="36"/>
      <c r="N52" s="36"/>
      <c r="O52" s="36"/>
      <c r="P52" s="36"/>
      <c r="Q52" s="36"/>
      <c r="R52" s="36"/>
      <c r="S52" s="36"/>
      <c r="T52" s="36"/>
      <c r="U52" s="36"/>
      <c r="V52" s="101"/>
    </row>
    <row r="53" spans="1:22" ht="30" customHeight="1">
      <c r="A53" s="86">
        <f>'S2 Maquette'!B53</f>
        <v>0</v>
      </c>
      <c r="B53" s="86">
        <f>'S2 Maquette'!C53</f>
        <v>0</v>
      </c>
      <c r="C53" s="99">
        <f>'S2 Maquette'!F53</f>
        <v>0</v>
      </c>
      <c r="D53" s="36"/>
      <c r="E53" s="36"/>
      <c r="F53" s="36"/>
      <c r="G53" s="36"/>
      <c r="H53" s="36"/>
      <c r="I53" s="36"/>
      <c r="J53" s="36"/>
      <c r="K53" s="36"/>
      <c r="L53" s="36"/>
      <c r="M53" s="36"/>
      <c r="N53" s="36"/>
      <c r="O53" s="36"/>
      <c r="P53" s="36"/>
      <c r="Q53" s="36"/>
      <c r="R53" s="36"/>
      <c r="S53" s="36"/>
      <c r="T53" s="36"/>
      <c r="U53" s="36"/>
      <c r="V53" s="101"/>
    </row>
    <row r="54" spans="1:22" ht="30" customHeight="1">
      <c r="A54" s="86">
        <f>'S2 Maquette'!B54</f>
        <v>0</v>
      </c>
      <c r="B54" s="86">
        <f>'S2 Maquette'!C54</f>
        <v>0</v>
      </c>
      <c r="C54" s="99">
        <f>'S2 Maquette'!F54</f>
        <v>0</v>
      </c>
      <c r="D54" s="36"/>
      <c r="E54" s="36"/>
      <c r="F54" s="36"/>
      <c r="G54" s="36"/>
      <c r="H54" s="36"/>
      <c r="I54" s="36"/>
      <c r="J54" s="36"/>
      <c r="K54" s="36"/>
      <c r="L54" s="36"/>
      <c r="M54" s="36"/>
      <c r="N54" s="36"/>
      <c r="O54" s="36"/>
      <c r="P54" s="36"/>
      <c r="Q54" s="36"/>
      <c r="R54" s="36"/>
      <c r="S54" s="36"/>
      <c r="T54" s="36"/>
      <c r="U54" s="36"/>
      <c r="V54" s="101"/>
    </row>
    <row r="55" spans="1:22" ht="30" customHeight="1">
      <c r="A55" s="86">
        <f>'S2 Maquette'!B55</f>
        <v>0</v>
      </c>
      <c r="B55" s="86">
        <f>'S2 Maquette'!C55</f>
        <v>0</v>
      </c>
      <c r="C55" s="99">
        <f>'S2 Maquette'!F55</f>
        <v>0</v>
      </c>
      <c r="D55" s="36"/>
      <c r="E55" s="36"/>
      <c r="F55" s="36"/>
      <c r="G55" s="36"/>
      <c r="H55" s="36"/>
      <c r="I55" s="36"/>
      <c r="J55" s="36"/>
      <c r="K55" s="36"/>
      <c r="L55" s="36"/>
      <c r="M55" s="36"/>
      <c r="N55" s="36"/>
      <c r="O55" s="36"/>
      <c r="P55" s="36"/>
      <c r="Q55" s="36"/>
      <c r="R55" s="36"/>
      <c r="S55" s="36"/>
      <c r="T55" s="36"/>
      <c r="U55" s="36"/>
      <c r="V55" s="101"/>
    </row>
    <row r="56" spans="1:22" ht="30" customHeight="1">
      <c r="A56" s="86">
        <f>'S2 Maquette'!B56</f>
        <v>0</v>
      </c>
      <c r="B56" s="86">
        <f>'S2 Maquette'!C56</f>
        <v>0</v>
      </c>
      <c r="C56" s="99">
        <f>'S2 Maquette'!F56</f>
        <v>0</v>
      </c>
      <c r="D56" s="36"/>
      <c r="E56" s="36"/>
      <c r="F56" s="36"/>
      <c r="G56" s="36"/>
      <c r="H56" s="36"/>
      <c r="I56" s="36"/>
      <c r="J56" s="36"/>
      <c r="K56" s="36"/>
      <c r="L56" s="36"/>
      <c r="M56" s="36"/>
      <c r="N56" s="36"/>
      <c r="O56" s="36"/>
      <c r="P56" s="36"/>
      <c r="Q56" s="36"/>
      <c r="R56" s="36"/>
      <c r="S56" s="36"/>
      <c r="T56" s="36"/>
      <c r="U56" s="36"/>
      <c r="V56" s="101"/>
    </row>
    <row r="57" spans="1:22" ht="30" customHeight="1">
      <c r="A57" s="86">
        <f>'S2 Maquette'!B57</f>
        <v>0</v>
      </c>
      <c r="B57" s="86">
        <f>'S2 Maquette'!C57</f>
        <v>0</v>
      </c>
      <c r="C57" s="99">
        <f>'S2 Maquette'!F57</f>
        <v>0</v>
      </c>
      <c r="D57" s="36"/>
      <c r="E57" s="36"/>
      <c r="F57" s="36"/>
      <c r="G57" s="36"/>
      <c r="H57" s="36"/>
      <c r="I57" s="36"/>
      <c r="J57" s="36"/>
      <c r="K57" s="36"/>
      <c r="L57" s="36"/>
      <c r="M57" s="36"/>
      <c r="N57" s="36"/>
      <c r="O57" s="36"/>
      <c r="P57" s="36"/>
      <c r="Q57" s="36"/>
      <c r="R57" s="36"/>
      <c r="S57" s="36"/>
      <c r="T57" s="36"/>
      <c r="U57" s="36"/>
      <c r="V57" s="101"/>
    </row>
    <row r="58" spans="1:22" ht="30" customHeight="1">
      <c r="A58" s="86">
        <f>'S2 Maquette'!B58</f>
        <v>0</v>
      </c>
      <c r="B58" s="86">
        <f>'S2 Maquette'!C58</f>
        <v>0</v>
      </c>
      <c r="C58" s="99">
        <f>'S2 Maquette'!F58</f>
        <v>0</v>
      </c>
      <c r="D58" s="36"/>
      <c r="E58" s="36"/>
      <c r="F58" s="36"/>
      <c r="G58" s="36"/>
      <c r="H58" s="36"/>
      <c r="I58" s="36"/>
      <c r="J58" s="36"/>
      <c r="K58" s="36"/>
      <c r="L58" s="36"/>
      <c r="M58" s="36"/>
      <c r="N58" s="36"/>
      <c r="O58" s="36"/>
      <c r="P58" s="36"/>
      <c r="Q58" s="36"/>
      <c r="R58" s="36"/>
      <c r="S58" s="36"/>
      <c r="T58" s="36"/>
      <c r="U58" s="36"/>
      <c r="V58" s="101"/>
    </row>
    <row r="59" spans="1:22" ht="30" customHeight="1">
      <c r="A59" s="86">
        <f>'S2 Maquette'!B59</f>
        <v>0</v>
      </c>
      <c r="B59" s="86">
        <f>'S2 Maquette'!C59</f>
        <v>0</v>
      </c>
      <c r="C59" s="99">
        <f>'S2 Maquette'!F59</f>
        <v>0</v>
      </c>
      <c r="D59" s="36"/>
      <c r="E59" s="36"/>
      <c r="F59" s="36"/>
      <c r="G59" s="36"/>
      <c r="H59" s="36"/>
      <c r="I59" s="36"/>
      <c r="J59" s="36"/>
      <c r="K59" s="36"/>
      <c r="L59" s="36"/>
      <c r="M59" s="36"/>
      <c r="N59" s="36"/>
      <c r="O59" s="36"/>
      <c r="P59" s="36"/>
      <c r="Q59" s="36"/>
      <c r="R59" s="36"/>
      <c r="S59" s="36"/>
      <c r="T59" s="36"/>
      <c r="U59" s="36"/>
      <c r="V59" s="101"/>
    </row>
    <row r="60" spans="1:22" ht="30" customHeight="1">
      <c r="A60" s="86">
        <f>'S2 Maquette'!B60</f>
        <v>0</v>
      </c>
      <c r="B60" s="86">
        <f>'S2 Maquette'!C60</f>
        <v>0</v>
      </c>
      <c r="C60" s="99">
        <f>'S2 Maquette'!F60</f>
        <v>0</v>
      </c>
      <c r="D60" s="36"/>
      <c r="E60" s="36"/>
      <c r="F60" s="36"/>
      <c r="G60" s="36"/>
      <c r="H60" s="36"/>
      <c r="I60" s="36"/>
      <c r="J60" s="36"/>
      <c r="K60" s="36"/>
      <c r="L60" s="36"/>
      <c r="M60" s="36"/>
      <c r="N60" s="36"/>
      <c r="O60" s="36"/>
      <c r="P60" s="36"/>
      <c r="Q60" s="36"/>
      <c r="R60" s="36"/>
      <c r="S60" s="36"/>
      <c r="T60" s="36"/>
      <c r="U60" s="36"/>
      <c r="V60" s="101"/>
    </row>
    <row r="61" spans="1:22" ht="30" customHeight="1">
      <c r="A61" s="86">
        <f>'S2 Maquette'!B61</f>
        <v>0</v>
      </c>
      <c r="B61" s="86">
        <f>'S2 Maquette'!C61</f>
        <v>0</v>
      </c>
      <c r="C61" s="99">
        <f>'S2 Maquette'!F61</f>
        <v>0</v>
      </c>
      <c r="D61" s="36"/>
      <c r="E61" s="36"/>
      <c r="F61" s="36"/>
      <c r="G61" s="36"/>
      <c r="H61" s="36"/>
      <c r="I61" s="36"/>
      <c r="J61" s="36"/>
      <c r="K61" s="36"/>
      <c r="L61" s="36"/>
      <c r="M61" s="36"/>
      <c r="N61" s="36"/>
      <c r="O61" s="36"/>
      <c r="P61" s="36"/>
      <c r="Q61" s="36"/>
      <c r="R61" s="36"/>
      <c r="S61" s="36"/>
      <c r="T61" s="36"/>
      <c r="U61" s="36"/>
      <c r="V61" s="101"/>
    </row>
    <row r="62" spans="1:22" ht="30" customHeight="1">
      <c r="A62" s="86">
        <f>'S2 Maquette'!B62</f>
        <v>0</v>
      </c>
      <c r="B62" s="86">
        <f>'S2 Maquette'!C62</f>
        <v>0</v>
      </c>
      <c r="C62" s="99">
        <f>'S2 Maquette'!F62</f>
        <v>0</v>
      </c>
      <c r="D62" s="36"/>
      <c r="E62" s="36"/>
      <c r="F62" s="36"/>
      <c r="G62" s="36"/>
      <c r="H62" s="36"/>
      <c r="I62" s="36"/>
      <c r="J62" s="36"/>
      <c r="K62" s="36"/>
      <c r="L62" s="36"/>
      <c r="M62" s="36"/>
      <c r="N62" s="36"/>
      <c r="O62" s="36"/>
      <c r="P62" s="36"/>
      <c r="Q62" s="36"/>
      <c r="R62" s="36"/>
      <c r="S62" s="36"/>
      <c r="T62" s="36"/>
      <c r="U62" s="36"/>
      <c r="V62" s="101"/>
    </row>
    <row r="63" spans="1:22" ht="30" customHeight="1">
      <c r="A63" s="86">
        <f>'S2 Maquette'!B63</f>
        <v>0</v>
      </c>
      <c r="B63" s="86">
        <f>'S2 Maquette'!C63</f>
        <v>0</v>
      </c>
      <c r="C63" s="99">
        <f>'S2 Maquette'!F63</f>
        <v>0</v>
      </c>
      <c r="D63" s="36"/>
      <c r="E63" s="36"/>
      <c r="F63" s="36"/>
      <c r="G63" s="36"/>
      <c r="H63" s="36"/>
      <c r="I63" s="36"/>
      <c r="J63" s="36"/>
      <c r="K63" s="36"/>
      <c r="L63" s="36"/>
      <c r="M63" s="36"/>
      <c r="N63" s="36"/>
      <c r="O63" s="36"/>
      <c r="P63" s="36"/>
      <c r="Q63" s="36"/>
      <c r="R63" s="36"/>
      <c r="S63" s="36"/>
      <c r="T63" s="36"/>
      <c r="U63" s="36"/>
      <c r="V63" s="101"/>
    </row>
    <row r="64" spans="1:22" ht="30" customHeight="1">
      <c r="A64" s="86">
        <f>'S2 Maquette'!B64</f>
        <v>0</v>
      </c>
      <c r="B64" s="86">
        <f>'S2 Maquette'!C64</f>
        <v>0</v>
      </c>
      <c r="C64" s="99">
        <f>'S2 Maquette'!F64</f>
        <v>0</v>
      </c>
      <c r="D64" s="36"/>
      <c r="E64" s="36"/>
      <c r="F64" s="36"/>
      <c r="G64" s="36"/>
      <c r="H64" s="36"/>
      <c r="I64" s="36"/>
      <c r="J64" s="36"/>
      <c r="K64" s="36"/>
      <c r="L64" s="36"/>
      <c r="M64" s="36"/>
      <c r="N64" s="36"/>
      <c r="O64" s="36"/>
      <c r="P64" s="36"/>
      <c r="Q64" s="36"/>
      <c r="R64" s="36"/>
      <c r="S64" s="36"/>
      <c r="T64" s="36"/>
      <c r="U64" s="36"/>
      <c r="V64" s="101"/>
    </row>
    <row r="65" spans="1:22" ht="30" customHeight="1">
      <c r="A65" s="86">
        <f>'S2 Maquette'!B65</f>
        <v>0</v>
      </c>
      <c r="B65" s="86">
        <f>'S2 Maquette'!C65</f>
        <v>0</v>
      </c>
      <c r="C65" s="99">
        <f>'S2 Maquette'!F65</f>
        <v>0</v>
      </c>
      <c r="D65" s="36"/>
      <c r="E65" s="36"/>
      <c r="F65" s="36"/>
      <c r="G65" s="36"/>
      <c r="H65" s="36"/>
      <c r="I65" s="36"/>
      <c r="J65" s="36"/>
      <c r="K65" s="36"/>
      <c r="L65" s="36"/>
      <c r="M65" s="36"/>
      <c r="N65" s="36"/>
      <c r="O65" s="36"/>
      <c r="P65" s="36"/>
      <c r="Q65" s="36"/>
      <c r="R65" s="36"/>
      <c r="S65" s="36"/>
      <c r="T65" s="36"/>
      <c r="U65" s="36"/>
      <c r="V65" s="101"/>
    </row>
    <row r="66" spans="1:22" ht="30" customHeight="1">
      <c r="A66" s="86">
        <f>'S2 Maquette'!B66</f>
        <v>0</v>
      </c>
      <c r="B66" s="86">
        <f>'S2 Maquette'!C66</f>
        <v>0</v>
      </c>
      <c r="C66" s="99">
        <f>'S2 Maquette'!F66</f>
        <v>0</v>
      </c>
      <c r="D66" s="36"/>
      <c r="E66" s="36"/>
      <c r="F66" s="36"/>
      <c r="G66" s="36"/>
      <c r="H66" s="36"/>
      <c r="I66" s="36"/>
      <c r="J66" s="36"/>
      <c r="K66" s="36"/>
      <c r="L66" s="36"/>
      <c r="M66" s="36"/>
      <c r="N66" s="36"/>
      <c r="O66" s="36"/>
      <c r="P66" s="36"/>
      <c r="Q66" s="36"/>
      <c r="R66" s="36"/>
      <c r="S66" s="36"/>
      <c r="T66" s="36"/>
      <c r="U66" s="36"/>
      <c r="V66" s="101"/>
    </row>
    <row r="67" spans="1:22" ht="30" customHeight="1">
      <c r="A67" s="86">
        <f>'S2 Maquette'!B67</f>
        <v>0</v>
      </c>
      <c r="B67" s="86">
        <f>'S2 Maquette'!C67</f>
        <v>0</v>
      </c>
      <c r="C67" s="99">
        <f>'S2 Maquette'!F67</f>
        <v>0</v>
      </c>
      <c r="D67" s="36"/>
      <c r="E67" s="36"/>
      <c r="F67" s="36"/>
      <c r="G67" s="36"/>
      <c r="H67" s="36"/>
      <c r="I67" s="36"/>
      <c r="J67" s="36"/>
      <c r="K67" s="36"/>
      <c r="L67" s="36"/>
      <c r="M67" s="36"/>
      <c r="N67" s="36"/>
      <c r="O67" s="36"/>
      <c r="P67" s="36"/>
      <c r="Q67" s="36"/>
      <c r="R67" s="36"/>
      <c r="S67" s="36"/>
      <c r="T67" s="36"/>
      <c r="U67" s="36"/>
      <c r="V67" s="101"/>
    </row>
    <row r="68" spans="1:22" ht="30" customHeight="1">
      <c r="A68" s="86">
        <f>'S2 Maquette'!B68</f>
        <v>0</v>
      </c>
      <c r="B68" s="86">
        <f>'S2 Maquette'!C68</f>
        <v>0</v>
      </c>
      <c r="C68" s="99">
        <f>'S2 Maquette'!F68</f>
        <v>0</v>
      </c>
      <c r="D68" s="36"/>
      <c r="E68" s="36"/>
      <c r="F68" s="36"/>
      <c r="G68" s="36"/>
      <c r="H68" s="36"/>
      <c r="I68" s="36"/>
      <c r="J68" s="36"/>
      <c r="K68" s="36"/>
      <c r="L68" s="36"/>
      <c r="M68" s="36"/>
      <c r="N68" s="36"/>
      <c r="O68" s="36"/>
      <c r="P68" s="36"/>
      <c r="Q68" s="36"/>
      <c r="R68" s="36"/>
      <c r="S68" s="36"/>
      <c r="T68" s="36"/>
      <c r="U68" s="36"/>
      <c r="V68" s="101"/>
    </row>
    <row r="69" spans="1:22" ht="30" customHeight="1">
      <c r="A69" s="86">
        <f>'S2 Maquette'!B69</f>
        <v>0</v>
      </c>
      <c r="B69" s="86">
        <f>'S2 Maquette'!C69</f>
        <v>0</v>
      </c>
      <c r="C69" s="99">
        <f>'S2 Maquette'!F69</f>
        <v>0</v>
      </c>
      <c r="D69" s="36"/>
      <c r="E69" s="36"/>
      <c r="F69" s="36"/>
      <c r="G69" s="36"/>
      <c r="H69" s="36"/>
      <c r="I69" s="36"/>
      <c r="J69" s="36"/>
      <c r="K69" s="36"/>
      <c r="L69" s="36"/>
      <c r="M69" s="36"/>
      <c r="N69" s="36"/>
      <c r="O69" s="36"/>
      <c r="P69" s="36"/>
      <c r="Q69" s="36"/>
      <c r="R69" s="36"/>
      <c r="S69" s="36"/>
      <c r="T69" s="36"/>
      <c r="U69" s="36"/>
      <c r="V69" s="101"/>
    </row>
    <row r="70" spans="1:22" ht="30" customHeight="1">
      <c r="A70" s="86">
        <f>'S2 Maquette'!B70</f>
        <v>0</v>
      </c>
      <c r="B70" s="86">
        <f>'S2 Maquette'!C70</f>
        <v>0</v>
      </c>
      <c r="C70" s="99">
        <f>'S2 Maquette'!F70</f>
        <v>0</v>
      </c>
      <c r="D70" s="36"/>
      <c r="E70" s="36"/>
      <c r="F70" s="36"/>
      <c r="G70" s="36"/>
      <c r="H70" s="36"/>
      <c r="I70" s="36"/>
      <c r="J70" s="36"/>
      <c r="K70" s="36"/>
      <c r="L70" s="36"/>
      <c r="M70" s="36"/>
      <c r="N70" s="36"/>
      <c r="O70" s="36"/>
      <c r="P70" s="36"/>
      <c r="Q70" s="36"/>
      <c r="R70" s="36"/>
      <c r="S70" s="36"/>
      <c r="T70" s="36"/>
      <c r="U70" s="36"/>
      <c r="V70" s="101"/>
    </row>
    <row r="71" spans="1:22" ht="30" customHeight="1">
      <c r="A71" s="86">
        <f>'S2 Maquette'!B71</f>
        <v>0</v>
      </c>
      <c r="B71" s="86">
        <f>'S2 Maquette'!C71</f>
        <v>0</v>
      </c>
      <c r="C71" s="99">
        <f>'S2 Maquette'!F71</f>
        <v>0</v>
      </c>
      <c r="D71" s="36"/>
      <c r="E71" s="36"/>
      <c r="F71" s="36"/>
      <c r="G71" s="36"/>
      <c r="H71" s="36"/>
      <c r="I71" s="36"/>
      <c r="J71" s="36"/>
      <c r="K71" s="36"/>
      <c r="L71" s="36"/>
      <c r="M71" s="36"/>
      <c r="N71" s="36"/>
      <c r="O71" s="36"/>
      <c r="P71" s="36"/>
      <c r="Q71" s="36"/>
      <c r="R71" s="36"/>
      <c r="S71" s="36"/>
      <c r="T71" s="36"/>
      <c r="U71" s="36"/>
      <c r="V71" s="101"/>
    </row>
    <row r="72" spans="1:22" ht="30" customHeight="1">
      <c r="A72" s="86">
        <f>'S2 Maquette'!B72</f>
        <v>0</v>
      </c>
      <c r="B72" s="86">
        <f>'S2 Maquette'!C72</f>
        <v>0</v>
      </c>
      <c r="C72" s="99">
        <f>'S2 Maquette'!F72</f>
        <v>0</v>
      </c>
      <c r="D72" s="36"/>
      <c r="E72" s="36"/>
      <c r="F72" s="36"/>
      <c r="G72" s="36"/>
      <c r="H72" s="36"/>
      <c r="I72" s="36"/>
      <c r="J72" s="36"/>
      <c r="K72" s="36"/>
      <c r="L72" s="36"/>
      <c r="M72" s="36"/>
      <c r="N72" s="36"/>
      <c r="O72" s="36"/>
      <c r="P72" s="36"/>
      <c r="Q72" s="36"/>
      <c r="R72" s="36"/>
      <c r="S72" s="36"/>
      <c r="T72" s="36"/>
      <c r="U72" s="36"/>
      <c r="V72" s="101"/>
    </row>
    <row r="73" spans="1:22" ht="30" customHeight="1">
      <c r="A73" s="86">
        <f>'S2 Maquette'!B73</f>
        <v>0</v>
      </c>
      <c r="B73" s="86">
        <f>'S2 Maquette'!C73</f>
        <v>0</v>
      </c>
      <c r="C73" s="99">
        <f>'S2 Maquette'!F73</f>
        <v>0</v>
      </c>
      <c r="D73" s="36"/>
      <c r="E73" s="36"/>
      <c r="F73" s="36"/>
      <c r="G73" s="36"/>
      <c r="H73" s="36"/>
      <c r="I73" s="36"/>
      <c r="J73" s="36"/>
      <c r="K73" s="36"/>
      <c r="L73" s="36"/>
      <c r="M73" s="36"/>
      <c r="N73" s="36"/>
      <c r="O73" s="36"/>
      <c r="P73" s="36"/>
      <c r="Q73" s="36"/>
      <c r="R73" s="36"/>
      <c r="S73" s="36"/>
      <c r="T73" s="36"/>
      <c r="U73" s="36"/>
      <c r="V73" s="101"/>
    </row>
    <row r="74" spans="1:22" ht="30" customHeight="1">
      <c r="A74" s="86">
        <f>'S2 Maquette'!B74</f>
        <v>0</v>
      </c>
      <c r="B74" s="86">
        <f>'S2 Maquette'!C74</f>
        <v>0</v>
      </c>
      <c r="C74" s="99">
        <f>'S2 Maquette'!F74</f>
        <v>0</v>
      </c>
      <c r="D74" s="36"/>
      <c r="E74" s="36"/>
      <c r="F74" s="36"/>
      <c r="G74" s="36"/>
      <c r="H74" s="36"/>
      <c r="I74" s="36"/>
      <c r="J74" s="36"/>
      <c r="K74" s="36"/>
      <c r="L74" s="36"/>
      <c r="M74" s="36"/>
      <c r="N74" s="36"/>
      <c r="O74" s="36"/>
      <c r="P74" s="36"/>
      <c r="Q74" s="36"/>
      <c r="R74" s="36"/>
      <c r="S74" s="36"/>
      <c r="T74" s="36"/>
      <c r="U74" s="36"/>
      <c r="V74" s="101"/>
    </row>
    <row r="75" spans="1:22" ht="30" customHeight="1">
      <c r="A75" s="86">
        <f>'S2 Maquette'!B75</f>
        <v>0</v>
      </c>
      <c r="B75" s="86">
        <f>'S2 Maquette'!C75</f>
        <v>0</v>
      </c>
      <c r="C75" s="99">
        <f>'S2 Maquette'!F75</f>
        <v>0</v>
      </c>
      <c r="D75" s="36"/>
      <c r="E75" s="36"/>
      <c r="F75" s="36"/>
      <c r="G75" s="36"/>
      <c r="H75" s="36"/>
      <c r="I75" s="36"/>
      <c r="J75" s="36"/>
      <c r="K75" s="36"/>
      <c r="L75" s="36"/>
      <c r="M75" s="36"/>
      <c r="N75" s="36"/>
      <c r="O75" s="36"/>
      <c r="P75" s="36"/>
      <c r="Q75" s="36"/>
      <c r="R75" s="36"/>
      <c r="S75" s="36"/>
      <c r="T75" s="36"/>
      <c r="U75" s="36"/>
      <c r="V75" s="101"/>
    </row>
    <row r="76" spans="1:22" ht="30" customHeight="1">
      <c r="A76" s="86">
        <f>'S2 Maquette'!B76</f>
        <v>0</v>
      </c>
      <c r="B76" s="86">
        <f>'S2 Maquette'!C76</f>
        <v>0</v>
      </c>
      <c r="C76" s="99">
        <f>'S2 Maquette'!F76</f>
        <v>0</v>
      </c>
      <c r="D76" s="36"/>
      <c r="E76" s="36"/>
      <c r="F76" s="36"/>
      <c r="G76" s="36"/>
      <c r="H76" s="36"/>
      <c r="I76" s="36"/>
      <c r="J76" s="36"/>
      <c r="K76" s="36"/>
      <c r="L76" s="36"/>
      <c r="M76" s="36"/>
      <c r="N76" s="36"/>
      <c r="O76" s="36"/>
      <c r="P76" s="36"/>
      <c r="Q76" s="36"/>
      <c r="R76" s="36"/>
      <c r="S76" s="36"/>
      <c r="T76" s="36"/>
      <c r="U76" s="36"/>
      <c r="V76" s="101"/>
    </row>
    <row r="77" spans="1:22" ht="30" customHeight="1">
      <c r="A77" s="86">
        <f>'S2 Maquette'!B77</f>
        <v>0</v>
      </c>
      <c r="B77" s="86">
        <f>'S2 Maquette'!C77</f>
        <v>0</v>
      </c>
      <c r="C77" s="99">
        <f>'S2 Maquette'!F77</f>
        <v>0</v>
      </c>
      <c r="D77" s="36"/>
      <c r="E77" s="36"/>
      <c r="F77" s="36"/>
      <c r="G77" s="36"/>
      <c r="H77" s="36"/>
      <c r="I77" s="36"/>
      <c r="J77" s="36"/>
      <c r="K77" s="36"/>
      <c r="L77" s="36"/>
      <c r="M77" s="36"/>
      <c r="N77" s="36"/>
      <c r="O77" s="36"/>
      <c r="P77" s="36"/>
      <c r="Q77" s="36"/>
      <c r="R77" s="36"/>
      <c r="S77" s="36"/>
      <c r="T77" s="36"/>
      <c r="U77" s="36"/>
      <c r="V77" s="101"/>
    </row>
    <row r="78" spans="1:22" ht="30" customHeight="1">
      <c r="A78" s="86">
        <f>'S2 Maquette'!B78</f>
        <v>0</v>
      </c>
      <c r="B78" s="86">
        <f>'S2 Maquette'!C78</f>
        <v>0</v>
      </c>
      <c r="C78" s="99">
        <f>'S2 Maquette'!F78</f>
        <v>0</v>
      </c>
      <c r="D78" s="36"/>
      <c r="E78" s="36"/>
      <c r="F78" s="36"/>
      <c r="G78" s="36"/>
      <c r="H78" s="36"/>
      <c r="I78" s="36"/>
      <c r="J78" s="36"/>
      <c r="K78" s="36"/>
      <c r="L78" s="36"/>
      <c r="M78" s="36"/>
      <c r="N78" s="36"/>
      <c r="O78" s="36"/>
      <c r="P78" s="36"/>
      <c r="Q78" s="36"/>
      <c r="R78" s="36"/>
      <c r="S78" s="36"/>
      <c r="T78" s="36"/>
      <c r="U78" s="36"/>
      <c r="V78" s="101"/>
    </row>
    <row r="79" spans="1:22" ht="30" customHeight="1">
      <c r="A79" s="86">
        <f>'S2 Maquette'!B79</f>
        <v>0</v>
      </c>
      <c r="B79" s="86">
        <f>'S2 Maquette'!C79</f>
        <v>0</v>
      </c>
      <c r="C79" s="99">
        <f>'S2 Maquette'!F79</f>
        <v>0</v>
      </c>
      <c r="D79" s="36"/>
      <c r="E79" s="36"/>
      <c r="F79" s="36"/>
      <c r="G79" s="36"/>
      <c r="H79" s="36"/>
      <c r="I79" s="36"/>
      <c r="J79" s="36"/>
      <c r="K79" s="36"/>
      <c r="L79" s="36"/>
      <c r="M79" s="36"/>
      <c r="N79" s="36"/>
      <c r="O79" s="36"/>
      <c r="P79" s="36"/>
      <c r="Q79" s="36"/>
      <c r="R79" s="36"/>
      <c r="S79" s="36"/>
      <c r="T79" s="36"/>
      <c r="U79" s="36"/>
      <c r="V79" s="101"/>
    </row>
    <row r="80" spans="1:22" ht="30" customHeight="1">
      <c r="A80" s="86">
        <f>'S2 Maquette'!B80</f>
        <v>0</v>
      </c>
      <c r="B80" s="86">
        <f>'S2 Maquette'!C80</f>
        <v>0</v>
      </c>
      <c r="C80" s="99">
        <f>'S2 Maquette'!F80</f>
        <v>0</v>
      </c>
      <c r="D80" s="36"/>
      <c r="E80" s="36"/>
      <c r="F80" s="36"/>
      <c r="G80" s="36"/>
      <c r="H80" s="36"/>
      <c r="I80" s="36"/>
      <c r="J80" s="36"/>
      <c r="K80" s="36"/>
      <c r="L80" s="36"/>
      <c r="M80" s="36"/>
      <c r="N80" s="36"/>
      <c r="O80" s="36"/>
      <c r="P80" s="36"/>
      <c r="Q80" s="36"/>
      <c r="R80" s="36"/>
      <c r="S80" s="36"/>
      <c r="T80" s="36"/>
      <c r="U80" s="36"/>
      <c r="V80" s="101"/>
    </row>
    <row r="81" spans="1:22" ht="30" customHeight="1">
      <c r="A81" s="86">
        <f>'S2 Maquette'!B81</f>
        <v>0</v>
      </c>
      <c r="B81" s="86">
        <f>'S2 Maquette'!C81</f>
        <v>0</v>
      </c>
      <c r="C81" s="99">
        <f>'S2 Maquette'!F81</f>
        <v>0</v>
      </c>
      <c r="D81" s="36"/>
      <c r="E81" s="36"/>
      <c r="F81" s="36"/>
      <c r="G81" s="36"/>
      <c r="H81" s="36"/>
      <c r="I81" s="36"/>
      <c r="J81" s="36"/>
      <c r="K81" s="36"/>
      <c r="L81" s="36"/>
      <c r="M81" s="36"/>
      <c r="N81" s="36"/>
      <c r="O81" s="36"/>
      <c r="P81" s="36"/>
      <c r="Q81" s="36"/>
      <c r="R81" s="36"/>
      <c r="S81" s="36"/>
      <c r="T81" s="36"/>
      <c r="U81" s="36"/>
      <c r="V81" s="101"/>
    </row>
    <row r="82" spans="1:22" ht="30" customHeight="1">
      <c r="A82" s="86">
        <f>'S2 Maquette'!B82</f>
        <v>0</v>
      </c>
      <c r="B82" s="86">
        <f>'S2 Maquette'!C82</f>
        <v>0</v>
      </c>
      <c r="C82" s="99">
        <f>'S2 Maquette'!F82</f>
        <v>0</v>
      </c>
      <c r="D82" s="36"/>
      <c r="E82" s="36"/>
      <c r="F82" s="36"/>
      <c r="G82" s="36"/>
      <c r="H82" s="36"/>
      <c r="I82" s="36"/>
      <c r="J82" s="36"/>
      <c r="K82" s="36"/>
      <c r="L82" s="36"/>
      <c r="M82" s="36"/>
      <c r="N82" s="36"/>
      <c r="O82" s="36"/>
      <c r="P82" s="36"/>
      <c r="Q82" s="36"/>
      <c r="R82" s="36"/>
      <c r="S82" s="36"/>
      <c r="T82" s="36"/>
      <c r="U82" s="36"/>
      <c r="V82" s="101"/>
    </row>
    <row r="83" spans="1:22" ht="30" customHeight="1">
      <c r="A83" s="86">
        <f>'S2 Maquette'!B83</f>
        <v>0</v>
      </c>
      <c r="B83" s="86">
        <f>'S2 Maquette'!C83</f>
        <v>0</v>
      </c>
      <c r="C83" s="99">
        <f>'S2 Maquette'!F83</f>
        <v>0</v>
      </c>
      <c r="D83" s="36"/>
      <c r="E83" s="36"/>
      <c r="F83" s="36"/>
      <c r="G83" s="36"/>
      <c r="H83" s="36"/>
      <c r="I83" s="36"/>
      <c r="J83" s="36"/>
      <c r="K83" s="36"/>
      <c r="L83" s="36"/>
      <c r="M83" s="36"/>
      <c r="N83" s="36"/>
      <c r="O83" s="36"/>
      <c r="P83" s="36"/>
      <c r="Q83" s="36"/>
      <c r="R83" s="36"/>
      <c r="S83" s="36"/>
      <c r="T83" s="36"/>
      <c r="U83" s="36"/>
      <c r="V83" s="101"/>
    </row>
    <row r="84" spans="1:22" ht="30" customHeight="1">
      <c r="A84" s="86">
        <f>'S2 Maquette'!B84</f>
        <v>0</v>
      </c>
      <c r="B84" s="86">
        <f>'S2 Maquette'!C84</f>
        <v>0</v>
      </c>
      <c r="C84" s="99">
        <f>'S2 Maquette'!F84</f>
        <v>0</v>
      </c>
      <c r="D84" s="36"/>
      <c r="E84" s="36"/>
      <c r="F84" s="36"/>
      <c r="G84" s="36"/>
      <c r="H84" s="36"/>
      <c r="I84" s="36"/>
      <c r="J84" s="36"/>
      <c r="K84" s="36"/>
      <c r="L84" s="36"/>
      <c r="M84" s="36"/>
      <c r="N84" s="36"/>
      <c r="O84" s="36"/>
      <c r="P84" s="36"/>
      <c r="Q84" s="36"/>
      <c r="R84" s="36"/>
      <c r="S84" s="36"/>
      <c r="T84" s="36"/>
      <c r="U84" s="36"/>
      <c r="V84" s="101"/>
    </row>
    <row r="85" spans="1:22" ht="30" customHeight="1">
      <c r="A85" s="86">
        <f>'S2 Maquette'!B85</f>
        <v>0</v>
      </c>
      <c r="B85" s="86">
        <f>'S2 Maquette'!C85</f>
        <v>0</v>
      </c>
      <c r="C85" s="99">
        <f>'S2 Maquette'!F85</f>
        <v>0</v>
      </c>
      <c r="D85" s="36"/>
      <c r="E85" s="36"/>
      <c r="F85" s="36"/>
      <c r="G85" s="36"/>
      <c r="H85" s="36"/>
      <c r="I85" s="36"/>
      <c r="J85" s="36"/>
      <c r="K85" s="36"/>
      <c r="L85" s="36"/>
      <c r="M85" s="36"/>
      <c r="N85" s="36"/>
      <c r="O85" s="36"/>
      <c r="P85" s="36"/>
      <c r="Q85" s="36"/>
      <c r="R85" s="36"/>
      <c r="S85" s="36"/>
      <c r="T85" s="36"/>
      <c r="U85" s="36"/>
      <c r="V85" s="101"/>
    </row>
    <row r="86" spans="1:22" ht="30" customHeight="1">
      <c r="A86" s="86">
        <f>'S2 Maquette'!B86</f>
        <v>0</v>
      </c>
      <c r="B86" s="86">
        <f>'S2 Maquette'!C86</f>
        <v>0</v>
      </c>
      <c r="C86" s="99">
        <f>'S2 Maquette'!F86</f>
        <v>0</v>
      </c>
      <c r="D86" s="36"/>
      <c r="E86" s="36"/>
      <c r="F86" s="36"/>
      <c r="G86" s="36"/>
      <c r="H86" s="36"/>
      <c r="I86" s="36"/>
      <c r="J86" s="36"/>
      <c r="K86" s="36"/>
      <c r="L86" s="36"/>
      <c r="M86" s="36"/>
      <c r="N86" s="36"/>
      <c r="O86" s="36"/>
      <c r="P86" s="36"/>
      <c r="Q86" s="36"/>
      <c r="R86" s="36"/>
      <c r="S86" s="36"/>
      <c r="T86" s="36"/>
      <c r="U86" s="36"/>
      <c r="V86" s="101"/>
    </row>
    <row r="87" spans="1:22" ht="30" customHeight="1">
      <c r="A87" s="86">
        <f>'S2 Maquette'!B87</f>
        <v>0</v>
      </c>
      <c r="B87" s="86">
        <f>'S2 Maquette'!C87</f>
        <v>0</v>
      </c>
      <c r="C87" s="99">
        <f>'S2 Maquette'!F87</f>
        <v>0</v>
      </c>
      <c r="D87" s="36"/>
      <c r="E87" s="36"/>
      <c r="F87" s="36"/>
      <c r="G87" s="36"/>
      <c r="H87" s="36"/>
      <c r="I87" s="36"/>
      <c r="J87" s="36"/>
      <c r="K87" s="36"/>
      <c r="L87" s="36"/>
      <c r="M87" s="36"/>
      <c r="N87" s="36"/>
      <c r="O87" s="36"/>
      <c r="P87" s="36"/>
      <c r="Q87" s="36"/>
      <c r="R87" s="36"/>
      <c r="S87" s="36"/>
      <c r="T87" s="36"/>
      <c r="U87" s="36"/>
      <c r="V87" s="101"/>
    </row>
    <row r="88" spans="1:22" ht="30" customHeight="1">
      <c r="A88" s="86">
        <f>'S2 Maquette'!B88</f>
        <v>0</v>
      </c>
      <c r="B88" s="86">
        <f>'S2 Maquette'!C88</f>
        <v>0</v>
      </c>
      <c r="C88" s="99">
        <f>'S2 Maquette'!F88</f>
        <v>0</v>
      </c>
      <c r="D88" s="36"/>
      <c r="E88" s="36"/>
      <c r="F88" s="36"/>
      <c r="G88" s="36"/>
      <c r="H88" s="36"/>
      <c r="I88" s="36"/>
      <c r="J88" s="36"/>
      <c r="K88" s="36"/>
      <c r="L88" s="36"/>
      <c r="M88" s="36"/>
      <c r="N88" s="36"/>
      <c r="O88" s="36"/>
      <c r="P88" s="36"/>
      <c r="Q88" s="36"/>
      <c r="R88" s="36"/>
      <c r="S88" s="36"/>
      <c r="T88" s="36"/>
      <c r="U88" s="36"/>
      <c r="V88" s="101"/>
    </row>
    <row r="89" spans="1:22" ht="30" customHeight="1">
      <c r="A89" s="86">
        <f>'S2 Maquette'!B89</f>
        <v>0</v>
      </c>
      <c r="B89" s="86">
        <f>'S2 Maquette'!C89</f>
        <v>0</v>
      </c>
      <c r="C89" s="99">
        <f>'S2 Maquette'!F89</f>
        <v>0</v>
      </c>
      <c r="D89" s="36"/>
      <c r="E89" s="36"/>
      <c r="F89" s="36"/>
      <c r="G89" s="36"/>
      <c r="H89" s="36"/>
      <c r="I89" s="36"/>
      <c r="J89" s="36"/>
      <c r="K89" s="36"/>
      <c r="L89" s="36"/>
      <c r="M89" s="36"/>
      <c r="N89" s="36"/>
      <c r="O89" s="36"/>
      <c r="P89" s="36"/>
      <c r="Q89" s="36"/>
      <c r="R89" s="36"/>
      <c r="S89" s="36"/>
      <c r="T89" s="36"/>
      <c r="U89" s="36"/>
      <c r="V89" s="101"/>
    </row>
    <row r="90" spans="1:22" ht="30" customHeight="1">
      <c r="A90" s="86">
        <f>'S2 Maquette'!B90</f>
        <v>0</v>
      </c>
      <c r="B90" s="86">
        <f>'S2 Maquette'!C90</f>
        <v>0</v>
      </c>
      <c r="C90" s="99">
        <f>'S2 Maquette'!F90</f>
        <v>0</v>
      </c>
      <c r="D90" s="36"/>
      <c r="E90" s="36"/>
      <c r="F90" s="36"/>
      <c r="G90" s="36"/>
      <c r="H90" s="36"/>
      <c r="I90" s="36"/>
      <c r="J90" s="36"/>
      <c r="K90" s="36"/>
      <c r="L90" s="36"/>
      <c r="M90" s="36"/>
      <c r="N90" s="36"/>
      <c r="O90" s="36"/>
      <c r="P90" s="36"/>
      <c r="Q90" s="36"/>
      <c r="R90" s="36"/>
      <c r="S90" s="36"/>
      <c r="T90" s="36"/>
      <c r="U90" s="36"/>
      <c r="V90" s="101"/>
    </row>
    <row r="91" spans="1:22" ht="30" customHeight="1">
      <c r="A91" s="86">
        <f>'S2 Maquette'!B91</f>
        <v>0</v>
      </c>
      <c r="B91" s="86">
        <f>'S2 Maquette'!C91</f>
        <v>0</v>
      </c>
      <c r="C91" s="99">
        <f>'S2 Maquette'!F91</f>
        <v>0</v>
      </c>
      <c r="D91" s="36"/>
      <c r="E91" s="36"/>
      <c r="F91" s="36"/>
      <c r="G91" s="36"/>
      <c r="H91" s="36"/>
      <c r="I91" s="36"/>
      <c r="J91" s="36"/>
      <c r="K91" s="36"/>
      <c r="L91" s="36"/>
      <c r="M91" s="36"/>
      <c r="N91" s="36"/>
      <c r="O91" s="36"/>
      <c r="P91" s="36"/>
      <c r="Q91" s="36"/>
      <c r="R91" s="36"/>
      <c r="S91" s="36"/>
      <c r="T91" s="36"/>
      <c r="U91" s="36"/>
      <c r="V91" s="101"/>
    </row>
    <row r="92" spans="1:22" ht="30" customHeight="1">
      <c r="A92" s="86">
        <f>'S2 Maquette'!B92</f>
        <v>0</v>
      </c>
      <c r="B92" s="86">
        <f>'S2 Maquette'!C92</f>
        <v>0</v>
      </c>
      <c r="C92" s="99">
        <f>'S2 Maquette'!F92</f>
        <v>0</v>
      </c>
      <c r="D92" s="36"/>
      <c r="E92" s="36"/>
      <c r="F92" s="36"/>
      <c r="G92" s="36"/>
      <c r="H92" s="36"/>
      <c r="I92" s="36"/>
      <c r="J92" s="36"/>
      <c r="K92" s="36"/>
      <c r="L92" s="36"/>
      <c r="M92" s="36"/>
      <c r="N92" s="36"/>
      <c r="O92" s="36"/>
      <c r="P92" s="36"/>
      <c r="Q92" s="36"/>
      <c r="R92" s="36"/>
      <c r="S92" s="36"/>
      <c r="T92" s="36"/>
      <c r="U92" s="36"/>
      <c r="V92" s="101"/>
    </row>
    <row r="93" spans="1:22" ht="30" customHeight="1">
      <c r="A93" s="86">
        <f>'S2 Maquette'!B93</f>
        <v>0</v>
      </c>
      <c r="B93" s="86">
        <f>'S2 Maquette'!C93</f>
        <v>0</v>
      </c>
      <c r="C93" s="99">
        <f>'S2 Maquette'!F93</f>
        <v>0</v>
      </c>
      <c r="D93" s="36"/>
      <c r="E93" s="36"/>
      <c r="F93" s="36"/>
      <c r="G93" s="36"/>
      <c r="H93" s="36"/>
      <c r="I93" s="36"/>
      <c r="J93" s="36"/>
      <c r="K93" s="36"/>
      <c r="L93" s="36"/>
      <c r="M93" s="36"/>
      <c r="N93" s="36"/>
      <c r="O93" s="36"/>
      <c r="P93" s="36"/>
      <c r="Q93" s="36"/>
      <c r="R93" s="36"/>
      <c r="S93" s="36"/>
      <c r="T93" s="36"/>
      <c r="U93" s="36"/>
      <c r="V93" s="101"/>
    </row>
    <row r="94" spans="1:22" ht="30" customHeight="1">
      <c r="A94" s="86">
        <f>'S2 Maquette'!B94</f>
        <v>0</v>
      </c>
      <c r="B94" s="86">
        <f>'S2 Maquette'!C94</f>
        <v>0</v>
      </c>
      <c r="C94" s="99">
        <f>'S2 Maquette'!F94</f>
        <v>0</v>
      </c>
      <c r="D94" s="36"/>
      <c r="E94" s="36"/>
      <c r="F94" s="36"/>
      <c r="G94" s="36"/>
      <c r="H94" s="36"/>
      <c r="I94" s="36"/>
      <c r="J94" s="36"/>
      <c r="K94" s="36"/>
      <c r="L94" s="36"/>
      <c r="M94" s="36"/>
      <c r="N94" s="36"/>
      <c r="O94" s="36"/>
      <c r="P94" s="36"/>
      <c r="Q94" s="36"/>
      <c r="R94" s="36"/>
      <c r="S94" s="36"/>
      <c r="T94" s="36"/>
      <c r="U94" s="36"/>
      <c r="V94" s="101"/>
    </row>
    <row r="95" spans="1:22" ht="30" customHeight="1">
      <c r="A95" s="86">
        <f>'S2 Maquette'!B95</f>
        <v>0</v>
      </c>
      <c r="B95" s="86">
        <f>'S2 Maquette'!C95</f>
        <v>0</v>
      </c>
      <c r="C95" s="99">
        <f>'S2 Maquette'!F95</f>
        <v>0</v>
      </c>
      <c r="D95" s="36"/>
      <c r="E95" s="36"/>
      <c r="F95" s="36"/>
      <c r="G95" s="36"/>
      <c r="H95" s="36"/>
      <c r="I95" s="36"/>
      <c r="J95" s="36"/>
      <c r="K95" s="36"/>
      <c r="L95" s="36"/>
      <c r="M95" s="36"/>
      <c r="N95" s="36"/>
      <c r="O95" s="36"/>
      <c r="P95" s="36"/>
      <c r="Q95" s="36"/>
      <c r="R95" s="36"/>
      <c r="S95" s="36"/>
      <c r="T95" s="36"/>
      <c r="U95" s="36"/>
      <c r="V95" s="101"/>
    </row>
    <row r="96" spans="1:22" ht="30" customHeight="1">
      <c r="A96" s="86">
        <f>'S2 Maquette'!B96</f>
        <v>0</v>
      </c>
      <c r="B96" s="86">
        <f>'S2 Maquette'!C96</f>
        <v>0</v>
      </c>
      <c r="C96" s="99">
        <f>'S2 Maquette'!F96</f>
        <v>0</v>
      </c>
      <c r="D96" s="36"/>
      <c r="E96" s="36"/>
      <c r="F96" s="36"/>
      <c r="G96" s="36"/>
      <c r="H96" s="36"/>
      <c r="I96" s="36"/>
      <c r="J96" s="36"/>
      <c r="K96" s="36"/>
      <c r="L96" s="36"/>
      <c r="M96" s="36"/>
      <c r="N96" s="36"/>
      <c r="O96" s="36"/>
      <c r="P96" s="36"/>
      <c r="Q96" s="36"/>
      <c r="R96" s="36"/>
      <c r="S96" s="36"/>
      <c r="T96" s="36"/>
      <c r="U96" s="36"/>
      <c r="V96" s="101"/>
    </row>
    <row r="97" spans="1:22" ht="30" customHeight="1">
      <c r="A97" s="86">
        <f>'S2 Maquette'!B97</f>
        <v>0</v>
      </c>
      <c r="B97" s="86">
        <f>'S2 Maquette'!C97</f>
        <v>0</v>
      </c>
      <c r="C97" s="99">
        <f>'S2 Maquette'!F97</f>
        <v>0</v>
      </c>
      <c r="D97" s="36"/>
      <c r="E97" s="36"/>
      <c r="F97" s="36"/>
      <c r="G97" s="36"/>
      <c r="H97" s="36"/>
      <c r="I97" s="36"/>
      <c r="J97" s="36"/>
      <c r="K97" s="36"/>
      <c r="L97" s="36"/>
      <c r="M97" s="36"/>
      <c r="N97" s="36"/>
      <c r="O97" s="36"/>
      <c r="P97" s="36"/>
      <c r="Q97" s="36"/>
      <c r="R97" s="36"/>
      <c r="S97" s="36"/>
      <c r="T97" s="36"/>
      <c r="U97" s="36"/>
      <c r="V97" s="101"/>
    </row>
    <row r="98" spans="1:22" ht="30" customHeight="1">
      <c r="A98" s="86">
        <f>'S2 Maquette'!B98</f>
        <v>0</v>
      </c>
      <c r="B98" s="86">
        <f>'S2 Maquette'!C98</f>
        <v>0</v>
      </c>
      <c r="C98" s="99">
        <f>'S2 Maquette'!F98</f>
        <v>0</v>
      </c>
      <c r="D98" s="36"/>
      <c r="E98" s="36"/>
      <c r="F98" s="36"/>
      <c r="G98" s="36"/>
      <c r="H98" s="36"/>
      <c r="I98" s="36"/>
      <c r="J98" s="36"/>
      <c r="K98" s="36"/>
      <c r="L98" s="36"/>
      <c r="M98" s="36"/>
      <c r="N98" s="36"/>
      <c r="O98" s="36"/>
      <c r="P98" s="36"/>
      <c r="Q98" s="36"/>
      <c r="R98" s="36"/>
      <c r="S98" s="36"/>
      <c r="T98" s="36"/>
      <c r="U98" s="36"/>
      <c r="V98" s="101"/>
    </row>
    <row r="99" spans="1:22" ht="30" customHeight="1">
      <c r="A99" s="86">
        <f>'S2 Maquette'!B99</f>
        <v>0</v>
      </c>
      <c r="B99" s="86">
        <f>'S2 Maquette'!C99</f>
        <v>0</v>
      </c>
      <c r="C99" s="99">
        <f>'S2 Maquette'!F99</f>
        <v>0</v>
      </c>
      <c r="D99" s="36"/>
      <c r="E99" s="36"/>
      <c r="F99" s="36"/>
      <c r="G99" s="36"/>
      <c r="H99" s="36"/>
      <c r="I99" s="36"/>
      <c r="J99" s="36"/>
      <c r="K99" s="36"/>
      <c r="L99" s="36"/>
      <c r="M99" s="36"/>
      <c r="N99" s="36"/>
      <c r="O99" s="36"/>
      <c r="P99" s="36"/>
      <c r="Q99" s="36"/>
      <c r="R99" s="36"/>
      <c r="S99" s="36"/>
      <c r="T99" s="36"/>
      <c r="U99" s="36"/>
      <c r="V99" s="101"/>
    </row>
    <row r="100" spans="1:22" ht="30" customHeight="1">
      <c r="A100" s="86">
        <f>'S2 Maquette'!B100</f>
        <v>0</v>
      </c>
      <c r="B100" s="86">
        <f>'S2 Maquette'!C100</f>
        <v>0</v>
      </c>
      <c r="C100" s="99">
        <f>'S2 Maquette'!F100</f>
        <v>0</v>
      </c>
      <c r="D100" s="36"/>
      <c r="E100" s="36"/>
      <c r="F100" s="36"/>
      <c r="G100" s="36"/>
      <c r="H100" s="36"/>
      <c r="I100" s="36"/>
      <c r="J100" s="36"/>
      <c r="K100" s="36"/>
      <c r="L100" s="36"/>
      <c r="M100" s="36"/>
      <c r="N100" s="36"/>
      <c r="O100" s="36"/>
      <c r="P100" s="36"/>
      <c r="Q100" s="36"/>
      <c r="R100" s="36"/>
      <c r="S100" s="36"/>
      <c r="T100" s="36"/>
      <c r="U100" s="36"/>
      <c r="V100" s="101"/>
    </row>
    <row r="101" spans="1:22" ht="30" customHeight="1">
      <c r="A101" s="86">
        <f>'S2 Maquette'!B101</f>
        <v>0</v>
      </c>
      <c r="B101" s="86">
        <f>'S2 Maquette'!C101</f>
        <v>0</v>
      </c>
      <c r="C101" s="99">
        <f>'S2 Maquette'!F101</f>
        <v>0</v>
      </c>
      <c r="D101" s="36"/>
      <c r="E101" s="36"/>
      <c r="F101" s="36"/>
      <c r="G101" s="36"/>
      <c r="H101" s="36"/>
      <c r="I101" s="36"/>
      <c r="J101" s="36"/>
      <c r="K101" s="36"/>
      <c r="L101" s="36"/>
      <c r="M101" s="36"/>
      <c r="N101" s="36"/>
      <c r="O101" s="36"/>
      <c r="P101" s="36"/>
      <c r="Q101" s="36"/>
      <c r="R101" s="36"/>
      <c r="S101" s="36"/>
      <c r="T101" s="36"/>
      <c r="U101" s="36"/>
      <c r="V101" s="101"/>
    </row>
    <row r="102" spans="1:22" ht="30" customHeight="1">
      <c r="A102" s="86">
        <f>'S2 Maquette'!B102</f>
        <v>0</v>
      </c>
      <c r="B102" s="86">
        <f>'S2 Maquette'!C102</f>
        <v>0</v>
      </c>
      <c r="C102" s="99">
        <f>'S2 Maquette'!F102</f>
        <v>0</v>
      </c>
      <c r="D102" s="36"/>
      <c r="E102" s="36"/>
      <c r="F102" s="36"/>
      <c r="G102" s="36"/>
      <c r="H102" s="36"/>
      <c r="I102" s="36"/>
      <c r="J102" s="36"/>
      <c r="K102" s="36"/>
      <c r="L102" s="36"/>
      <c r="M102" s="36"/>
      <c r="N102" s="36"/>
      <c r="O102" s="36"/>
      <c r="P102" s="36"/>
      <c r="Q102" s="36"/>
      <c r="R102" s="36"/>
      <c r="S102" s="36"/>
      <c r="T102" s="36"/>
      <c r="U102" s="36"/>
      <c r="V102" s="101"/>
    </row>
    <row r="103" spans="1:22" ht="30" customHeight="1">
      <c r="A103" s="86">
        <f>'S2 Maquette'!B103</f>
        <v>0</v>
      </c>
      <c r="B103" s="86">
        <f>'S2 Maquette'!C103</f>
        <v>0</v>
      </c>
      <c r="C103" s="99">
        <f>'S2 Maquette'!F103</f>
        <v>0</v>
      </c>
      <c r="D103" s="36"/>
      <c r="E103" s="36"/>
      <c r="F103" s="36"/>
      <c r="G103" s="36"/>
      <c r="H103" s="36"/>
      <c r="I103" s="36"/>
      <c r="J103" s="36"/>
      <c r="K103" s="36"/>
      <c r="L103" s="36"/>
      <c r="M103" s="36"/>
      <c r="N103" s="36"/>
      <c r="O103" s="36"/>
      <c r="P103" s="36"/>
      <c r="Q103" s="36"/>
      <c r="R103" s="36"/>
      <c r="S103" s="36"/>
      <c r="T103" s="36"/>
      <c r="U103" s="36"/>
      <c r="V103" s="101"/>
    </row>
    <row r="104" spans="1:22" ht="30" customHeight="1">
      <c r="A104" s="86">
        <f>'S2 Maquette'!B104</f>
        <v>0</v>
      </c>
      <c r="B104" s="86">
        <f>'S2 Maquette'!C104</f>
        <v>0</v>
      </c>
      <c r="C104" s="99">
        <f>'S2 Maquette'!F104</f>
        <v>0</v>
      </c>
      <c r="D104" s="36"/>
      <c r="E104" s="36"/>
      <c r="F104" s="36"/>
      <c r="G104" s="36"/>
      <c r="H104" s="36"/>
      <c r="I104" s="36"/>
      <c r="J104" s="36"/>
      <c r="K104" s="36"/>
      <c r="L104" s="36"/>
      <c r="M104" s="36"/>
      <c r="N104" s="36"/>
      <c r="O104" s="36"/>
      <c r="P104" s="36"/>
      <c r="Q104" s="36"/>
      <c r="R104" s="36"/>
      <c r="S104" s="36"/>
      <c r="T104" s="36"/>
      <c r="U104" s="36"/>
      <c r="V104" s="101"/>
    </row>
    <row r="105" spans="1:22" ht="30" customHeight="1">
      <c r="A105" s="86">
        <f>'S2 Maquette'!B105</f>
        <v>0</v>
      </c>
      <c r="B105" s="86">
        <f>'S2 Maquette'!C105</f>
        <v>0</v>
      </c>
      <c r="C105" s="99">
        <f>'S2 Maquette'!F105</f>
        <v>0</v>
      </c>
      <c r="D105" s="36"/>
      <c r="E105" s="36"/>
      <c r="F105" s="36"/>
      <c r="G105" s="36"/>
      <c r="H105" s="36"/>
      <c r="I105" s="36"/>
      <c r="J105" s="36"/>
      <c r="K105" s="36"/>
      <c r="L105" s="36"/>
      <c r="M105" s="36"/>
      <c r="N105" s="36"/>
      <c r="O105" s="36"/>
      <c r="P105" s="36"/>
      <c r="Q105" s="36"/>
      <c r="R105" s="36"/>
      <c r="S105" s="36"/>
      <c r="T105" s="36"/>
      <c r="U105" s="36"/>
      <c r="V105" s="101"/>
    </row>
    <row r="106" spans="1:22" ht="30" customHeight="1">
      <c r="A106" s="86">
        <f>'S2 Maquette'!B106</f>
        <v>0</v>
      </c>
      <c r="B106" s="86">
        <f>'S2 Maquette'!C106</f>
        <v>0</v>
      </c>
      <c r="C106" s="99">
        <f>'S2 Maquette'!F106</f>
        <v>0</v>
      </c>
      <c r="D106" s="36"/>
      <c r="E106" s="36"/>
      <c r="F106" s="36"/>
      <c r="G106" s="36"/>
      <c r="H106" s="36"/>
      <c r="I106" s="36"/>
      <c r="J106" s="36"/>
      <c r="K106" s="36"/>
      <c r="L106" s="36"/>
      <c r="M106" s="36"/>
      <c r="N106" s="36"/>
      <c r="O106" s="36"/>
      <c r="P106" s="36"/>
      <c r="Q106" s="36"/>
      <c r="R106" s="36"/>
      <c r="S106" s="36"/>
      <c r="T106" s="36"/>
      <c r="U106" s="36"/>
      <c r="V106" s="101"/>
    </row>
    <row r="107" spans="1:22" ht="30" customHeight="1">
      <c r="A107" s="86">
        <f>'S2 Maquette'!B107</f>
        <v>0</v>
      </c>
      <c r="B107" s="86">
        <f>'S2 Maquette'!C107</f>
        <v>0</v>
      </c>
      <c r="C107" s="99">
        <f>'S2 Maquette'!F107</f>
        <v>0</v>
      </c>
      <c r="D107" s="36"/>
      <c r="E107" s="36"/>
      <c r="F107" s="36"/>
      <c r="G107" s="36"/>
      <c r="H107" s="36"/>
      <c r="I107" s="36"/>
      <c r="J107" s="36"/>
      <c r="K107" s="36"/>
      <c r="L107" s="36"/>
      <c r="M107" s="36"/>
      <c r="N107" s="36"/>
      <c r="O107" s="36"/>
      <c r="P107" s="36"/>
      <c r="Q107" s="36"/>
      <c r="R107" s="36"/>
      <c r="S107" s="36"/>
      <c r="T107" s="36"/>
      <c r="U107" s="36"/>
      <c r="V107" s="101"/>
    </row>
    <row r="108" spans="1:22" ht="30" customHeight="1">
      <c r="A108" s="86">
        <f>'S2 Maquette'!B108</f>
        <v>0</v>
      </c>
      <c r="B108" s="86">
        <f>'S2 Maquette'!C108</f>
        <v>0</v>
      </c>
      <c r="C108" s="99">
        <f>'S2 Maquette'!F108</f>
        <v>0</v>
      </c>
      <c r="D108" s="36"/>
      <c r="E108" s="36"/>
      <c r="F108" s="36"/>
      <c r="G108" s="36"/>
      <c r="H108" s="36"/>
      <c r="I108" s="36"/>
      <c r="J108" s="36"/>
      <c r="K108" s="36"/>
      <c r="L108" s="36"/>
      <c r="M108" s="36"/>
      <c r="N108" s="36"/>
      <c r="O108" s="36"/>
      <c r="P108" s="36"/>
      <c r="Q108" s="36"/>
      <c r="R108" s="36"/>
      <c r="S108" s="36"/>
      <c r="T108" s="36"/>
      <c r="U108" s="36"/>
      <c r="V108" s="101"/>
    </row>
    <row r="109" spans="1:22" ht="30" customHeight="1">
      <c r="A109" s="86">
        <f>'S2 Maquette'!B109</f>
        <v>0</v>
      </c>
      <c r="B109" s="86">
        <f>'S2 Maquette'!C109</f>
        <v>0</v>
      </c>
      <c r="C109" s="99">
        <f>'S2 Maquette'!F109</f>
        <v>0</v>
      </c>
      <c r="D109" s="36"/>
      <c r="E109" s="36"/>
      <c r="F109" s="36"/>
      <c r="G109" s="36"/>
      <c r="H109" s="36"/>
      <c r="I109" s="36"/>
      <c r="J109" s="36"/>
      <c r="K109" s="36"/>
      <c r="L109" s="36"/>
      <c r="M109" s="36"/>
      <c r="N109" s="36"/>
      <c r="O109" s="36"/>
      <c r="P109" s="36"/>
      <c r="Q109" s="36"/>
      <c r="R109" s="36"/>
      <c r="S109" s="36"/>
      <c r="T109" s="36"/>
      <c r="U109" s="36"/>
      <c r="V109" s="101"/>
    </row>
    <row r="110" spans="1:22" ht="30" customHeight="1">
      <c r="A110" s="86">
        <f>'S2 Maquette'!B110</f>
        <v>0</v>
      </c>
      <c r="B110" s="86">
        <f>'S2 Maquette'!C110</f>
        <v>0</v>
      </c>
      <c r="C110" s="99">
        <f>'S2 Maquette'!F110</f>
        <v>0</v>
      </c>
      <c r="D110" s="36"/>
      <c r="E110" s="36"/>
      <c r="F110" s="36"/>
      <c r="G110" s="36"/>
      <c r="H110" s="36"/>
      <c r="I110" s="36"/>
      <c r="J110" s="36"/>
      <c r="K110" s="36"/>
      <c r="L110" s="36"/>
      <c r="M110" s="36"/>
      <c r="N110" s="36"/>
      <c r="O110" s="36"/>
      <c r="P110" s="36"/>
      <c r="Q110" s="36"/>
      <c r="R110" s="36"/>
      <c r="S110" s="36"/>
      <c r="T110" s="36"/>
      <c r="U110" s="36"/>
      <c r="V110" s="101"/>
    </row>
    <row r="111" spans="1:22" ht="30" customHeight="1">
      <c r="A111" s="86">
        <f>'S2 Maquette'!B111</f>
        <v>0</v>
      </c>
      <c r="B111" s="86">
        <f>'S2 Maquette'!C111</f>
        <v>0</v>
      </c>
      <c r="C111" s="99">
        <f>'S2 Maquette'!F111</f>
        <v>0</v>
      </c>
      <c r="D111" s="36"/>
      <c r="E111" s="36"/>
      <c r="F111" s="36"/>
      <c r="G111" s="36"/>
      <c r="H111" s="36"/>
      <c r="I111" s="36"/>
      <c r="J111" s="36"/>
      <c r="K111" s="36"/>
      <c r="L111" s="36"/>
      <c r="M111" s="36"/>
      <c r="N111" s="36"/>
      <c r="O111" s="36"/>
      <c r="P111" s="36"/>
      <c r="Q111" s="36"/>
      <c r="R111" s="36"/>
      <c r="S111" s="36"/>
      <c r="T111" s="36"/>
      <c r="U111" s="36"/>
      <c r="V111" s="101"/>
    </row>
    <row r="112" spans="1:22" ht="30" customHeight="1">
      <c r="A112" s="86">
        <f>'S2 Maquette'!B112</f>
        <v>0</v>
      </c>
      <c r="B112" s="86">
        <f>'S2 Maquette'!C112</f>
        <v>0</v>
      </c>
      <c r="C112" s="99">
        <f>'S2 Maquette'!F112</f>
        <v>0</v>
      </c>
      <c r="D112" s="36"/>
      <c r="E112" s="36"/>
      <c r="F112" s="36"/>
      <c r="G112" s="36"/>
      <c r="H112" s="36"/>
      <c r="I112" s="36"/>
      <c r="J112" s="36"/>
      <c r="K112" s="36"/>
      <c r="L112" s="36"/>
      <c r="M112" s="36"/>
      <c r="N112" s="36"/>
      <c r="O112" s="36"/>
      <c r="P112" s="36"/>
      <c r="Q112" s="36"/>
      <c r="R112" s="36"/>
      <c r="S112" s="36"/>
      <c r="T112" s="36"/>
      <c r="U112" s="36"/>
      <c r="V112" s="101"/>
    </row>
    <row r="113" spans="1:22" ht="30" customHeight="1">
      <c r="A113" s="86">
        <f>'S2 Maquette'!B113</f>
        <v>0</v>
      </c>
      <c r="B113" s="86">
        <f>'S2 Maquette'!C113</f>
        <v>0</v>
      </c>
      <c r="C113" s="99">
        <f>'S2 Maquette'!F113</f>
        <v>0</v>
      </c>
      <c r="D113" s="36"/>
      <c r="E113" s="36"/>
      <c r="F113" s="36"/>
      <c r="G113" s="36"/>
      <c r="H113" s="36"/>
      <c r="I113" s="36"/>
      <c r="J113" s="36"/>
      <c r="K113" s="36"/>
      <c r="L113" s="36"/>
      <c r="M113" s="36"/>
      <c r="N113" s="36"/>
      <c r="O113" s="36"/>
      <c r="P113" s="36"/>
      <c r="Q113" s="36"/>
      <c r="R113" s="36"/>
      <c r="S113" s="36"/>
      <c r="T113" s="36"/>
      <c r="U113" s="36"/>
      <c r="V113" s="101"/>
    </row>
    <row r="114" spans="1:22" ht="30" customHeight="1">
      <c r="A114" s="86">
        <f>'S2 Maquette'!B114</f>
        <v>0</v>
      </c>
      <c r="B114" s="86">
        <f>'S2 Maquette'!C114</f>
        <v>0</v>
      </c>
      <c r="C114" s="99">
        <f>'S2 Maquette'!F114</f>
        <v>0</v>
      </c>
      <c r="D114" s="36"/>
      <c r="E114" s="36"/>
      <c r="F114" s="36"/>
      <c r="G114" s="36"/>
      <c r="H114" s="36"/>
      <c r="I114" s="36"/>
      <c r="J114" s="36"/>
      <c r="K114" s="36"/>
      <c r="L114" s="36"/>
      <c r="M114" s="36"/>
      <c r="N114" s="36"/>
      <c r="O114" s="36"/>
      <c r="P114" s="36"/>
      <c r="Q114" s="36"/>
      <c r="R114" s="36"/>
      <c r="S114" s="36"/>
      <c r="T114" s="36"/>
      <c r="U114" s="36"/>
      <c r="V114" s="101"/>
    </row>
    <row r="115" spans="1:22" ht="30" customHeight="1">
      <c r="A115" s="86">
        <f>'S2 Maquette'!B115</f>
        <v>0</v>
      </c>
      <c r="B115" s="86">
        <f>'S2 Maquette'!C115</f>
        <v>0</v>
      </c>
      <c r="C115" s="99">
        <f>'S2 Maquette'!F115</f>
        <v>0</v>
      </c>
      <c r="D115" s="36"/>
      <c r="E115" s="36"/>
      <c r="F115" s="36"/>
      <c r="G115" s="36"/>
      <c r="H115" s="36"/>
      <c r="I115" s="36"/>
      <c r="J115" s="36"/>
      <c r="K115" s="36"/>
      <c r="L115" s="36"/>
      <c r="M115" s="36"/>
      <c r="N115" s="36"/>
      <c r="O115" s="36"/>
      <c r="P115" s="36"/>
      <c r="Q115" s="36"/>
      <c r="R115" s="36"/>
      <c r="S115" s="36"/>
      <c r="T115" s="36"/>
      <c r="U115" s="36"/>
      <c r="V115" s="101"/>
    </row>
    <row r="116" spans="1:22" ht="30" customHeight="1">
      <c r="A116" s="86">
        <f>'S2 Maquette'!B116</f>
        <v>0</v>
      </c>
      <c r="B116" s="86">
        <f>'S2 Maquette'!C116</f>
        <v>0</v>
      </c>
      <c r="C116" s="99">
        <f>'S2 Maquette'!F116</f>
        <v>0</v>
      </c>
      <c r="D116" s="36"/>
      <c r="E116" s="36"/>
      <c r="F116" s="36"/>
      <c r="G116" s="36"/>
      <c r="H116" s="36"/>
      <c r="I116" s="36"/>
      <c r="J116" s="36"/>
      <c r="K116" s="36"/>
      <c r="L116" s="36"/>
      <c r="M116" s="36"/>
      <c r="N116" s="36"/>
      <c r="O116" s="36"/>
      <c r="P116" s="36"/>
      <c r="Q116" s="36"/>
      <c r="R116" s="36"/>
      <c r="S116" s="36"/>
      <c r="T116" s="36"/>
      <c r="U116" s="36"/>
      <c r="V116" s="101"/>
    </row>
    <row r="117" spans="1:22" ht="30" customHeight="1">
      <c r="A117" s="86">
        <f>'S2 Maquette'!B117</f>
        <v>0</v>
      </c>
      <c r="B117" s="86">
        <f>'S2 Maquette'!C117</f>
        <v>0</v>
      </c>
      <c r="C117" s="99">
        <f>'S2 Maquette'!F117</f>
        <v>0</v>
      </c>
      <c r="D117" s="36"/>
      <c r="E117" s="36"/>
      <c r="F117" s="36"/>
      <c r="G117" s="36"/>
      <c r="H117" s="36"/>
      <c r="I117" s="36"/>
      <c r="J117" s="36"/>
      <c r="K117" s="36"/>
      <c r="L117" s="36"/>
      <c r="M117" s="36"/>
      <c r="N117" s="36"/>
      <c r="O117" s="36"/>
      <c r="P117" s="36"/>
      <c r="Q117" s="36"/>
      <c r="R117" s="36"/>
      <c r="S117" s="36"/>
      <c r="T117" s="36"/>
      <c r="U117" s="36"/>
      <c r="V117" s="101"/>
    </row>
    <row r="118" spans="1:22" ht="30" customHeight="1">
      <c r="A118" s="86">
        <f>'S2 Maquette'!B118</f>
        <v>0</v>
      </c>
      <c r="B118" s="86">
        <f>'S2 Maquette'!C118</f>
        <v>0</v>
      </c>
      <c r="C118" s="99">
        <f>'S2 Maquette'!F118</f>
        <v>0</v>
      </c>
      <c r="D118" s="36"/>
      <c r="E118" s="36"/>
      <c r="F118" s="36"/>
      <c r="G118" s="36"/>
      <c r="H118" s="36"/>
      <c r="I118" s="36"/>
      <c r="J118" s="36"/>
      <c r="K118" s="36"/>
      <c r="L118" s="36"/>
      <c r="M118" s="36"/>
      <c r="N118" s="36"/>
      <c r="O118" s="36"/>
      <c r="P118" s="36"/>
      <c r="Q118" s="36"/>
      <c r="R118" s="36"/>
      <c r="S118" s="36"/>
      <c r="T118" s="36"/>
      <c r="U118" s="36"/>
      <c r="V118" s="101"/>
    </row>
    <row r="119" spans="1:22" ht="30" customHeight="1">
      <c r="A119" s="86">
        <f>'S2 Maquette'!B119</f>
        <v>0</v>
      </c>
      <c r="B119" s="86">
        <f>'S2 Maquette'!C119</f>
        <v>0</v>
      </c>
      <c r="C119" s="99">
        <f>'S2 Maquette'!F119</f>
        <v>0</v>
      </c>
      <c r="D119" s="36"/>
      <c r="E119" s="36"/>
      <c r="F119" s="36"/>
      <c r="G119" s="36"/>
      <c r="H119" s="36"/>
      <c r="I119" s="36"/>
      <c r="J119" s="36"/>
      <c r="K119" s="36"/>
      <c r="L119" s="36"/>
      <c r="M119" s="36"/>
      <c r="N119" s="36"/>
      <c r="O119" s="36"/>
      <c r="P119" s="36"/>
      <c r="Q119" s="36"/>
      <c r="R119" s="36"/>
      <c r="S119" s="36"/>
      <c r="T119" s="36"/>
      <c r="U119" s="36"/>
      <c r="V119" s="101"/>
    </row>
    <row r="120" spans="1:22" ht="30" customHeight="1">
      <c r="A120" s="86">
        <f>'S2 Maquette'!B120</f>
        <v>0</v>
      </c>
      <c r="B120" s="86">
        <f>'S2 Maquette'!C120</f>
        <v>0</v>
      </c>
      <c r="C120" s="99">
        <f>'S2 Maquette'!F120</f>
        <v>0</v>
      </c>
      <c r="D120" s="36"/>
      <c r="E120" s="36"/>
      <c r="F120" s="36"/>
      <c r="G120" s="36"/>
      <c r="H120" s="36"/>
      <c r="I120" s="36"/>
      <c r="J120" s="36"/>
      <c r="K120" s="36"/>
      <c r="L120" s="36"/>
      <c r="M120" s="36"/>
      <c r="N120" s="36"/>
      <c r="O120" s="36"/>
      <c r="P120" s="36"/>
      <c r="Q120" s="36"/>
      <c r="R120" s="36"/>
      <c r="S120" s="36"/>
      <c r="T120" s="36"/>
      <c r="U120" s="36"/>
      <c r="V120" s="101"/>
    </row>
    <row r="121" spans="1:22" ht="30" customHeight="1">
      <c r="A121" s="86">
        <f>'S2 Maquette'!B121</f>
        <v>0</v>
      </c>
      <c r="B121" s="86">
        <f>'S2 Maquette'!C121</f>
        <v>0</v>
      </c>
      <c r="C121" s="99">
        <f>'S2 Maquette'!F121</f>
        <v>0</v>
      </c>
      <c r="D121" s="36"/>
      <c r="E121" s="36"/>
      <c r="F121" s="36"/>
      <c r="G121" s="36"/>
      <c r="H121" s="36"/>
      <c r="I121" s="36"/>
      <c r="J121" s="36"/>
      <c r="K121" s="36"/>
      <c r="L121" s="36"/>
      <c r="M121" s="36"/>
      <c r="N121" s="36"/>
      <c r="O121" s="36"/>
      <c r="P121" s="36"/>
      <c r="Q121" s="36"/>
      <c r="R121" s="36"/>
      <c r="S121" s="36"/>
      <c r="T121" s="36"/>
      <c r="U121" s="36"/>
      <c r="V121" s="101"/>
    </row>
    <row r="122" spans="1:22" ht="30" customHeight="1">
      <c r="A122" s="86">
        <f>'S2 Maquette'!B122</f>
        <v>0</v>
      </c>
      <c r="B122" s="86">
        <f>'S2 Maquette'!C122</f>
        <v>0</v>
      </c>
      <c r="C122" s="99">
        <f>'S2 Maquette'!F122</f>
        <v>0</v>
      </c>
      <c r="D122" s="36"/>
      <c r="E122" s="36"/>
      <c r="F122" s="36"/>
      <c r="G122" s="36"/>
      <c r="H122" s="36"/>
      <c r="I122" s="36"/>
      <c r="J122" s="36"/>
      <c r="K122" s="36"/>
      <c r="L122" s="36"/>
      <c r="M122" s="36"/>
      <c r="N122" s="36"/>
      <c r="O122" s="36"/>
      <c r="P122" s="36"/>
      <c r="Q122" s="36"/>
      <c r="R122" s="36"/>
      <c r="S122" s="36"/>
      <c r="T122" s="36"/>
      <c r="U122" s="36"/>
      <c r="V122" s="101"/>
    </row>
    <row r="123" spans="1:22" ht="30" customHeight="1">
      <c r="A123" s="86">
        <f>'S2 Maquette'!B123</f>
        <v>0</v>
      </c>
      <c r="B123" s="86">
        <f>'S2 Maquette'!C123</f>
        <v>0</v>
      </c>
      <c r="C123" s="99">
        <f>'S2 Maquette'!F123</f>
        <v>0</v>
      </c>
      <c r="D123" s="36"/>
      <c r="E123" s="36"/>
      <c r="F123" s="36"/>
      <c r="G123" s="36"/>
      <c r="H123" s="36"/>
      <c r="I123" s="36"/>
      <c r="J123" s="36"/>
      <c r="K123" s="36"/>
      <c r="L123" s="36"/>
      <c r="M123" s="36"/>
      <c r="N123" s="36"/>
      <c r="O123" s="36"/>
      <c r="P123" s="36"/>
      <c r="Q123" s="36"/>
      <c r="R123" s="36"/>
      <c r="S123" s="36"/>
      <c r="T123" s="36"/>
      <c r="U123" s="36"/>
      <c r="V123" s="101"/>
    </row>
    <row r="124" spans="1:22" ht="30" customHeight="1">
      <c r="A124" s="86">
        <f>'S2 Maquette'!B124</f>
        <v>0</v>
      </c>
      <c r="B124" s="86">
        <f>'S2 Maquette'!C124</f>
        <v>0</v>
      </c>
      <c r="C124" s="99">
        <f>'S2 Maquette'!F124</f>
        <v>0</v>
      </c>
      <c r="D124" s="36"/>
      <c r="E124" s="36"/>
      <c r="F124" s="36"/>
      <c r="G124" s="36"/>
      <c r="H124" s="36"/>
      <c r="I124" s="36"/>
      <c r="J124" s="36"/>
      <c r="K124" s="36"/>
      <c r="L124" s="36"/>
      <c r="M124" s="36"/>
      <c r="N124" s="36"/>
      <c r="O124" s="36"/>
      <c r="P124" s="36"/>
      <c r="Q124" s="36"/>
      <c r="R124" s="36"/>
      <c r="S124" s="36"/>
      <c r="T124" s="36"/>
      <c r="U124" s="36"/>
      <c r="V124" s="101"/>
    </row>
    <row r="125" spans="1:22" ht="30" customHeight="1">
      <c r="A125" s="86">
        <f>'S2 Maquette'!B125</f>
        <v>0</v>
      </c>
      <c r="B125" s="86">
        <f>'S2 Maquette'!C125</f>
        <v>0</v>
      </c>
      <c r="C125" s="99">
        <f>'S2 Maquette'!F125</f>
        <v>0</v>
      </c>
      <c r="D125" s="36"/>
      <c r="E125" s="36"/>
      <c r="F125" s="36"/>
      <c r="G125" s="36"/>
      <c r="H125" s="36"/>
      <c r="I125" s="36"/>
      <c r="J125" s="36"/>
      <c r="K125" s="36"/>
      <c r="L125" s="36"/>
      <c r="M125" s="36"/>
      <c r="N125" s="36"/>
      <c r="O125" s="36"/>
      <c r="P125" s="36"/>
      <c r="Q125" s="36"/>
      <c r="R125" s="36"/>
      <c r="S125" s="36"/>
      <c r="T125" s="36"/>
      <c r="U125" s="36"/>
      <c r="V125" s="101"/>
    </row>
    <row r="126" spans="1:22" ht="30" customHeight="1">
      <c r="A126" s="86">
        <f>'S2 Maquette'!B126</f>
        <v>0</v>
      </c>
      <c r="B126" s="86">
        <f>'S2 Maquette'!C126</f>
        <v>0</v>
      </c>
      <c r="C126" s="99">
        <f>'S2 Maquette'!F126</f>
        <v>0</v>
      </c>
      <c r="D126" s="36"/>
      <c r="E126" s="36"/>
      <c r="F126" s="36"/>
      <c r="G126" s="36"/>
      <c r="H126" s="36"/>
      <c r="I126" s="36"/>
      <c r="J126" s="36"/>
      <c r="K126" s="36"/>
      <c r="L126" s="36"/>
      <c r="M126" s="36"/>
      <c r="N126" s="36"/>
      <c r="O126" s="36"/>
      <c r="P126" s="36"/>
      <c r="Q126" s="36"/>
      <c r="R126" s="36"/>
      <c r="S126" s="36"/>
      <c r="T126" s="36"/>
      <c r="U126" s="36"/>
      <c r="V126" s="101"/>
    </row>
    <row r="127" spans="1:22" ht="30" customHeight="1">
      <c r="A127" s="86">
        <f>'S2 Maquette'!B127</f>
        <v>0</v>
      </c>
      <c r="B127" s="86">
        <f>'S2 Maquette'!C127</f>
        <v>0</v>
      </c>
      <c r="C127" s="99">
        <f>'S2 Maquette'!F127</f>
        <v>0</v>
      </c>
      <c r="D127" s="36"/>
      <c r="E127" s="36"/>
      <c r="F127" s="36"/>
      <c r="G127" s="36"/>
      <c r="H127" s="36"/>
      <c r="I127" s="36"/>
      <c r="J127" s="36"/>
      <c r="K127" s="36"/>
      <c r="L127" s="36"/>
      <c r="M127" s="36"/>
      <c r="N127" s="36"/>
      <c r="O127" s="36"/>
      <c r="P127" s="36"/>
      <c r="Q127" s="36"/>
      <c r="R127" s="36"/>
      <c r="S127" s="36"/>
      <c r="T127" s="36"/>
      <c r="U127" s="36"/>
      <c r="V127" s="101"/>
    </row>
    <row r="128" spans="1:22" ht="30" customHeight="1">
      <c r="A128" s="86">
        <f>'S2 Maquette'!B128</f>
        <v>0</v>
      </c>
      <c r="B128" s="86">
        <f>'S2 Maquette'!C128</f>
        <v>0</v>
      </c>
      <c r="C128" s="99">
        <f>'S2 Maquette'!F128</f>
        <v>0</v>
      </c>
      <c r="D128" s="36"/>
      <c r="E128" s="36"/>
      <c r="F128" s="36"/>
      <c r="G128" s="36"/>
      <c r="H128" s="36"/>
      <c r="I128" s="36"/>
      <c r="J128" s="36"/>
      <c r="K128" s="36"/>
      <c r="L128" s="36"/>
      <c r="M128" s="36"/>
      <c r="N128" s="36"/>
      <c r="O128" s="36"/>
      <c r="P128" s="36"/>
      <c r="Q128" s="36"/>
      <c r="R128" s="36"/>
      <c r="S128" s="36"/>
      <c r="T128" s="36"/>
      <c r="U128" s="36"/>
      <c r="V128" s="101"/>
    </row>
    <row r="129" spans="1:22" ht="30" customHeight="1">
      <c r="A129" s="86">
        <f>'S2 Maquette'!B129</f>
        <v>0</v>
      </c>
      <c r="B129" s="86">
        <f>'S2 Maquette'!C129</f>
        <v>0</v>
      </c>
      <c r="C129" s="99">
        <f>'S2 Maquette'!F129</f>
        <v>0</v>
      </c>
      <c r="D129" s="36"/>
      <c r="E129" s="36"/>
      <c r="F129" s="36"/>
      <c r="G129" s="36"/>
      <c r="H129" s="36"/>
      <c r="I129" s="36"/>
      <c r="J129" s="36"/>
      <c r="K129" s="36"/>
      <c r="L129" s="36"/>
      <c r="M129" s="36"/>
      <c r="N129" s="36"/>
      <c r="O129" s="36"/>
      <c r="P129" s="36"/>
      <c r="Q129" s="36"/>
      <c r="R129" s="36"/>
      <c r="S129" s="36"/>
      <c r="T129" s="36"/>
      <c r="U129" s="36"/>
      <c r="V129" s="101"/>
    </row>
    <row r="130" spans="1:22" ht="30" customHeight="1">
      <c r="A130" s="86">
        <f>'S2 Maquette'!B130</f>
        <v>0</v>
      </c>
      <c r="B130" s="86">
        <f>'S2 Maquette'!C130</f>
        <v>0</v>
      </c>
      <c r="C130" s="99">
        <f>'S2 Maquette'!F130</f>
        <v>0</v>
      </c>
      <c r="D130" s="36"/>
      <c r="E130" s="36"/>
      <c r="F130" s="36"/>
      <c r="G130" s="36"/>
      <c r="H130" s="36"/>
      <c r="I130" s="36"/>
      <c r="J130" s="36"/>
      <c r="K130" s="36"/>
      <c r="L130" s="36"/>
      <c r="M130" s="36"/>
      <c r="N130" s="36"/>
      <c r="O130" s="36"/>
      <c r="P130" s="36"/>
      <c r="Q130" s="36"/>
      <c r="R130" s="36"/>
      <c r="S130" s="36"/>
      <c r="T130" s="36"/>
      <c r="U130" s="36"/>
      <c r="V130" s="101"/>
    </row>
    <row r="131" spans="1:22" ht="30" customHeight="1">
      <c r="A131" s="86">
        <f>'S2 Maquette'!B131</f>
        <v>0</v>
      </c>
      <c r="B131" s="86">
        <f>'S2 Maquette'!C131</f>
        <v>0</v>
      </c>
      <c r="C131" s="99">
        <f>'S2 Maquette'!F131</f>
        <v>0</v>
      </c>
      <c r="D131" s="36"/>
      <c r="E131" s="36"/>
      <c r="F131" s="36"/>
      <c r="G131" s="36"/>
      <c r="H131" s="36"/>
      <c r="I131" s="36"/>
      <c r="J131" s="36"/>
      <c r="K131" s="36"/>
      <c r="L131" s="36"/>
      <c r="M131" s="36"/>
      <c r="N131" s="36"/>
      <c r="O131" s="36"/>
      <c r="P131" s="36"/>
      <c r="Q131" s="36"/>
      <c r="R131" s="36"/>
      <c r="S131" s="36"/>
      <c r="T131" s="36"/>
      <c r="U131" s="36"/>
      <c r="V131" s="101"/>
    </row>
    <row r="132" spans="1:22" ht="30" customHeight="1">
      <c r="A132" s="86">
        <f>'S2 Maquette'!B132</f>
        <v>0</v>
      </c>
      <c r="B132" s="86">
        <f>'S2 Maquette'!C132</f>
        <v>0</v>
      </c>
      <c r="C132" s="99">
        <f>'S2 Maquette'!F132</f>
        <v>0</v>
      </c>
      <c r="D132" s="36"/>
      <c r="E132" s="36"/>
      <c r="F132" s="36"/>
      <c r="G132" s="36"/>
      <c r="H132" s="36"/>
      <c r="I132" s="36"/>
      <c r="J132" s="36"/>
      <c r="K132" s="36"/>
      <c r="L132" s="36"/>
      <c r="M132" s="36"/>
      <c r="N132" s="36"/>
      <c r="O132" s="36"/>
      <c r="P132" s="36"/>
      <c r="Q132" s="36"/>
      <c r="R132" s="36"/>
      <c r="S132" s="36"/>
      <c r="T132" s="36"/>
      <c r="U132" s="36"/>
      <c r="V132" s="101"/>
    </row>
    <row r="133" spans="1:22" ht="30" customHeight="1">
      <c r="A133" s="86">
        <f>'S2 Maquette'!B133</f>
        <v>0</v>
      </c>
      <c r="B133" s="86">
        <f>'S2 Maquette'!C133</f>
        <v>0</v>
      </c>
      <c r="C133" s="99">
        <f>'S2 Maquette'!F133</f>
        <v>0</v>
      </c>
      <c r="D133" s="36"/>
      <c r="E133" s="36"/>
      <c r="F133" s="36"/>
      <c r="G133" s="36"/>
      <c r="H133" s="36"/>
      <c r="I133" s="36"/>
      <c r="J133" s="36"/>
      <c r="K133" s="36"/>
      <c r="L133" s="36"/>
      <c r="M133" s="36"/>
      <c r="N133" s="36"/>
      <c r="O133" s="36"/>
      <c r="P133" s="36"/>
      <c r="Q133" s="36"/>
      <c r="R133" s="36"/>
      <c r="S133" s="36"/>
      <c r="T133" s="36"/>
      <c r="U133" s="36"/>
      <c r="V133" s="101"/>
    </row>
    <row r="134" spans="1:22" ht="30" customHeight="1">
      <c r="A134" s="86">
        <f>'S2 Maquette'!B134</f>
        <v>0</v>
      </c>
      <c r="B134" s="86">
        <f>'S2 Maquette'!C134</f>
        <v>0</v>
      </c>
      <c r="C134" s="99">
        <f>'S2 Maquette'!F134</f>
        <v>0</v>
      </c>
      <c r="D134" s="36"/>
      <c r="E134" s="36"/>
      <c r="F134" s="36"/>
      <c r="G134" s="36"/>
      <c r="H134" s="36"/>
      <c r="I134" s="36"/>
      <c r="J134" s="36"/>
      <c r="K134" s="36"/>
      <c r="L134" s="36"/>
      <c r="M134" s="36"/>
      <c r="N134" s="36"/>
      <c r="O134" s="36"/>
      <c r="P134" s="36"/>
      <c r="Q134" s="36"/>
      <c r="R134" s="36"/>
      <c r="S134" s="36"/>
      <c r="T134" s="36"/>
      <c r="U134" s="36"/>
      <c r="V134" s="101"/>
    </row>
    <row r="135" spans="1:22" ht="30" customHeight="1">
      <c r="A135" s="86">
        <f>'S2 Maquette'!B135</f>
        <v>0</v>
      </c>
      <c r="B135" s="86">
        <f>'S2 Maquette'!C135</f>
        <v>0</v>
      </c>
      <c r="C135" s="99">
        <f>'S2 Maquette'!F135</f>
        <v>0</v>
      </c>
      <c r="D135" s="36"/>
      <c r="E135" s="36"/>
      <c r="F135" s="36"/>
      <c r="G135" s="36"/>
      <c r="H135" s="36"/>
      <c r="I135" s="36"/>
      <c r="J135" s="36"/>
      <c r="K135" s="36"/>
      <c r="L135" s="36"/>
      <c r="M135" s="36"/>
      <c r="N135" s="36"/>
      <c r="O135" s="36"/>
      <c r="P135" s="36"/>
      <c r="Q135" s="36"/>
      <c r="R135" s="36"/>
      <c r="S135" s="36"/>
      <c r="T135" s="36"/>
      <c r="U135" s="36"/>
      <c r="V135" s="101"/>
    </row>
    <row r="136" spans="1:22" ht="30" customHeight="1">
      <c r="A136" s="86">
        <f>'S2 Maquette'!B136</f>
        <v>0</v>
      </c>
      <c r="B136" s="86">
        <f>'S2 Maquette'!C136</f>
        <v>0</v>
      </c>
      <c r="C136" s="99">
        <f>'S2 Maquette'!F136</f>
        <v>0</v>
      </c>
      <c r="D136" s="36"/>
      <c r="E136" s="36"/>
      <c r="F136" s="36"/>
      <c r="G136" s="36"/>
      <c r="H136" s="36"/>
      <c r="I136" s="36"/>
      <c r="J136" s="36"/>
      <c r="K136" s="36"/>
      <c r="L136" s="36"/>
      <c r="M136" s="36"/>
      <c r="N136" s="36"/>
      <c r="O136" s="36"/>
      <c r="P136" s="36"/>
      <c r="Q136" s="36"/>
      <c r="R136" s="36"/>
      <c r="S136" s="36"/>
      <c r="T136" s="36"/>
      <c r="U136" s="36"/>
      <c r="V136" s="101"/>
    </row>
    <row r="137" spans="1:22" ht="30" customHeight="1">
      <c r="A137" s="86">
        <f>'S2 Maquette'!B137</f>
        <v>0</v>
      </c>
      <c r="B137" s="86">
        <f>'S2 Maquette'!C137</f>
        <v>0</v>
      </c>
      <c r="C137" s="99">
        <f>'S2 Maquette'!F137</f>
        <v>0</v>
      </c>
      <c r="D137" s="36"/>
      <c r="E137" s="36"/>
      <c r="F137" s="36"/>
      <c r="G137" s="36"/>
      <c r="H137" s="36"/>
      <c r="I137" s="36"/>
      <c r="J137" s="36"/>
      <c r="K137" s="36"/>
      <c r="L137" s="36"/>
      <c r="M137" s="36"/>
      <c r="N137" s="36"/>
      <c r="O137" s="36"/>
      <c r="P137" s="36"/>
      <c r="Q137" s="36"/>
      <c r="R137" s="36"/>
      <c r="S137" s="36"/>
      <c r="T137" s="36"/>
      <c r="U137" s="36"/>
      <c r="V137" s="101"/>
    </row>
    <row r="138" spans="1:22" ht="30" customHeight="1">
      <c r="A138" s="86">
        <f>'S2 Maquette'!B138</f>
        <v>0</v>
      </c>
      <c r="B138" s="86">
        <f>'S2 Maquette'!C138</f>
        <v>0</v>
      </c>
      <c r="C138" s="99">
        <f>'S2 Maquette'!F138</f>
        <v>0</v>
      </c>
      <c r="D138" s="36"/>
      <c r="E138" s="36"/>
      <c r="F138" s="36"/>
      <c r="G138" s="36"/>
      <c r="H138" s="36"/>
      <c r="I138" s="36"/>
      <c r="J138" s="36"/>
      <c r="K138" s="36"/>
      <c r="L138" s="36"/>
      <c r="M138" s="36"/>
      <c r="N138" s="36"/>
      <c r="O138" s="36"/>
      <c r="P138" s="36"/>
      <c r="Q138" s="36"/>
      <c r="R138" s="36"/>
      <c r="S138" s="36"/>
      <c r="T138" s="36"/>
      <c r="U138" s="36"/>
      <c r="V138" s="101"/>
    </row>
    <row r="139" spans="1:22" ht="30" customHeight="1">
      <c r="A139" s="86">
        <f>'S2 Maquette'!B139</f>
        <v>0</v>
      </c>
      <c r="B139" s="86">
        <f>'S2 Maquette'!C139</f>
        <v>0</v>
      </c>
      <c r="C139" s="99">
        <f>'S2 Maquette'!F139</f>
        <v>0</v>
      </c>
      <c r="D139" s="36"/>
      <c r="E139" s="36"/>
      <c r="F139" s="36"/>
      <c r="G139" s="36"/>
      <c r="H139" s="36"/>
      <c r="I139" s="36"/>
      <c r="J139" s="36"/>
      <c r="K139" s="36"/>
      <c r="L139" s="36"/>
      <c r="M139" s="36"/>
      <c r="N139" s="36"/>
      <c r="O139" s="36"/>
      <c r="P139" s="36"/>
      <c r="Q139" s="36"/>
      <c r="R139" s="36"/>
      <c r="S139" s="36"/>
      <c r="T139" s="36"/>
      <c r="U139" s="36"/>
      <c r="V139" s="101"/>
    </row>
    <row r="140" spans="1:22" ht="30" customHeight="1">
      <c r="A140" s="86">
        <f>'S2 Maquette'!B140</f>
        <v>0</v>
      </c>
      <c r="B140" s="86">
        <f>'S2 Maquette'!C140</f>
        <v>0</v>
      </c>
      <c r="C140" s="99">
        <f>'S2 Maquette'!F140</f>
        <v>0</v>
      </c>
      <c r="D140" s="36"/>
      <c r="E140" s="36"/>
      <c r="F140" s="36"/>
      <c r="G140" s="36"/>
      <c r="H140" s="36"/>
      <c r="I140" s="36"/>
      <c r="J140" s="36"/>
      <c r="K140" s="36"/>
      <c r="L140" s="36"/>
      <c r="M140" s="36"/>
      <c r="N140" s="36"/>
      <c r="O140" s="36"/>
      <c r="P140" s="36"/>
      <c r="Q140" s="36"/>
      <c r="R140" s="36"/>
      <c r="S140" s="36"/>
      <c r="T140" s="36"/>
      <c r="U140" s="36"/>
      <c r="V140" s="101"/>
    </row>
    <row r="141" spans="1:22" ht="30" customHeight="1">
      <c r="A141" s="86">
        <f>'S2 Maquette'!B141</f>
        <v>0</v>
      </c>
      <c r="B141" s="86">
        <f>'S2 Maquette'!C141</f>
        <v>0</v>
      </c>
      <c r="C141" s="99">
        <f>'S2 Maquette'!F141</f>
        <v>0</v>
      </c>
      <c r="D141" s="36"/>
      <c r="E141" s="36"/>
      <c r="F141" s="36"/>
      <c r="G141" s="36"/>
      <c r="H141" s="36"/>
      <c r="I141" s="36"/>
      <c r="J141" s="36"/>
      <c r="K141" s="36"/>
      <c r="L141" s="36"/>
      <c r="M141" s="36"/>
      <c r="N141" s="36"/>
      <c r="O141" s="36"/>
      <c r="P141" s="36"/>
      <c r="Q141" s="36"/>
      <c r="R141" s="36"/>
      <c r="S141" s="36"/>
      <c r="T141" s="36"/>
      <c r="U141" s="36"/>
      <c r="V141" s="101"/>
    </row>
    <row r="142" spans="1:22" ht="30" customHeight="1">
      <c r="A142" s="86">
        <f>'S2 Maquette'!B142</f>
        <v>0</v>
      </c>
      <c r="B142" s="86">
        <f>'S2 Maquette'!C142</f>
        <v>0</v>
      </c>
      <c r="C142" s="99">
        <f>'S2 Maquette'!F142</f>
        <v>0</v>
      </c>
      <c r="D142" s="36"/>
      <c r="E142" s="36"/>
      <c r="F142" s="36"/>
      <c r="G142" s="36"/>
      <c r="H142" s="36"/>
      <c r="I142" s="36"/>
      <c r="J142" s="36"/>
      <c r="K142" s="36"/>
      <c r="L142" s="36"/>
      <c r="M142" s="36"/>
      <c r="N142" s="36"/>
      <c r="O142" s="36"/>
      <c r="P142" s="36"/>
      <c r="Q142" s="36"/>
      <c r="R142" s="36"/>
      <c r="S142" s="36"/>
      <c r="T142" s="36"/>
      <c r="U142" s="36"/>
      <c r="V142" s="101"/>
    </row>
    <row r="143" spans="1:22" ht="30" customHeight="1">
      <c r="A143" s="86">
        <f>'S2 Maquette'!B143</f>
        <v>0</v>
      </c>
      <c r="B143" s="86">
        <f>'S2 Maquette'!C143</f>
        <v>0</v>
      </c>
      <c r="C143" s="99">
        <f>'S2 Maquette'!F143</f>
        <v>0</v>
      </c>
      <c r="D143" s="36"/>
      <c r="E143" s="36"/>
      <c r="F143" s="36"/>
      <c r="G143" s="36"/>
      <c r="H143" s="36"/>
      <c r="I143" s="36"/>
      <c r="J143" s="36"/>
      <c r="K143" s="36"/>
      <c r="L143" s="36"/>
      <c r="M143" s="36"/>
      <c r="N143" s="36"/>
      <c r="O143" s="36"/>
      <c r="P143" s="36"/>
      <c r="Q143" s="36"/>
      <c r="R143" s="36"/>
      <c r="S143" s="36"/>
      <c r="T143" s="36"/>
      <c r="U143" s="36"/>
      <c r="V143" s="101"/>
    </row>
    <row r="144" spans="1:22" ht="30" customHeight="1">
      <c r="A144" s="86">
        <f>'S2 Maquette'!B144</f>
        <v>0</v>
      </c>
      <c r="B144" s="86">
        <f>'S2 Maquette'!C144</f>
        <v>0</v>
      </c>
      <c r="C144" s="99">
        <f>'S2 Maquette'!F144</f>
        <v>0</v>
      </c>
      <c r="D144" s="36"/>
      <c r="E144" s="36"/>
      <c r="F144" s="36"/>
      <c r="G144" s="36"/>
      <c r="H144" s="36"/>
      <c r="I144" s="36"/>
      <c r="J144" s="36"/>
      <c r="K144" s="36"/>
      <c r="L144" s="36"/>
      <c r="M144" s="36"/>
      <c r="N144" s="36"/>
      <c r="O144" s="36"/>
      <c r="P144" s="36"/>
      <c r="Q144" s="36"/>
      <c r="R144" s="36"/>
      <c r="S144" s="36"/>
      <c r="T144" s="36"/>
      <c r="U144" s="36"/>
      <c r="V144" s="101"/>
    </row>
    <row r="145" spans="1:22" ht="30" customHeight="1">
      <c r="A145" s="86">
        <f>'S2 Maquette'!B145</f>
        <v>0</v>
      </c>
      <c r="B145" s="86">
        <f>'S2 Maquette'!C145</f>
        <v>0</v>
      </c>
      <c r="C145" s="99">
        <f>'S2 Maquette'!F145</f>
        <v>0</v>
      </c>
      <c r="D145" s="36"/>
      <c r="E145" s="36"/>
      <c r="F145" s="36"/>
      <c r="G145" s="36"/>
      <c r="H145" s="36"/>
      <c r="I145" s="36"/>
      <c r="J145" s="36"/>
      <c r="K145" s="36"/>
      <c r="L145" s="36"/>
      <c r="M145" s="36"/>
      <c r="N145" s="36"/>
      <c r="O145" s="36"/>
      <c r="P145" s="36"/>
      <c r="Q145" s="36"/>
      <c r="R145" s="36"/>
      <c r="S145" s="36"/>
      <c r="T145" s="36"/>
      <c r="U145" s="36"/>
      <c r="V145" s="101"/>
    </row>
    <row r="146" spans="1:22" ht="30" customHeight="1">
      <c r="A146" s="86">
        <f>'S2 Maquette'!B146</f>
        <v>0</v>
      </c>
      <c r="B146" s="86">
        <f>'S2 Maquette'!C146</f>
        <v>0</v>
      </c>
      <c r="C146" s="99">
        <f>'S2 Maquette'!F146</f>
        <v>0</v>
      </c>
      <c r="D146" s="36"/>
      <c r="E146" s="36"/>
      <c r="F146" s="36"/>
      <c r="G146" s="36"/>
      <c r="H146" s="36"/>
      <c r="I146" s="36"/>
      <c r="J146" s="36"/>
      <c r="K146" s="36"/>
      <c r="L146" s="36"/>
      <c r="M146" s="36"/>
      <c r="N146" s="36"/>
      <c r="O146" s="36"/>
      <c r="P146" s="36"/>
      <c r="Q146" s="36"/>
      <c r="R146" s="36"/>
      <c r="S146" s="36"/>
      <c r="T146" s="36"/>
      <c r="U146" s="36"/>
      <c r="V146" s="101"/>
    </row>
    <row r="147" spans="1:22" ht="30" customHeight="1">
      <c r="A147" s="86">
        <f>'S2 Maquette'!B147</f>
        <v>0</v>
      </c>
      <c r="B147" s="86">
        <f>'S2 Maquette'!C147</f>
        <v>0</v>
      </c>
      <c r="C147" s="99">
        <f>'S2 Maquette'!F147</f>
        <v>0</v>
      </c>
      <c r="D147" s="36"/>
      <c r="E147" s="36"/>
      <c r="F147" s="36"/>
      <c r="G147" s="36"/>
      <c r="H147" s="36"/>
      <c r="I147" s="36"/>
      <c r="J147" s="36"/>
      <c r="K147" s="36"/>
      <c r="L147" s="36"/>
      <c r="M147" s="36"/>
      <c r="N147" s="36"/>
      <c r="O147" s="36"/>
      <c r="P147" s="36"/>
      <c r="Q147" s="36"/>
      <c r="R147" s="36"/>
      <c r="S147" s="36"/>
      <c r="T147" s="36"/>
      <c r="U147" s="36"/>
      <c r="V147" s="101"/>
    </row>
    <row r="148" spans="1:22" ht="30" customHeight="1">
      <c r="A148" s="86">
        <f>'S2 Maquette'!B148</f>
        <v>0</v>
      </c>
      <c r="B148" s="86">
        <f>'S2 Maquette'!C148</f>
        <v>0</v>
      </c>
      <c r="C148" s="99">
        <f>'S2 Maquette'!F148</f>
        <v>0</v>
      </c>
      <c r="D148" s="36"/>
      <c r="E148" s="36"/>
      <c r="F148" s="36"/>
      <c r="G148" s="36"/>
      <c r="H148" s="36"/>
      <c r="I148" s="36"/>
      <c r="J148" s="36"/>
      <c r="K148" s="36"/>
      <c r="L148" s="36"/>
      <c r="M148" s="36"/>
      <c r="N148" s="36"/>
      <c r="O148" s="36"/>
      <c r="P148" s="36"/>
      <c r="Q148" s="36"/>
      <c r="R148" s="36"/>
      <c r="S148" s="36"/>
      <c r="T148" s="36"/>
      <c r="U148" s="36"/>
      <c r="V148" s="101"/>
    </row>
    <row r="149" spans="1:22" ht="30" customHeight="1">
      <c r="A149" s="86">
        <f>'S2 Maquette'!B149</f>
        <v>0</v>
      </c>
      <c r="B149" s="86">
        <f>'S2 Maquette'!C149</f>
        <v>0</v>
      </c>
      <c r="C149" s="99">
        <f>'S2 Maquette'!F149</f>
        <v>0</v>
      </c>
      <c r="D149" s="36"/>
      <c r="E149" s="36"/>
      <c r="F149" s="36"/>
      <c r="G149" s="36"/>
      <c r="H149" s="36"/>
      <c r="I149" s="36"/>
      <c r="J149" s="36"/>
      <c r="K149" s="36"/>
      <c r="L149" s="36"/>
      <c r="M149" s="36"/>
      <c r="N149" s="36"/>
      <c r="O149" s="36"/>
      <c r="P149" s="36"/>
      <c r="Q149" s="36"/>
      <c r="R149" s="36"/>
      <c r="S149" s="36"/>
      <c r="T149" s="36"/>
      <c r="U149" s="36"/>
      <c r="V149" s="101"/>
    </row>
    <row r="150" spans="1:22" ht="30" customHeight="1">
      <c r="A150" s="86">
        <f>'S2 Maquette'!B150</f>
        <v>0</v>
      </c>
      <c r="B150" s="86">
        <f>'S2 Maquette'!C150</f>
        <v>0</v>
      </c>
      <c r="C150" s="99">
        <f>'S2 Maquette'!F150</f>
        <v>0</v>
      </c>
      <c r="D150" s="36"/>
      <c r="E150" s="36"/>
      <c r="F150" s="36"/>
      <c r="G150" s="36"/>
      <c r="H150" s="36"/>
      <c r="I150" s="36"/>
      <c r="J150" s="36"/>
      <c r="K150" s="36"/>
      <c r="L150" s="36"/>
      <c r="M150" s="36"/>
      <c r="N150" s="36"/>
      <c r="O150" s="36"/>
      <c r="P150" s="36"/>
      <c r="Q150" s="36"/>
      <c r="R150" s="36"/>
      <c r="S150" s="36"/>
      <c r="T150" s="36"/>
      <c r="U150" s="36"/>
      <c r="V150" s="101"/>
    </row>
    <row r="151" spans="1:22" ht="30" customHeight="1">
      <c r="A151" s="86">
        <f>'S2 Maquette'!B151</f>
        <v>0</v>
      </c>
      <c r="B151" s="86">
        <f>'S2 Maquette'!C151</f>
        <v>0</v>
      </c>
      <c r="C151" s="99">
        <f>'S2 Maquette'!F151</f>
        <v>0</v>
      </c>
      <c r="D151" s="36"/>
      <c r="E151" s="36"/>
      <c r="F151" s="36"/>
      <c r="G151" s="36"/>
      <c r="H151" s="36"/>
      <c r="I151" s="36"/>
      <c r="J151" s="36"/>
      <c r="K151" s="36"/>
      <c r="L151" s="36"/>
      <c r="M151" s="36"/>
      <c r="N151" s="36"/>
      <c r="O151" s="36"/>
      <c r="P151" s="36"/>
      <c r="Q151" s="36"/>
      <c r="R151" s="36"/>
      <c r="S151" s="36"/>
      <c r="T151" s="36"/>
      <c r="U151" s="36"/>
      <c r="V151" s="101"/>
    </row>
    <row r="152" spans="1:22" ht="30" customHeight="1">
      <c r="A152" s="86">
        <f>'S2 Maquette'!B152</f>
        <v>0</v>
      </c>
      <c r="B152" s="86">
        <f>'S2 Maquette'!C152</f>
        <v>0</v>
      </c>
      <c r="C152" s="99">
        <f>'S2 Maquette'!F152</f>
        <v>0</v>
      </c>
      <c r="D152" s="36"/>
      <c r="E152" s="36"/>
      <c r="F152" s="36"/>
      <c r="G152" s="36"/>
      <c r="H152" s="36"/>
      <c r="I152" s="36"/>
      <c r="J152" s="36"/>
      <c r="K152" s="36"/>
      <c r="L152" s="36"/>
      <c r="M152" s="36"/>
      <c r="N152" s="36"/>
      <c r="O152" s="36"/>
      <c r="P152" s="36"/>
      <c r="Q152" s="36"/>
      <c r="R152" s="36"/>
      <c r="S152" s="36"/>
      <c r="T152" s="36"/>
      <c r="U152" s="36"/>
      <c r="V152" s="101"/>
    </row>
    <row r="153" spans="1:22" ht="30" customHeight="1">
      <c r="A153" s="86">
        <f>'S2 Maquette'!B153</f>
        <v>0</v>
      </c>
      <c r="B153" s="86">
        <f>'S2 Maquette'!C153</f>
        <v>0</v>
      </c>
      <c r="C153" s="99">
        <f>'S2 Maquette'!F153</f>
        <v>0</v>
      </c>
      <c r="D153" s="36"/>
      <c r="E153" s="36"/>
      <c r="F153" s="36"/>
      <c r="G153" s="36"/>
      <c r="H153" s="36"/>
      <c r="I153" s="36"/>
      <c r="J153" s="36"/>
      <c r="K153" s="36"/>
      <c r="L153" s="36"/>
      <c r="M153" s="36"/>
      <c r="N153" s="36"/>
      <c r="O153" s="36"/>
      <c r="P153" s="36"/>
      <c r="Q153" s="36"/>
      <c r="R153" s="36"/>
      <c r="S153" s="36"/>
      <c r="T153" s="36"/>
      <c r="U153" s="36"/>
      <c r="V153" s="101"/>
    </row>
    <row r="154" spans="1:22" ht="30" customHeight="1">
      <c r="A154" s="86">
        <f>'S2 Maquette'!B154</f>
        <v>0</v>
      </c>
      <c r="B154" s="86">
        <f>'S2 Maquette'!C154</f>
        <v>0</v>
      </c>
      <c r="C154" s="99">
        <f>'S2 Maquette'!F154</f>
        <v>0</v>
      </c>
      <c r="D154" s="36"/>
      <c r="E154" s="36"/>
      <c r="F154" s="36"/>
      <c r="G154" s="36"/>
      <c r="H154" s="36"/>
      <c r="I154" s="36"/>
      <c r="J154" s="36"/>
      <c r="K154" s="36"/>
      <c r="L154" s="36"/>
      <c r="M154" s="36"/>
      <c r="N154" s="36"/>
      <c r="O154" s="36"/>
      <c r="P154" s="36"/>
      <c r="Q154" s="36"/>
      <c r="R154" s="36"/>
      <c r="S154" s="36"/>
      <c r="T154" s="36"/>
      <c r="U154" s="36"/>
      <c r="V154" s="101"/>
    </row>
    <row r="155" spans="1:22" ht="30" customHeight="1">
      <c r="A155" s="86">
        <f>'S2 Maquette'!B155</f>
        <v>0</v>
      </c>
      <c r="B155" s="86">
        <f>'S2 Maquette'!C155</f>
        <v>0</v>
      </c>
      <c r="C155" s="99">
        <f>'S2 Maquette'!F155</f>
        <v>0</v>
      </c>
      <c r="D155" s="36"/>
      <c r="E155" s="36"/>
      <c r="F155" s="36"/>
      <c r="G155" s="36"/>
      <c r="H155" s="36"/>
      <c r="I155" s="36"/>
      <c r="J155" s="36"/>
      <c r="K155" s="36"/>
      <c r="L155" s="36"/>
      <c r="M155" s="36"/>
      <c r="N155" s="36"/>
      <c r="O155" s="36"/>
      <c r="P155" s="36"/>
      <c r="Q155" s="36"/>
      <c r="R155" s="36"/>
      <c r="S155" s="36"/>
      <c r="T155" s="36"/>
      <c r="U155" s="36"/>
      <c r="V155" s="101"/>
    </row>
    <row r="156" spans="1:22" ht="30" customHeight="1">
      <c r="A156" s="86">
        <f>'S2 Maquette'!B156</f>
        <v>0</v>
      </c>
      <c r="B156" s="86">
        <f>'S2 Maquette'!C156</f>
        <v>0</v>
      </c>
      <c r="C156" s="99">
        <f>'S2 Maquette'!F156</f>
        <v>0</v>
      </c>
      <c r="D156" s="36"/>
      <c r="E156" s="36"/>
      <c r="F156" s="36"/>
      <c r="G156" s="36"/>
      <c r="H156" s="36"/>
      <c r="I156" s="36"/>
      <c r="J156" s="36"/>
      <c r="K156" s="36"/>
      <c r="L156" s="36"/>
      <c r="M156" s="36"/>
      <c r="N156" s="36"/>
      <c r="O156" s="36"/>
      <c r="P156" s="36"/>
      <c r="Q156" s="36"/>
      <c r="R156" s="36"/>
      <c r="S156" s="36"/>
      <c r="T156" s="36"/>
      <c r="U156" s="36"/>
      <c r="V156" s="101"/>
    </row>
    <row r="157" spans="1:22" ht="30" customHeight="1">
      <c r="A157" s="86">
        <f>'S2 Maquette'!B157</f>
        <v>0</v>
      </c>
      <c r="B157" s="86">
        <f>'S2 Maquette'!C157</f>
        <v>0</v>
      </c>
      <c r="C157" s="99">
        <f>'S2 Maquette'!F157</f>
        <v>0</v>
      </c>
      <c r="D157" s="36"/>
      <c r="E157" s="36"/>
      <c r="F157" s="36"/>
      <c r="G157" s="36"/>
      <c r="H157" s="36"/>
      <c r="I157" s="36"/>
      <c r="J157" s="36"/>
      <c r="K157" s="36"/>
      <c r="L157" s="36"/>
      <c r="M157" s="36"/>
      <c r="N157" s="36"/>
      <c r="O157" s="36"/>
      <c r="P157" s="36"/>
      <c r="Q157" s="36"/>
      <c r="R157" s="36"/>
      <c r="S157" s="36"/>
      <c r="T157" s="36"/>
      <c r="U157" s="36"/>
      <c r="V157" s="101"/>
    </row>
    <row r="158" spans="1:22" ht="30" customHeight="1">
      <c r="A158" s="86">
        <f>'S2 Maquette'!B158</f>
        <v>0</v>
      </c>
      <c r="B158" s="86">
        <f>'S2 Maquette'!C158</f>
        <v>0</v>
      </c>
      <c r="C158" s="99">
        <f>'S2 Maquette'!F158</f>
        <v>0</v>
      </c>
      <c r="D158" s="36"/>
      <c r="E158" s="36"/>
      <c r="F158" s="36"/>
      <c r="G158" s="36"/>
      <c r="H158" s="36"/>
      <c r="I158" s="36"/>
      <c r="J158" s="36"/>
      <c r="K158" s="36"/>
      <c r="L158" s="36"/>
      <c r="M158" s="36"/>
      <c r="N158" s="36"/>
      <c r="O158" s="36"/>
      <c r="P158" s="36"/>
      <c r="Q158" s="36"/>
      <c r="R158" s="36"/>
      <c r="S158" s="36"/>
      <c r="T158" s="36"/>
      <c r="U158" s="36"/>
      <c r="V158" s="101"/>
    </row>
    <row r="159" spans="1:22" ht="30" customHeight="1">
      <c r="A159" s="86">
        <f>'S2 Maquette'!B159</f>
        <v>0</v>
      </c>
      <c r="B159" s="86">
        <f>'S2 Maquette'!C159</f>
        <v>0</v>
      </c>
      <c r="C159" s="99">
        <f>'S2 Maquette'!F159</f>
        <v>0</v>
      </c>
      <c r="D159" s="36"/>
      <c r="E159" s="36"/>
      <c r="F159" s="36"/>
      <c r="G159" s="36"/>
      <c r="H159" s="36"/>
      <c r="I159" s="36"/>
      <c r="J159" s="36"/>
      <c r="K159" s="36"/>
      <c r="L159" s="36"/>
      <c r="M159" s="36"/>
      <c r="N159" s="36"/>
      <c r="O159" s="36"/>
      <c r="P159" s="36"/>
      <c r="Q159" s="36"/>
      <c r="R159" s="36"/>
      <c r="S159" s="36"/>
      <c r="T159" s="36"/>
      <c r="U159" s="36"/>
      <c r="V159" s="101"/>
    </row>
    <row r="160" spans="1:22" ht="30" customHeight="1">
      <c r="A160" s="86">
        <f>'S2 Maquette'!B160</f>
        <v>0</v>
      </c>
      <c r="B160" s="86">
        <f>'S2 Maquette'!C160</f>
        <v>0</v>
      </c>
      <c r="C160" s="99">
        <f>'S2 Maquette'!F160</f>
        <v>0</v>
      </c>
      <c r="D160" s="36"/>
      <c r="E160" s="36"/>
      <c r="F160" s="36"/>
      <c r="G160" s="36"/>
      <c r="H160" s="36"/>
      <c r="I160" s="36"/>
      <c r="J160" s="36"/>
      <c r="K160" s="36"/>
      <c r="L160" s="36"/>
      <c r="M160" s="36"/>
      <c r="N160" s="36"/>
      <c r="O160" s="36"/>
      <c r="P160" s="36"/>
      <c r="Q160" s="36"/>
      <c r="R160" s="36"/>
      <c r="S160" s="36"/>
      <c r="T160" s="36"/>
      <c r="U160" s="36"/>
      <c r="V160" s="101"/>
    </row>
    <row r="161" spans="1:22" ht="30" customHeight="1">
      <c r="A161" s="86">
        <f>'S2 Maquette'!B161</f>
        <v>0</v>
      </c>
      <c r="B161" s="86">
        <f>'S2 Maquette'!C161</f>
        <v>0</v>
      </c>
      <c r="C161" s="99">
        <f>'S2 Maquette'!F161</f>
        <v>0</v>
      </c>
      <c r="D161" s="36"/>
      <c r="E161" s="36"/>
      <c r="F161" s="36"/>
      <c r="G161" s="36"/>
      <c r="H161" s="36"/>
      <c r="I161" s="36"/>
      <c r="J161" s="36"/>
      <c r="K161" s="36"/>
      <c r="L161" s="36"/>
      <c r="M161" s="36"/>
      <c r="N161" s="36"/>
      <c r="O161" s="36"/>
      <c r="P161" s="36"/>
      <c r="Q161" s="36"/>
      <c r="R161" s="36"/>
      <c r="S161" s="36"/>
      <c r="T161" s="36"/>
      <c r="U161" s="36"/>
      <c r="V161" s="101"/>
    </row>
    <row r="162" spans="1:22" ht="30" customHeight="1">
      <c r="A162" s="86">
        <f>'S2 Maquette'!B162</f>
        <v>0</v>
      </c>
      <c r="B162" s="86">
        <f>'S2 Maquette'!C162</f>
        <v>0</v>
      </c>
      <c r="C162" s="99">
        <f>'S2 Maquette'!F162</f>
        <v>0</v>
      </c>
      <c r="D162" s="36"/>
      <c r="E162" s="36"/>
      <c r="F162" s="36"/>
      <c r="G162" s="36"/>
      <c r="H162" s="36"/>
      <c r="I162" s="36"/>
      <c r="J162" s="36"/>
      <c r="K162" s="36"/>
      <c r="L162" s="36"/>
      <c r="M162" s="36"/>
      <c r="N162" s="36"/>
      <c r="O162" s="36"/>
      <c r="P162" s="36"/>
      <c r="Q162" s="36"/>
      <c r="R162" s="36"/>
      <c r="S162" s="36"/>
      <c r="T162" s="36"/>
      <c r="U162" s="36"/>
      <c r="V162" s="101"/>
    </row>
    <row r="163" spans="1:22" ht="30" customHeight="1">
      <c r="A163" s="86">
        <f>'S2 Maquette'!B163</f>
        <v>0</v>
      </c>
      <c r="B163" s="86">
        <f>'S2 Maquette'!C163</f>
        <v>0</v>
      </c>
      <c r="C163" s="99">
        <f>'S2 Maquette'!F163</f>
        <v>0</v>
      </c>
      <c r="D163" s="36"/>
      <c r="E163" s="36"/>
      <c r="F163" s="36"/>
      <c r="G163" s="36"/>
      <c r="H163" s="36"/>
      <c r="I163" s="36"/>
      <c r="J163" s="36"/>
      <c r="K163" s="36"/>
      <c r="L163" s="36"/>
      <c r="M163" s="36"/>
      <c r="N163" s="36"/>
      <c r="O163" s="36"/>
      <c r="P163" s="36"/>
      <c r="Q163" s="36"/>
      <c r="R163" s="36"/>
      <c r="S163" s="36"/>
      <c r="T163" s="36"/>
      <c r="U163" s="36"/>
      <c r="V163" s="101"/>
    </row>
    <row r="164" spans="1:22" ht="30" customHeight="1">
      <c r="A164" s="86">
        <f>'S2 Maquette'!B164</f>
        <v>0</v>
      </c>
      <c r="B164" s="86">
        <f>'S2 Maquette'!C164</f>
        <v>0</v>
      </c>
      <c r="C164" s="99">
        <f>'S2 Maquette'!F164</f>
        <v>0</v>
      </c>
      <c r="D164" s="36"/>
      <c r="E164" s="36"/>
      <c r="F164" s="36"/>
      <c r="G164" s="36"/>
      <c r="H164" s="36"/>
      <c r="I164" s="36"/>
      <c r="J164" s="36"/>
      <c r="K164" s="36"/>
      <c r="L164" s="36"/>
      <c r="M164" s="36"/>
      <c r="N164" s="36"/>
      <c r="O164" s="36"/>
      <c r="P164" s="36"/>
      <c r="Q164" s="36"/>
      <c r="R164" s="36"/>
      <c r="S164" s="36"/>
      <c r="T164" s="36"/>
      <c r="U164" s="36"/>
      <c r="V164" s="101"/>
    </row>
    <row r="165" spans="1:22" ht="30" customHeight="1">
      <c r="A165" s="86">
        <f>'S2 Maquette'!B165</f>
        <v>0</v>
      </c>
      <c r="B165" s="86">
        <f>'S2 Maquette'!C165</f>
        <v>0</v>
      </c>
      <c r="C165" s="99">
        <f>'S2 Maquette'!F165</f>
        <v>0</v>
      </c>
      <c r="D165" s="36"/>
      <c r="E165" s="36"/>
      <c r="F165" s="36"/>
      <c r="G165" s="36"/>
      <c r="H165" s="36"/>
      <c r="I165" s="36"/>
      <c r="J165" s="36"/>
      <c r="K165" s="36"/>
      <c r="L165" s="36"/>
      <c r="M165" s="36"/>
      <c r="N165" s="36"/>
      <c r="O165" s="36"/>
      <c r="P165" s="36"/>
      <c r="Q165" s="36"/>
      <c r="R165" s="36"/>
      <c r="S165" s="36"/>
      <c r="T165" s="36"/>
      <c r="U165" s="36"/>
      <c r="V165" s="101"/>
    </row>
    <row r="166" spans="1:22" ht="30" customHeight="1">
      <c r="A166" s="86">
        <f>'S2 Maquette'!B166</f>
        <v>0</v>
      </c>
      <c r="B166" s="86">
        <f>'S2 Maquette'!C166</f>
        <v>0</v>
      </c>
      <c r="C166" s="99">
        <f>'S2 Maquette'!F166</f>
        <v>0</v>
      </c>
      <c r="D166" s="36"/>
      <c r="E166" s="36"/>
      <c r="F166" s="36"/>
      <c r="G166" s="36"/>
      <c r="H166" s="36"/>
      <c r="I166" s="36"/>
      <c r="J166" s="36"/>
      <c r="K166" s="36"/>
      <c r="L166" s="36"/>
      <c r="M166" s="36"/>
      <c r="N166" s="36"/>
      <c r="O166" s="36"/>
      <c r="P166" s="36"/>
      <c r="Q166" s="36"/>
      <c r="R166" s="36"/>
      <c r="S166" s="36"/>
      <c r="T166" s="36"/>
      <c r="U166" s="36"/>
      <c r="V166" s="101"/>
    </row>
    <row r="167" spans="1:22" ht="30" customHeight="1">
      <c r="A167" s="86">
        <f>'S2 Maquette'!B167</f>
        <v>0</v>
      </c>
      <c r="B167" s="86">
        <f>'S2 Maquette'!C167</f>
        <v>0</v>
      </c>
      <c r="C167" s="99">
        <f>'S2 Maquette'!F167</f>
        <v>0</v>
      </c>
      <c r="D167" s="36"/>
      <c r="E167" s="36"/>
      <c r="F167" s="36"/>
      <c r="G167" s="36"/>
      <c r="H167" s="36"/>
      <c r="I167" s="36"/>
      <c r="J167" s="36"/>
      <c r="K167" s="36"/>
      <c r="L167" s="36"/>
      <c r="M167" s="36"/>
      <c r="N167" s="36"/>
      <c r="O167" s="36"/>
      <c r="P167" s="36"/>
      <c r="Q167" s="36"/>
      <c r="R167" s="36"/>
      <c r="S167" s="36"/>
      <c r="T167" s="36"/>
      <c r="U167" s="36"/>
      <c r="V167" s="101"/>
    </row>
    <row r="168" spans="1:22" ht="30" customHeight="1">
      <c r="A168" s="86">
        <f>'S2 Maquette'!B168</f>
        <v>0</v>
      </c>
      <c r="B168" s="86">
        <f>'S2 Maquette'!C168</f>
        <v>0</v>
      </c>
      <c r="C168" s="99">
        <f>'S2 Maquette'!F168</f>
        <v>0</v>
      </c>
      <c r="D168" s="36"/>
      <c r="E168" s="36"/>
      <c r="F168" s="36"/>
      <c r="G168" s="36"/>
      <c r="H168" s="36"/>
      <c r="I168" s="36"/>
      <c r="J168" s="36"/>
      <c r="K168" s="36"/>
      <c r="L168" s="36"/>
      <c r="M168" s="36"/>
      <c r="N168" s="36"/>
      <c r="O168" s="36"/>
      <c r="P168" s="36"/>
      <c r="Q168" s="36"/>
      <c r="R168" s="36"/>
      <c r="S168" s="36"/>
      <c r="T168" s="36"/>
      <c r="U168" s="36"/>
      <c r="V168" s="101"/>
    </row>
    <row r="169" spans="1:22" ht="30" customHeight="1">
      <c r="A169" s="86">
        <f>'S2 Maquette'!B169</f>
        <v>0</v>
      </c>
      <c r="B169" s="86">
        <f>'S2 Maquette'!C169</f>
        <v>0</v>
      </c>
      <c r="C169" s="99">
        <f>'S2 Maquette'!F169</f>
        <v>0</v>
      </c>
      <c r="D169" s="36"/>
      <c r="E169" s="36"/>
      <c r="F169" s="36"/>
      <c r="G169" s="36"/>
      <c r="H169" s="36"/>
      <c r="I169" s="36"/>
      <c r="J169" s="36"/>
      <c r="K169" s="36"/>
      <c r="L169" s="36"/>
      <c r="M169" s="36"/>
      <c r="N169" s="36"/>
      <c r="O169" s="36"/>
      <c r="P169" s="36"/>
      <c r="Q169" s="36"/>
      <c r="R169" s="36"/>
      <c r="S169" s="36"/>
      <c r="T169" s="36"/>
      <c r="U169" s="36"/>
      <c r="V169" s="101"/>
    </row>
    <row r="170" spans="1:22" ht="30" customHeight="1">
      <c r="A170" s="86">
        <f>'S2 Maquette'!B170</f>
        <v>0</v>
      </c>
      <c r="B170" s="86">
        <f>'S2 Maquette'!C170</f>
        <v>0</v>
      </c>
      <c r="C170" s="99">
        <f>'S2 Maquette'!F170</f>
        <v>0</v>
      </c>
      <c r="D170" s="36"/>
      <c r="E170" s="36"/>
      <c r="F170" s="36"/>
      <c r="G170" s="36"/>
      <c r="H170" s="36"/>
      <c r="I170" s="36"/>
      <c r="J170" s="36"/>
      <c r="K170" s="36"/>
      <c r="L170" s="36"/>
      <c r="M170" s="36"/>
      <c r="N170" s="36"/>
      <c r="O170" s="36"/>
      <c r="P170" s="36"/>
      <c r="Q170" s="36"/>
      <c r="R170" s="36"/>
      <c r="S170" s="36"/>
      <c r="T170" s="36"/>
      <c r="U170" s="36"/>
      <c r="V170" s="101"/>
    </row>
    <row r="171" spans="1:22" ht="30" customHeight="1">
      <c r="A171" s="86">
        <f>'S2 Maquette'!B171</f>
        <v>0</v>
      </c>
      <c r="B171" s="86">
        <f>'S2 Maquette'!C171</f>
        <v>0</v>
      </c>
      <c r="C171" s="99">
        <f>'S2 Maquette'!F171</f>
        <v>0</v>
      </c>
      <c r="D171" s="36"/>
      <c r="E171" s="36"/>
      <c r="F171" s="36"/>
      <c r="G171" s="36"/>
      <c r="H171" s="36"/>
      <c r="I171" s="36"/>
      <c r="J171" s="36"/>
      <c r="K171" s="36"/>
      <c r="L171" s="36"/>
      <c r="M171" s="36"/>
      <c r="N171" s="36"/>
      <c r="O171" s="36"/>
      <c r="P171" s="36"/>
      <c r="Q171" s="36"/>
      <c r="R171" s="36"/>
      <c r="S171" s="36"/>
      <c r="T171" s="36"/>
      <c r="U171" s="36"/>
      <c r="V171" s="101"/>
    </row>
    <row r="172" spans="1:22" ht="30" customHeight="1">
      <c r="A172" s="86">
        <f>'S2 Maquette'!B172</f>
        <v>0</v>
      </c>
      <c r="B172" s="86">
        <f>'S2 Maquette'!C172</f>
        <v>0</v>
      </c>
      <c r="C172" s="99">
        <f>'S2 Maquette'!F172</f>
        <v>0</v>
      </c>
      <c r="D172" s="36"/>
      <c r="E172" s="36"/>
      <c r="F172" s="36"/>
      <c r="G172" s="36"/>
      <c r="H172" s="36"/>
      <c r="I172" s="36"/>
      <c r="J172" s="36"/>
      <c r="K172" s="36"/>
      <c r="L172" s="36"/>
      <c r="M172" s="36"/>
      <c r="N172" s="36"/>
      <c r="O172" s="36"/>
      <c r="P172" s="36"/>
      <c r="Q172" s="36"/>
      <c r="R172" s="36"/>
      <c r="S172" s="36"/>
      <c r="T172" s="36"/>
      <c r="U172" s="36"/>
      <c r="V172" s="101"/>
    </row>
    <row r="173" spans="1:22" ht="30" customHeight="1">
      <c r="A173" s="86">
        <f>'S2 Maquette'!B173</f>
        <v>0</v>
      </c>
      <c r="B173" s="86">
        <f>'S2 Maquette'!C173</f>
        <v>0</v>
      </c>
      <c r="C173" s="99">
        <f>'S2 Maquette'!F173</f>
        <v>0</v>
      </c>
      <c r="D173" s="36"/>
      <c r="E173" s="36"/>
      <c r="F173" s="36"/>
      <c r="G173" s="36"/>
      <c r="H173" s="36"/>
      <c r="I173" s="36"/>
      <c r="J173" s="36"/>
      <c r="K173" s="36"/>
      <c r="L173" s="36"/>
      <c r="M173" s="36"/>
      <c r="N173" s="36"/>
      <c r="O173" s="36"/>
      <c r="P173" s="36"/>
      <c r="Q173" s="36"/>
      <c r="R173" s="36"/>
      <c r="S173" s="36"/>
      <c r="T173" s="36"/>
      <c r="U173" s="36"/>
      <c r="V173" s="101"/>
    </row>
    <row r="174" spans="1:22" ht="30" customHeight="1">
      <c r="A174" s="86">
        <f>'S2 Maquette'!B174</f>
        <v>0</v>
      </c>
      <c r="B174" s="86">
        <f>'S2 Maquette'!C174</f>
        <v>0</v>
      </c>
      <c r="C174" s="99">
        <f>'S2 Maquette'!F174</f>
        <v>0</v>
      </c>
      <c r="D174" s="36"/>
      <c r="E174" s="36"/>
      <c r="F174" s="36"/>
      <c r="G174" s="36"/>
      <c r="H174" s="36"/>
      <c r="I174" s="36"/>
      <c r="J174" s="36"/>
      <c r="K174" s="36"/>
      <c r="L174" s="36"/>
      <c r="M174" s="36"/>
      <c r="N174" s="36"/>
      <c r="O174" s="36"/>
      <c r="P174" s="36"/>
      <c r="Q174" s="36"/>
      <c r="R174" s="36"/>
      <c r="S174" s="36"/>
      <c r="T174" s="36"/>
      <c r="U174" s="36"/>
      <c r="V174" s="101"/>
    </row>
    <row r="175" spans="1:22" ht="30" customHeight="1">
      <c r="A175" s="86">
        <f>'S2 Maquette'!B175</f>
        <v>0</v>
      </c>
      <c r="B175" s="86">
        <f>'S2 Maquette'!C175</f>
        <v>0</v>
      </c>
      <c r="C175" s="99">
        <f>'S2 Maquette'!F175</f>
        <v>0</v>
      </c>
      <c r="D175" s="36"/>
      <c r="E175" s="36"/>
      <c r="F175" s="36"/>
      <c r="G175" s="36"/>
      <c r="H175" s="36"/>
      <c r="I175" s="36"/>
      <c r="J175" s="36"/>
      <c r="K175" s="36"/>
      <c r="L175" s="36"/>
      <c r="M175" s="36"/>
      <c r="N175" s="36"/>
      <c r="O175" s="36"/>
      <c r="P175" s="36"/>
      <c r="Q175" s="36"/>
      <c r="R175" s="36"/>
      <c r="S175" s="36"/>
      <c r="T175" s="36"/>
      <c r="U175" s="36"/>
      <c r="V175" s="101"/>
    </row>
    <row r="176" spans="1:22" ht="30" customHeight="1">
      <c r="A176" s="86">
        <f>'S2 Maquette'!B176</f>
        <v>0</v>
      </c>
      <c r="B176" s="86">
        <f>'S2 Maquette'!C176</f>
        <v>0</v>
      </c>
      <c r="C176" s="99">
        <f>'S2 Maquette'!F176</f>
        <v>0</v>
      </c>
      <c r="D176" s="36"/>
      <c r="E176" s="36"/>
      <c r="F176" s="36"/>
      <c r="G176" s="36"/>
      <c r="H176" s="36"/>
      <c r="I176" s="36"/>
      <c r="J176" s="36"/>
      <c r="K176" s="36"/>
      <c r="L176" s="36"/>
      <c r="M176" s="36"/>
      <c r="N176" s="36"/>
      <c r="O176" s="36"/>
      <c r="P176" s="36"/>
      <c r="Q176" s="36"/>
      <c r="R176" s="36"/>
      <c r="S176" s="36"/>
      <c r="T176" s="36"/>
      <c r="U176" s="36"/>
      <c r="V176" s="101"/>
    </row>
    <row r="177" spans="1:22" ht="30" customHeight="1">
      <c r="A177" s="86">
        <f>'S2 Maquette'!B177</f>
        <v>0</v>
      </c>
      <c r="B177" s="86">
        <f>'S2 Maquette'!C177</f>
        <v>0</v>
      </c>
      <c r="C177" s="99">
        <f>'S2 Maquette'!F177</f>
        <v>0</v>
      </c>
      <c r="D177" s="36"/>
      <c r="E177" s="36"/>
      <c r="F177" s="36"/>
      <c r="G177" s="36"/>
      <c r="H177" s="36"/>
      <c r="I177" s="36"/>
      <c r="J177" s="36"/>
      <c r="K177" s="36"/>
      <c r="L177" s="36"/>
      <c r="M177" s="36"/>
      <c r="N177" s="36"/>
      <c r="O177" s="36"/>
      <c r="P177" s="36"/>
      <c r="Q177" s="36"/>
      <c r="R177" s="36"/>
      <c r="S177" s="36"/>
      <c r="T177" s="36"/>
      <c r="U177" s="36"/>
      <c r="V177" s="101"/>
    </row>
    <row r="178" spans="1:22" ht="30" customHeight="1">
      <c r="A178" s="86">
        <f>'S2 Maquette'!B178</f>
        <v>0</v>
      </c>
      <c r="B178" s="86">
        <f>'S2 Maquette'!C178</f>
        <v>0</v>
      </c>
      <c r="C178" s="99">
        <f>'S2 Maquette'!F178</f>
        <v>0</v>
      </c>
      <c r="D178" s="36"/>
      <c r="E178" s="36"/>
      <c r="F178" s="36"/>
      <c r="G178" s="36"/>
      <c r="H178" s="36"/>
      <c r="I178" s="36"/>
      <c r="J178" s="36"/>
      <c r="K178" s="36"/>
      <c r="L178" s="36"/>
      <c r="M178" s="36"/>
      <c r="N178" s="36"/>
      <c r="O178" s="36"/>
      <c r="P178" s="36"/>
      <c r="Q178" s="36"/>
      <c r="R178" s="36"/>
      <c r="S178" s="36"/>
      <c r="T178" s="36"/>
      <c r="U178" s="36"/>
      <c r="V178" s="101"/>
    </row>
    <row r="179" spans="1:22" ht="30" customHeight="1">
      <c r="A179" s="86">
        <f>'S2 Maquette'!B179</f>
        <v>0</v>
      </c>
      <c r="B179" s="86">
        <f>'S2 Maquette'!C179</f>
        <v>0</v>
      </c>
      <c r="C179" s="99">
        <f>'S2 Maquette'!F179</f>
        <v>0</v>
      </c>
      <c r="D179" s="36"/>
      <c r="E179" s="36"/>
      <c r="F179" s="36"/>
      <c r="G179" s="36"/>
      <c r="H179" s="36"/>
      <c r="I179" s="36"/>
      <c r="J179" s="36"/>
      <c r="K179" s="36"/>
      <c r="L179" s="36"/>
      <c r="M179" s="36"/>
      <c r="N179" s="36"/>
      <c r="O179" s="36"/>
      <c r="P179" s="36"/>
      <c r="Q179" s="36"/>
      <c r="R179" s="36"/>
      <c r="S179" s="36"/>
      <c r="T179" s="36"/>
      <c r="U179" s="36"/>
      <c r="V179" s="101"/>
    </row>
    <row r="180" spans="1:22" ht="30" customHeight="1">
      <c r="A180" s="86">
        <f>'S2 Maquette'!B180</f>
        <v>0</v>
      </c>
      <c r="B180" s="86">
        <f>'S2 Maquette'!C180</f>
        <v>0</v>
      </c>
      <c r="C180" s="99">
        <f>'S2 Maquette'!F180</f>
        <v>0</v>
      </c>
      <c r="D180" s="36"/>
      <c r="E180" s="36"/>
      <c r="F180" s="36"/>
      <c r="G180" s="36"/>
      <c r="H180" s="36"/>
      <c r="I180" s="36"/>
      <c r="J180" s="36"/>
      <c r="K180" s="36"/>
      <c r="L180" s="36"/>
      <c r="M180" s="36"/>
      <c r="N180" s="36"/>
      <c r="O180" s="36"/>
      <c r="P180" s="36"/>
      <c r="Q180" s="36"/>
      <c r="R180" s="36"/>
      <c r="S180" s="36"/>
      <c r="T180" s="36"/>
      <c r="U180" s="36"/>
      <c r="V180" s="101"/>
    </row>
    <row r="181" spans="1:22" ht="30" customHeight="1">
      <c r="A181" s="86">
        <f>'S2 Maquette'!B181</f>
        <v>0</v>
      </c>
      <c r="B181" s="86">
        <f>'S2 Maquette'!C181</f>
        <v>0</v>
      </c>
      <c r="C181" s="99">
        <f>'S2 Maquette'!F181</f>
        <v>0</v>
      </c>
      <c r="D181" s="36"/>
      <c r="E181" s="36"/>
      <c r="F181" s="36"/>
      <c r="G181" s="36"/>
      <c r="H181" s="36"/>
      <c r="I181" s="36"/>
      <c r="J181" s="36"/>
      <c r="K181" s="36"/>
      <c r="L181" s="36"/>
      <c r="M181" s="36"/>
      <c r="N181" s="36"/>
      <c r="O181" s="36"/>
      <c r="P181" s="36"/>
      <c r="Q181" s="36"/>
      <c r="R181" s="36"/>
      <c r="S181" s="36"/>
      <c r="T181" s="36"/>
      <c r="U181" s="36"/>
      <c r="V181" s="101"/>
    </row>
    <row r="182" spans="1:22" ht="30" customHeight="1">
      <c r="A182" s="86">
        <f>'S2 Maquette'!B182</f>
        <v>0</v>
      </c>
      <c r="B182" s="86">
        <f>'S2 Maquette'!C182</f>
        <v>0</v>
      </c>
      <c r="C182" s="99">
        <f>'S2 Maquette'!F182</f>
        <v>0</v>
      </c>
      <c r="D182" s="36"/>
      <c r="E182" s="36"/>
      <c r="F182" s="36"/>
      <c r="G182" s="36"/>
      <c r="H182" s="36"/>
      <c r="I182" s="36"/>
      <c r="J182" s="36"/>
      <c r="K182" s="36"/>
      <c r="L182" s="36"/>
      <c r="M182" s="36"/>
      <c r="N182" s="36"/>
      <c r="O182" s="36"/>
      <c r="P182" s="36"/>
      <c r="Q182" s="36"/>
      <c r="R182" s="36"/>
      <c r="S182" s="36"/>
      <c r="T182" s="36"/>
      <c r="U182" s="36"/>
      <c r="V182" s="101"/>
    </row>
    <row r="183" spans="1:22" ht="30" customHeight="1">
      <c r="A183" s="86">
        <f>'S2 Maquette'!B183</f>
        <v>0</v>
      </c>
      <c r="B183" s="86">
        <f>'S2 Maquette'!C183</f>
        <v>0</v>
      </c>
      <c r="C183" s="99">
        <f>'S2 Maquette'!F183</f>
        <v>0</v>
      </c>
      <c r="D183" s="36"/>
      <c r="E183" s="36"/>
      <c r="F183" s="36"/>
      <c r="G183" s="36"/>
      <c r="H183" s="36"/>
      <c r="I183" s="36"/>
      <c r="J183" s="36"/>
      <c r="K183" s="36"/>
      <c r="L183" s="36"/>
      <c r="M183" s="36"/>
      <c r="N183" s="36"/>
      <c r="O183" s="36"/>
      <c r="P183" s="36"/>
      <c r="Q183" s="36"/>
      <c r="R183" s="36"/>
      <c r="S183" s="36"/>
      <c r="T183" s="36"/>
      <c r="U183" s="36"/>
      <c r="V183" s="101"/>
    </row>
    <row r="184" spans="1:22" ht="30" customHeight="1">
      <c r="A184" s="86">
        <f>'S2 Maquette'!B184</f>
        <v>0</v>
      </c>
      <c r="B184" s="86">
        <f>'S2 Maquette'!C184</f>
        <v>0</v>
      </c>
      <c r="C184" s="99">
        <f>'S2 Maquette'!F184</f>
        <v>0</v>
      </c>
      <c r="D184" s="36"/>
      <c r="E184" s="36"/>
      <c r="F184" s="36"/>
      <c r="G184" s="36"/>
      <c r="H184" s="36"/>
      <c r="I184" s="36"/>
      <c r="J184" s="36"/>
      <c r="K184" s="36"/>
      <c r="L184" s="36"/>
      <c r="M184" s="36"/>
      <c r="N184" s="36"/>
      <c r="O184" s="36"/>
      <c r="P184" s="36"/>
      <c r="Q184" s="36"/>
      <c r="R184" s="36"/>
      <c r="S184" s="36"/>
      <c r="T184" s="36"/>
      <c r="U184" s="36"/>
      <c r="V184" s="101"/>
    </row>
    <row r="185" spans="1:22" ht="30" customHeight="1">
      <c r="A185" s="86">
        <f>'S2 Maquette'!B185</f>
        <v>0</v>
      </c>
      <c r="B185" s="86">
        <f>'S2 Maquette'!C185</f>
        <v>0</v>
      </c>
      <c r="C185" s="99">
        <f>'S2 Maquette'!F185</f>
        <v>0</v>
      </c>
      <c r="D185" s="36"/>
      <c r="E185" s="36"/>
      <c r="F185" s="36"/>
      <c r="G185" s="36"/>
      <c r="H185" s="36"/>
      <c r="I185" s="36"/>
      <c r="J185" s="36"/>
      <c r="K185" s="36"/>
      <c r="L185" s="36"/>
      <c r="M185" s="36"/>
      <c r="N185" s="36"/>
      <c r="O185" s="36"/>
      <c r="P185" s="36"/>
      <c r="Q185" s="36"/>
      <c r="R185" s="36"/>
      <c r="S185" s="36"/>
      <c r="T185" s="36"/>
      <c r="U185" s="36"/>
      <c r="V185" s="101"/>
    </row>
    <row r="186" spans="1:22" ht="30" customHeight="1">
      <c r="A186" s="86">
        <f>'S2 Maquette'!B186</f>
        <v>0</v>
      </c>
      <c r="B186" s="86">
        <f>'S2 Maquette'!C186</f>
        <v>0</v>
      </c>
      <c r="C186" s="99">
        <f>'S2 Maquette'!F186</f>
        <v>0</v>
      </c>
      <c r="D186" s="36"/>
      <c r="E186" s="36"/>
      <c r="F186" s="36"/>
      <c r="G186" s="36"/>
      <c r="H186" s="36"/>
      <c r="I186" s="36"/>
      <c r="J186" s="36"/>
      <c r="K186" s="36"/>
      <c r="L186" s="36"/>
      <c r="M186" s="36"/>
      <c r="N186" s="36"/>
      <c r="O186" s="36"/>
      <c r="P186" s="36"/>
      <c r="Q186" s="36"/>
      <c r="R186" s="36"/>
      <c r="S186" s="36"/>
      <c r="T186" s="36"/>
      <c r="U186" s="36"/>
      <c r="V186" s="101"/>
    </row>
    <row r="187" spans="1:22" ht="30" customHeight="1">
      <c r="A187" s="86">
        <f>'S2 Maquette'!B187</f>
        <v>0</v>
      </c>
      <c r="B187" s="86">
        <f>'S2 Maquette'!C187</f>
        <v>0</v>
      </c>
      <c r="C187" s="99">
        <f>'S2 Maquette'!F187</f>
        <v>0</v>
      </c>
      <c r="D187" s="36"/>
      <c r="E187" s="36"/>
      <c r="F187" s="36"/>
      <c r="G187" s="36"/>
      <c r="H187" s="36"/>
      <c r="I187" s="36"/>
      <c r="J187" s="36"/>
      <c r="K187" s="36"/>
      <c r="L187" s="36"/>
      <c r="M187" s="36"/>
      <c r="N187" s="36"/>
      <c r="O187" s="36"/>
      <c r="P187" s="36"/>
      <c r="Q187" s="36"/>
      <c r="R187" s="36"/>
      <c r="S187" s="36"/>
      <c r="T187" s="36"/>
      <c r="U187" s="36"/>
      <c r="V187" s="101"/>
    </row>
    <row r="188" spans="1:22" ht="30" customHeight="1">
      <c r="A188" s="86">
        <f>'S2 Maquette'!B188</f>
        <v>0</v>
      </c>
      <c r="B188" s="86">
        <f>'S2 Maquette'!C188</f>
        <v>0</v>
      </c>
      <c r="C188" s="99">
        <f>'S2 Maquette'!F188</f>
        <v>0</v>
      </c>
      <c r="D188" s="36"/>
      <c r="E188" s="36"/>
      <c r="F188" s="36"/>
      <c r="G188" s="36"/>
      <c r="H188" s="36"/>
      <c r="I188" s="36"/>
      <c r="J188" s="36"/>
      <c r="K188" s="36"/>
      <c r="L188" s="36"/>
      <c r="M188" s="36"/>
      <c r="N188" s="36"/>
      <c r="O188" s="36"/>
      <c r="P188" s="36"/>
      <c r="Q188" s="36"/>
      <c r="R188" s="36"/>
      <c r="S188" s="36"/>
      <c r="T188" s="36"/>
      <c r="U188" s="36"/>
      <c r="V188" s="101"/>
    </row>
    <row r="189" spans="1:22" ht="30" customHeight="1">
      <c r="A189" s="86">
        <f>'S2 Maquette'!B189</f>
        <v>0</v>
      </c>
      <c r="B189" s="86">
        <f>'S2 Maquette'!C189</f>
        <v>0</v>
      </c>
      <c r="C189" s="99">
        <f>'S2 Maquette'!F189</f>
        <v>0</v>
      </c>
      <c r="D189" s="36"/>
      <c r="E189" s="36"/>
      <c r="F189" s="36"/>
      <c r="G189" s="36"/>
      <c r="H189" s="36"/>
      <c r="I189" s="36"/>
      <c r="J189" s="36"/>
      <c r="K189" s="36"/>
      <c r="L189" s="36"/>
      <c r="M189" s="36"/>
      <c r="N189" s="36"/>
      <c r="O189" s="36"/>
      <c r="P189" s="36"/>
      <c r="Q189" s="36"/>
      <c r="R189" s="36"/>
      <c r="S189" s="36"/>
      <c r="T189" s="36"/>
      <c r="U189" s="36"/>
      <c r="V189" s="101"/>
    </row>
    <row r="190" spans="1:22" ht="30" customHeight="1">
      <c r="A190" s="86">
        <f>'S2 Maquette'!B190</f>
        <v>0</v>
      </c>
      <c r="B190" s="86">
        <f>'S2 Maquette'!C190</f>
        <v>0</v>
      </c>
      <c r="C190" s="99">
        <f>'S2 Maquette'!F190</f>
        <v>0</v>
      </c>
      <c r="D190" s="36"/>
      <c r="E190" s="36"/>
      <c r="F190" s="36"/>
      <c r="G190" s="36"/>
      <c r="H190" s="36"/>
      <c r="I190" s="36"/>
      <c r="J190" s="36"/>
      <c r="K190" s="36"/>
      <c r="L190" s="36"/>
      <c r="M190" s="36"/>
      <c r="N190" s="36"/>
      <c r="O190" s="36"/>
      <c r="P190" s="36"/>
      <c r="Q190" s="36"/>
      <c r="R190" s="36"/>
      <c r="S190" s="36"/>
      <c r="T190" s="36"/>
      <c r="U190" s="36"/>
      <c r="V190" s="101"/>
    </row>
    <row r="191" spans="1:22" ht="30" customHeight="1">
      <c r="A191" s="86">
        <f>'S2 Maquette'!B191</f>
        <v>0</v>
      </c>
      <c r="B191" s="86">
        <f>'S2 Maquette'!C191</f>
        <v>0</v>
      </c>
      <c r="C191" s="99">
        <f>'S2 Maquette'!F191</f>
        <v>0</v>
      </c>
      <c r="D191" s="36"/>
      <c r="E191" s="36"/>
      <c r="F191" s="36"/>
      <c r="G191" s="36"/>
      <c r="H191" s="36"/>
      <c r="I191" s="36"/>
      <c r="J191" s="36"/>
      <c r="K191" s="36"/>
      <c r="L191" s="36"/>
      <c r="M191" s="36"/>
      <c r="N191" s="36"/>
      <c r="O191" s="36"/>
      <c r="P191" s="36"/>
      <c r="Q191" s="36"/>
      <c r="R191" s="36"/>
      <c r="S191" s="36"/>
      <c r="T191" s="36"/>
      <c r="U191" s="36"/>
      <c r="V191" s="101"/>
    </row>
    <row r="192" spans="1:22" ht="30" customHeight="1">
      <c r="A192" s="86">
        <f>'S2 Maquette'!B192</f>
        <v>0</v>
      </c>
      <c r="B192" s="86">
        <f>'S2 Maquette'!C192</f>
        <v>0</v>
      </c>
      <c r="C192" s="99">
        <f>'S2 Maquette'!F192</f>
        <v>0</v>
      </c>
      <c r="D192" s="36"/>
      <c r="E192" s="36"/>
      <c r="F192" s="36"/>
      <c r="G192" s="36"/>
      <c r="H192" s="36"/>
      <c r="I192" s="36"/>
      <c r="J192" s="36"/>
      <c r="K192" s="36"/>
      <c r="L192" s="36"/>
      <c r="M192" s="36"/>
      <c r="N192" s="36"/>
      <c r="O192" s="36"/>
      <c r="P192" s="36"/>
      <c r="Q192" s="36"/>
      <c r="R192" s="36"/>
      <c r="S192" s="36"/>
      <c r="T192" s="36"/>
      <c r="U192" s="36"/>
      <c r="V192" s="101"/>
    </row>
    <row r="193" spans="1:22" ht="30" customHeight="1">
      <c r="A193" s="86">
        <f>'S2 Maquette'!B193</f>
        <v>0</v>
      </c>
      <c r="B193" s="86">
        <f>'S2 Maquette'!C193</f>
        <v>0</v>
      </c>
      <c r="C193" s="99">
        <f>'S2 Maquette'!F193</f>
        <v>0</v>
      </c>
      <c r="D193" s="36"/>
      <c r="E193" s="36"/>
      <c r="F193" s="36"/>
      <c r="G193" s="36"/>
      <c r="H193" s="36"/>
      <c r="I193" s="36"/>
      <c r="J193" s="36"/>
      <c r="K193" s="36"/>
      <c r="L193" s="36"/>
      <c r="M193" s="36"/>
      <c r="N193" s="36"/>
      <c r="O193" s="36"/>
      <c r="P193" s="36"/>
      <c r="Q193" s="36"/>
      <c r="R193" s="36"/>
      <c r="S193" s="36"/>
      <c r="T193" s="36"/>
      <c r="U193" s="36"/>
      <c r="V193" s="101"/>
    </row>
    <row r="194" spans="1:22" ht="30" customHeight="1">
      <c r="A194" s="86">
        <f>'S2 Maquette'!B194</f>
        <v>0</v>
      </c>
      <c r="B194" s="86">
        <f>'S2 Maquette'!C194</f>
        <v>0</v>
      </c>
      <c r="C194" s="99">
        <f>'S2 Maquette'!F194</f>
        <v>0</v>
      </c>
      <c r="D194" s="36"/>
      <c r="E194" s="36"/>
      <c r="F194" s="36"/>
      <c r="G194" s="36"/>
      <c r="H194" s="36"/>
      <c r="I194" s="36"/>
      <c r="J194" s="36"/>
      <c r="K194" s="36"/>
      <c r="L194" s="36"/>
      <c r="M194" s="36"/>
      <c r="N194" s="36"/>
      <c r="O194" s="36"/>
      <c r="P194" s="36"/>
      <c r="Q194" s="36"/>
      <c r="R194" s="36"/>
      <c r="S194" s="36"/>
      <c r="T194" s="36"/>
      <c r="U194" s="36"/>
      <c r="V194" s="101"/>
    </row>
    <row r="195" spans="1:22" ht="30" customHeight="1">
      <c r="A195" s="86">
        <f>'S2 Maquette'!B195</f>
        <v>0</v>
      </c>
      <c r="B195" s="86">
        <f>'S2 Maquette'!C195</f>
        <v>0</v>
      </c>
      <c r="C195" s="99">
        <f>'S2 Maquette'!F195</f>
        <v>0</v>
      </c>
      <c r="D195" s="36"/>
      <c r="E195" s="36"/>
      <c r="F195" s="36"/>
      <c r="G195" s="36"/>
      <c r="H195" s="36"/>
      <c r="I195" s="36"/>
      <c r="J195" s="36"/>
      <c r="K195" s="36"/>
      <c r="L195" s="36"/>
      <c r="M195" s="36"/>
      <c r="N195" s="36"/>
      <c r="O195" s="36"/>
      <c r="P195" s="36"/>
      <c r="Q195" s="36"/>
      <c r="R195" s="36"/>
      <c r="S195" s="36"/>
      <c r="T195" s="36"/>
      <c r="U195" s="36"/>
      <c r="V195" s="101"/>
    </row>
    <row r="196" spans="1:22" ht="30" customHeight="1">
      <c r="A196" s="86">
        <f>'S2 Maquette'!B196</f>
        <v>0</v>
      </c>
      <c r="B196" s="86">
        <f>'S2 Maquette'!C196</f>
        <v>0</v>
      </c>
      <c r="C196" s="99">
        <f>'S2 Maquette'!F196</f>
        <v>0</v>
      </c>
      <c r="D196" s="36"/>
      <c r="E196" s="36"/>
      <c r="F196" s="36"/>
      <c r="G196" s="36"/>
      <c r="H196" s="36"/>
      <c r="I196" s="36"/>
      <c r="J196" s="36"/>
      <c r="K196" s="36"/>
      <c r="L196" s="36"/>
      <c r="M196" s="36"/>
      <c r="N196" s="36"/>
      <c r="O196" s="36"/>
      <c r="P196" s="36"/>
      <c r="Q196" s="36"/>
      <c r="R196" s="36"/>
      <c r="S196" s="36"/>
      <c r="T196" s="36"/>
      <c r="U196" s="36"/>
      <c r="V196" s="101"/>
    </row>
    <row r="197" spans="1:22" ht="30" customHeight="1">
      <c r="A197" s="86">
        <f>'S2 Maquette'!B197</f>
        <v>0</v>
      </c>
      <c r="B197" s="86">
        <f>'S2 Maquette'!C197</f>
        <v>0</v>
      </c>
      <c r="C197" s="99">
        <f>'S2 Maquette'!F197</f>
        <v>0</v>
      </c>
      <c r="D197" s="36"/>
      <c r="E197" s="36"/>
      <c r="F197" s="36"/>
      <c r="G197" s="36"/>
      <c r="H197" s="36"/>
      <c r="I197" s="36"/>
      <c r="J197" s="36"/>
      <c r="K197" s="36"/>
      <c r="L197" s="36"/>
      <c r="M197" s="36"/>
      <c r="N197" s="36"/>
      <c r="O197" s="36"/>
      <c r="P197" s="36"/>
      <c r="Q197" s="36"/>
      <c r="R197" s="36"/>
      <c r="S197" s="36"/>
      <c r="T197" s="36"/>
      <c r="U197" s="36"/>
      <c r="V197" s="101"/>
    </row>
    <row r="198" spans="1:22" ht="30" customHeight="1">
      <c r="A198" s="86">
        <f>'S2 Maquette'!B198</f>
        <v>0</v>
      </c>
      <c r="B198" s="86">
        <f>'S2 Maquette'!C198</f>
        <v>0</v>
      </c>
      <c r="C198" s="99">
        <f>'S2 Maquette'!F198</f>
        <v>0</v>
      </c>
      <c r="D198" s="36"/>
      <c r="E198" s="36"/>
      <c r="F198" s="36"/>
      <c r="G198" s="36"/>
      <c r="H198" s="36"/>
      <c r="I198" s="36"/>
      <c r="J198" s="36"/>
      <c r="K198" s="36"/>
      <c r="L198" s="36"/>
      <c r="M198" s="36"/>
      <c r="N198" s="36"/>
      <c r="O198" s="36"/>
      <c r="P198" s="36"/>
      <c r="Q198" s="36"/>
      <c r="R198" s="36"/>
      <c r="S198" s="36"/>
      <c r="T198" s="36"/>
      <c r="U198" s="36"/>
      <c r="V198" s="101"/>
    </row>
    <row r="199" spans="1:22" ht="30" customHeight="1">
      <c r="A199" s="86">
        <f>'S2 Maquette'!B199</f>
        <v>0</v>
      </c>
      <c r="B199" s="86">
        <f>'S2 Maquette'!C199</f>
        <v>0</v>
      </c>
      <c r="C199" s="99">
        <f>'S2 Maquette'!F199</f>
        <v>0</v>
      </c>
      <c r="D199" s="36"/>
      <c r="E199" s="36"/>
      <c r="F199" s="36"/>
      <c r="G199" s="36"/>
      <c r="H199" s="36"/>
      <c r="I199" s="36"/>
      <c r="J199" s="36"/>
      <c r="K199" s="36"/>
      <c r="L199" s="36"/>
      <c r="M199" s="36"/>
      <c r="N199" s="36"/>
      <c r="O199" s="36"/>
      <c r="P199" s="36"/>
      <c r="Q199" s="36"/>
      <c r="R199" s="36"/>
      <c r="S199" s="36"/>
      <c r="T199" s="36"/>
      <c r="U199" s="36"/>
      <c r="V199" s="101"/>
    </row>
    <row r="200" spans="1:22" ht="30" customHeight="1">
      <c r="A200" s="86">
        <f>'S2 Maquette'!B200</f>
        <v>0</v>
      </c>
      <c r="B200" s="86">
        <f>'S2 Maquette'!C200</f>
        <v>0</v>
      </c>
      <c r="C200" s="99">
        <f>'S2 Maquette'!F200</f>
        <v>0</v>
      </c>
      <c r="D200" s="36"/>
      <c r="E200" s="36"/>
      <c r="F200" s="36"/>
      <c r="G200" s="36"/>
      <c r="H200" s="36"/>
      <c r="I200" s="36"/>
      <c r="J200" s="36"/>
      <c r="K200" s="36"/>
      <c r="L200" s="36"/>
      <c r="M200" s="36"/>
      <c r="N200" s="36"/>
      <c r="O200" s="36"/>
      <c r="P200" s="36"/>
      <c r="Q200" s="36"/>
      <c r="R200" s="36"/>
      <c r="S200" s="36"/>
      <c r="T200" s="36"/>
      <c r="U200" s="36"/>
      <c r="V200" s="101"/>
    </row>
    <row r="201" spans="1:22" ht="30" customHeight="1">
      <c r="A201" s="86">
        <f>'S2 Maquette'!B201</f>
        <v>0</v>
      </c>
      <c r="B201" s="86">
        <f>'S2 Maquette'!C201</f>
        <v>0</v>
      </c>
      <c r="C201" s="99">
        <f>'S2 Maquette'!F201</f>
        <v>0</v>
      </c>
      <c r="D201" s="36"/>
      <c r="E201" s="36"/>
      <c r="F201" s="36"/>
      <c r="G201" s="36"/>
      <c r="H201" s="36"/>
      <c r="I201" s="36"/>
      <c r="J201" s="36"/>
      <c r="K201" s="36"/>
      <c r="L201" s="36"/>
      <c r="M201" s="36"/>
      <c r="N201" s="36"/>
      <c r="O201" s="36"/>
      <c r="P201" s="36"/>
      <c r="Q201" s="36"/>
      <c r="R201" s="36"/>
      <c r="S201" s="36"/>
      <c r="T201" s="36"/>
      <c r="U201" s="36"/>
      <c r="V201" s="101"/>
    </row>
    <row r="202" spans="1:22" ht="30" customHeight="1">
      <c r="A202" s="86">
        <f>'S2 Maquette'!B202</f>
        <v>0</v>
      </c>
      <c r="B202" s="86">
        <f>'S2 Maquette'!C202</f>
        <v>0</v>
      </c>
      <c r="C202" s="99">
        <f>'S2 Maquette'!F202</f>
        <v>0</v>
      </c>
      <c r="D202" s="36"/>
      <c r="E202" s="36"/>
      <c r="F202" s="36"/>
      <c r="G202" s="36"/>
      <c r="H202" s="36"/>
      <c r="I202" s="36"/>
      <c r="J202" s="36"/>
      <c r="K202" s="36"/>
      <c r="L202" s="36"/>
      <c r="M202" s="36"/>
      <c r="N202" s="36"/>
      <c r="O202" s="36"/>
      <c r="P202" s="36"/>
      <c r="Q202" s="36"/>
      <c r="R202" s="36"/>
      <c r="S202" s="36"/>
      <c r="T202" s="36"/>
      <c r="U202" s="36"/>
      <c r="V202" s="101"/>
    </row>
    <row r="203" spans="1:22" ht="30" customHeight="1">
      <c r="A203" s="86">
        <f>'S2 Maquette'!B203</f>
        <v>0</v>
      </c>
      <c r="B203" s="86">
        <f>'S2 Maquette'!C203</f>
        <v>0</v>
      </c>
      <c r="C203" s="99">
        <f>'S2 Maquette'!F203</f>
        <v>0</v>
      </c>
      <c r="D203" s="36"/>
      <c r="E203" s="36"/>
      <c r="F203" s="36"/>
      <c r="G203" s="36"/>
      <c r="H203" s="36"/>
      <c r="I203" s="36"/>
      <c r="J203" s="36"/>
      <c r="K203" s="36"/>
      <c r="L203" s="36"/>
      <c r="M203" s="36"/>
      <c r="N203" s="36"/>
      <c r="O203" s="36"/>
      <c r="P203" s="36"/>
      <c r="Q203" s="36"/>
      <c r="R203" s="36"/>
      <c r="S203" s="36"/>
      <c r="T203" s="36"/>
      <c r="U203" s="36"/>
      <c r="V203" s="101"/>
    </row>
    <row r="204" spans="1:22" ht="30" customHeight="1">
      <c r="A204" s="86">
        <f>'S2 Maquette'!B204</f>
        <v>0</v>
      </c>
      <c r="B204" s="86">
        <f>'S2 Maquette'!C204</f>
        <v>0</v>
      </c>
      <c r="C204" s="99">
        <f>'S2 Maquette'!F204</f>
        <v>0</v>
      </c>
      <c r="D204" s="36"/>
      <c r="E204" s="36"/>
      <c r="F204" s="36"/>
      <c r="G204" s="36"/>
      <c r="H204" s="36"/>
      <c r="I204" s="36"/>
      <c r="J204" s="36"/>
      <c r="K204" s="36"/>
      <c r="L204" s="36"/>
      <c r="M204" s="36"/>
      <c r="N204" s="36"/>
      <c r="O204" s="36"/>
      <c r="P204" s="36"/>
      <c r="Q204" s="36"/>
      <c r="R204" s="36"/>
      <c r="S204" s="36"/>
      <c r="T204" s="36"/>
      <c r="U204" s="36"/>
      <c r="V204" s="101"/>
    </row>
    <row r="205" spans="1:22" ht="30" customHeight="1">
      <c r="A205" s="86">
        <f>'S2 Maquette'!B205</f>
        <v>0</v>
      </c>
      <c r="B205" s="86">
        <f>'S2 Maquette'!C205</f>
        <v>0</v>
      </c>
      <c r="C205" s="99">
        <f>'S2 Maquette'!F205</f>
        <v>0</v>
      </c>
      <c r="D205" s="36"/>
      <c r="E205" s="36"/>
      <c r="F205" s="36"/>
      <c r="G205" s="36"/>
      <c r="H205" s="36"/>
      <c r="I205" s="36"/>
      <c r="J205" s="36"/>
      <c r="K205" s="36"/>
      <c r="L205" s="36"/>
      <c r="M205" s="36"/>
      <c r="N205" s="36"/>
      <c r="O205" s="36"/>
      <c r="P205" s="36"/>
      <c r="Q205" s="36"/>
      <c r="R205" s="36"/>
      <c r="S205" s="36"/>
      <c r="T205" s="36"/>
      <c r="U205" s="36"/>
      <c r="V205" s="101"/>
    </row>
    <row r="206" spans="1:22" ht="30" customHeight="1">
      <c r="A206" s="86">
        <f>'S2 Maquette'!B206</f>
        <v>0</v>
      </c>
      <c r="B206" s="86">
        <f>'S2 Maquette'!C206</f>
        <v>0</v>
      </c>
      <c r="C206" s="99">
        <f>'S2 Maquette'!F206</f>
        <v>0</v>
      </c>
      <c r="D206" s="36"/>
      <c r="E206" s="36"/>
      <c r="F206" s="36"/>
      <c r="G206" s="36"/>
      <c r="H206" s="36"/>
      <c r="I206" s="36"/>
      <c r="J206" s="36"/>
      <c r="K206" s="36"/>
      <c r="L206" s="36"/>
      <c r="M206" s="36"/>
      <c r="N206" s="36"/>
      <c r="O206" s="36"/>
      <c r="P206" s="36"/>
      <c r="Q206" s="36"/>
      <c r="R206" s="36"/>
      <c r="S206" s="36"/>
      <c r="T206" s="36"/>
      <c r="U206" s="36"/>
      <c r="V206" s="101"/>
    </row>
    <row r="207" spans="1:22" ht="30" customHeight="1">
      <c r="A207" s="86">
        <f>'S2 Maquette'!B207</f>
        <v>0</v>
      </c>
      <c r="B207" s="86">
        <f>'S2 Maquette'!C207</f>
        <v>0</v>
      </c>
      <c r="C207" s="99">
        <f>'S2 Maquette'!F207</f>
        <v>0</v>
      </c>
      <c r="D207" s="36"/>
      <c r="E207" s="36"/>
      <c r="F207" s="36"/>
      <c r="G207" s="36"/>
      <c r="H207" s="36"/>
      <c r="I207" s="36"/>
      <c r="J207" s="36"/>
      <c r="K207" s="36"/>
      <c r="L207" s="36"/>
      <c r="M207" s="36"/>
      <c r="N207" s="36"/>
      <c r="O207" s="36"/>
      <c r="P207" s="36"/>
      <c r="Q207" s="36"/>
      <c r="R207" s="36"/>
      <c r="S207" s="36"/>
      <c r="T207" s="36"/>
      <c r="U207" s="36"/>
      <c r="V207" s="101"/>
    </row>
    <row r="208" spans="1:22" ht="30" customHeight="1">
      <c r="A208" s="86">
        <f>'S2 Maquette'!B208</f>
        <v>0</v>
      </c>
      <c r="B208" s="86">
        <f>'S2 Maquette'!C208</f>
        <v>0</v>
      </c>
      <c r="C208" s="99">
        <f>'S2 Maquette'!F208</f>
        <v>0</v>
      </c>
      <c r="D208" s="36"/>
      <c r="E208" s="36"/>
      <c r="F208" s="36"/>
      <c r="G208" s="36"/>
      <c r="H208" s="36"/>
      <c r="I208" s="36"/>
      <c r="J208" s="36"/>
      <c r="K208" s="36"/>
      <c r="L208" s="36"/>
      <c r="M208" s="36"/>
      <c r="N208" s="36"/>
      <c r="O208" s="36"/>
      <c r="P208" s="36"/>
      <c r="Q208" s="36"/>
      <c r="R208" s="36"/>
      <c r="S208" s="36"/>
      <c r="T208" s="36"/>
      <c r="U208" s="36"/>
      <c r="V208" s="101"/>
    </row>
    <row r="209" spans="1:22" ht="30" customHeight="1">
      <c r="A209" s="86">
        <f>'S2 Maquette'!B209</f>
        <v>0</v>
      </c>
      <c r="B209" s="86">
        <f>'S2 Maquette'!C209</f>
        <v>0</v>
      </c>
      <c r="C209" s="99">
        <f>'S2 Maquette'!F209</f>
        <v>0</v>
      </c>
      <c r="D209" s="36"/>
      <c r="E209" s="36"/>
      <c r="F209" s="36"/>
      <c r="G209" s="36"/>
      <c r="H209" s="36"/>
      <c r="I209" s="36"/>
      <c r="J209" s="36"/>
      <c r="K209" s="36"/>
      <c r="L209" s="36"/>
      <c r="M209" s="36"/>
      <c r="N209" s="36"/>
      <c r="O209" s="36"/>
      <c r="P209" s="36"/>
      <c r="Q209" s="36"/>
      <c r="R209" s="36"/>
      <c r="S209" s="36"/>
      <c r="T209" s="36"/>
      <c r="U209" s="36"/>
      <c r="V209" s="101"/>
    </row>
    <row r="210" spans="1:22" ht="30" customHeight="1">
      <c r="A210" s="86">
        <f>'S2 Maquette'!B210</f>
        <v>0</v>
      </c>
      <c r="B210" s="86">
        <f>'S2 Maquette'!C210</f>
        <v>0</v>
      </c>
      <c r="C210" s="99">
        <f>'S2 Maquette'!F210</f>
        <v>0</v>
      </c>
      <c r="D210" s="36"/>
      <c r="E210" s="36"/>
      <c r="F210" s="36"/>
      <c r="G210" s="36"/>
      <c r="H210" s="36"/>
      <c r="I210" s="36"/>
      <c r="J210" s="36"/>
      <c r="K210" s="36"/>
      <c r="L210" s="36"/>
      <c r="M210" s="36"/>
      <c r="N210" s="36"/>
      <c r="O210" s="36"/>
      <c r="P210" s="36"/>
      <c r="Q210" s="36"/>
      <c r="R210" s="36"/>
      <c r="S210" s="36"/>
      <c r="T210" s="36"/>
      <c r="U210" s="36"/>
      <c r="V210" s="101"/>
    </row>
    <row r="211" spans="1:22" ht="30" customHeight="1">
      <c r="A211" s="86">
        <f>'S2 Maquette'!B211</f>
        <v>0</v>
      </c>
      <c r="B211" s="86">
        <f>'S2 Maquette'!C211</f>
        <v>0</v>
      </c>
      <c r="C211" s="99">
        <f>'S2 Maquette'!F211</f>
        <v>0</v>
      </c>
      <c r="D211" s="36"/>
      <c r="E211" s="36"/>
      <c r="F211" s="36"/>
      <c r="G211" s="36"/>
      <c r="H211" s="36"/>
      <c r="I211" s="36"/>
      <c r="J211" s="36"/>
      <c r="K211" s="36"/>
      <c r="L211" s="36"/>
      <c r="M211" s="36"/>
      <c r="N211" s="36"/>
      <c r="O211" s="36"/>
      <c r="P211" s="36"/>
      <c r="Q211" s="36"/>
      <c r="R211" s="36"/>
      <c r="S211" s="36"/>
      <c r="T211" s="36"/>
      <c r="U211" s="36"/>
      <c r="V211" s="101"/>
    </row>
    <row r="212" spans="1:22" ht="30" customHeight="1">
      <c r="A212" s="86">
        <f>'S2 Maquette'!B212</f>
        <v>0</v>
      </c>
      <c r="B212" s="86">
        <f>'S2 Maquette'!C212</f>
        <v>0</v>
      </c>
      <c r="C212" s="99">
        <f>'S2 Maquette'!F212</f>
        <v>0</v>
      </c>
      <c r="D212" s="36"/>
      <c r="E212" s="36"/>
      <c r="F212" s="36"/>
      <c r="G212" s="36"/>
      <c r="H212" s="36"/>
      <c r="I212" s="36"/>
      <c r="J212" s="36"/>
      <c r="K212" s="36"/>
      <c r="L212" s="36"/>
      <c r="M212" s="36"/>
      <c r="N212" s="36"/>
      <c r="O212" s="36"/>
      <c r="P212" s="36"/>
      <c r="Q212" s="36"/>
      <c r="R212" s="36"/>
      <c r="S212" s="36"/>
      <c r="T212" s="36"/>
      <c r="U212" s="36"/>
      <c r="V212" s="101"/>
    </row>
    <row r="213" spans="1:22" ht="30" customHeight="1">
      <c r="A213" s="86">
        <f>'S2 Maquette'!B213</f>
        <v>0</v>
      </c>
      <c r="B213" s="86">
        <f>'S2 Maquette'!C213</f>
        <v>0</v>
      </c>
      <c r="C213" s="99">
        <f>'S2 Maquette'!F213</f>
        <v>0</v>
      </c>
      <c r="D213" s="36"/>
      <c r="E213" s="36"/>
      <c r="F213" s="36"/>
      <c r="G213" s="36"/>
      <c r="H213" s="36"/>
      <c r="I213" s="36"/>
      <c r="J213" s="36"/>
      <c r="K213" s="36"/>
      <c r="L213" s="36"/>
      <c r="M213" s="36"/>
      <c r="N213" s="36"/>
      <c r="O213" s="36"/>
      <c r="P213" s="36"/>
      <c r="Q213" s="36"/>
      <c r="R213" s="36"/>
      <c r="S213" s="36"/>
      <c r="T213" s="36"/>
      <c r="U213" s="36"/>
      <c r="V213" s="101"/>
    </row>
    <row r="214" spans="1:22" ht="30" customHeight="1">
      <c r="A214" s="86">
        <f>'S2 Maquette'!B214</f>
        <v>0</v>
      </c>
      <c r="B214" s="86">
        <f>'S2 Maquette'!C214</f>
        <v>0</v>
      </c>
      <c r="C214" s="99">
        <f>'S2 Maquette'!F214</f>
        <v>0</v>
      </c>
      <c r="D214" s="36"/>
      <c r="E214" s="36"/>
      <c r="F214" s="36"/>
      <c r="G214" s="36"/>
      <c r="H214" s="36"/>
      <c r="I214" s="36"/>
      <c r="J214" s="36"/>
      <c r="K214" s="36"/>
      <c r="L214" s="36"/>
      <c r="M214" s="36"/>
      <c r="N214" s="36"/>
      <c r="O214" s="36"/>
      <c r="P214" s="36"/>
      <c r="Q214" s="36"/>
      <c r="R214" s="36"/>
      <c r="S214" s="36"/>
      <c r="T214" s="36"/>
      <c r="U214" s="36"/>
      <c r="V214" s="101"/>
    </row>
    <row r="215" spans="1:22" ht="30" customHeight="1">
      <c r="A215" s="86">
        <f>'S2 Maquette'!B215</f>
        <v>0</v>
      </c>
      <c r="B215" s="86">
        <f>'S2 Maquette'!C215</f>
        <v>0</v>
      </c>
      <c r="C215" s="99">
        <f>'S2 Maquette'!F215</f>
        <v>0</v>
      </c>
      <c r="D215" s="36"/>
      <c r="E215" s="36"/>
      <c r="F215" s="36"/>
      <c r="G215" s="36"/>
      <c r="H215" s="36"/>
      <c r="I215" s="36"/>
      <c r="J215" s="36"/>
      <c r="K215" s="36"/>
      <c r="L215" s="36"/>
      <c r="M215" s="36"/>
      <c r="N215" s="36"/>
      <c r="O215" s="36"/>
      <c r="P215" s="36"/>
      <c r="Q215" s="36"/>
      <c r="R215" s="36"/>
      <c r="S215" s="36"/>
      <c r="T215" s="36"/>
      <c r="U215" s="36"/>
      <c r="V215" s="101"/>
    </row>
    <row r="216" spans="1:22" ht="30" customHeight="1">
      <c r="A216" s="86">
        <f>'S2 Maquette'!B216</f>
        <v>0</v>
      </c>
      <c r="B216" s="86">
        <f>'S2 Maquette'!C216</f>
        <v>0</v>
      </c>
      <c r="C216" s="99">
        <f>'S2 Maquette'!F216</f>
        <v>0</v>
      </c>
      <c r="D216" s="36"/>
      <c r="E216" s="36"/>
      <c r="F216" s="36"/>
      <c r="G216" s="36"/>
      <c r="H216" s="36"/>
      <c r="I216" s="36"/>
      <c r="J216" s="36"/>
      <c r="K216" s="36"/>
      <c r="L216" s="36"/>
      <c r="M216" s="36"/>
      <c r="N216" s="36"/>
      <c r="O216" s="36"/>
      <c r="P216" s="36"/>
      <c r="Q216" s="36"/>
      <c r="R216" s="36"/>
      <c r="S216" s="36"/>
      <c r="T216" s="36"/>
      <c r="U216" s="36"/>
      <c r="V216" s="101"/>
    </row>
    <row r="217" spans="1:22" ht="30" customHeight="1">
      <c r="A217" s="86">
        <f>'S2 Maquette'!B217</f>
        <v>0</v>
      </c>
      <c r="B217" s="86">
        <f>'S2 Maquette'!C217</f>
        <v>0</v>
      </c>
      <c r="C217" s="99">
        <f>'S2 Maquette'!F217</f>
        <v>0</v>
      </c>
      <c r="D217" s="36"/>
      <c r="E217" s="36"/>
      <c r="F217" s="36"/>
      <c r="G217" s="36"/>
      <c r="H217" s="36"/>
      <c r="I217" s="36"/>
      <c r="J217" s="36"/>
      <c r="K217" s="36"/>
      <c r="L217" s="36"/>
      <c r="M217" s="36"/>
      <c r="N217" s="36"/>
      <c r="O217" s="36"/>
      <c r="P217" s="36"/>
      <c r="Q217" s="36"/>
      <c r="R217" s="36"/>
      <c r="S217" s="36"/>
      <c r="T217" s="36"/>
      <c r="U217" s="36"/>
      <c r="V217" s="101"/>
    </row>
    <row r="218" spans="1:22" ht="30" customHeight="1">
      <c r="A218" s="86">
        <f>'S2 Maquette'!B218</f>
        <v>0</v>
      </c>
      <c r="B218" s="86">
        <f>'S2 Maquette'!C218</f>
        <v>0</v>
      </c>
      <c r="C218" s="99">
        <f>'S2 Maquette'!F218</f>
        <v>0</v>
      </c>
      <c r="D218" s="36"/>
      <c r="E218" s="36"/>
      <c r="F218" s="36"/>
      <c r="G218" s="36"/>
      <c r="H218" s="36"/>
      <c r="I218" s="36"/>
      <c r="J218" s="36"/>
      <c r="K218" s="36"/>
      <c r="L218" s="36"/>
      <c r="M218" s="36"/>
      <c r="N218" s="36"/>
      <c r="O218" s="36"/>
      <c r="P218" s="36"/>
      <c r="Q218" s="36"/>
      <c r="R218" s="36"/>
      <c r="S218" s="36"/>
      <c r="T218" s="36"/>
      <c r="U218" s="36"/>
      <c r="V218" s="101"/>
    </row>
    <row r="219" spans="1:22" ht="30" customHeight="1">
      <c r="A219" s="86">
        <f>'S2 Maquette'!B219</f>
        <v>0</v>
      </c>
      <c r="B219" s="86">
        <f>'S2 Maquette'!C219</f>
        <v>0</v>
      </c>
      <c r="C219" s="99">
        <f>'S2 Maquette'!F219</f>
        <v>0</v>
      </c>
      <c r="D219" s="36"/>
      <c r="E219" s="36"/>
      <c r="F219" s="36"/>
      <c r="G219" s="36"/>
      <c r="H219" s="36"/>
      <c r="I219" s="36"/>
      <c r="J219" s="36"/>
      <c r="K219" s="36"/>
      <c r="L219" s="36"/>
      <c r="M219" s="36"/>
      <c r="N219" s="36"/>
      <c r="O219" s="36"/>
      <c r="P219" s="36"/>
      <c r="Q219" s="36"/>
      <c r="R219" s="36"/>
      <c r="S219" s="36"/>
      <c r="T219" s="36"/>
      <c r="U219" s="36"/>
      <c r="V219" s="101"/>
    </row>
    <row r="220" spans="1:22" ht="30" customHeight="1">
      <c r="A220" s="86">
        <f>'S2 Maquette'!B220</f>
        <v>0</v>
      </c>
      <c r="B220" s="86">
        <f>'S2 Maquette'!C220</f>
        <v>0</v>
      </c>
      <c r="C220" s="99">
        <f>'S2 Maquette'!F220</f>
        <v>0</v>
      </c>
      <c r="D220" s="36"/>
      <c r="E220" s="36"/>
      <c r="F220" s="36"/>
      <c r="G220" s="36"/>
      <c r="H220" s="36"/>
      <c r="I220" s="36"/>
      <c r="J220" s="36"/>
      <c r="K220" s="36"/>
      <c r="L220" s="36"/>
      <c r="M220" s="36"/>
      <c r="N220" s="36"/>
      <c r="O220" s="36"/>
      <c r="P220" s="36"/>
      <c r="Q220" s="36"/>
      <c r="R220" s="36"/>
      <c r="S220" s="36"/>
      <c r="T220" s="36"/>
      <c r="U220" s="36"/>
      <c r="V220" s="101"/>
    </row>
    <row r="221" spans="1:22" ht="30" customHeight="1">
      <c r="A221" s="86">
        <f>'S2 Maquette'!B221</f>
        <v>0</v>
      </c>
      <c r="B221" s="86">
        <f>'S2 Maquette'!C221</f>
        <v>0</v>
      </c>
      <c r="C221" s="99">
        <f>'S2 Maquette'!F221</f>
        <v>0</v>
      </c>
      <c r="D221" s="36"/>
      <c r="E221" s="36"/>
      <c r="F221" s="36"/>
      <c r="G221" s="36"/>
      <c r="H221" s="36"/>
      <c r="I221" s="36"/>
      <c r="J221" s="36"/>
      <c r="K221" s="36"/>
      <c r="L221" s="36"/>
      <c r="M221" s="36"/>
      <c r="N221" s="36"/>
      <c r="O221" s="36"/>
      <c r="P221" s="36"/>
      <c r="Q221" s="36"/>
      <c r="R221" s="36"/>
      <c r="S221" s="36"/>
      <c r="T221" s="36"/>
      <c r="U221" s="36"/>
      <c r="V221" s="101"/>
    </row>
    <row r="222" spans="1:22" ht="30" customHeight="1">
      <c r="A222" s="86">
        <f>'S2 Maquette'!B222</f>
        <v>0</v>
      </c>
      <c r="B222" s="86">
        <f>'S2 Maquette'!C222</f>
        <v>0</v>
      </c>
      <c r="C222" s="99">
        <f>'S2 Maquette'!F222</f>
        <v>0</v>
      </c>
      <c r="D222" s="36"/>
      <c r="E222" s="36"/>
      <c r="F222" s="36"/>
      <c r="G222" s="36"/>
      <c r="H222" s="36"/>
      <c r="I222" s="36"/>
      <c r="J222" s="36"/>
      <c r="K222" s="36"/>
      <c r="L222" s="36"/>
      <c r="M222" s="36"/>
      <c r="N222" s="36"/>
      <c r="O222" s="36"/>
      <c r="P222" s="36"/>
      <c r="Q222" s="36"/>
      <c r="R222" s="36"/>
      <c r="S222" s="36"/>
      <c r="T222" s="36"/>
      <c r="U222" s="36"/>
      <c r="V222" s="101"/>
    </row>
    <row r="223" spans="1:22" ht="30" customHeight="1">
      <c r="A223" s="86">
        <f>'S2 Maquette'!B223</f>
        <v>0</v>
      </c>
      <c r="B223" s="86">
        <f>'S2 Maquette'!C223</f>
        <v>0</v>
      </c>
      <c r="C223" s="99">
        <f>'S2 Maquette'!F223</f>
        <v>0</v>
      </c>
      <c r="D223" s="36"/>
      <c r="E223" s="36"/>
      <c r="F223" s="36"/>
      <c r="G223" s="36"/>
      <c r="H223" s="36"/>
      <c r="I223" s="36"/>
      <c r="J223" s="36"/>
      <c r="K223" s="36"/>
      <c r="L223" s="36"/>
      <c r="M223" s="36"/>
      <c r="N223" s="36"/>
      <c r="O223" s="36"/>
      <c r="P223" s="36"/>
      <c r="Q223" s="36"/>
      <c r="R223" s="36"/>
      <c r="S223" s="36"/>
      <c r="T223" s="36"/>
      <c r="U223" s="36"/>
      <c r="V223" s="101"/>
    </row>
    <row r="224" spans="1:22" ht="30" customHeight="1">
      <c r="A224" s="86">
        <f>'S2 Maquette'!B224</f>
        <v>0</v>
      </c>
      <c r="B224" s="86">
        <f>'S2 Maquette'!C224</f>
        <v>0</v>
      </c>
      <c r="C224" s="99">
        <f>'S2 Maquette'!F224</f>
        <v>0</v>
      </c>
      <c r="D224" s="36"/>
      <c r="E224" s="36"/>
      <c r="F224" s="36"/>
      <c r="G224" s="36"/>
      <c r="H224" s="36"/>
      <c r="I224" s="36"/>
      <c r="J224" s="36"/>
      <c r="K224" s="36"/>
      <c r="L224" s="36"/>
      <c r="M224" s="36"/>
      <c r="N224" s="36"/>
      <c r="O224" s="36"/>
      <c r="P224" s="36"/>
      <c r="Q224" s="36"/>
      <c r="R224" s="36"/>
      <c r="S224" s="36"/>
      <c r="T224" s="36"/>
      <c r="U224" s="36"/>
      <c r="V224" s="101"/>
    </row>
    <row r="225" spans="1:22" ht="30" customHeight="1">
      <c r="A225" s="86">
        <f>'S2 Maquette'!B225</f>
        <v>0</v>
      </c>
      <c r="B225" s="86">
        <f>'S2 Maquette'!C225</f>
        <v>0</v>
      </c>
      <c r="C225" s="99">
        <f>'S2 Maquette'!F225</f>
        <v>0</v>
      </c>
      <c r="D225" s="36"/>
      <c r="E225" s="36"/>
      <c r="F225" s="36"/>
      <c r="G225" s="36"/>
      <c r="H225" s="36"/>
      <c r="I225" s="36"/>
      <c r="J225" s="36"/>
      <c r="K225" s="36"/>
      <c r="L225" s="36"/>
      <c r="M225" s="36"/>
      <c r="N225" s="36"/>
      <c r="O225" s="36"/>
      <c r="P225" s="36"/>
      <c r="Q225" s="36"/>
      <c r="R225" s="36"/>
      <c r="S225" s="36"/>
      <c r="T225" s="36"/>
      <c r="U225" s="36"/>
      <c r="V225" s="101"/>
    </row>
    <row r="226" spans="1:22" ht="30" customHeight="1">
      <c r="A226" s="86">
        <f>'S2 Maquette'!B226</f>
        <v>0</v>
      </c>
      <c r="B226" s="86">
        <f>'S2 Maquette'!C226</f>
        <v>0</v>
      </c>
      <c r="C226" s="99">
        <f>'S2 Maquette'!F226</f>
        <v>0</v>
      </c>
      <c r="D226" s="36"/>
      <c r="E226" s="36"/>
      <c r="F226" s="36"/>
      <c r="G226" s="36"/>
      <c r="H226" s="36"/>
      <c r="I226" s="36"/>
      <c r="J226" s="36"/>
      <c r="K226" s="36"/>
      <c r="L226" s="36"/>
      <c r="M226" s="36"/>
      <c r="N226" s="36"/>
      <c r="O226" s="36"/>
      <c r="P226" s="36"/>
      <c r="Q226" s="36"/>
      <c r="R226" s="36"/>
      <c r="S226" s="36"/>
      <c r="T226" s="36"/>
      <c r="U226" s="36"/>
      <c r="V226" s="101"/>
    </row>
    <row r="227" spans="1:22" ht="30" customHeight="1">
      <c r="A227" s="86">
        <f>'S2 Maquette'!B227</f>
        <v>0</v>
      </c>
      <c r="B227" s="86">
        <f>'S2 Maquette'!C227</f>
        <v>0</v>
      </c>
      <c r="C227" s="99">
        <f>'S2 Maquette'!F227</f>
        <v>0</v>
      </c>
      <c r="D227" s="36"/>
      <c r="E227" s="36"/>
      <c r="F227" s="36"/>
      <c r="G227" s="36"/>
      <c r="H227" s="36"/>
      <c r="I227" s="36"/>
      <c r="J227" s="36"/>
      <c r="K227" s="36"/>
      <c r="L227" s="36"/>
      <c r="M227" s="36"/>
      <c r="N227" s="36"/>
      <c r="O227" s="36"/>
      <c r="P227" s="36"/>
      <c r="Q227" s="36"/>
      <c r="R227" s="36"/>
      <c r="S227" s="36"/>
      <c r="T227" s="36"/>
      <c r="U227" s="36"/>
      <c r="V227" s="101"/>
    </row>
    <row r="228" spans="1:22" ht="30" customHeight="1">
      <c r="A228" s="86">
        <f>'S2 Maquette'!B228</f>
        <v>0</v>
      </c>
      <c r="B228" s="86">
        <f>'S2 Maquette'!C228</f>
        <v>0</v>
      </c>
      <c r="C228" s="99">
        <f>'S2 Maquette'!F228</f>
        <v>0</v>
      </c>
      <c r="D228" s="36"/>
      <c r="E228" s="36"/>
      <c r="F228" s="36"/>
      <c r="G228" s="36"/>
      <c r="H228" s="36"/>
      <c r="I228" s="36"/>
      <c r="J228" s="36"/>
      <c r="K228" s="36"/>
      <c r="L228" s="36"/>
      <c r="M228" s="36"/>
      <c r="N228" s="36"/>
      <c r="O228" s="36"/>
      <c r="P228" s="36"/>
      <c r="Q228" s="36"/>
      <c r="R228" s="36"/>
      <c r="S228" s="36"/>
      <c r="T228" s="36"/>
      <c r="U228" s="36"/>
      <c r="V228" s="101"/>
    </row>
    <row r="229" spans="1:22" ht="30" customHeight="1">
      <c r="A229" s="86">
        <f>'S2 Maquette'!B229</f>
        <v>0</v>
      </c>
      <c r="B229" s="86">
        <f>'S2 Maquette'!C229</f>
        <v>0</v>
      </c>
      <c r="C229" s="99">
        <f>'S2 Maquette'!F229</f>
        <v>0</v>
      </c>
      <c r="D229" s="36"/>
      <c r="E229" s="36"/>
      <c r="F229" s="36"/>
      <c r="G229" s="36"/>
      <c r="H229" s="36"/>
      <c r="I229" s="36"/>
      <c r="J229" s="36"/>
      <c r="K229" s="36"/>
      <c r="L229" s="36"/>
      <c r="M229" s="36"/>
      <c r="N229" s="36"/>
      <c r="O229" s="36"/>
      <c r="P229" s="36"/>
      <c r="Q229" s="36"/>
      <c r="R229" s="36"/>
      <c r="S229" s="36"/>
      <c r="T229" s="36"/>
      <c r="U229" s="36"/>
      <c r="V229" s="101"/>
    </row>
    <row r="230" spans="1:22" ht="30" customHeight="1">
      <c r="A230" s="86">
        <f>'S2 Maquette'!B230</f>
        <v>0</v>
      </c>
      <c r="B230" s="86">
        <f>'S2 Maquette'!C230</f>
        <v>0</v>
      </c>
      <c r="C230" s="99">
        <f>'S2 Maquette'!F230</f>
        <v>0</v>
      </c>
      <c r="D230" s="36"/>
      <c r="E230" s="36"/>
      <c r="F230" s="36"/>
      <c r="G230" s="36"/>
      <c r="H230" s="36"/>
      <c r="I230" s="36"/>
      <c r="J230" s="36"/>
      <c r="K230" s="36"/>
      <c r="L230" s="36"/>
      <c r="M230" s="36"/>
      <c r="N230" s="36"/>
      <c r="O230" s="36"/>
      <c r="P230" s="36"/>
      <c r="Q230" s="36"/>
      <c r="R230" s="36"/>
      <c r="S230" s="36"/>
      <c r="T230" s="36"/>
      <c r="U230" s="36"/>
      <c r="V230" s="101"/>
    </row>
    <row r="231" spans="1:22" ht="30" customHeight="1">
      <c r="A231" s="86">
        <f>'S2 Maquette'!B231</f>
        <v>0</v>
      </c>
      <c r="B231" s="86">
        <f>'S2 Maquette'!C231</f>
        <v>0</v>
      </c>
      <c r="C231" s="99">
        <f>'S2 Maquette'!F231</f>
        <v>0</v>
      </c>
      <c r="D231" s="36"/>
      <c r="E231" s="36"/>
      <c r="F231" s="36"/>
      <c r="G231" s="36"/>
      <c r="H231" s="36"/>
      <c r="I231" s="36"/>
      <c r="J231" s="36"/>
      <c r="K231" s="36"/>
      <c r="L231" s="36"/>
      <c r="M231" s="36"/>
      <c r="N231" s="36"/>
      <c r="O231" s="36"/>
      <c r="P231" s="36"/>
      <c r="Q231" s="36"/>
      <c r="R231" s="36"/>
      <c r="S231" s="36"/>
      <c r="T231" s="36"/>
      <c r="U231" s="36"/>
      <c r="V231" s="101"/>
    </row>
    <row r="232" spans="1:22" ht="30" customHeight="1">
      <c r="A232" s="86">
        <f>'S2 Maquette'!B232</f>
        <v>0</v>
      </c>
      <c r="B232" s="86">
        <f>'S2 Maquette'!C232</f>
        <v>0</v>
      </c>
      <c r="C232" s="99">
        <f>'S2 Maquette'!F232</f>
        <v>0</v>
      </c>
      <c r="D232" s="36"/>
      <c r="E232" s="36"/>
      <c r="F232" s="36"/>
      <c r="G232" s="36"/>
      <c r="H232" s="36"/>
      <c r="I232" s="36"/>
      <c r="J232" s="36"/>
      <c r="K232" s="36"/>
      <c r="L232" s="36"/>
      <c r="M232" s="36"/>
      <c r="N232" s="36"/>
      <c r="O232" s="36"/>
      <c r="P232" s="36"/>
      <c r="Q232" s="36"/>
      <c r="R232" s="36"/>
      <c r="S232" s="36"/>
      <c r="T232" s="36"/>
      <c r="U232" s="36"/>
      <c r="V232" s="101"/>
    </row>
    <row r="233" spans="1:22" ht="30" customHeight="1">
      <c r="A233" s="86">
        <f>'S2 Maquette'!B233</f>
        <v>0</v>
      </c>
      <c r="B233" s="86">
        <f>'S2 Maquette'!C233</f>
        <v>0</v>
      </c>
      <c r="C233" s="99">
        <f>'S2 Maquette'!F233</f>
        <v>0</v>
      </c>
      <c r="D233" s="36"/>
      <c r="E233" s="36"/>
      <c r="F233" s="36"/>
      <c r="G233" s="36"/>
      <c r="H233" s="36"/>
      <c r="I233" s="36"/>
      <c r="J233" s="36"/>
      <c r="K233" s="36"/>
      <c r="L233" s="36"/>
      <c r="M233" s="36"/>
      <c r="N233" s="36"/>
      <c r="O233" s="36"/>
      <c r="P233" s="36"/>
      <c r="Q233" s="36"/>
      <c r="R233" s="36"/>
      <c r="S233" s="36"/>
      <c r="T233" s="36"/>
      <c r="U233" s="36"/>
      <c r="V233" s="101"/>
    </row>
    <row r="234" spans="1:22" ht="30" customHeight="1">
      <c r="A234" s="86">
        <f>'S2 Maquette'!B234</f>
        <v>0</v>
      </c>
      <c r="B234" s="86">
        <f>'S2 Maquette'!C234</f>
        <v>0</v>
      </c>
      <c r="C234" s="99">
        <f>'S2 Maquette'!F234</f>
        <v>0</v>
      </c>
      <c r="D234" s="36"/>
      <c r="E234" s="36"/>
      <c r="F234" s="36"/>
      <c r="G234" s="36"/>
      <c r="H234" s="36"/>
      <c r="I234" s="36"/>
      <c r="J234" s="36"/>
      <c r="K234" s="36"/>
      <c r="L234" s="36"/>
      <c r="M234" s="36"/>
      <c r="N234" s="36"/>
      <c r="O234" s="36"/>
      <c r="P234" s="36"/>
      <c r="Q234" s="36"/>
      <c r="R234" s="36"/>
      <c r="S234" s="36"/>
      <c r="T234" s="36"/>
      <c r="U234" s="36"/>
      <c r="V234" s="101"/>
    </row>
    <row r="235" spans="1:22" ht="30" customHeight="1">
      <c r="A235" s="86">
        <f>'S2 Maquette'!B235</f>
        <v>0</v>
      </c>
      <c r="B235" s="86">
        <f>'S2 Maquette'!C235</f>
        <v>0</v>
      </c>
      <c r="C235" s="99">
        <f>'S2 Maquette'!F235</f>
        <v>0</v>
      </c>
      <c r="D235" s="36"/>
      <c r="E235" s="36"/>
      <c r="F235" s="36"/>
      <c r="G235" s="36"/>
      <c r="H235" s="36"/>
      <c r="I235" s="36"/>
      <c r="J235" s="36"/>
      <c r="K235" s="36"/>
      <c r="L235" s="36"/>
      <c r="M235" s="36"/>
      <c r="N235" s="36"/>
      <c r="O235" s="36"/>
      <c r="P235" s="36"/>
      <c r="Q235" s="36"/>
      <c r="R235" s="36"/>
      <c r="S235" s="36"/>
      <c r="T235" s="36"/>
      <c r="U235" s="36"/>
      <c r="V235" s="101"/>
    </row>
    <row r="236" spans="1:22" ht="30" customHeight="1">
      <c r="A236" s="86">
        <f>'S2 Maquette'!B236</f>
        <v>0</v>
      </c>
      <c r="B236" s="86">
        <f>'S2 Maquette'!C236</f>
        <v>0</v>
      </c>
      <c r="C236" s="99">
        <f>'S2 Maquette'!F236</f>
        <v>0</v>
      </c>
      <c r="D236" s="36"/>
      <c r="E236" s="36"/>
      <c r="F236" s="36"/>
      <c r="G236" s="36"/>
      <c r="H236" s="36"/>
      <c r="I236" s="36"/>
      <c r="J236" s="36"/>
      <c r="K236" s="36"/>
      <c r="L236" s="36"/>
      <c r="M236" s="36"/>
      <c r="N236" s="36"/>
      <c r="O236" s="36"/>
      <c r="P236" s="36"/>
      <c r="Q236" s="36"/>
      <c r="R236" s="36"/>
      <c r="S236" s="36"/>
      <c r="T236" s="36"/>
      <c r="U236" s="36"/>
      <c r="V236" s="101"/>
    </row>
    <row r="237" spans="1:22" ht="30" customHeight="1">
      <c r="A237" s="86">
        <f>'S2 Maquette'!B237</f>
        <v>0</v>
      </c>
      <c r="B237" s="86">
        <f>'S2 Maquette'!C237</f>
        <v>0</v>
      </c>
      <c r="C237" s="99">
        <f>'S2 Maquette'!F237</f>
        <v>0</v>
      </c>
      <c r="D237" s="36"/>
      <c r="E237" s="36"/>
      <c r="F237" s="36"/>
      <c r="G237" s="36"/>
      <c r="H237" s="36"/>
      <c r="I237" s="36"/>
      <c r="J237" s="36"/>
      <c r="K237" s="36"/>
      <c r="L237" s="36"/>
      <c r="M237" s="36"/>
      <c r="N237" s="36"/>
      <c r="O237" s="36"/>
      <c r="P237" s="36"/>
      <c r="Q237" s="36"/>
      <c r="R237" s="36"/>
      <c r="S237" s="36"/>
      <c r="T237" s="36"/>
      <c r="U237" s="36"/>
      <c r="V237" s="101"/>
    </row>
    <row r="238" spans="1:22" ht="30" customHeight="1">
      <c r="A238" s="86">
        <f>'S2 Maquette'!B238</f>
        <v>0</v>
      </c>
      <c r="B238" s="86">
        <f>'S2 Maquette'!C238</f>
        <v>0</v>
      </c>
      <c r="C238" s="99">
        <f>'S2 Maquette'!F238</f>
        <v>0</v>
      </c>
      <c r="D238" s="36"/>
      <c r="E238" s="36"/>
      <c r="F238" s="36"/>
      <c r="G238" s="36"/>
      <c r="H238" s="36"/>
      <c r="I238" s="36"/>
      <c r="J238" s="36"/>
      <c r="K238" s="36"/>
      <c r="L238" s="36"/>
      <c r="M238" s="36"/>
      <c r="N238" s="36"/>
      <c r="O238" s="36"/>
      <c r="P238" s="36"/>
      <c r="Q238" s="36"/>
      <c r="R238" s="36"/>
      <c r="S238" s="36"/>
      <c r="T238" s="36"/>
      <c r="U238" s="36"/>
      <c r="V238" s="101"/>
    </row>
    <row r="239" spans="1:22" ht="30" customHeight="1">
      <c r="A239" s="86">
        <f>'S2 Maquette'!B239</f>
        <v>0</v>
      </c>
      <c r="B239" s="86">
        <f>'S2 Maquette'!C239</f>
        <v>0</v>
      </c>
      <c r="C239" s="99">
        <f>'S2 Maquette'!F239</f>
        <v>0</v>
      </c>
      <c r="D239" s="36"/>
      <c r="E239" s="36"/>
      <c r="F239" s="36"/>
      <c r="G239" s="36"/>
      <c r="H239" s="36"/>
      <c r="I239" s="36"/>
      <c r="J239" s="36"/>
      <c r="K239" s="36"/>
      <c r="L239" s="36"/>
      <c r="M239" s="36"/>
      <c r="N239" s="36"/>
      <c r="O239" s="36"/>
      <c r="P239" s="36"/>
      <c r="Q239" s="36"/>
      <c r="R239" s="36"/>
      <c r="S239" s="36"/>
      <c r="T239" s="36"/>
      <c r="U239" s="36"/>
      <c r="V239" s="101"/>
    </row>
    <row r="240" spans="1:22" ht="30" customHeight="1">
      <c r="A240" s="86">
        <f>'S2 Maquette'!B240</f>
        <v>0</v>
      </c>
      <c r="B240" s="86">
        <f>'S2 Maquette'!C240</f>
        <v>0</v>
      </c>
      <c r="C240" s="99">
        <f>'S2 Maquette'!F240</f>
        <v>0</v>
      </c>
      <c r="D240" s="36"/>
      <c r="E240" s="36"/>
      <c r="F240" s="36"/>
      <c r="G240" s="36"/>
      <c r="H240" s="36"/>
      <c r="I240" s="36"/>
      <c r="J240" s="36"/>
      <c r="K240" s="36"/>
      <c r="L240" s="36"/>
      <c r="M240" s="36"/>
      <c r="N240" s="36"/>
      <c r="O240" s="36"/>
      <c r="P240" s="36"/>
      <c r="Q240" s="36"/>
      <c r="R240" s="36"/>
      <c r="S240" s="36"/>
      <c r="T240" s="36"/>
      <c r="U240" s="36"/>
      <c r="V240" s="101"/>
    </row>
    <row r="241" spans="1:22" ht="30" customHeight="1">
      <c r="A241" s="86">
        <f>'S2 Maquette'!B241</f>
        <v>0</v>
      </c>
      <c r="B241" s="86">
        <f>'S2 Maquette'!C241</f>
        <v>0</v>
      </c>
      <c r="C241" s="99">
        <f>'S2 Maquette'!F241</f>
        <v>0</v>
      </c>
      <c r="D241" s="36"/>
      <c r="E241" s="36"/>
      <c r="F241" s="36"/>
      <c r="G241" s="36"/>
      <c r="H241" s="36"/>
      <c r="I241" s="36"/>
      <c r="J241" s="36"/>
      <c r="K241" s="36"/>
      <c r="L241" s="36"/>
      <c r="M241" s="36"/>
      <c r="N241" s="36"/>
      <c r="O241" s="36"/>
      <c r="P241" s="36"/>
      <c r="Q241" s="36"/>
      <c r="R241" s="36"/>
      <c r="S241" s="36"/>
      <c r="T241" s="36"/>
      <c r="U241" s="36"/>
      <c r="V241" s="101"/>
    </row>
    <row r="242" spans="1:22" ht="30" customHeight="1">
      <c r="A242" s="86">
        <f>'S2 Maquette'!B242</f>
        <v>0</v>
      </c>
      <c r="B242" s="86">
        <f>'S2 Maquette'!C242</f>
        <v>0</v>
      </c>
      <c r="C242" s="99">
        <f>'S2 Maquette'!F242</f>
        <v>0</v>
      </c>
      <c r="D242" s="36"/>
      <c r="E242" s="36"/>
      <c r="F242" s="36"/>
      <c r="G242" s="36"/>
      <c r="H242" s="36"/>
      <c r="I242" s="36"/>
      <c r="J242" s="36"/>
      <c r="K242" s="36"/>
      <c r="L242" s="36"/>
      <c r="M242" s="36"/>
      <c r="N242" s="36"/>
      <c r="O242" s="36"/>
      <c r="P242" s="36"/>
      <c r="Q242" s="36"/>
      <c r="R242" s="36"/>
      <c r="S242" s="36"/>
      <c r="T242" s="36"/>
      <c r="U242" s="36"/>
      <c r="V242" s="101"/>
    </row>
    <row r="243" spans="1:22" ht="30" customHeight="1">
      <c r="A243" s="86">
        <f>'S2 Maquette'!B243</f>
        <v>0</v>
      </c>
      <c r="B243" s="86">
        <f>'S2 Maquette'!C243</f>
        <v>0</v>
      </c>
      <c r="C243" s="99">
        <f>'S2 Maquette'!F243</f>
        <v>0</v>
      </c>
      <c r="D243" s="36"/>
      <c r="E243" s="36"/>
      <c r="F243" s="36"/>
      <c r="G243" s="36"/>
      <c r="H243" s="36"/>
      <c r="I243" s="36"/>
      <c r="J243" s="36"/>
      <c r="K243" s="36"/>
      <c r="L243" s="36"/>
      <c r="M243" s="36"/>
      <c r="N243" s="36"/>
      <c r="O243" s="36"/>
      <c r="P243" s="36"/>
      <c r="Q243" s="36"/>
      <c r="R243" s="36"/>
      <c r="S243" s="36"/>
      <c r="T243" s="36"/>
      <c r="U243" s="36"/>
      <c r="V243" s="101"/>
    </row>
    <row r="244" spans="1:22" ht="30" customHeight="1">
      <c r="A244" s="86">
        <f>'S2 Maquette'!B244</f>
        <v>0</v>
      </c>
      <c r="B244" s="86">
        <f>'S2 Maquette'!C244</f>
        <v>0</v>
      </c>
      <c r="C244" s="99">
        <f>'S2 Maquette'!F244</f>
        <v>0</v>
      </c>
      <c r="D244" s="36"/>
      <c r="E244" s="36"/>
      <c r="F244" s="36"/>
      <c r="G244" s="36"/>
      <c r="H244" s="36"/>
      <c r="I244" s="36"/>
      <c r="J244" s="36"/>
      <c r="K244" s="36"/>
      <c r="L244" s="36"/>
      <c r="M244" s="36"/>
      <c r="N244" s="36"/>
      <c r="O244" s="36"/>
      <c r="P244" s="36"/>
      <c r="Q244" s="36"/>
      <c r="R244" s="36"/>
      <c r="S244" s="36"/>
      <c r="T244" s="36"/>
      <c r="U244" s="36"/>
      <c r="V244" s="101"/>
    </row>
    <row r="245" spans="1:22" ht="30" customHeight="1">
      <c r="A245" s="86">
        <f>'S2 Maquette'!B245</f>
        <v>0</v>
      </c>
      <c r="B245" s="86">
        <f>'S2 Maquette'!C245</f>
        <v>0</v>
      </c>
      <c r="C245" s="99">
        <f>'S2 Maquette'!F245</f>
        <v>0</v>
      </c>
      <c r="D245" s="36"/>
      <c r="E245" s="36"/>
      <c r="F245" s="36"/>
      <c r="G245" s="36"/>
      <c r="H245" s="36"/>
      <c r="I245" s="36"/>
      <c r="J245" s="36"/>
      <c r="K245" s="36"/>
      <c r="L245" s="36"/>
      <c r="M245" s="36"/>
      <c r="N245" s="36"/>
      <c r="O245" s="36"/>
      <c r="P245" s="36"/>
      <c r="Q245" s="36"/>
      <c r="R245" s="36"/>
      <c r="S245" s="36"/>
      <c r="T245" s="36"/>
      <c r="U245" s="36"/>
      <c r="V245" s="101"/>
    </row>
    <row r="246" spans="1:22" ht="30" customHeight="1">
      <c r="A246" s="86">
        <f>'S2 Maquette'!B246</f>
        <v>0</v>
      </c>
      <c r="B246" s="86">
        <f>'S2 Maquette'!C246</f>
        <v>0</v>
      </c>
      <c r="C246" s="99">
        <f>'S2 Maquette'!F246</f>
        <v>0</v>
      </c>
      <c r="D246" s="36"/>
      <c r="E246" s="36"/>
      <c r="F246" s="36"/>
      <c r="G246" s="36"/>
      <c r="H246" s="36"/>
      <c r="I246" s="36"/>
      <c r="J246" s="36"/>
      <c r="K246" s="36"/>
      <c r="L246" s="36"/>
      <c r="M246" s="36"/>
      <c r="N246" s="36"/>
      <c r="O246" s="36"/>
      <c r="P246" s="36"/>
      <c r="Q246" s="36"/>
      <c r="R246" s="36"/>
      <c r="S246" s="36"/>
      <c r="T246" s="36"/>
      <c r="U246" s="36"/>
      <c r="V246" s="101"/>
    </row>
    <row r="247" spans="1:22" ht="30" customHeight="1">
      <c r="A247" s="86">
        <f>'S2 Maquette'!B247</f>
        <v>0</v>
      </c>
      <c r="B247" s="86">
        <f>'S2 Maquette'!C247</f>
        <v>0</v>
      </c>
      <c r="C247" s="99">
        <f>'S2 Maquette'!F247</f>
        <v>0</v>
      </c>
      <c r="D247" s="36"/>
      <c r="E247" s="36"/>
      <c r="F247" s="36"/>
      <c r="G247" s="36"/>
      <c r="H247" s="36"/>
      <c r="I247" s="36"/>
      <c r="J247" s="36"/>
      <c r="K247" s="36"/>
      <c r="L247" s="36"/>
      <c r="M247" s="36"/>
      <c r="N247" s="36"/>
      <c r="O247" s="36"/>
      <c r="P247" s="36"/>
      <c r="Q247" s="36"/>
      <c r="R247" s="36"/>
      <c r="S247" s="36"/>
      <c r="T247" s="36"/>
      <c r="U247" s="36"/>
      <c r="V247" s="101"/>
    </row>
    <row r="248" spans="1:22" ht="30" customHeight="1">
      <c r="A248" s="86">
        <f>'S2 Maquette'!B248</f>
        <v>0</v>
      </c>
      <c r="B248" s="86">
        <f>'S2 Maquette'!C248</f>
        <v>0</v>
      </c>
      <c r="C248" s="99">
        <f>'S2 Maquette'!F248</f>
        <v>0</v>
      </c>
      <c r="D248" s="36"/>
      <c r="E248" s="36"/>
      <c r="F248" s="36"/>
      <c r="G248" s="36"/>
      <c r="H248" s="36"/>
      <c r="I248" s="36"/>
      <c r="J248" s="36"/>
      <c r="K248" s="36"/>
      <c r="L248" s="36"/>
      <c r="M248" s="36"/>
      <c r="N248" s="36"/>
      <c r="O248" s="36"/>
      <c r="P248" s="36"/>
      <c r="Q248" s="36"/>
      <c r="R248" s="36"/>
      <c r="S248" s="36"/>
      <c r="T248" s="36"/>
      <c r="U248" s="36"/>
      <c r="V248" s="101"/>
    </row>
    <row r="249" spans="1:22" ht="30" customHeight="1">
      <c r="A249" s="86">
        <f>'S2 Maquette'!B249</f>
        <v>0</v>
      </c>
      <c r="B249" s="86">
        <f>'S2 Maquette'!C249</f>
        <v>0</v>
      </c>
      <c r="C249" s="99">
        <f>'S2 Maquette'!F249</f>
        <v>0</v>
      </c>
      <c r="D249" s="36"/>
      <c r="E249" s="36"/>
      <c r="F249" s="36"/>
      <c r="G249" s="36"/>
      <c r="H249" s="36"/>
      <c r="I249" s="36"/>
      <c r="J249" s="36"/>
      <c r="K249" s="36"/>
      <c r="L249" s="36"/>
      <c r="M249" s="36"/>
      <c r="N249" s="36"/>
      <c r="O249" s="36"/>
      <c r="P249" s="36"/>
      <c r="Q249" s="36"/>
      <c r="R249" s="36"/>
      <c r="S249" s="36"/>
      <c r="T249" s="36"/>
      <c r="U249" s="36"/>
      <c r="V249" s="101"/>
    </row>
    <row r="250" spans="1:22" ht="30" customHeight="1">
      <c r="A250" s="86">
        <f>'S2 Maquette'!B250</f>
        <v>0</v>
      </c>
      <c r="B250" s="86">
        <f>'S2 Maquette'!C250</f>
        <v>0</v>
      </c>
      <c r="C250" s="99">
        <f>'S2 Maquette'!F250</f>
        <v>0</v>
      </c>
      <c r="D250" s="36"/>
      <c r="E250" s="36"/>
      <c r="F250" s="36"/>
      <c r="G250" s="36"/>
      <c r="H250" s="36"/>
      <c r="I250" s="36"/>
      <c r="J250" s="36"/>
      <c r="K250" s="36"/>
      <c r="L250" s="36"/>
      <c r="M250" s="36"/>
      <c r="N250" s="36"/>
      <c r="O250" s="36"/>
      <c r="P250" s="36"/>
      <c r="Q250" s="36"/>
      <c r="R250" s="36"/>
      <c r="S250" s="36"/>
      <c r="T250" s="36"/>
      <c r="U250" s="36"/>
      <c r="V250" s="101"/>
    </row>
    <row r="251" spans="1:22" ht="30" customHeight="1">
      <c r="A251" s="86">
        <f>'S2 Maquette'!B251</f>
        <v>0</v>
      </c>
      <c r="B251" s="86">
        <f>'S2 Maquette'!C251</f>
        <v>0</v>
      </c>
      <c r="C251" s="99">
        <f>'S2 Maquette'!F251</f>
        <v>0</v>
      </c>
      <c r="D251" s="36"/>
      <c r="E251" s="36"/>
      <c r="F251" s="36"/>
      <c r="G251" s="36"/>
      <c r="H251" s="36"/>
      <c r="I251" s="36"/>
      <c r="J251" s="36"/>
      <c r="K251" s="36"/>
      <c r="L251" s="36"/>
      <c r="M251" s="36"/>
      <c r="N251" s="36"/>
      <c r="O251" s="36"/>
      <c r="P251" s="36"/>
      <c r="Q251" s="36"/>
      <c r="R251" s="36"/>
      <c r="S251" s="36"/>
      <c r="T251" s="36"/>
      <c r="U251" s="36"/>
      <c r="V251" s="101"/>
    </row>
    <row r="252" spans="1:22" ht="30" customHeight="1">
      <c r="A252" s="86">
        <f>'S2 Maquette'!B252</f>
        <v>0</v>
      </c>
      <c r="B252" s="86">
        <f>'S2 Maquette'!C252</f>
        <v>0</v>
      </c>
      <c r="C252" s="99">
        <f>'S2 Maquette'!F252</f>
        <v>0</v>
      </c>
      <c r="D252" s="36"/>
      <c r="E252" s="36"/>
      <c r="F252" s="36"/>
      <c r="G252" s="36"/>
      <c r="H252" s="36"/>
      <c r="I252" s="36"/>
      <c r="J252" s="36"/>
      <c r="K252" s="36"/>
      <c r="L252" s="36"/>
      <c r="M252" s="36"/>
      <c r="N252" s="36"/>
      <c r="O252" s="36"/>
      <c r="P252" s="36"/>
      <c r="Q252" s="36"/>
      <c r="R252" s="36"/>
      <c r="S252" s="36"/>
      <c r="T252" s="36"/>
      <c r="U252" s="36"/>
      <c r="V252" s="101"/>
    </row>
    <row r="253" spans="1:22" ht="30" customHeight="1">
      <c r="A253" s="86">
        <f>'S2 Maquette'!B253</f>
        <v>0</v>
      </c>
      <c r="B253" s="86">
        <f>'S2 Maquette'!C253</f>
        <v>0</v>
      </c>
      <c r="C253" s="99">
        <f>'S2 Maquette'!F253</f>
        <v>0</v>
      </c>
      <c r="D253" s="36"/>
      <c r="E253" s="36"/>
      <c r="F253" s="36"/>
      <c r="G253" s="36"/>
      <c r="H253" s="36"/>
      <c r="I253" s="36"/>
      <c r="J253" s="36"/>
      <c r="K253" s="36"/>
      <c r="L253" s="36"/>
      <c r="M253" s="36"/>
      <c r="N253" s="36"/>
      <c r="O253" s="36"/>
      <c r="P253" s="36"/>
      <c r="Q253" s="36"/>
      <c r="R253" s="36"/>
      <c r="S253" s="36"/>
      <c r="T253" s="36"/>
      <c r="U253" s="36"/>
      <c r="V253" s="101"/>
    </row>
    <row r="254" spans="1:22" ht="30" customHeight="1">
      <c r="A254" s="86">
        <f>'S2 Maquette'!B254</f>
        <v>0</v>
      </c>
      <c r="B254" s="86">
        <f>'S2 Maquette'!C254</f>
        <v>0</v>
      </c>
      <c r="C254" s="99">
        <f>'S2 Maquette'!F254</f>
        <v>0</v>
      </c>
      <c r="D254" s="36"/>
      <c r="E254" s="36"/>
      <c r="F254" s="36"/>
      <c r="G254" s="36"/>
      <c r="H254" s="36"/>
      <c r="I254" s="36"/>
      <c r="J254" s="36"/>
      <c r="K254" s="36"/>
      <c r="L254" s="36"/>
      <c r="M254" s="36"/>
      <c r="N254" s="36"/>
      <c r="O254" s="36"/>
      <c r="P254" s="36"/>
      <c r="Q254" s="36"/>
      <c r="R254" s="36"/>
      <c r="S254" s="36"/>
      <c r="T254" s="36"/>
      <c r="U254" s="36"/>
      <c r="V254" s="101"/>
    </row>
    <row r="255" spans="1:22" ht="30" customHeight="1">
      <c r="A255" s="86">
        <f>'S2 Maquette'!B255</f>
        <v>0</v>
      </c>
      <c r="B255" s="86">
        <f>'S2 Maquette'!C255</f>
        <v>0</v>
      </c>
      <c r="C255" s="99">
        <f>'S2 Maquette'!F255</f>
        <v>0</v>
      </c>
      <c r="D255" s="36"/>
      <c r="E255" s="36"/>
      <c r="F255" s="36"/>
      <c r="G255" s="36"/>
      <c r="H255" s="36"/>
      <c r="I255" s="36"/>
      <c r="J255" s="36"/>
      <c r="K255" s="36"/>
      <c r="L255" s="36"/>
      <c r="M255" s="36"/>
      <c r="N255" s="36"/>
      <c r="O255" s="36"/>
      <c r="P255" s="36"/>
      <c r="Q255" s="36"/>
      <c r="R255" s="36"/>
      <c r="S255" s="36"/>
      <c r="T255" s="36"/>
      <c r="U255" s="36"/>
      <c r="V255" s="101"/>
    </row>
    <row r="256" spans="1:22" ht="30" customHeight="1">
      <c r="A256" s="86">
        <f>'S2 Maquette'!B256</f>
        <v>0</v>
      </c>
      <c r="B256" s="86">
        <f>'S2 Maquette'!C256</f>
        <v>0</v>
      </c>
      <c r="C256" s="99">
        <f>'S2 Maquette'!F256</f>
        <v>0</v>
      </c>
      <c r="D256" s="36"/>
      <c r="E256" s="36"/>
      <c r="F256" s="36"/>
      <c r="G256" s="36"/>
      <c r="H256" s="36"/>
      <c r="I256" s="36"/>
      <c r="J256" s="36"/>
      <c r="K256" s="36"/>
      <c r="L256" s="36"/>
      <c r="M256" s="36"/>
      <c r="N256" s="36"/>
      <c r="O256" s="36"/>
      <c r="P256" s="36"/>
      <c r="Q256" s="36"/>
      <c r="R256" s="36"/>
      <c r="S256" s="36"/>
      <c r="T256" s="36"/>
      <c r="U256" s="36"/>
      <c r="V256" s="101"/>
    </row>
    <row r="257" spans="1:22" ht="30" customHeight="1">
      <c r="A257" s="86">
        <f>'S2 Maquette'!B257</f>
        <v>0</v>
      </c>
      <c r="B257" s="86">
        <f>'S2 Maquette'!C257</f>
        <v>0</v>
      </c>
      <c r="C257" s="99">
        <f>'S2 Maquette'!F257</f>
        <v>0</v>
      </c>
      <c r="D257" s="36"/>
      <c r="E257" s="36"/>
      <c r="F257" s="36"/>
      <c r="G257" s="36"/>
      <c r="H257" s="36"/>
      <c r="I257" s="36"/>
      <c r="J257" s="36"/>
      <c r="K257" s="36"/>
      <c r="L257" s="36"/>
      <c r="M257" s="36"/>
      <c r="N257" s="36"/>
      <c r="O257" s="36"/>
      <c r="P257" s="36"/>
      <c r="Q257" s="36"/>
      <c r="R257" s="36"/>
      <c r="S257" s="36"/>
      <c r="T257" s="36"/>
      <c r="U257" s="36"/>
      <c r="V257" s="101"/>
    </row>
    <row r="258" spans="1:22" ht="30" customHeight="1">
      <c r="A258" s="86">
        <f>'S2 Maquette'!B258</f>
        <v>0</v>
      </c>
      <c r="B258" s="86">
        <f>'S2 Maquette'!C258</f>
        <v>0</v>
      </c>
      <c r="C258" s="99">
        <f>'S2 Maquette'!F258</f>
        <v>0</v>
      </c>
      <c r="D258" s="36"/>
      <c r="E258" s="36"/>
      <c r="F258" s="36"/>
      <c r="G258" s="36"/>
      <c r="H258" s="36"/>
      <c r="I258" s="36"/>
      <c r="J258" s="36"/>
      <c r="K258" s="36"/>
      <c r="L258" s="36"/>
      <c r="M258" s="36"/>
      <c r="N258" s="36"/>
      <c r="O258" s="36"/>
      <c r="P258" s="36"/>
      <c r="Q258" s="36"/>
      <c r="R258" s="36"/>
      <c r="S258" s="36"/>
      <c r="T258" s="36"/>
      <c r="U258" s="36"/>
      <c r="V258" s="101"/>
    </row>
    <row r="259" spans="1:22" ht="30" customHeight="1">
      <c r="A259" s="86">
        <f>'S2 Maquette'!B259</f>
        <v>0</v>
      </c>
      <c r="B259" s="86">
        <f>'S2 Maquette'!C259</f>
        <v>0</v>
      </c>
      <c r="C259" s="99">
        <f>'S2 Maquette'!F259</f>
        <v>0</v>
      </c>
      <c r="D259" s="36"/>
      <c r="E259" s="36"/>
      <c r="F259" s="36"/>
      <c r="G259" s="36"/>
      <c r="H259" s="36"/>
      <c r="I259" s="36"/>
      <c r="J259" s="36"/>
      <c r="K259" s="36"/>
      <c r="L259" s="36"/>
      <c r="M259" s="36"/>
      <c r="N259" s="36"/>
      <c r="O259" s="36"/>
      <c r="P259" s="36"/>
      <c r="Q259" s="36"/>
      <c r="R259" s="36"/>
      <c r="S259" s="36"/>
      <c r="T259" s="36"/>
      <c r="U259" s="36"/>
      <c r="V259" s="101"/>
    </row>
    <row r="260" spans="1:22" ht="30" customHeight="1">
      <c r="A260" s="86">
        <f>'S2 Maquette'!B260</f>
        <v>0</v>
      </c>
      <c r="B260" s="86">
        <f>'S2 Maquette'!C260</f>
        <v>0</v>
      </c>
      <c r="C260" s="99">
        <f>'S2 Maquette'!F260</f>
        <v>0</v>
      </c>
      <c r="D260" s="36"/>
      <c r="E260" s="36"/>
      <c r="F260" s="36"/>
      <c r="G260" s="36"/>
      <c r="H260" s="36"/>
      <c r="I260" s="36"/>
      <c r="J260" s="36"/>
      <c r="K260" s="36"/>
      <c r="L260" s="36"/>
      <c r="M260" s="36"/>
      <c r="N260" s="36"/>
      <c r="O260" s="36"/>
      <c r="P260" s="36"/>
      <c r="Q260" s="36"/>
      <c r="R260" s="36"/>
      <c r="S260" s="36"/>
      <c r="T260" s="36"/>
      <c r="U260" s="36"/>
      <c r="V260" s="101"/>
    </row>
    <row r="261" spans="1:22" ht="30" customHeight="1">
      <c r="A261" s="86">
        <f>'S2 Maquette'!B261</f>
        <v>0</v>
      </c>
      <c r="B261" s="86">
        <f>'S2 Maquette'!C261</f>
        <v>0</v>
      </c>
      <c r="C261" s="99">
        <f>'S2 Maquette'!F261</f>
        <v>0</v>
      </c>
      <c r="D261" s="36"/>
      <c r="E261" s="36"/>
      <c r="F261" s="36"/>
      <c r="G261" s="36"/>
      <c r="H261" s="36"/>
      <c r="I261" s="36"/>
      <c r="J261" s="36"/>
      <c r="K261" s="36"/>
      <c r="L261" s="36"/>
      <c r="M261" s="36"/>
      <c r="N261" s="36"/>
      <c r="O261" s="36"/>
      <c r="P261" s="36"/>
      <c r="Q261" s="36"/>
      <c r="R261" s="36"/>
      <c r="S261" s="36"/>
      <c r="T261" s="36"/>
      <c r="U261" s="36"/>
      <c r="V261" s="101"/>
    </row>
    <row r="262" spans="1:22" ht="30" customHeight="1">
      <c r="A262" s="86">
        <f>'S2 Maquette'!B262</f>
        <v>0</v>
      </c>
      <c r="B262" s="86">
        <f>'S2 Maquette'!C262</f>
        <v>0</v>
      </c>
      <c r="C262" s="99">
        <f>'S2 Maquette'!F262</f>
        <v>0</v>
      </c>
      <c r="D262" s="36"/>
      <c r="E262" s="36"/>
      <c r="F262" s="36"/>
      <c r="G262" s="36"/>
      <c r="H262" s="36"/>
      <c r="I262" s="36"/>
      <c r="J262" s="36"/>
      <c r="K262" s="36"/>
      <c r="L262" s="36"/>
      <c r="M262" s="36"/>
      <c r="N262" s="36"/>
      <c r="O262" s="36"/>
      <c r="P262" s="36"/>
      <c r="Q262" s="36"/>
      <c r="R262" s="36"/>
      <c r="S262" s="36"/>
      <c r="T262" s="36"/>
      <c r="U262" s="36"/>
      <c r="V262" s="101"/>
    </row>
    <row r="263" spans="1:22" ht="30" customHeight="1">
      <c r="A263" s="86">
        <f>'S2 Maquette'!B263</f>
        <v>0</v>
      </c>
      <c r="B263" s="86">
        <f>'S2 Maquette'!C263</f>
        <v>0</v>
      </c>
      <c r="C263" s="99">
        <f>'S2 Maquette'!F263</f>
        <v>0</v>
      </c>
      <c r="D263" s="36"/>
      <c r="E263" s="36"/>
      <c r="F263" s="36"/>
      <c r="G263" s="36"/>
      <c r="H263" s="36"/>
      <c r="I263" s="36"/>
      <c r="J263" s="36"/>
      <c r="K263" s="36"/>
      <c r="L263" s="36"/>
      <c r="M263" s="36"/>
      <c r="N263" s="36"/>
      <c r="O263" s="36"/>
      <c r="P263" s="36"/>
      <c r="Q263" s="36"/>
      <c r="R263" s="36"/>
      <c r="S263" s="36"/>
      <c r="T263" s="36"/>
      <c r="U263" s="36"/>
      <c r="V263" s="101"/>
    </row>
    <row r="264" spans="1:22" ht="30" customHeight="1">
      <c r="A264" s="86">
        <f>'S2 Maquette'!B264</f>
        <v>0</v>
      </c>
      <c r="B264" s="86">
        <f>'S2 Maquette'!C264</f>
        <v>0</v>
      </c>
      <c r="C264" s="99">
        <f>'S2 Maquette'!F264</f>
        <v>0</v>
      </c>
      <c r="D264" s="36"/>
      <c r="E264" s="36"/>
      <c r="F264" s="36"/>
      <c r="G264" s="36"/>
      <c r="H264" s="36"/>
      <c r="I264" s="36"/>
      <c r="J264" s="36"/>
      <c r="K264" s="36"/>
      <c r="L264" s="36"/>
      <c r="M264" s="36"/>
      <c r="N264" s="36"/>
      <c r="O264" s="36"/>
      <c r="P264" s="36"/>
      <c r="Q264" s="36"/>
      <c r="R264" s="36"/>
      <c r="S264" s="36"/>
      <c r="T264" s="36"/>
      <c r="U264" s="36"/>
      <c r="V264" s="101"/>
    </row>
    <row r="265" spans="1:22" ht="30" customHeight="1">
      <c r="A265" s="86">
        <f>'S2 Maquette'!B265</f>
        <v>0</v>
      </c>
      <c r="B265" s="86">
        <f>'S2 Maquette'!C265</f>
        <v>0</v>
      </c>
      <c r="C265" s="99">
        <f>'S2 Maquette'!F265</f>
        <v>0</v>
      </c>
      <c r="D265" s="36"/>
      <c r="E265" s="36"/>
      <c r="F265" s="36"/>
      <c r="G265" s="36"/>
      <c r="H265" s="36"/>
      <c r="I265" s="36"/>
      <c r="J265" s="36"/>
      <c r="K265" s="36"/>
      <c r="L265" s="36"/>
      <c r="M265" s="36"/>
      <c r="N265" s="36"/>
      <c r="O265" s="36"/>
      <c r="P265" s="36"/>
      <c r="Q265" s="36"/>
      <c r="R265" s="36"/>
      <c r="S265" s="36"/>
      <c r="T265" s="36"/>
      <c r="U265" s="36"/>
      <c r="V265" s="101"/>
    </row>
    <row r="266" spans="1:22" ht="30" customHeight="1">
      <c r="A266" s="86">
        <f>'S2 Maquette'!B266</f>
        <v>0</v>
      </c>
      <c r="B266" s="86">
        <f>'S2 Maquette'!C266</f>
        <v>0</v>
      </c>
      <c r="C266" s="99">
        <f>'S2 Maquette'!F266</f>
        <v>0</v>
      </c>
      <c r="D266" s="36"/>
      <c r="E266" s="36"/>
      <c r="F266" s="36"/>
      <c r="G266" s="36"/>
      <c r="H266" s="36"/>
      <c r="I266" s="36"/>
      <c r="J266" s="36"/>
      <c r="K266" s="36"/>
      <c r="L266" s="36"/>
      <c r="M266" s="36"/>
      <c r="N266" s="36"/>
      <c r="O266" s="36"/>
      <c r="P266" s="36"/>
      <c r="Q266" s="36"/>
      <c r="R266" s="36"/>
      <c r="S266" s="36"/>
      <c r="T266" s="36"/>
      <c r="U266" s="36"/>
      <c r="V266" s="101"/>
    </row>
    <row r="267" spans="1:22" ht="30" customHeight="1">
      <c r="A267" s="86">
        <f>'S2 Maquette'!B267</f>
        <v>0</v>
      </c>
      <c r="B267" s="86">
        <f>'S2 Maquette'!C267</f>
        <v>0</v>
      </c>
      <c r="C267" s="99">
        <f>'S2 Maquette'!F267</f>
        <v>0</v>
      </c>
      <c r="D267" s="36"/>
      <c r="E267" s="36"/>
      <c r="F267" s="36"/>
      <c r="G267" s="36"/>
      <c r="H267" s="36"/>
      <c r="I267" s="36"/>
      <c r="J267" s="36"/>
      <c r="K267" s="36"/>
      <c r="L267" s="36"/>
      <c r="M267" s="36"/>
      <c r="N267" s="36"/>
      <c r="O267" s="36"/>
      <c r="P267" s="36"/>
      <c r="Q267" s="36"/>
      <c r="R267" s="36"/>
      <c r="S267" s="36"/>
      <c r="T267" s="36"/>
      <c r="U267" s="36"/>
      <c r="V267" s="101"/>
    </row>
    <row r="268" spans="1:22" ht="30" customHeight="1">
      <c r="A268" s="86">
        <f>'S2 Maquette'!B268</f>
        <v>0</v>
      </c>
      <c r="B268" s="86">
        <f>'S2 Maquette'!C268</f>
        <v>0</v>
      </c>
      <c r="C268" s="99">
        <f>'S2 Maquette'!F268</f>
        <v>0</v>
      </c>
      <c r="D268" s="36"/>
      <c r="E268" s="36"/>
      <c r="F268" s="36"/>
      <c r="G268" s="36"/>
      <c r="H268" s="36"/>
      <c r="I268" s="36"/>
      <c r="J268" s="36"/>
      <c r="K268" s="36"/>
      <c r="L268" s="36"/>
      <c r="M268" s="36"/>
      <c r="N268" s="36"/>
      <c r="O268" s="36"/>
      <c r="P268" s="36"/>
      <c r="Q268" s="36"/>
      <c r="R268" s="36"/>
      <c r="S268" s="36"/>
      <c r="T268" s="36"/>
      <c r="U268" s="36"/>
      <c r="V268" s="101"/>
    </row>
    <row r="269" spans="1:22" ht="30" customHeight="1">
      <c r="A269" s="86">
        <f>'S2 Maquette'!B269</f>
        <v>0</v>
      </c>
      <c r="B269" s="86">
        <f>'S2 Maquette'!C269</f>
        <v>0</v>
      </c>
      <c r="C269" s="99">
        <f>'S2 Maquette'!F269</f>
        <v>0</v>
      </c>
      <c r="D269" s="36"/>
      <c r="E269" s="36"/>
      <c r="F269" s="36"/>
      <c r="G269" s="36"/>
      <c r="H269" s="36"/>
      <c r="I269" s="36"/>
      <c r="J269" s="36"/>
      <c r="K269" s="36"/>
      <c r="L269" s="36"/>
      <c r="M269" s="36"/>
      <c r="N269" s="36"/>
      <c r="O269" s="36"/>
      <c r="P269" s="36"/>
      <c r="Q269" s="36"/>
      <c r="R269" s="36"/>
      <c r="S269" s="36"/>
      <c r="T269" s="36"/>
      <c r="U269" s="36"/>
      <c r="V269" s="101"/>
    </row>
    <row r="270" spans="1:22" ht="30" customHeight="1">
      <c r="A270" s="86">
        <f>'S2 Maquette'!B270</f>
        <v>0</v>
      </c>
      <c r="B270" s="86">
        <f>'S2 Maquette'!C270</f>
        <v>0</v>
      </c>
      <c r="C270" s="99">
        <f>'S2 Maquette'!F270</f>
        <v>0</v>
      </c>
      <c r="D270" s="36"/>
      <c r="E270" s="36"/>
      <c r="F270" s="36"/>
      <c r="G270" s="36"/>
      <c r="H270" s="36"/>
      <c r="I270" s="36"/>
      <c r="J270" s="36"/>
      <c r="K270" s="36"/>
      <c r="L270" s="36"/>
      <c r="M270" s="36"/>
      <c r="N270" s="36"/>
      <c r="O270" s="36"/>
      <c r="P270" s="36"/>
      <c r="Q270" s="36"/>
      <c r="R270" s="36"/>
      <c r="S270" s="36"/>
      <c r="T270" s="36"/>
      <c r="U270" s="36"/>
      <c r="V270" s="101"/>
    </row>
    <row r="271" spans="1:22" ht="30" customHeight="1">
      <c r="A271" s="86">
        <f>'S2 Maquette'!B271</f>
        <v>0</v>
      </c>
      <c r="B271" s="86">
        <f>'S2 Maquette'!C271</f>
        <v>0</v>
      </c>
      <c r="C271" s="99">
        <f>'S2 Maquette'!F271</f>
        <v>0</v>
      </c>
      <c r="D271" s="36"/>
      <c r="E271" s="36"/>
      <c r="F271" s="36"/>
      <c r="G271" s="36"/>
      <c r="H271" s="36"/>
      <c r="I271" s="36"/>
      <c r="J271" s="36"/>
      <c r="K271" s="36"/>
      <c r="L271" s="36"/>
      <c r="M271" s="36"/>
      <c r="N271" s="36"/>
      <c r="O271" s="36"/>
      <c r="P271" s="36"/>
      <c r="Q271" s="36"/>
      <c r="R271" s="36"/>
      <c r="S271" s="36"/>
      <c r="T271" s="36"/>
      <c r="U271" s="36"/>
      <c r="V271" s="101"/>
    </row>
    <row r="272" spans="1:22" ht="30" customHeight="1">
      <c r="A272" s="86">
        <f>'S2 Maquette'!B272</f>
        <v>0</v>
      </c>
      <c r="B272" s="86">
        <f>'S2 Maquette'!C272</f>
        <v>0</v>
      </c>
      <c r="C272" s="99">
        <f>'S2 Maquette'!F272</f>
        <v>0</v>
      </c>
      <c r="D272" s="36"/>
      <c r="E272" s="36"/>
      <c r="F272" s="36"/>
      <c r="G272" s="36"/>
      <c r="H272" s="36"/>
      <c r="I272" s="36"/>
      <c r="J272" s="36"/>
      <c r="K272" s="36"/>
      <c r="L272" s="36"/>
      <c r="M272" s="36"/>
      <c r="N272" s="36"/>
      <c r="O272" s="36"/>
      <c r="P272" s="36"/>
      <c r="Q272" s="36"/>
      <c r="R272" s="36"/>
      <c r="S272" s="36"/>
      <c r="T272" s="36"/>
      <c r="U272" s="36"/>
      <c r="V272" s="101"/>
    </row>
    <row r="273" spans="1:22" ht="30" customHeight="1">
      <c r="A273" s="86">
        <f>'S2 Maquette'!B273</f>
        <v>0</v>
      </c>
      <c r="B273" s="86">
        <f>'S2 Maquette'!C273</f>
        <v>0</v>
      </c>
      <c r="C273" s="99">
        <f>'S2 Maquette'!F273</f>
        <v>0</v>
      </c>
      <c r="D273" s="36"/>
      <c r="E273" s="36"/>
      <c r="F273" s="36"/>
      <c r="G273" s="36"/>
      <c r="H273" s="36"/>
      <c r="I273" s="36"/>
      <c r="J273" s="36"/>
      <c r="K273" s="36"/>
      <c r="L273" s="36"/>
      <c r="M273" s="36"/>
      <c r="N273" s="36"/>
      <c r="O273" s="36"/>
      <c r="P273" s="36"/>
      <c r="Q273" s="36"/>
      <c r="R273" s="36"/>
      <c r="S273" s="36"/>
      <c r="T273" s="36"/>
      <c r="U273" s="36"/>
      <c r="V273" s="101"/>
    </row>
    <row r="274" spans="1:22" ht="30" customHeight="1">
      <c r="A274" s="86">
        <f>'S2 Maquette'!B274</f>
        <v>0</v>
      </c>
      <c r="B274" s="86">
        <f>'S2 Maquette'!C274</f>
        <v>0</v>
      </c>
      <c r="C274" s="99">
        <f>'S2 Maquette'!F274</f>
        <v>0</v>
      </c>
      <c r="D274" s="36"/>
      <c r="E274" s="36"/>
      <c r="F274" s="36"/>
      <c r="G274" s="36"/>
      <c r="H274" s="36"/>
      <c r="I274" s="36"/>
      <c r="J274" s="36"/>
      <c r="K274" s="36"/>
      <c r="L274" s="36"/>
      <c r="M274" s="36"/>
      <c r="N274" s="36"/>
      <c r="O274" s="36"/>
      <c r="P274" s="36"/>
      <c r="Q274" s="36"/>
      <c r="R274" s="36"/>
      <c r="S274" s="36"/>
      <c r="T274" s="36"/>
      <c r="U274" s="36"/>
      <c r="V274" s="101"/>
    </row>
    <row r="275" spans="1:22" ht="30" customHeight="1">
      <c r="A275" s="86">
        <f>'S2 Maquette'!B275</f>
        <v>0</v>
      </c>
      <c r="B275" s="86">
        <f>'S2 Maquette'!C275</f>
        <v>0</v>
      </c>
      <c r="C275" s="99">
        <f>'S2 Maquette'!F275</f>
        <v>0</v>
      </c>
      <c r="D275" s="36"/>
      <c r="E275" s="36"/>
      <c r="F275" s="36"/>
      <c r="G275" s="36"/>
      <c r="H275" s="36"/>
      <c r="I275" s="36"/>
      <c r="J275" s="36"/>
      <c r="K275" s="36"/>
      <c r="L275" s="36"/>
      <c r="M275" s="36"/>
      <c r="N275" s="36"/>
      <c r="O275" s="36"/>
      <c r="P275" s="36"/>
      <c r="Q275" s="36"/>
      <c r="R275" s="36"/>
      <c r="S275" s="36"/>
      <c r="T275" s="36"/>
      <c r="U275" s="36"/>
      <c r="V275" s="101"/>
    </row>
    <row r="276" spans="1:22" ht="30" customHeight="1">
      <c r="A276" s="86">
        <f>'S2 Maquette'!B276</f>
        <v>0</v>
      </c>
      <c r="B276" s="86">
        <f>'S2 Maquette'!C276</f>
        <v>0</v>
      </c>
      <c r="C276" s="99">
        <f>'S2 Maquette'!F276</f>
        <v>0</v>
      </c>
      <c r="D276" s="36"/>
      <c r="E276" s="36"/>
      <c r="F276" s="36"/>
      <c r="G276" s="36"/>
      <c r="H276" s="36"/>
      <c r="I276" s="36"/>
      <c r="J276" s="36"/>
      <c r="K276" s="36"/>
      <c r="L276" s="36"/>
      <c r="M276" s="36"/>
      <c r="N276" s="36"/>
      <c r="O276" s="36"/>
      <c r="P276" s="36"/>
      <c r="Q276" s="36"/>
      <c r="R276" s="36"/>
      <c r="S276" s="36"/>
      <c r="T276" s="36"/>
      <c r="U276" s="36"/>
      <c r="V276" s="101"/>
    </row>
    <row r="277" spans="1:22" ht="30" customHeight="1">
      <c r="A277" s="86">
        <f>'S2 Maquette'!B277</f>
        <v>0</v>
      </c>
      <c r="B277" s="86">
        <f>'S2 Maquette'!C277</f>
        <v>0</v>
      </c>
      <c r="C277" s="99">
        <f>'S2 Maquette'!F277</f>
        <v>0</v>
      </c>
      <c r="D277" s="36"/>
      <c r="E277" s="36"/>
      <c r="F277" s="36"/>
      <c r="G277" s="36"/>
      <c r="H277" s="36"/>
      <c r="I277" s="36"/>
      <c r="J277" s="36"/>
      <c r="K277" s="36"/>
      <c r="L277" s="36"/>
      <c r="M277" s="36"/>
      <c r="N277" s="36"/>
      <c r="O277" s="36"/>
      <c r="P277" s="36"/>
      <c r="Q277" s="36"/>
      <c r="R277" s="36"/>
      <c r="S277" s="36"/>
      <c r="T277" s="36"/>
      <c r="U277" s="36"/>
      <c r="V277" s="101"/>
    </row>
    <row r="278" spans="1:22" ht="30" customHeight="1">
      <c r="A278" s="86">
        <f>'S2 Maquette'!B278</f>
        <v>0</v>
      </c>
      <c r="B278" s="86">
        <f>'S2 Maquette'!C278</f>
        <v>0</v>
      </c>
      <c r="C278" s="99">
        <f>'S2 Maquette'!F278</f>
        <v>0</v>
      </c>
      <c r="D278" s="36"/>
      <c r="E278" s="36"/>
      <c r="F278" s="36"/>
      <c r="G278" s="36"/>
      <c r="H278" s="36"/>
      <c r="I278" s="36"/>
      <c r="J278" s="36"/>
      <c r="K278" s="36"/>
      <c r="L278" s="36"/>
      <c r="M278" s="36"/>
      <c r="N278" s="36"/>
      <c r="O278" s="36"/>
      <c r="P278" s="36"/>
      <c r="Q278" s="36"/>
      <c r="R278" s="36"/>
      <c r="S278" s="36"/>
      <c r="T278" s="36"/>
      <c r="U278" s="36"/>
      <c r="V278" s="101"/>
    </row>
    <row r="279" spans="1:22" ht="30" customHeight="1">
      <c r="A279" s="86">
        <f>'S2 Maquette'!B279</f>
        <v>0</v>
      </c>
      <c r="B279" s="86">
        <f>'S2 Maquette'!C279</f>
        <v>0</v>
      </c>
      <c r="C279" s="99">
        <f>'S2 Maquette'!F279</f>
        <v>0</v>
      </c>
      <c r="D279" s="36"/>
      <c r="E279" s="36"/>
      <c r="F279" s="36"/>
      <c r="G279" s="36"/>
      <c r="H279" s="36"/>
      <c r="I279" s="36"/>
      <c r="J279" s="36"/>
      <c r="K279" s="36"/>
      <c r="L279" s="36"/>
      <c r="M279" s="36"/>
      <c r="N279" s="36"/>
      <c r="O279" s="36"/>
      <c r="P279" s="36"/>
      <c r="Q279" s="36"/>
      <c r="R279" s="36"/>
      <c r="S279" s="36"/>
      <c r="T279" s="36"/>
      <c r="U279" s="36"/>
      <c r="V279" s="101"/>
    </row>
    <row r="280" spans="1:22" ht="30" customHeight="1">
      <c r="A280" s="86">
        <f>'S2 Maquette'!B280</f>
        <v>0</v>
      </c>
      <c r="B280" s="86">
        <f>'S2 Maquette'!C280</f>
        <v>0</v>
      </c>
      <c r="C280" s="99">
        <f>'S2 Maquette'!F280</f>
        <v>0</v>
      </c>
      <c r="D280" s="36"/>
      <c r="E280" s="36"/>
      <c r="F280" s="36"/>
      <c r="G280" s="36"/>
      <c r="H280" s="36"/>
      <c r="I280" s="36"/>
      <c r="J280" s="36"/>
      <c r="K280" s="36"/>
      <c r="L280" s="36"/>
      <c r="M280" s="36"/>
      <c r="N280" s="36"/>
      <c r="O280" s="36"/>
      <c r="P280" s="36"/>
      <c r="Q280" s="36"/>
      <c r="R280" s="36"/>
      <c r="S280" s="36"/>
      <c r="T280" s="36"/>
      <c r="U280" s="36"/>
      <c r="V280" s="101"/>
    </row>
    <row r="281" spans="1:22" ht="30" customHeight="1">
      <c r="A281" s="86">
        <f>'S2 Maquette'!B281</f>
        <v>0</v>
      </c>
      <c r="B281" s="86">
        <f>'S2 Maquette'!C281</f>
        <v>0</v>
      </c>
      <c r="C281" s="99">
        <f>'S2 Maquette'!F281</f>
        <v>0</v>
      </c>
      <c r="D281" s="36"/>
      <c r="E281" s="36"/>
      <c r="F281" s="36"/>
      <c r="G281" s="36"/>
      <c r="H281" s="36"/>
      <c r="I281" s="36"/>
      <c r="J281" s="36"/>
      <c r="K281" s="36"/>
      <c r="L281" s="36"/>
      <c r="M281" s="36"/>
      <c r="N281" s="36"/>
      <c r="O281" s="36"/>
      <c r="P281" s="36"/>
      <c r="Q281" s="36"/>
      <c r="R281" s="36"/>
      <c r="S281" s="36"/>
      <c r="T281" s="36"/>
      <c r="U281" s="36"/>
      <c r="V281" s="101"/>
    </row>
    <row r="282" spans="1:22" ht="30" customHeight="1">
      <c r="A282" s="86">
        <f>'S2 Maquette'!B282</f>
        <v>0</v>
      </c>
      <c r="B282" s="86">
        <f>'S2 Maquette'!C282</f>
        <v>0</v>
      </c>
      <c r="C282" s="99">
        <f>'S2 Maquette'!F282</f>
        <v>0</v>
      </c>
      <c r="D282" s="36"/>
      <c r="E282" s="36"/>
      <c r="F282" s="36"/>
      <c r="G282" s="36"/>
      <c r="H282" s="36"/>
      <c r="I282" s="36"/>
      <c r="J282" s="36"/>
      <c r="K282" s="36"/>
      <c r="L282" s="36"/>
      <c r="M282" s="36"/>
      <c r="N282" s="36"/>
      <c r="O282" s="36"/>
      <c r="P282" s="36"/>
      <c r="Q282" s="36"/>
      <c r="R282" s="36"/>
      <c r="S282" s="36"/>
      <c r="T282" s="36"/>
      <c r="U282" s="36"/>
      <c r="V282" s="101"/>
    </row>
    <row r="283" spans="1:22" ht="30" customHeight="1">
      <c r="A283" s="86">
        <f>'S2 Maquette'!B283</f>
        <v>0</v>
      </c>
      <c r="B283" s="86">
        <f>'S2 Maquette'!C283</f>
        <v>0</v>
      </c>
      <c r="C283" s="99">
        <f>'S2 Maquette'!F283</f>
        <v>0</v>
      </c>
      <c r="D283" s="36"/>
      <c r="E283" s="36"/>
      <c r="F283" s="36"/>
      <c r="G283" s="36"/>
      <c r="H283" s="36"/>
      <c r="I283" s="36"/>
      <c r="J283" s="36"/>
      <c r="K283" s="36"/>
      <c r="L283" s="36"/>
      <c r="M283" s="36"/>
      <c r="N283" s="36"/>
      <c r="O283" s="36"/>
      <c r="P283" s="36"/>
      <c r="Q283" s="36"/>
      <c r="R283" s="36"/>
      <c r="S283" s="36"/>
      <c r="T283" s="36"/>
      <c r="U283" s="36"/>
      <c r="V283" s="101"/>
    </row>
    <row r="284" spans="1:22" ht="30" customHeight="1">
      <c r="A284" s="86">
        <f>'S2 Maquette'!B284</f>
        <v>0</v>
      </c>
      <c r="B284" s="86">
        <f>'S2 Maquette'!C284</f>
        <v>0</v>
      </c>
      <c r="C284" s="99">
        <f>'S2 Maquette'!F284</f>
        <v>0</v>
      </c>
      <c r="D284" s="36"/>
      <c r="E284" s="36"/>
      <c r="F284" s="36"/>
      <c r="G284" s="36"/>
      <c r="H284" s="36"/>
      <c r="I284" s="36"/>
      <c r="J284" s="36"/>
      <c r="K284" s="36"/>
      <c r="L284" s="36"/>
      <c r="M284" s="36"/>
      <c r="N284" s="36"/>
      <c r="O284" s="36"/>
      <c r="P284" s="36"/>
      <c r="Q284" s="36"/>
      <c r="R284" s="36"/>
      <c r="S284" s="36"/>
      <c r="T284" s="36"/>
      <c r="U284" s="36"/>
      <c r="V284" s="101"/>
    </row>
    <row r="285" spans="1:22" ht="30" customHeight="1">
      <c r="A285" s="86">
        <f>'S2 Maquette'!B285</f>
        <v>0</v>
      </c>
      <c r="B285" s="86">
        <f>'S2 Maquette'!C285</f>
        <v>0</v>
      </c>
      <c r="C285" s="99">
        <f>'S2 Maquette'!F285</f>
        <v>0</v>
      </c>
      <c r="D285" s="36"/>
      <c r="E285" s="36"/>
      <c r="F285" s="36"/>
      <c r="G285" s="36"/>
      <c r="H285" s="36"/>
      <c r="I285" s="36"/>
      <c r="J285" s="36"/>
      <c r="K285" s="36"/>
      <c r="L285" s="36"/>
      <c r="M285" s="36"/>
      <c r="N285" s="36"/>
      <c r="O285" s="36"/>
      <c r="P285" s="36"/>
      <c r="Q285" s="36"/>
      <c r="R285" s="36"/>
      <c r="S285" s="36"/>
      <c r="T285" s="36"/>
      <c r="U285" s="36"/>
      <c r="V285" s="101"/>
    </row>
    <row r="286" spans="1:22" ht="30" customHeight="1">
      <c r="A286" s="86">
        <f>'S2 Maquette'!B286</f>
        <v>0</v>
      </c>
      <c r="B286" s="86">
        <f>'S2 Maquette'!C286</f>
        <v>0</v>
      </c>
      <c r="C286" s="99">
        <f>'S2 Maquette'!F286</f>
        <v>0</v>
      </c>
      <c r="D286" s="36"/>
      <c r="E286" s="36"/>
      <c r="F286" s="36"/>
      <c r="G286" s="36"/>
      <c r="H286" s="36"/>
      <c r="I286" s="36"/>
      <c r="J286" s="36"/>
      <c r="K286" s="36"/>
      <c r="L286" s="36"/>
      <c r="M286" s="36"/>
      <c r="N286" s="36"/>
      <c r="O286" s="36"/>
      <c r="P286" s="36"/>
      <c r="Q286" s="36"/>
      <c r="R286" s="36"/>
      <c r="S286" s="36"/>
      <c r="T286" s="36"/>
      <c r="U286" s="36"/>
      <c r="V286" s="101"/>
    </row>
    <row r="287" spans="1:22" ht="30" customHeight="1">
      <c r="A287" s="86">
        <f>'S2 Maquette'!B287</f>
        <v>0</v>
      </c>
      <c r="B287" s="86">
        <f>'S2 Maquette'!C287</f>
        <v>0</v>
      </c>
      <c r="C287" s="99">
        <f>'S2 Maquette'!F287</f>
        <v>0</v>
      </c>
      <c r="D287" s="36"/>
      <c r="E287" s="36"/>
      <c r="F287" s="36"/>
      <c r="G287" s="36"/>
      <c r="H287" s="36"/>
      <c r="I287" s="36"/>
      <c r="J287" s="36"/>
      <c r="K287" s="36"/>
      <c r="L287" s="36"/>
      <c r="M287" s="36"/>
      <c r="N287" s="36"/>
      <c r="O287" s="36"/>
      <c r="P287" s="36"/>
      <c r="Q287" s="36"/>
      <c r="R287" s="36"/>
      <c r="S287" s="36"/>
      <c r="T287" s="36"/>
      <c r="U287" s="36"/>
      <c r="V287" s="101"/>
    </row>
    <row r="288" spans="1:22" ht="30" customHeight="1">
      <c r="A288" s="86">
        <f>'S2 Maquette'!B288</f>
        <v>0</v>
      </c>
      <c r="B288" s="86">
        <f>'S2 Maquette'!C288</f>
        <v>0</v>
      </c>
      <c r="C288" s="99">
        <f>'S2 Maquette'!F288</f>
        <v>0</v>
      </c>
      <c r="D288" s="36"/>
      <c r="E288" s="36"/>
      <c r="F288" s="36"/>
      <c r="G288" s="36"/>
      <c r="H288" s="36"/>
      <c r="I288" s="36"/>
      <c r="J288" s="36"/>
      <c r="K288" s="36"/>
      <c r="L288" s="36"/>
      <c r="M288" s="36"/>
      <c r="N288" s="36"/>
      <c r="O288" s="36"/>
      <c r="P288" s="36"/>
      <c r="Q288" s="36"/>
      <c r="R288" s="36"/>
      <c r="S288" s="36"/>
      <c r="T288" s="36"/>
      <c r="U288" s="36"/>
      <c r="V288" s="101"/>
    </row>
    <row r="289" spans="1:22" ht="30" customHeight="1">
      <c r="A289" s="86">
        <f>'S2 Maquette'!B289</f>
        <v>0</v>
      </c>
      <c r="B289" s="86">
        <f>'S2 Maquette'!C289</f>
        <v>0</v>
      </c>
      <c r="C289" s="99">
        <f>'S2 Maquette'!F289</f>
        <v>0</v>
      </c>
      <c r="D289" s="36"/>
      <c r="E289" s="36"/>
      <c r="F289" s="36"/>
      <c r="G289" s="36"/>
      <c r="H289" s="36"/>
      <c r="I289" s="36"/>
      <c r="J289" s="36"/>
      <c r="K289" s="36"/>
      <c r="L289" s="36"/>
      <c r="M289" s="36"/>
      <c r="N289" s="36"/>
      <c r="O289" s="36"/>
      <c r="P289" s="36"/>
      <c r="Q289" s="36"/>
      <c r="R289" s="36"/>
      <c r="S289" s="36"/>
      <c r="T289" s="36"/>
      <c r="U289" s="36"/>
      <c r="V289" s="101"/>
    </row>
    <row r="290" spans="1:22" ht="30" customHeight="1">
      <c r="A290" s="86">
        <f>'S2 Maquette'!B290</f>
        <v>0</v>
      </c>
      <c r="B290" s="86">
        <f>'S2 Maquette'!C290</f>
        <v>0</v>
      </c>
      <c r="C290" s="99">
        <f>'S2 Maquette'!F290</f>
        <v>0</v>
      </c>
      <c r="D290" s="36"/>
      <c r="E290" s="36"/>
      <c r="F290" s="36"/>
      <c r="G290" s="36"/>
      <c r="H290" s="36"/>
      <c r="I290" s="36"/>
      <c r="J290" s="36"/>
      <c r="K290" s="36"/>
      <c r="L290" s="36"/>
      <c r="M290" s="36"/>
      <c r="N290" s="36"/>
      <c r="O290" s="36"/>
      <c r="P290" s="36"/>
      <c r="Q290" s="36"/>
      <c r="R290" s="36"/>
      <c r="S290" s="36"/>
      <c r="T290" s="36"/>
      <c r="U290" s="36"/>
      <c r="V290" s="101"/>
    </row>
    <row r="291" spans="1:22" ht="30" customHeight="1">
      <c r="A291" s="86">
        <f>'S2 Maquette'!B291</f>
        <v>0</v>
      </c>
      <c r="B291" s="86">
        <f>'S2 Maquette'!C291</f>
        <v>0</v>
      </c>
      <c r="C291" s="99">
        <f>'S2 Maquette'!F291</f>
        <v>0</v>
      </c>
      <c r="D291" s="36"/>
      <c r="E291" s="36"/>
      <c r="F291" s="36"/>
      <c r="G291" s="36"/>
      <c r="H291" s="36"/>
      <c r="I291" s="36"/>
      <c r="J291" s="36"/>
      <c r="K291" s="36"/>
      <c r="L291" s="36"/>
      <c r="M291" s="36"/>
      <c r="N291" s="36"/>
      <c r="O291" s="36"/>
      <c r="P291" s="36"/>
      <c r="Q291" s="36"/>
      <c r="R291" s="36"/>
      <c r="S291" s="36"/>
      <c r="T291" s="36"/>
      <c r="U291" s="36"/>
      <c r="V291" s="101"/>
    </row>
    <row r="292" spans="1:22" ht="30" customHeight="1">
      <c r="A292" s="86">
        <f>'S2 Maquette'!B292</f>
        <v>0</v>
      </c>
      <c r="B292" s="86">
        <f>'S2 Maquette'!C292</f>
        <v>0</v>
      </c>
      <c r="C292" s="99">
        <f>'S2 Maquette'!F292</f>
        <v>0</v>
      </c>
      <c r="D292" s="36"/>
      <c r="E292" s="36"/>
      <c r="F292" s="36"/>
      <c r="G292" s="36"/>
      <c r="H292" s="36"/>
      <c r="I292" s="36"/>
      <c r="J292" s="36"/>
      <c r="K292" s="36"/>
      <c r="L292" s="36"/>
      <c r="M292" s="36"/>
      <c r="N292" s="36"/>
      <c r="O292" s="36"/>
      <c r="P292" s="36"/>
      <c r="Q292" s="36"/>
      <c r="R292" s="36"/>
      <c r="S292" s="36"/>
      <c r="T292" s="36"/>
      <c r="U292" s="36"/>
      <c r="V292" s="101"/>
    </row>
    <row r="293" spans="1:22" ht="30" customHeight="1">
      <c r="A293" s="86">
        <f>'S2 Maquette'!B293</f>
        <v>0</v>
      </c>
      <c r="B293" s="86">
        <f>'S2 Maquette'!C293</f>
        <v>0</v>
      </c>
      <c r="C293" s="99">
        <f>'S2 Maquette'!F293</f>
        <v>0</v>
      </c>
      <c r="D293" s="36"/>
      <c r="E293" s="36"/>
      <c r="F293" s="36"/>
      <c r="G293" s="36"/>
      <c r="H293" s="36"/>
      <c r="I293" s="36"/>
      <c r="J293" s="36"/>
      <c r="K293" s="36"/>
      <c r="L293" s="36"/>
      <c r="M293" s="36"/>
      <c r="N293" s="36"/>
      <c r="O293" s="36"/>
      <c r="P293" s="36"/>
      <c r="Q293" s="36"/>
      <c r="R293" s="36"/>
      <c r="S293" s="36"/>
      <c r="T293" s="36"/>
      <c r="U293" s="36"/>
      <c r="V293" s="101"/>
    </row>
    <row r="294" spans="1:22" ht="30" customHeight="1">
      <c r="A294" s="86">
        <f>'S2 Maquette'!B294</f>
        <v>0</v>
      </c>
      <c r="B294" s="86">
        <f>'S2 Maquette'!C294</f>
        <v>0</v>
      </c>
      <c r="C294" s="99">
        <f>'S2 Maquette'!F294</f>
        <v>0</v>
      </c>
      <c r="D294" s="36"/>
      <c r="E294" s="36"/>
      <c r="F294" s="36"/>
      <c r="G294" s="36"/>
      <c r="H294" s="36"/>
      <c r="I294" s="36"/>
      <c r="J294" s="36"/>
      <c r="K294" s="36"/>
      <c r="L294" s="36"/>
      <c r="M294" s="36"/>
      <c r="N294" s="36"/>
      <c r="O294" s="36"/>
      <c r="P294" s="36"/>
      <c r="Q294" s="36"/>
      <c r="R294" s="36"/>
      <c r="S294" s="36"/>
      <c r="T294" s="36"/>
      <c r="U294" s="36"/>
      <c r="V294" s="101"/>
    </row>
    <row r="295" spans="1:22" ht="30" customHeight="1">
      <c r="A295" s="86">
        <f>'S2 Maquette'!B295</f>
        <v>0</v>
      </c>
      <c r="B295" s="86">
        <f>'S2 Maquette'!C295</f>
        <v>0</v>
      </c>
      <c r="C295" s="99">
        <f>'S2 Maquette'!F295</f>
        <v>0</v>
      </c>
      <c r="D295" s="36"/>
      <c r="E295" s="36"/>
      <c r="F295" s="36"/>
      <c r="G295" s="36"/>
      <c r="H295" s="36"/>
      <c r="I295" s="36"/>
      <c r="J295" s="36"/>
      <c r="K295" s="36"/>
      <c r="L295" s="36"/>
      <c r="M295" s="36"/>
      <c r="N295" s="36"/>
      <c r="O295" s="36"/>
      <c r="P295" s="36"/>
      <c r="Q295" s="36"/>
      <c r="R295" s="36"/>
      <c r="S295" s="36"/>
      <c r="T295" s="36"/>
      <c r="U295" s="36"/>
      <c r="V295" s="101"/>
    </row>
    <row r="296" spans="1:22" ht="30" customHeight="1">
      <c r="A296" s="86">
        <f>'S2 Maquette'!B296</f>
        <v>0</v>
      </c>
      <c r="B296" s="86">
        <f>'S2 Maquette'!C296</f>
        <v>0</v>
      </c>
      <c r="C296" s="99">
        <f>'S2 Maquette'!F296</f>
        <v>0</v>
      </c>
      <c r="D296" s="36"/>
      <c r="E296" s="36"/>
      <c r="F296" s="36"/>
      <c r="G296" s="36"/>
      <c r="H296" s="36"/>
      <c r="I296" s="36"/>
      <c r="J296" s="36"/>
      <c r="K296" s="36"/>
      <c r="L296" s="36"/>
      <c r="M296" s="36"/>
      <c r="N296" s="36"/>
      <c r="O296" s="36"/>
      <c r="P296" s="36"/>
      <c r="Q296" s="36"/>
      <c r="R296" s="36"/>
      <c r="S296" s="36"/>
      <c r="T296" s="36"/>
      <c r="U296" s="36"/>
      <c r="V296" s="101"/>
    </row>
    <row r="297" spans="1:22" ht="30" customHeight="1">
      <c r="A297" s="86">
        <f>'S2 Maquette'!B297</f>
        <v>0</v>
      </c>
      <c r="B297" s="86">
        <f>'S2 Maquette'!C297</f>
        <v>0</v>
      </c>
      <c r="C297" s="99">
        <f>'S2 Maquette'!F297</f>
        <v>0</v>
      </c>
      <c r="D297" s="36"/>
      <c r="E297" s="36"/>
      <c r="F297" s="36"/>
      <c r="G297" s="36"/>
      <c r="H297" s="36"/>
      <c r="I297" s="36"/>
      <c r="J297" s="36"/>
      <c r="K297" s="36"/>
      <c r="L297" s="36"/>
      <c r="M297" s="36"/>
      <c r="N297" s="36"/>
      <c r="O297" s="36"/>
      <c r="P297" s="36"/>
      <c r="Q297" s="36"/>
      <c r="R297" s="36"/>
      <c r="S297" s="36"/>
      <c r="T297" s="36"/>
      <c r="U297" s="36"/>
      <c r="V297" s="101"/>
    </row>
    <row r="298" spans="1:22" ht="30" customHeight="1">
      <c r="A298" s="86">
        <f>'S2 Maquette'!B298</f>
        <v>0</v>
      </c>
      <c r="B298" s="86">
        <f>'S2 Maquette'!C298</f>
        <v>0</v>
      </c>
      <c r="C298" s="99">
        <f>'S2 Maquette'!F298</f>
        <v>0</v>
      </c>
      <c r="D298" s="36"/>
      <c r="E298" s="36"/>
      <c r="F298" s="36"/>
      <c r="G298" s="36"/>
      <c r="H298" s="36"/>
      <c r="I298" s="36"/>
      <c r="J298" s="36"/>
      <c r="K298" s="36"/>
      <c r="L298" s="36"/>
      <c r="M298" s="36"/>
      <c r="N298" s="36"/>
      <c r="O298" s="36"/>
      <c r="P298" s="36"/>
      <c r="Q298" s="36"/>
      <c r="R298" s="36"/>
      <c r="S298" s="36"/>
      <c r="T298" s="36"/>
      <c r="U298" s="36"/>
      <c r="V298" s="101"/>
    </row>
    <row r="299" spans="1:22" ht="30" customHeight="1">
      <c r="A299" s="86">
        <f>'S2 Maquette'!B299</f>
        <v>0</v>
      </c>
      <c r="B299" s="86">
        <f>'S2 Maquette'!C299</f>
        <v>0</v>
      </c>
      <c r="C299" s="99">
        <f>'S2 Maquette'!F299</f>
        <v>0</v>
      </c>
      <c r="D299" s="36"/>
      <c r="E299" s="36"/>
      <c r="F299" s="36"/>
      <c r="G299" s="36"/>
      <c r="H299" s="36"/>
      <c r="I299" s="36"/>
      <c r="J299" s="36"/>
      <c r="K299" s="36"/>
      <c r="L299" s="36"/>
      <c r="M299" s="36"/>
      <c r="N299" s="36"/>
      <c r="O299" s="36"/>
      <c r="P299" s="36"/>
      <c r="Q299" s="36"/>
      <c r="R299" s="36"/>
      <c r="S299" s="36"/>
      <c r="T299" s="36"/>
      <c r="U299" s="36"/>
      <c r="V299" s="101"/>
    </row>
    <row r="300" spans="1:22" ht="30" customHeight="1">
      <c r="A300" s="86">
        <f>'S2 Maquette'!B300</f>
        <v>0</v>
      </c>
      <c r="B300" s="86">
        <f>'S2 Maquette'!C300</f>
        <v>0</v>
      </c>
      <c r="C300" s="99">
        <f>'S2 Maquette'!F300</f>
        <v>0</v>
      </c>
      <c r="D300" s="36"/>
      <c r="E300" s="36"/>
      <c r="F300" s="36"/>
      <c r="G300" s="36"/>
      <c r="H300" s="36"/>
      <c r="I300" s="36"/>
      <c r="J300" s="36"/>
      <c r="K300" s="36"/>
      <c r="L300" s="36"/>
      <c r="M300" s="36"/>
      <c r="N300" s="36"/>
      <c r="O300" s="36"/>
      <c r="P300" s="36"/>
      <c r="Q300" s="36"/>
      <c r="S300" s="36"/>
      <c r="T300" s="36"/>
      <c r="U300" s="36"/>
      <c r="V300" s="101"/>
    </row>
  </sheetData>
  <mergeCells count="25">
    <mergeCell ref="P14:Q17"/>
    <mergeCell ref="R14:R17"/>
    <mergeCell ref="S14:S17"/>
    <mergeCell ref="T14:T17"/>
    <mergeCell ref="U14:U17"/>
    <mergeCell ref="M12:O13"/>
    <mergeCell ref="A13:A14"/>
    <mergeCell ref="B13:C14"/>
    <mergeCell ref="D13:D14"/>
    <mergeCell ref="E13:G14"/>
    <mergeCell ref="M14:M17"/>
    <mergeCell ref="N14:O17"/>
    <mergeCell ref="A15:A16"/>
    <mergeCell ref="B15:C16"/>
    <mergeCell ref="D15:D16"/>
    <mergeCell ref="E15:G16"/>
    <mergeCell ref="A1:I6"/>
    <mergeCell ref="A7:A11"/>
    <mergeCell ref="B7:B11"/>
    <mergeCell ref="C7:D9"/>
    <mergeCell ref="E7:F9"/>
    <mergeCell ref="G7:G9"/>
    <mergeCell ref="H7:I9"/>
    <mergeCell ref="C10:D11"/>
    <mergeCell ref="E10:I11"/>
  </mergeCells>
  <conditionalFormatting sqref="S32:T32">
    <cfRule type="expression" dxfId="248" priority="2">
      <formula>$B32="Option"</formula>
    </cfRule>
    <cfRule type="expression" dxfId="247" priority="3">
      <formula>$P32="Autres"</formula>
    </cfRule>
    <cfRule type="expression" dxfId="246" priority="4">
      <formula>$C32="Modification MCC"</formula>
    </cfRule>
    <cfRule type="expression" dxfId="245" priority="5">
      <formula>$C32="Modification"</formula>
    </cfRule>
    <cfRule type="expression" dxfId="244" priority="6">
      <formula>$C32="Création"</formula>
    </cfRule>
    <cfRule type="expression" dxfId="243" priority="7">
      <formula>$C32="Fermeture"</formula>
    </cfRule>
  </conditionalFormatting>
  <conditionalFormatting sqref="S31:T31">
    <cfRule type="expression" dxfId="242" priority="8">
      <formula>$B31="Option"</formula>
    </cfRule>
    <cfRule type="expression" dxfId="241" priority="9">
      <formula>$P31="Autres"</formula>
    </cfRule>
    <cfRule type="expression" dxfId="240" priority="10">
      <formula>$C31="Modification MCC"</formula>
    </cfRule>
    <cfRule type="expression" dxfId="239" priority="11">
      <formula>$C31="Modification"</formula>
    </cfRule>
    <cfRule type="expression" dxfId="238" priority="12">
      <formula>$C31="Création"</formula>
    </cfRule>
    <cfRule type="expression" dxfId="237" priority="13">
      <formula>$C31="Fermeture"</formula>
    </cfRule>
  </conditionalFormatting>
  <conditionalFormatting sqref="K32">
    <cfRule type="expression" dxfId="236" priority="14">
      <formula>$B32="Option"</formula>
    </cfRule>
  </conditionalFormatting>
  <conditionalFormatting sqref="K32">
    <cfRule type="expression" dxfId="235" priority="15">
      <formula>$C32="Modification MCC"</formula>
    </cfRule>
  </conditionalFormatting>
  <conditionalFormatting sqref="K32">
    <cfRule type="expression" dxfId="234" priority="16">
      <formula>$C32="Modification"</formula>
    </cfRule>
    <cfRule type="expression" dxfId="233" priority="17">
      <formula>$C32="Création"</formula>
    </cfRule>
    <cfRule type="expression" dxfId="232" priority="18">
      <formula>$C32="Fermeture"</formula>
    </cfRule>
  </conditionalFormatting>
  <conditionalFormatting sqref="K31">
    <cfRule type="expression" dxfId="231" priority="19">
      <formula>$B31="Option"</formula>
    </cfRule>
  </conditionalFormatting>
  <conditionalFormatting sqref="K31">
    <cfRule type="expression" dxfId="230" priority="20">
      <formula>$C31="Modification MCC"</formula>
    </cfRule>
  </conditionalFormatting>
  <conditionalFormatting sqref="K31">
    <cfRule type="expression" dxfId="229" priority="21">
      <formula>$C31="Modification"</formula>
    </cfRule>
    <cfRule type="expression" dxfId="228" priority="22">
      <formula>$C31="Création"</formula>
    </cfRule>
    <cfRule type="expression" dxfId="227" priority="23">
      <formula>$C31="Fermeture"</formula>
    </cfRule>
  </conditionalFormatting>
  <conditionalFormatting sqref="J32">
    <cfRule type="expression" dxfId="226" priority="24">
      <formula>$B32="Option"</formula>
    </cfRule>
  </conditionalFormatting>
  <conditionalFormatting sqref="J32">
    <cfRule type="expression" dxfId="225" priority="25">
      <formula>$C32="Modification MCC"</formula>
    </cfRule>
  </conditionalFormatting>
  <conditionalFormatting sqref="J32">
    <cfRule type="expression" dxfId="224" priority="26">
      <formula>$C32="Modification"</formula>
    </cfRule>
    <cfRule type="expression" dxfId="223" priority="27">
      <formula>$C32="Création"</formula>
    </cfRule>
    <cfRule type="expression" dxfId="222" priority="28">
      <formula>$C32="Fermeture"</formula>
    </cfRule>
  </conditionalFormatting>
  <conditionalFormatting sqref="J31">
    <cfRule type="expression" dxfId="221" priority="29">
      <formula>$B31="Option"</formula>
    </cfRule>
  </conditionalFormatting>
  <conditionalFormatting sqref="J31">
    <cfRule type="expression" dxfId="220" priority="30">
      <formula>$C31="Modification MCC"</formula>
    </cfRule>
  </conditionalFormatting>
  <conditionalFormatting sqref="J31">
    <cfRule type="expression" dxfId="219" priority="31">
      <formula>$C31="Modification"</formula>
    </cfRule>
    <cfRule type="expression" dxfId="218" priority="32">
      <formula>$C31="Création"</formula>
    </cfRule>
    <cfRule type="expression" dxfId="217" priority="33">
      <formula>$C31="Fermeture"</formula>
    </cfRule>
  </conditionalFormatting>
  <conditionalFormatting sqref="I32">
    <cfRule type="expression" dxfId="216" priority="34">
      <formula>$B32="Option"</formula>
    </cfRule>
  </conditionalFormatting>
  <conditionalFormatting sqref="I32">
    <cfRule type="expression" dxfId="215" priority="35">
      <formula>$C32="Modification MCC"</formula>
    </cfRule>
  </conditionalFormatting>
  <conditionalFormatting sqref="I32">
    <cfRule type="expression" dxfId="214" priority="36">
      <formula>$C32="Modification"</formula>
    </cfRule>
    <cfRule type="expression" dxfId="213" priority="37">
      <formula>$C32="Création"</formula>
    </cfRule>
    <cfRule type="expression" dxfId="212" priority="38">
      <formula>$C32="Fermeture"</formula>
    </cfRule>
  </conditionalFormatting>
  <conditionalFormatting sqref="I31">
    <cfRule type="expression" dxfId="211" priority="39">
      <formula>$B31="Option"</formula>
    </cfRule>
  </conditionalFormatting>
  <conditionalFormatting sqref="I31">
    <cfRule type="expression" dxfId="210" priority="40">
      <formula>$C31="Modification MCC"</formula>
    </cfRule>
  </conditionalFormatting>
  <conditionalFormatting sqref="I31">
    <cfRule type="expression" dxfId="209" priority="41">
      <formula>$C31="Modification"</formula>
    </cfRule>
    <cfRule type="expression" dxfId="208" priority="42">
      <formula>$C31="Création"</formula>
    </cfRule>
    <cfRule type="expression" dxfId="207" priority="43">
      <formula>$C31="Fermeture"</formula>
    </cfRule>
  </conditionalFormatting>
  <conditionalFormatting sqref="P26">
    <cfRule type="expression" dxfId="206" priority="44">
      <formula>$B26="Option"</formula>
    </cfRule>
  </conditionalFormatting>
  <conditionalFormatting sqref="P26">
    <cfRule type="expression" dxfId="205" priority="45">
      <formula>$P26="Autres"</formula>
    </cfRule>
  </conditionalFormatting>
  <conditionalFormatting sqref="P26">
    <cfRule type="expression" dxfId="204" priority="46">
      <formula>$C26="Modification MCC"</formula>
    </cfRule>
  </conditionalFormatting>
  <conditionalFormatting sqref="P26">
    <cfRule type="expression" dxfId="203" priority="47">
      <formula>$C26="Modification"</formula>
    </cfRule>
    <cfRule type="expression" dxfId="202" priority="48">
      <formula>$C26="Création"</formula>
    </cfRule>
    <cfRule type="expression" dxfId="201" priority="49">
      <formula>$C26="Fermeture"</formula>
    </cfRule>
  </conditionalFormatting>
  <conditionalFormatting sqref="S26:T26 Q26">
    <cfRule type="expression" dxfId="200" priority="50">
      <formula>$B26="Option"</formula>
    </cfRule>
    <cfRule type="expression" dxfId="199" priority="51">
      <formula>$C26="Modification MCC"</formula>
    </cfRule>
    <cfRule type="expression" dxfId="198" priority="52">
      <formula>$C26="Modification"</formula>
    </cfRule>
    <cfRule type="expression" dxfId="197" priority="53">
      <formula>$C26="Création"</formula>
    </cfRule>
    <cfRule type="expression" dxfId="196" priority="54">
      <formula>$C26="Fermeture"</formula>
    </cfRule>
  </conditionalFormatting>
  <conditionalFormatting sqref="S26:T26">
    <cfRule type="expression" dxfId="195" priority="55">
      <formula>$P26="Autres"</formula>
    </cfRule>
  </conditionalFormatting>
  <conditionalFormatting sqref="P27">
    <cfRule type="expression" dxfId="194" priority="56">
      <formula>$B27="Option"</formula>
    </cfRule>
  </conditionalFormatting>
  <conditionalFormatting sqref="P27">
    <cfRule type="expression" dxfId="193" priority="57">
      <formula>$P27="Autres"</formula>
    </cfRule>
  </conditionalFormatting>
  <conditionalFormatting sqref="P27">
    <cfRule type="expression" dxfId="192" priority="58">
      <formula>$C27="Modification MCC"</formula>
    </cfRule>
  </conditionalFormatting>
  <conditionalFormatting sqref="P27">
    <cfRule type="expression" dxfId="191" priority="59">
      <formula>$C27="Modification"</formula>
    </cfRule>
    <cfRule type="expression" dxfId="190" priority="60">
      <formula>$C27="Création"</formula>
    </cfRule>
    <cfRule type="expression" dxfId="189" priority="61">
      <formula>$C27="Fermeture"</formula>
    </cfRule>
  </conditionalFormatting>
  <conditionalFormatting sqref="S27:T27 Q27">
    <cfRule type="expression" dxfId="188" priority="62">
      <formula>$B27="Option"</formula>
    </cfRule>
    <cfRule type="expression" dxfId="187" priority="63">
      <formula>$C27="Modification MCC"</formula>
    </cfRule>
    <cfRule type="expression" dxfId="186" priority="64">
      <formula>$C27="Modification"</formula>
    </cfRule>
    <cfRule type="expression" dxfId="185" priority="65">
      <formula>$C27="Création"</formula>
    </cfRule>
    <cfRule type="expression" dxfId="184" priority="66">
      <formula>$C27="Fermeture"</formula>
    </cfRule>
  </conditionalFormatting>
  <conditionalFormatting sqref="S27:T27">
    <cfRule type="expression" dxfId="183" priority="67">
      <formula>$P27="Autres"</formula>
    </cfRule>
  </conditionalFormatting>
  <conditionalFormatting sqref="E32:H32">
    <cfRule type="expression" dxfId="182" priority="68">
      <formula>$B32="Option"</formula>
    </cfRule>
    <cfRule type="expression" dxfId="181" priority="69">
      <formula>$C32="Modification MCC"</formula>
    </cfRule>
    <cfRule type="expression" dxfId="180" priority="70">
      <formula>$C32="Modification"</formula>
    </cfRule>
    <cfRule type="expression" dxfId="179" priority="71">
      <formula>$C32="Création"</formula>
    </cfRule>
    <cfRule type="expression" dxfId="178" priority="72">
      <formula>$C32="Fermeture"</formula>
    </cfRule>
  </conditionalFormatting>
  <conditionalFormatting sqref="E31:H31">
    <cfRule type="expression" dxfId="177" priority="73">
      <formula>$B31="Option"</formula>
    </cfRule>
    <cfRule type="expression" dxfId="176" priority="74">
      <formula>$C31="Modification MCC"</formula>
    </cfRule>
    <cfRule type="expression" dxfId="175" priority="75">
      <formula>$C31="Modification"</formula>
    </cfRule>
    <cfRule type="expression" dxfId="174" priority="76">
      <formula>$C31="Création"</formula>
    </cfRule>
    <cfRule type="expression" dxfId="173" priority="77">
      <formula>$C31="Fermeture"</formula>
    </cfRule>
  </conditionalFormatting>
  <conditionalFormatting sqref="P14:P18">
    <cfRule type="expression" dxfId="172" priority="78">
      <formula>$B14="Option"</formula>
    </cfRule>
    <cfRule type="expression" dxfId="171" priority="79">
      <formula>$P14="Autres"</formula>
    </cfRule>
  </conditionalFormatting>
  <conditionalFormatting sqref="P14:P17">
    <cfRule type="expression" dxfId="170" priority="80">
      <formula>$D14="Modification MCC"</formula>
    </cfRule>
    <cfRule type="expression" dxfId="169" priority="81">
      <formula>$D14="Modification"</formula>
    </cfRule>
    <cfRule type="expression" dxfId="168" priority="82">
      <formula>$D14="Création"</formula>
    </cfRule>
    <cfRule type="expression" dxfId="167" priority="83">
      <formula>$D14="Fermeture"</formula>
    </cfRule>
  </conditionalFormatting>
  <conditionalFormatting sqref="P18">
    <cfRule type="expression" dxfId="166" priority="84">
      <formula>$C18="Modification MCC"</formula>
    </cfRule>
  </conditionalFormatting>
  <conditionalFormatting sqref="P18">
    <cfRule type="expression" dxfId="165" priority="85">
      <formula>$C18="Modification"</formula>
    </cfRule>
    <cfRule type="expression" dxfId="164" priority="86">
      <formula>$C18="Création"</formula>
    </cfRule>
    <cfRule type="expression" dxfId="163" priority="87">
      <formula>$C18="Fermeture"</formula>
    </cfRule>
  </conditionalFormatting>
  <conditionalFormatting sqref="P19:P25 P1:P13 P28:P1001">
    <cfRule type="expression" dxfId="162" priority="88">
      <formula>$B1="Option"</formula>
    </cfRule>
  </conditionalFormatting>
  <conditionalFormatting sqref="P1:P13 P19:P25 P28:P1001">
    <cfRule type="expression" dxfId="161" priority="89">
      <formula>$P1="Autres"</formula>
    </cfRule>
  </conditionalFormatting>
  <conditionalFormatting sqref="P301:P999 P1:P11">
    <cfRule type="expression" dxfId="160" priority="90">
      <formula>$D1="Modification MCC"</formula>
    </cfRule>
    <cfRule type="expression" dxfId="159" priority="91">
      <formula>$D1="Modification"</formula>
    </cfRule>
    <cfRule type="expression" dxfId="158" priority="92">
      <formula>$D1="Création"</formula>
    </cfRule>
    <cfRule type="expression" dxfId="157" priority="93">
      <formula>$D1="Fermeture"</formula>
    </cfRule>
  </conditionalFormatting>
  <conditionalFormatting sqref="P19:P25 P28:P300">
    <cfRule type="expression" dxfId="156" priority="94">
      <formula>$C19="Modification MCC"</formula>
    </cfRule>
    <cfRule type="expression" dxfId="155" priority="95">
      <formula>$C19="Modification"</formula>
    </cfRule>
    <cfRule type="expression" dxfId="154" priority="96">
      <formula>$C19="Création"</formula>
    </cfRule>
    <cfRule type="expression" dxfId="153" priority="97">
      <formula>$C19="Fermeture"</formula>
    </cfRule>
  </conditionalFormatting>
  <conditionalFormatting sqref="Q18">
    <cfRule type="expression" dxfId="152" priority="98">
      <formula>$K18="CCI (CC Intégral)"</formula>
    </cfRule>
  </conditionalFormatting>
  <conditionalFormatting sqref="S14:U18 Q14:Q18">
    <cfRule type="expression" dxfId="151" priority="99">
      <formula>$B14="Option"</formula>
    </cfRule>
  </conditionalFormatting>
  <conditionalFormatting sqref="U14:U18">
    <cfRule type="expression" dxfId="150" priority="100">
      <formula>$P14="CT (Contrôle terminal)"</formula>
    </cfRule>
  </conditionalFormatting>
  <conditionalFormatting sqref="S14:T18">
    <cfRule type="expression" dxfId="149" priority="101">
      <formula>$P14="Autres"</formula>
    </cfRule>
  </conditionalFormatting>
  <conditionalFormatting sqref="Q14:Q17 S14:U17">
    <cfRule type="expression" dxfId="148" priority="102">
      <formula>$D14="Modification MCC"</formula>
    </cfRule>
    <cfRule type="expression" dxfId="147" priority="103">
      <formula>$D14="Modification"</formula>
    </cfRule>
    <cfRule type="expression" dxfId="146" priority="104">
      <formula>$D14="Création"</formula>
    </cfRule>
    <cfRule type="expression" dxfId="145" priority="105">
      <formula>$D14="Fermeture"</formula>
    </cfRule>
  </conditionalFormatting>
  <conditionalFormatting sqref="S18:U18 Q18">
    <cfRule type="expression" dxfId="144" priority="106">
      <formula>$C18="Modification MCC"</formula>
    </cfRule>
    <cfRule type="expression" dxfId="143" priority="107">
      <formula>$C18="Modification"</formula>
    </cfRule>
    <cfRule type="expression" dxfId="142" priority="108">
      <formula>$C18="Création"</formula>
    </cfRule>
    <cfRule type="expression" dxfId="141" priority="109">
      <formula>$C18="Fermeture"</formula>
    </cfRule>
  </conditionalFormatting>
  <conditionalFormatting sqref="C1:O9 C10 E10 J10:O11 Q19:Q25 Q1:Q13 S1:U13 S19:U25 C33:O1001 C31:D32 L31:O32 S33:U1001 U31:U32 S28:U30 Q28:Q1001 C12:O30 U26:U27">
    <cfRule type="expression" dxfId="140" priority="110">
      <formula>$B1="Option"</formula>
    </cfRule>
  </conditionalFormatting>
  <conditionalFormatting sqref="U1:U13 V18 U19:U1001">
    <cfRule type="expression" dxfId="139" priority="111">
      <formula>$P1="CT (Contrôle terminal)"</formula>
    </cfRule>
  </conditionalFormatting>
  <conditionalFormatting sqref="S1:T13 S19:T25 S33:T1001 S28:T30">
    <cfRule type="expression" dxfId="138" priority="112">
      <formula>$P1="Autres"</formula>
    </cfRule>
  </conditionalFormatting>
  <conditionalFormatting sqref="N1:O1001">
    <cfRule type="expression" dxfId="137" priority="113">
      <formula>$K1="CCI (CC Intégral)"</formula>
    </cfRule>
  </conditionalFormatting>
  <conditionalFormatting sqref="J33:J1001 J1:J30">
    <cfRule type="expression" dxfId="136" priority="114">
      <formula>$I1="NON"</formula>
    </cfRule>
  </conditionalFormatting>
  <conditionalFormatting sqref="A1:A7 A12:A17 A301:A999">
    <cfRule type="expression" dxfId="135" priority="115">
      <formula>$C1="Parcours Pédagogique"</formula>
    </cfRule>
    <cfRule type="expression" dxfId="134" priority="116">
      <formula>$C1="BLOC"</formula>
    </cfRule>
    <cfRule type="expression" dxfId="133" priority="117">
      <formula>$C1="OPTION"</formula>
    </cfRule>
  </conditionalFormatting>
  <conditionalFormatting sqref="B1:O7 C8:O9 J10:O11 B12:M12 B13:L13 B14:N14 B15:M17 B301:O999 C10 E10 Q301:Q999 Q1:Q12 S1:U11 S301:U999">
    <cfRule type="expression" dxfId="132" priority="118">
      <formula>$D1="Modification MCC"</formula>
    </cfRule>
  </conditionalFormatting>
  <conditionalFormatting sqref="B1:O7 C8:O9 C10 E10 J10:O11 B12:M12 B13:L13 B14:N14 B15:M17 B301:O999 Q301:Q999 Q1:Q12 S1:U11 S301:U999">
    <cfRule type="expression" dxfId="131" priority="119">
      <formula>$D1="Modification"</formula>
    </cfRule>
    <cfRule type="expression" dxfId="130" priority="120">
      <formula>$D1="Création"</formula>
    </cfRule>
    <cfRule type="expression" dxfId="129" priority="121">
      <formula>$D1="Fermeture"</formula>
    </cfRule>
  </conditionalFormatting>
  <conditionalFormatting sqref="V18 Q19:Q25 S19:U25 A33:O300 A31:D32 L31:O32 S33:U300 U31:U32 S28:U30 Q28:Q300 A18:O30 U26:U27">
    <cfRule type="expression" dxfId="128" priority="122">
      <formula>$C18="Modification MCC"</formula>
    </cfRule>
    <cfRule type="expression" dxfId="127" priority="123">
      <formula>$C18="Modification"</formula>
    </cfRule>
    <cfRule type="expression" dxfId="126" priority="124">
      <formula>$C18="Création"</formula>
    </cfRule>
    <cfRule type="expression" dxfId="125" priority="125">
      <formula>$C18="Fermeture"</formula>
    </cfRule>
  </conditionalFormatting>
  <conditionalFormatting sqref="M1:M1001 L18:L300">
    <cfRule type="expression" dxfId="124" priority="126">
      <formula>$K1="CT (Contrôle terminal)"</formula>
    </cfRule>
  </conditionalFormatting>
  <conditionalFormatting sqref="L18:L300">
    <cfRule type="expression" dxfId="123" priority="127">
      <formula>$K18="CCI (CC Intégral)"</formula>
    </cfRule>
  </conditionalFormatting>
  <dataValidations count="8">
    <dataValidation type="list" allowBlank="1" showInputMessage="1" showErrorMessage="1" sqref="D1:D6" xr:uid="{00000000-0002-0000-0600-000000000000}">
      <formula1>"Obligatoire,Facultatif,Complémentaire"</formula1>
      <formula2>0</formula2>
    </dataValidation>
    <dataValidation type="list" allowBlank="1" showInputMessage="1" showErrorMessage="1" sqref="E33:I300 E19:I30 E31:H32" xr:uid="{00000000-0002-0000-0600-000001000000}">
      <formula1>"OUI,NON"</formula1>
      <formula2>0</formula2>
    </dataValidation>
    <dataValidation type="list" allowBlank="1" showInputMessage="1" showErrorMessage="1" sqref="C23:C300" xr:uid="{00000000-0002-0000-0600-000002000000}">
      <formula1>"Modification MCC"</formula1>
      <formula2>0</formula2>
    </dataValidation>
    <dataValidation type="list" allowBlank="1" showInputMessage="1" showErrorMessage="1" sqref="K19:K25 K28:K29 K33:K300" xr:uid="{00000000-0002-0000-0600-000003000000}">
      <formula1>List_Controle2</formula1>
      <formula2>0</formula2>
    </dataValidation>
    <dataValidation type="list" allowBlank="1" showInputMessage="1" showErrorMessage="1" sqref="N19:N300 P19:P25 S19:S25 P28:P29 S28:S29 P31:P300 S33:S300" xr:uid="{00000000-0002-0000-0600-000004000000}">
      <formula1>List_Controle</formula1>
      <formula2>0</formula2>
    </dataValidation>
    <dataValidation type="list" allowBlank="1" showInputMessage="1" showErrorMessage="1" sqref="R23:R27 R30 Q19:R22 Q23:Q25 Q28:R29 Q31:Q300 R33:R299" xr:uid="{00000000-0002-0000-0600-000005000000}">
      <formula1>"CT (Contrôle terminal),Autres"</formula1>
      <formula2>0</formula2>
    </dataValidation>
    <dataValidation type="list" allowBlank="1" showInputMessage="1" showErrorMessage="1" sqref="K26:K27 K30" xr:uid="{00000000-0002-0000-0600-000007000000}">
      <formula1>"CCI (CC Intégral),CT (Contrôle terminal),CC&amp;CT"</formula1>
      <formula2>0</formula2>
    </dataValidation>
    <dataValidation type="list" allowBlank="1" showInputMessage="1" showErrorMessage="1" sqref="P26:P27 S26:S27 P30 S30" xr:uid="{00000000-0002-0000-0600-000009000000}">
      <formula1>"Écrit,Oral,Écrit/Pratique,Rapport/Mémoire,Pratique sportive"</formula1>
      <formula2>0</formula2>
    </dataValidation>
  </dataValidations>
  <pageMargins left="0.7" right="0.7" top="0.75" bottom="0.75" header="0.511811023622047" footer="0.511811023622047"/>
  <pageSetup paperSize="9" orientation="portrait" horizontalDpi="300" verticalDpi="300"/>
  <drawing r:id="rId1"/>
  <extLst>
    <ext xmlns:x14="http://schemas.microsoft.com/office/spreadsheetml/2009/9/main" uri="{78C0D931-6437-407d-A8EE-F0AAD7539E65}">
      <x14:conditionalFormattings>
        <x14:conditionalFormatting xmlns:xm="http://schemas.microsoft.com/office/excel/2006/main">
          <x14:cfRule type="expression" priority="128" id="{FE71F369-5CA2-41E6-9743-875625D5D58B}">
            <xm:f>'S1 MCC'!$C18="Modification MCC"</xm:f>
            <x14:dxf>
              <fill>
                <patternFill>
                  <bgColor rgb="FFFFC000"/>
                </patternFill>
              </fill>
            </x14:dxf>
          </x14:cfRule>
          <x14:cfRule type="expression" priority="129" id="{9799B59D-F4A7-4E67-85A0-7E3522201281}">
            <xm:f>'S1 MCC'!$C18="Modification"</xm:f>
            <x14:dxf>
              <fill>
                <patternFill>
                  <bgColor rgb="FFFFFF00"/>
                </patternFill>
              </fill>
            </x14:dxf>
          </x14:cfRule>
          <x14:cfRule type="expression" priority="130" id="{862EF672-3B59-41EC-AF60-7E70C2A02085}">
            <xm:f>'S1 MCC'!$C18="Création"</xm:f>
            <x14:dxf>
              <fill>
                <patternFill>
                  <bgColor rgb="FF92D050"/>
                </patternFill>
              </fill>
            </x14:dxf>
          </x14:cfRule>
          <x14:cfRule type="expression" priority="131" id="{68D2EDF8-E690-486B-8DD9-3880FA60C855}">
            <xm:f>'S1 MCC'!$C18="Fermeture"</xm:f>
            <x14:dxf>
              <font>
                <strike/>
              </font>
              <fill>
                <patternFill>
                  <bgColor theme="0" tint="-0.249977111117893"/>
                </patternFill>
              </fill>
            </x14:dxf>
          </x14:cfRule>
          <xm:sqref>R18:R26</xm:sqref>
        </x14:conditionalFormatting>
        <x14:conditionalFormatting xmlns:xm="http://schemas.microsoft.com/office/excel/2006/main">
          <x14:cfRule type="expression" priority="132" id="{ECED95AC-CA68-46F7-8850-F5E29C612978}">
            <xm:f>'S1 MCC'!$D301="Modification"</xm:f>
            <x14:dxf>
              <fill>
                <patternFill>
                  <bgColor rgb="FFFFFF00"/>
                </patternFill>
              </fill>
            </x14:dxf>
          </x14:cfRule>
          <x14:cfRule type="expression" priority="133" id="{D0CCE350-1570-4C33-B4D3-188A8FD91BB7}">
            <xm:f>'S1 MCC'!$D301="Création"</xm:f>
            <x14:dxf>
              <fill>
                <patternFill>
                  <bgColor rgb="FF92D050"/>
                </patternFill>
              </fill>
            </x14:dxf>
          </x14:cfRule>
          <x14:cfRule type="expression" priority="134" id="{3573D15F-3AC8-4C11-9597-BB22307338AB}">
            <xm:f>'S1 MCC'!$D301="Fermeture"</xm:f>
            <x14:dxf>
              <font>
                <strike/>
              </font>
              <fill>
                <patternFill>
                  <bgColor theme="0" tint="-0.249977111117893"/>
                </patternFill>
              </fill>
            </x14:dxf>
          </x14:cfRule>
          <x14:cfRule type="expression" priority="135" id="{16963A70-4044-4DF4-BC20-40AABDA0EBE0}">
            <xm:f>'S1 MCC'!$D301="Modification MCC"</xm:f>
            <x14:dxf>
              <fill>
                <patternFill>
                  <bgColor rgb="FFFFC000"/>
                </patternFill>
              </fill>
            </x14:dxf>
          </x14:cfRule>
          <xm:sqref>R300:R998</xm:sqref>
        </x14:conditionalFormatting>
        <x14:conditionalFormatting xmlns:xm="http://schemas.microsoft.com/office/excel/2006/main">
          <x14:cfRule type="expression" priority="136" id="{C047E78B-F5DA-4CE5-BBE8-827120CFD01C}">
            <xm:f>'S1 MCC'!$B1="Option"</xm:f>
            <x14:dxf>
              <fill>
                <patternFill>
                  <bgColor theme="2" tint="-0.749992370372631"/>
                </patternFill>
              </fill>
            </x14:dxf>
          </x14:cfRule>
          <xm:sqref>R1:R26</xm:sqref>
        </x14:conditionalFormatting>
        <x14:conditionalFormatting xmlns:xm="http://schemas.microsoft.com/office/excel/2006/main">
          <x14:cfRule type="expression" priority="137" id="{ED7F4C84-1729-42E5-9BE5-655AAAEFC29F}">
            <xm:f>'S1 MCC'!$C28="Modification MCC"</xm:f>
            <x14:dxf>
              <fill>
                <patternFill>
                  <bgColor rgb="FFFFC000"/>
                </patternFill>
              </fill>
            </x14:dxf>
          </x14:cfRule>
          <x14:cfRule type="expression" priority="138" id="{32AB2AC7-D7C4-4BFE-8334-A0F0E7BD70C5}">
            <xm:f>'S1 MCC'!$C28="Modification"</xm:f>
            <x14:dxf>
              <fill>
                <patternFill>
                  <bgColor rgb="FFFFFF00"/>
                </patternFill>
              </fill>
            </x14:dxf>
          </x14:cfRule>
          <x14:cfRule type="expression" priority="139" id="{C67446F1-BF87-4484-8520-1DC04B88CAF6}">
            <xm:f>'S1 MCC'!$C28="Création"</xm:f>
            <x14:dxf>
              <fill>
                <patternFill>
                  <bgColor rgb="FF92D050"/>
                </patternFill>
              </fill>
            </x14:dxf>
          </x14:cfRule>
          <x14:cfRule type="expression" priority="140" id="{CC96F33F-7BB6-471D-9E36-D89C5A596F9E}">
            <xm:f>'S1 MCC'!$C28="Fermeture"</xm:f>
            <x14:dxf>
              <font>
                <strike/>
              </font>
              <fill>
                <patternFill>
                  <bgColor theme="0" tint="-0.249977111117893"/>
                </patternFill>
              </fill>
            </x14:dxf>
          </x14:cfRule>
          <xm:sqref>R27:R299</xm:sqref>
        </x14:conditionalFormatting>
        <x14:conditionalFormatting xmlns:xm="http://schemas.microsoft.com/office/excel/2006/main">
          <x14:cfRule type="expression" priority="141" id="{1A999F3A-AC8E-4CC4-B8FC-EF73D74EE4E8}">
            <xm:f>'S1 MCC'!$D1="Modification"</xm:f>
            <x14:dxf>
              <fill>
                <patternFill>
                  <bgColor rgb="FFFFFF00"/>
                </patternFill>
              </fill>
            </x14:dxf>
          </x14:cfRule>
          <x14:cfRule type="expression" priority="142" id="{2B458865-6761-4154-8DAE-EDC55A5EB545}">
            <xm:f>'S1 MCC'!$D1="Création"</xm:f>
            <x14:dxf>
              <fill>
                <patternFill>
                  <bgColor rgb="FF92D050"/>
                </patternFill>
              </fill>
            </x14:dxf>
          </x14:cfRule>
          <x14:cfRule type="expression" priority="143" id="{7AD67C19-D328-47D3-A2D8-FD6FD2B7612F}">
            <xm:f>'S1 MCC'!$D1="Fermeture"</xm:f>
            <x14:dxf>
              <font>
                <strike/>
              </font>
              <fill>
                <patternFill>
                  <bgColor theme="0" tint="-0.249977111117893"/>
                </patternFill>
              </fill>
            </x14:dxf>
          </x14:cfRule>
          <x14:cfRule type="expression" priority="144" id="{20383A4D-E6F3-489E-A118-A0A4C0CC6E2A}">
            <xm:f>'S1 MCC'!$D1="Modification MCC"</xm:f>
            <x14:dxf>
              <fill>
                <patternFill>
                  <bgColor rgb="FFFFC000"/>
                </patternFill>
              </fill>
            </x14:dxf>
          </x14:cfRule>
          <xm:sqref>R14:R17 R1:R12</xm:sqref>
        </x14:conditionalFormatting>
        <x14:conditionalFormatting xmlns:xm="http://schemas.microsoft.com/office/excel/2006/main">
          <x14:cfRule type="expression" priority="145" id="{B2E87798-7BCB-4B13-8C5D-B24E8C56302A}">
            <xm:f>'S1 MCC'!$B28="Option"</xm:f>
            <x14:dxf>
              <fill>
                <patternFill>
                  <bgColor theme="2" tint="-0.749992370372631"/>
                </patternFill>
              </fill>
            </x14:dxf>
          </x14:cfRule>
          <xm:sqref>R27:R1000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00"/>
  <sheetViews>
    <sheetView zoomScale="85" zoomScaleNormal="85" workbookViewId="0">
      <selection activeCell="A23" sqref="A23"/>
    </sheetView>
  </sheetViews>
  <sheetFormatPr defaultColWidth="11.42578125" defaultRowHeight="15" customHeight="1"/>
  <cols>
    <col min="1" max="1" width="18.5703125" style="35" customWidth="1"/>
    <col min="2" max="2" width="53.5703125" style="35" customWidth="1"/>
    <col min="3" max="3" width="18" style="35" customWidth="1"/>
    <col min="4" max="4" width="15.7109375" style="35" customWidth="1"/>
    <col min="5" max="5" width="27.28515625" style="35" customWidth="1"/>
    <col min="6" max="6" width="24.7109375" style="35" customWidth="1"/>
    <col min="7" max="7" width="29.140625" style="35" customWidth="1"/>
    <col min="8" max="8" width="37.7109375" style="35" customWidth="1"/>
    <col min="9" max="9" width="17" style="35" customWidth="1"/>
    <col min="10" max="10" width="14.28515625" style="35" customWidth="1"/>
    <col min="11" max="11" width="14.7109375" style="35" customWidth="1"/>
    <col min="12" max="13" width="21.7109375" style="35" customWidth="1"/>
    <col min="14" max="14" width="47.7109375" style="35" customWidth="1"/>
    <col min="15" max="15" width="54.140625" style="35" customWidth="1"/>
  </cols>
  <sheetData>
    <row r="1" spans="1:10">
      <c r="A1" s="142"/>
      <c r="B1" s="142"/>
      <c r="C1" s="142"/>
      <c r="D1" s="142"/>
      <c r="E1" s="142"/>
      <c r="F1" s="142"/>
      <c r="G1" s="142"/>
      <c r="H1" s="142"/>
      <c r="I1" s="142"/>
      <c r="J1" s="142"/>
    </row>
    <row r="2" spans="1:10">
      <c r="A2" s="142"/>
      <c r="B2" s="142"/>
      <c r="C2" s="142"/>
      <c r="D2" s="142"/>
      <c r="E2" s="142"/>
      <c r="F2" s="142"/>
      <c r="G2" s="142"/>
      <c r="H2" s="142"/>
      <c r="I2" s="142"/>
      <c r="J2" s="142"/>
    </row>
    <row r="3" spans="1:10">
      <c r="A3" s="142"/>
      <c r="B3" s="142"/>
      <c r="C3" s="142"/>
      <c r="D3" s="142"/>
      <c r="E3" s="142"/>
      <c r="F3" s="142"/>
      <c r="G3" s="142"/>
      <c r="H3" s="142"/>
      <c r="I3" s="142"/>
      <c r="J3" s="142"/>
    </row>
    <row r="4" spans="1:10">
      <c r="A4" s="142"/>
      <c r="B4" s="142"/>
      <c r="C4" s="142"/>
      <c r="D4" s="142"/>
      <c r="E4" s="142"/>
      <c r="F4" s="142"/>
      <c r="G4" s="142"/>
      <c r="H4" s="142"/>
      <c r="I4" s="142"/>
      <c r="J4" s="142"/>
    </row>
    <row r="5" spans="1:10">
      <c r="A5" s="142"/>
      <c r="B5" s="142"/>
      <c r="C5" s="142"/>
      <c r="D5" s="142"/>
      <c r="E5" s="142"/>
      <c r="F5" s="142"/>
      <c r="G5" s="142"/>
      <c r="H5" s="142"/>
      <c r="I5" s="142"/>
      <c r="J5" s="142"/>
    </row>
    <row r="6" spans="1:10">
      <c r="A6" s="142"/>
      <c r="B6" s="142"/>
      <c r="C6" s="142"/>
      <c r="D6" s="142"/>
      <c r="E6" s="142"/>
      <c r="F6" s="142"/>
      <c r="G6" s="142"/>
      <c r="H6" s="142"/>
      <c r="I6" s="142"/>
      <c r="J6" s="142"/>
    </row>
    <row r="7" spans="1:10" ht="18" customHeight="1">
      <c r="A7" s="143" t="s">
        <v>255</v>
      </c>
      <c r="B7" s="144" t="str">
        <f>'Fiche Générale'!B3</f>
        <v>Portail_ST</v>
      </c>
      <c r="C7" s="145" t="s">
        <v>180</v>
      </c>
      <c r="D7" s="145"/>
      <c r="E7" s="144" t="str">
        <f>'Fiche Générale'!B4</f>
        <v>Sciences et technologie</v>
      </c>
      <c r="F7" s="144"/>
      <c r="G7" s="143" t="s">
        <v>257</v>
      </c>
      <c r="H7" s="152" t="str">
        <f>'Fiche Générale'!B5</f>
        <v>SPSIT18</v>
      </c>
      <c r="I7" s="152"/>
      <c r="J7" s="152"/>
    </row>
    <row r="8" spans="1:10" ht="18" customHeight="1">
      <c r="A8" s="143"/>
      <c r="B8" s="144"/>
      <c r="C8" s="145"/>
      <c r="D8" s="145"/>
      <c r="E8" s="144"/>
      <c r="F8" s="144"/>
      <c r="G8" s="143"/>
      <c r="H8" s="152"/>
      <c r="I8" s="152"/>
      <c r="J8" s="152"/>
    </row>
    <row r="9" spans="1:10" ht="18" customHeight="1">
      <c r="A9" s="143"/>
      <c r="B9" s="144"/>
      <c r="C9" s="145"/>
      <c r="D9" s="145"/>
      <c r="E9" s="144"/>
      <c r="F9" s="144"/>
      <c r="G9" s="143"/>
      <c r="H9" s="152"/>
      <c r="I9" s="152"/>
      <c r="J9" s="152"/>
    </row>
    <row r="10" spans="1:10" ht="18" customHeight="1">
      <c r="A10" s="143"/>
      <c r="B10" s="144"/>
      <c r="C10" s="146" t="s">
        <v>182</v>
      </c>
      <c r="D10" s="146"/>
      <c r="E10" s="147" t="str">
        <f>'Fiche Générale'!B9</f>
        <v>Informatique</v>
      </c>
      <c r="F10" s="147"/>
      <c r="G10" s="147"/>
      <c r="H10" s="147"/>
      <c r="I10" s="147"/>
      <c r="J10" s="147"/>
    </row>
    <row r="11" spans="1:10" ht="18" customHeight="1">
      <c r="A11" s="143"/>
      <c r="B11" s="144"/>
      <c r="C11" s="146"/>
      <c r="D11" s="146"/>
      <c r="E11" s="147"/>
      <c r="F11" s="147"/>
      <c r="G11" s="147"/>
      <c r="H11" s="147"/>
      <c r="I11" s="147"/>
      <c r="J11" s="147"/>
    </row>
    <row r="13" spans="1:10">
      <c r="A13" s="148" t="s">
        <v>183</v>
      </c>
      <c r="B13" s="149" t="s">
        <v>345</v>
      </c>
      <c r="C13" s="148" t="s">
        <v>185</v>
      </c>
      <c r="D13" s="148"/>
      <c r="E13" s="148"/>
      <c r="F13" s="148"/>
      <c r="G13" s="148" t="s">
        <v>346</v>
      </c>
      <c r="H13" s="13">
        <f>Calcul!G7</f>
        <v>540</v>
      </c>
      <c r="I13" s="13"/>
    </row>
    <row r="14" spans="1:10">
      <c r="A14" s="148"/>
      <c r="B14" s="149"/>
      <c r="C14" s="148"/>
      <c r="D14" s="148"/>
      <c r="E14" s="148"/>
      <c r="F14" s="148"/>
      <c r="G14" s="148"/>
      <c r="H14" s="13"/>
      <c r="I14" s="13"/>
    </row>
    <row r="15" spans="1:10">
      <c r="A15" s="148" t="s">
        <v>187</v>
      </c>
      <c r="B15" s="149" t="s">
        <v>145</v>
      </c>
      <c r="C15" s="150" t="s">
        <v>188</v>
      </c>
      <c r="D15" s="150"/>
      <c r="E15" s="148"/>
      <c r="F15" s="148"/>
      <c r="G15" s="148" t="s">
        <v>347</v>
      </c>
      <c r="H15" s="13">
        <f>Calcul!G20</f>
        <v>420</v>
      </c>
      <c r="I15" s="13"/>
    </row>
    <row r="16" spans="1:10">
      <c r="A16" s="148"/>
      <c r="B16" s="149"/>
      <c r="C16" s="150"/>
      <c r="D16" s="150"/>
      <c r="E16" s="148"/>
      <c r="F16" s="148"/>
      <c r="G16" s="148"/>
      <c r="H16" s="13"/>
      <c r="I16" s="13"/>
    </row>
    <row r="17" spans="1:15">
      <c r="I17" s="37"/>
      <c r="J17" s="37"/>
      <c r="K17" s="37"/>
      <c r="L17" s="37"/>
      <c r="M17" s="37"/>
      <c r="N17" s="37"/>
    </row>
    <row r="18" spans="1:15" ht="48.75" customHeight="1">
      <c r="A18" s="38" t="s">
        <v>190</v>
      </c>
      <c r="B18" s="38" t="s">
        <v>191</v>
      </c>
      <c r="C18" s="38" t="s">
        <v>3</v>
      </c>
      <c r="D18" s="38" t="s">
        <v>192</v>
      </c>
      <c r="E18" s="38" t="s">
        <v>6</v>
      </c>
      <c r="F18" s="38" t="s">
        <v>5</v>
      </c>
      <c r="G18" s="38" t="s">
        <v>193</v>
      </c>
      <c r="H18" s="38" t="s">
        <v>83</v>
      </c>
      <c r="I18" s="38" t="s">
        <v>142</v>
      </c>
      <c r="J18" s="38" t="s">
        <v>147</v>
      </c>
      <c r="K18" s="38" t="s">
        <v>148</v>
      </c>
      <c r="L18" s="38" t="s">
        <v>194</v>
      </c>
      <c r="M18" s="38" t="s">
        <v>4</v>
      </c>
      <c r="N18" s="38" t="s">
        <v>195</v>
      </c>
      <c r="O18" s="39" t="s">
        <v>196</v>
      </c>
    </row>
    <row r="19" spans="1:15" ht="42.75" customHeight="1">
      <c r="A19" s="40">
        <v>0</v>
      </c>
      <c r="B19" s="41" t="s">
        <v>348</v>
      </c>
      <c r="C19" s="40" t="s">
        <v>11</v>
      </c>
      <c r="D19" s="40">
        <v>6</v>
      </c>
      <c r="E19" s="43"/>
      <c r="F19" s="43"/>
      <c r="G19" s="43"/>
      <c r="H19" s="42"/>
      <c r="I19" s="42"/>
      <c r="J19" s="42"/>
      <c r="K19" s="42"/>
      <c r="L19" s="42"/>
      <c r="M19" s="42"/>
      <c r="N19" s="43"/>
      <c r="O19" s="44"/>
    </row>
    <row r="20" spans="1:15" ht="42.75" customHeight="1">
      <c r="A20" s="40" t="s">
        <v>198</v>
      </c>
      <c r="B20" s="41" t="s">
        <v>349</v>
      </c>
      <c r="C20" s="40" t="s">
        <v>19</v>
      </c>
      <c r="D20" s="42"/>
      <c r="E20" s="43"/>
      <c r="F20" s="43"/>
      <c r="G20" s="43"/>
      <c r="H20" s="42"/>
      <c r="I20" s="42"/>
      <c r="J20" s="42"/>
      <c r="K20" s="42"/>
      <c r="L20" s="42"/>
      <c r="M20" s="42"/>
      <c r="N20" s="43"/>
      <c r="O20" s="44"/>
    </row>
    <row r="21" spans="1:15" ht="42.75" customHeight="1">
      <c r="A21" s="40" t="s">
        <v>200</v>
      </c>
      <c r="B21" s="41" t="s">
        <v>350</v>
      </c>
      <c r="C21" s="40" t="s">
        <v>19</v>
      </c>
      <c r="D21" s="42"/>
      <c r="E21" s="43"/>
      <c r="F21" s="43"/>
      <c r="G21" s="43"/>
      <c r="H21" s="42"/>
      <c r="I21" s="42"/>
      <c r="J21" s="42"/>
      <c r="K21" s="42"/>
      <c r="L21" s="42"/>
      <c r="M21" s="42"/>
      <c r="N21" s="43"/>
      <c r="O21" s="44"/>
    </row>
    <row r="22" spans="1:15" ht="42.75" customHeight="1">
      <c r="A22" s="40" t="s">
        <v>202</v>
      </c>
      <c r="B22" s="45" t="s">
        <v>351</v>
      </c>
      <c r="C22" s="40" t="s">
        <v>19</v>
      </c>
      <c r="D22" s="42"/>
      <c r="E22" s="43"/>
      <c r="F22" s="43"/>
      <c r="G22" s="43"/>
      <c r="H22" s="42"/>
      <c r="I22" s="42"/>
      <c r="J22" s="42"/>
      <c r="K22" s="42"/>
      <c r="L22" s="42"/>
      <c r="M22" s="42"/>
      <c r="N22" s="43"/>
      <c r="O22" s="44"/>
    </row>
    <row r="23" spans="1:15" ht="42.75" customHeight="1">
      <c r="A23" s="52">
        <v>1</v>
      </c>
      <c r="B23" s="53" t="s">
        <v>352</v>
      </c>
      <c r="C23" s="51" t="s">
        <v>11</v>
      </c>
      <c r="D23" s="51">
        <v>6</v>
      </c>
      <c r="E23" s="50"/>
      <c r="F23" s="50"/>
      <c r="G23" s="50"/>
      <c r="H23" s="51" t="s">
        <v>110</v>
      </c>
      <c r="I23" s="51">
        <v>24</v>
      </c>
      <c r="J23" s="51">
        <v>18</v>
      </c>
      <c r="K23" s="51">
        <v>18</v>
      </c>
      <c r="L23" s="51"/>
      <c r="M23" s="51" t="s">
        <v>12</v>
      </c>
      <c r="N23" s="50"/>
      <c r="O23" s="50"/>
    </row>
    <row r="24" spans="1:15" ht="42.75" customHeight="1">
      <c r="A24" s="52">
        <v>2</v>
      </c>
      <c r="B24" s="53" t="s">
        <v>353</v>
      </c>
      <c r="C24" s="51" t="s">
        <v>11</v>
      </c>
      <c r="D24" s="51">
        <v>6</v>
      </c>
      <c r="E24" s="50"/>
      <c r="F24" s="50"/>
      <c r="G24" s="50"/>
      <c r="H24" s="51" t="s">
        <v>110</v>
      </c>
      <c r="I24" s="51">
        <v>18</v>
      </c>
      <c r="J24" s="51">
        <v>36</v>
      </c>
      <c r="K24" s="51">
        <v>0</v>
      </c>
      <c r="L24" s="51"/>
      <c r="M24" s="51" t="s">
        <v>12</v>
      </c>
      <c r="N24" s="50"/>
      <c r="O24" s="50"/>
    </row>
    <row r="25" spans="1:15" ht="42.75" customHeight="1">
      <c r="A25" s="52">
        <v>3</v>
      </c>
      <c r="B25" s="53" t="s">
        <v>354</v>
      </c>
      <c r="C25" s="51" t="s">
        <v>11</v>
      </c>
      <c r="D25" s="51">
        <v>6</v>
      </c>
      <c r="E25" s="50"/>
      <c r="F25" s="50"/>
      <c r="G25" s="50"/>
      <c r="H25" s="51" t="s">
        <v>110</v>
      </c>
      <c r="I25" s="51">
        <v>18</v>
      </c>
      <c r="J25" s="51">
        <v>28</v>
      </c>
      <c r="K25" s="51">
        <v>14</v>
      </c>
      <c r="L25" s="51"/>
      <c r="M25" s="51" t="s">
        <v>12</v>
      </c>
      <c r="N25" s="50"/>
      <c r="O25" s="50"/>
    </row>
    <row r="26" spans="1:15" ht="42.75" customHeight="1">
      <c r="A26" s="52">
        <v>4</v>
      </c>
      <c r="B26" s="53" t="s">
        <v>355</v>
      </c>
      <c r="C26" s="51" t="s">
        <v>11</v>
      </c>
      <c r="D26" s="51">
        <v>6</v>
      </c>
      <c r="E26" s="50"/>
      <c r="F26" s="50"/>
      <c r="G26" s="50"/>
      <c r="H26" s="51"/>
      <c r="I26" s="51"/>
      <c r="J26" s="51"/>
      <c r="K26" s="51"/>
      <c r="L26" s="51"/>
      <c r="M26" s="51"/>
      <c r="N26" s="50"/>
      <c r="O26" s="50"/>
    </row>
    <row r="27" spans="1:15" ht="42.75" customHeight="1">
      <c r="A27" s="52"/>
      <c r="B27" s="53" t="s">
        <v>356</v>
      </c>
      <c r="C27" s="51" t="s">
        <v>29</v>
      </c>
      <c r="D27" s="51"/>
      <c r="E27" s="50"/>
      <c r="F27" s="50"/>
      <c r="G27" s="50"/>
      <c r="H27" s="51"/>
      <c r="I27" s="51"/>
      <c r="J27" s="51"/>
      <c r="K27" s="51"/>
      <c r="L27" s="51"/>
      <c r="M27" s="51"/>
      <c r="N27" s="50"/>
      <c r="O27" s="50"/>
    </row>
    <row r="28" spans="1:15" ht="42.75" customHeight="1">
      <c r="A28" s="52" t="s">
        <v>299</v>
      </c>
      <c r="B28" s="53" t="s">
        <v>357</v>
      </c>
      <c r="C28" s="51" t="s">
        <v>11</v>
      </c>
      <c r="D28" s="51">
        <v>6</v>
      </c>
      <c r="E28" s="50"/>
      <c r="F28" s="50"/>
      <c r="G28" s="116"/>
      <c r="H28" s="51" t="s">
        <v>110</v>
      </c>
      <c r="I28" s="51">
        <v>24</v>
      </c>
      <c r="J28" s="51"/>
      <c r="K28" s="51">
        <v>30</v>
      </c>
      <c r="L28" s="51"/>
      <c r="M28" s="51" t="s">
        <v>20</v>
      </c>
      <c r="N28" s="50" t="s">
        <v>358</v>
      </c>
      <c r="O28" s="50"/>
    </row>
    <row r="29" spans="1:15" ht="42.75" customHeight="1">
      <c r="A29" s="52" t="s">
        <v>301</v>
      </c>
      <c r="B29" s="50" t="s">
        <v>359</v>
      </c>
      <c r="C29" s="51" t="s">
        <v>11</v>
      </c>
      <c r="D29" s="51">
        <v>6</v>
      </c>
      <c r="E29" s="50"/>
      <c r="F29" s="50"/>
      <c r="G29" s="50"/>
      <c r="H29" s="51"/>
      <c r="I29" s="51"/>
      <c r="J29" s="51"/>
      <c r="K29" s="51"/>
      <c r="L29" s="51"/>
      <c r="M29" s="51" t="s">
        <v>20</v>
      </c>
      <c r="N29" s="50"/>
      <c r="O29" s="50"/>
    </row>
    <row r="30" spans="1:15" ht="42.75" customHeight="1">
      <c r="A30" s="52" t="s">
        <v>360</v>
      </c>
      <c r="B30" s="53" t="s">
        <v>361</v>
      </c>
      <c r="C30" s="51" t="s">
        <v>19</v>
      </c>
      <c r="D30" s="51"/>
      <c r="E30" s="50"/>
      <c r="F30" s="50"/>
      <c r="G30" s="50"/>
      <c r="H30" s="106" t="s">
        <v>109</v>
      </c>
      <c r="I30" s="106">
        <v>12</v>
      </c>
      <c r="J30" s="106">
        <v>18</v>
      </c>
      <c r="K30" s="106">
        <v>0</v>
      </c>
      <c r="L30" s="51"/>
      <c r="M30" s="51" t="s">
        <v>20</v>
      </c>
      <c r="N30" s="50" t="s">
        <v>362</v>
      </c>
      <c r="O30" s="50" t="s">
        <v>363</v>
      </c>
    </row>
    <row r="31" spans="1:15" ht="42.75" customHeight="1">
      <c r="A31" s="52" t="s">
        <v>364</v>
      </c>
      <c r="B31" s="53" t="s">
        <v>365</v>
      </c>
      <c r="C31" s="51" t="s">
        <v>19</v>
      </c>
      <c r="D31" s="51"/>
      <c r="E31" s="50"/>
      <c r="F31" s="50"/>
      <c r="G31" s="50"/>
      <c r="H31" s="49" t="s">
        <v>108</v>
      </c>
      <c r="I31" s="51">
        <v>12</v>
      </c>
      <c r="J31" s="49" t="s">
        <v>366</v>
      </c>
      <c r="K31" s="49" t="s">
        <v>367</v>
      </c>
      <c r="L31" s="51"/>
      <c r="M31" s="51" t="s">
        <v>20</v>
      </c>
      <c r="N31" s="50" t="s">
        <v>208</v>
      </c>
      <c r="O31" s="50"/>
    </row>
    <row r="32" spans="1:15" ht="42.75" customHeight="1">
      <c r="A32" s="52" t="s">
        <v>303</v>
      </c>
      <c r="B32" s="53" t="s">
        <v>368</v>
      </c>
      <c r="C32" s="51" t="s">
        <v>11</v>
      </c>
      <c r="D32" s="51">
        <v>6</v>
      </c>
      <c r="E32" s="50"/>
      <c r="F32" s="50"/>
      <c r="G32" s="50"/>
      <c r="H32" s="51"/>
      <c r="I32" s="51"/>
      <c r="J32" s="51"/>
      <c r="K32" s="51"/>
      <c r="L32" s="51"/>
      <c r="M32" s="51" t="s">
        <v>20</v>
      </c>
      <c r="N32" s="50" t="s">
        <v>369</v>
      </c>
      <c r="O32" s="50"/>
    </row>
    <row r="33" spans="1:15" ht="42.75" customHeight="1">
      <c r="A33" s="52"/>
      <c r="B33" s="53"/>
      <c r="C33" s="51"/>
      <c r="D33" s="51"/>
      <c r="E33" s="50"/>
      <c r="F33" s="50"/>
      <c r="G33" s="50"/>
      <c r="H33" s="51"/>
      <c r="I33" s="51"/>
      <c r="J33" s="51"/>
      <c r="K33" s="51"/>
      <c r="L33" s="51"/>
      <c r="M33" s="51"/>
      <c r="N33" s="50"/>
      <c r="O33" s="50"/>
    </row>
    <row r="34" spans="1:15" ht="42.75" customHeight="1">
      <c r="A34" s="52"/>
      <c r="B34" s="117" t="s">
        <v>213</v>
      </c>
      <c r="C34" s="51"/>
      <c r="D34" s="51"/>
      <c r="E34" s="50"/>
      <c r="F34" s="50"/>
      <c r="G34" s="50"/>
      <c r="H34" s="51"/>
      <c r="I34" s="51"/>
      <c r="J34" s="51"/>
      <c r="K34" s="51"/>
      <c r="L34" s="51"/>
      <c r="M34" s="51"/>
      <c r="N34" s="50"/>
      <c r="O34" s="118" t="s">
        <v>214</v>
      </c>
    </row>
    <row r="35" spans="1:15" ht="42.75" customHeight="1">
      <c r="A35" s="119"/>
      <c r="B35" s="120" t="s">
        <v>370</v>
      </c>
      <c r="C35" s="121" t="s">
        <v>11</v>
      </c>
      <c r="D35" s="121">
        <v>6</v>
      </c>
      <c r="E35" s="122"/>
      <c r="F35" s="122"/>
      <c r="G35" s="122"/>
      <c r="H35" s="123" t="s">
        <v>371</v>
      </c>
      <c r="I35" s="121"/>
      <c r="J35" s="121"/>
      <c r="K35" s="122"/>
      <c r="L35" s="122"/>
      <c r="M35" s="124"/>
      <c r="N35" s="124"/>
      <c r="O35" s="125"/>
    </row>
    <row r="36" spans="1:15" ht="42.75" customHeight="1">
      <c r="A36" s="126"/>
      <c r="B36" s="120" t="s">
        <v>372</v>
      </c>
      <c r="C36" s="123" t="s">
        <v>19</v>
      </c>
      <c r="D36" s="123"/>
      <c r="E36" s="127"/>
      <c r="F36" s="127"/>
      <c r="G36" s="127"/>
      <c r="H36" s="123" t="s">
        <v>371</v>
      </c>
      <c r="I36" s="123">
        <v>12</v>
      </c>
      <c r="J36" s="123">
        <v>18</v>
      </c>
      <c r="K36" s="127">
        <v>0</v>
      </c>
      <c r="L36" s="127"/>
      <c r="M36" s="124"/>
      <c r="N36" s="124"/>
      <c r="O36" s="128"/>
    </row>
    <row r="37" spans="1:15" ht="42.75" customHeight="1">
      <c r="A37" s="126"/>
      <c r="B37" s="120" t="s">
        <v>373</v>
      </c>
      <c r="C37" s="123" t="s">
        <v>19</v>
      </c>
      <c r="D37" s="123"/>
      <c r="E37" s="127"/>
      <c r="F37" s="127"/>
      <c r="G37" s="127"/>
      <c r="H37" s="123" t="s">
        <v>371</v>
      </c>
      <c r="I37" s="123">
        <v>12</v>
      </c>
      <c r="J37" s="123">
        <v>18</v>
      </c>
      <c r="K37" s="127">
        <v>0</v>
      </c>
      <c r="L37" s="127"/>
      <c r="M37" s="124"/>
      <c r="N37" s="124"/>
      <c r="O37" s="128"/>
    </row>
    <row r="38" spans="1:15" ht="42.75" customHeight="1">
      <c r="A38" s="126"/>
      <c r="B38" s="120" t="s">
        <v>374</v>
      </c>
      <c r="C38" s="121" t="s">
        <v>11</v>
      </c>
      <c r="D38" s="121">
        <v>6</v>
      </c>
      <c r="E38" s="127"/>
      <c r="F38" s="127"/>
      <c r="G38" s="127"/>
      <c r="H38" s="123" t="s">
        <v>371</v>
      </c>
      <c r="I38" s="121"/>
      <c r="J38" s="121"/>
      <c r="K38" s="127"/>
      <c r="L38" s="127"/>
      <c r="M38" s="124"/>
      <c r="N38" s="124"/>
      <c r="O38" s="128"/>
    </row>
    <row r="39" spans="1:15" ht="42.75" customHeight="1">
      <c r="A39" s="126"/>
      <c r="B39" s="120" t="s">
        <v>375</v>
      </c>
      <c r="C39" s="123" t="s">
        <v>19</v>
      </c>
      <c r="D39" s="123"/>
      <c r="E39" s="127"/>
      <c r="F39" s="127"/>
      <c r="G39" s="127"/>
      <c r="H39" s="123" t="s">
        <v>371</v>
      </c>
      <c r="I39" s="123">
        <v>12</v>
      </c>
      <c r="J39" s="123">
        <v>18</v>
      </c>
      <c r="K39" s="127">
        <v>0</v>
      </c>
      <c r="L39" s="127"/>
      <c r="M39" s="124"/>
      <c r="N39" s="124"/>
      <c r="O39" s="128"/>
    </row>
    <row r="40" spans="1:15" ht="42.75" customHeight="1">
      <c r="A40" s="126"/>
      <c r="B40" s="120" t="s">
        <v>376</v>
      </c>
      <c r="C40" s="123" t="s">
        <v>19</v>
      </c>
      <c r="D40" s="123"/>
      <c r="E40" s="127"/>
      <c r="F40" s="127"/>
      <c r="G40" s="127"/>
      <c r="H40" s="123" t="s">
        <v>371</v>
      </c>
      <c r="I40" s="123">
        <v>12</v>
      </c>
      <c r="J40" s="123">
        <v>18</v>
      </c>
      <c r="K40" s="127">
        <v>0</v>
      </c>
      <c r="L40" s="127"/>
      <c r="M40" s="124"/>
      <c r="N40" s="124"/>
      <c r="O40" s="128"/>
    </row>
    <row r="41" spans="1:15" ht="42.75" customHeight="1">
      <c r="A41" s="126"/>
      <c r="B41" s="120" t="s">
        <v>377</v>
      </c>
      <c r="C41" s="123" t="s">
        <v>11</v>
      </c>
      <c r="D41" s="123">
        <v>6</v>
      </c>
      <c r="E41" s="127"/>
      <c r="F41" s="127"/>
      <c r="G41" s="127"/>
      <c r="H41" s="123" t="s">
        <v>371</v>
      </c>
      <c r="I41" s="123">
        <v>24</v>
      </c>
      <c r="J41" s="123">
        <v>36</v>
      </c>
      <c r="K41" s="127">
        <v>0</v>
      </c>
      <c r="L41" s="127"/>
      <c r="M41" s="124"/>
      <c r="N41" s="124"/>
      <c r="O41" s="128"/>
    </row>
    <row r="42" spans="1:15" ht="42.75" customHeight="1">
      <c r="A42" s="52"/>
      <c r="B42" s="53"/>
      <c r="C42" s="51"/>
      <c r="D42" s="51"/>
      <c r="E42" s="50"/>
      <c r="F42" s="50"/>
      <c r="G42" s="50"/>
      <c r="H42" s="51"/>
      <c r="I42" s="51"/>
      <c r="J42" s="51"/>
      <c r="K42" s="51"/>
      <c r="L42" s="51"/>
      <c r="M42" s="51"/>
      <c r="N42" s="50"/>
      <c r="O42" s="50"/>
    </row>
    <row r="43" spans="1:15" ht="42.75" customHeight="1">
      <c r="A43" s="72"/>
      <c r="B43" s="73"/>
      <c r="C43" s="51"/>
      <c r="D43" s="112"/>
      <c r="E43" s="71"/>
      <c r="F43" s="71"/>
      <c r="G43" s="71"/>
      <c r="H43" s="112"/>
      <c r="I43" s="51"/>
      <c r="J43" s="51"/>
      <c r="K43" s="51"/>
      <c r="L43" s="51"/>
      <c r="M43" s="51"/>
      <c r="N43" s="71"/>
      <c r="O43" s="71"/>
    </row>
    <row r="44" spans="1:15" ht="42.75" customHeight="1">
      <c r="A44" s="72"/>
      <c r="B44" s="73"/>
      <c r="C44" s="51"/>
      <c r="D44" s="112"/>
      <c r="E44" s="71"/>
      <c r="F44" s="71"/>
      <c r="G44" s="71"/>
      <c r="H44" s="112"/>
      <c r="I44" s="51"/>
      <c r="J44" s="51"/>
      <c r="K44" s="51"/>
      <c r="L44" s="51"/>
      <c r="M44" s="51"/>
      <c r="N44" s="71"/>
      <c r="O44" s="71"/>
    </row>
    <row r="45" spans="1:15" ht="42.75" customHeight="1">
      <c r="A45" s="72"/>
      <c r="B45" s="73"/>
      <c r="C45" s="51"/>
      <c r="D45" s="112"/>
      <c r="E45" s="71"/>
      <c r="F45" s="71"/>
      <c r="G45" s="71"/>
      <c r="H45" s="112"/>
      <c r="I45" s="51"/>
      <c r="J45" s="51"/>
      <c r="K45" s="51"/>
      <c r="L45" s="51"/>
      <c r="M45" s="51"/>
      <c r="N45" s="71"/>
      <c r="O45" s="71"/>
    </row>
    <row r="46" spans="1:15" ht="42.75" customHeight="1">
      <c r="A46" s="72"/>
      <c r="B46" s="73"/>
      <c r="C46" s="51"/>
      <c r="D46" s="112"/>
      <c r="E46" s="71"/>
      <c r="F46" s="71"/>
      <c r="G46" s="71"/>
      <c r="H46" s="112"/>
      <c r="I46" s="51"/>
      <c r="J46" s="51"/>
      <c r="K46" s="51"/>
      <c r="L46" s="51"/>
      <c r="M46" s="51"/>
      <c r="N46" s="71"/>
      <c r="O46" s="71"/>
    </row>
    <row r="47" spans="1:15" ht="42.75" customHeight="1">
      <c r="A47" s="72"/>
      <c r="B47" s="73"/>
      <c r="C47" s="51"/>
      <c r="D47" s="112"/>
      <c r="E47" s="71"/>
      <c r="F47" s="71"/>
      <c r="G47" s="71"/>
      <c r="H47" s="112"/>
      <c r="I47" s="51"/>
      <c r="J47" s="51"/>
      <c r="K47" s="51"/>
      <c r="L47" s="51"/>
      <c r="M47" s="51"/>
      <c r="N47" s="71"/>
      <c r="O47" s="71"/>
    </row>
    <row r="48" spans="1:15" ht="42.75" customHeight="1">
      <c r="A48" s="72"/>
      <c r="B48" s="73"/>
      <c r="C48" s="51"/>
      <c r="D48" s="112"/>
      <c r="E48" s="71"/>
      <c r="F48" s="71"/>
      <c r="G48" s="71"/>
      <c r="H48" s="112"/>
      <c r="I48" s="74"/>
      <c r="J48" s="74"/>
      <c r="K48" s="51"/>
      <c r="L48" s="51"/>
      <c r="M48" s="51"/>
      <c r="N48" s="71"/>
      <c r="O48" s="71"/>
    </row>
    <row r="49" spans="1:15" ht="42.75" customHeight="1">
      <c r="A49" s="72"/>
      <c r="B49" s="73"/>
      <c r="C49" s="51"/>
      <c r="D49" s="112"/>
      <c r="E49" s="71"/>
      <c r="F49" s="71"/>
      <c r="G49" s="71"/>
      <c r="H49" s="112"/>
      <c r="I49" s="51"/>
      <c r="J49" s="51"/>
      <c r="K49" s="51"/>
      <c r="L49" s="51"/>
      <c r="M49" s="51"/>
      <c r="N49" s="71"/>
      <c r="O49" s="71"/>
    </row>
    <row r="50" spans="1:15" ht="42.75" customHeight="1">
      <c r="A50" s="72"/>
      <c r="B50" s="73"/>
      <c r="C50" s="51"/>
      <c r="D50" s="112"/>
      <c r="E50" s="71"/>
      <c r="F50" s="71"/>
      <c r="G50" s="71"/>
      <c r="H50" s="112"/>
      <c r="I50" s="51"/>
      <c r="J50" s="51"/>
      <c r="K50" s="51"/>
      <c r="L50" s="51"/>
      <c r="M50" s="51"/>
      <c r="N50" s="71"/>
      <c r="O50" s="71"/>
    </row>
    <row r="51" spans="1:15" ht="42.75" customHeight="1">
      <c r="A51" s="75"/>
      <c r="B51" s="76"/>
      <c r="C51" s="56"/>
      <c r="D51" s="129"/>
      <c r="E51" s="77"/>
      <c r="F51" s="77"/>
      <c r="G51" s="77"/>
      <c r="H51" s="129"/>
      <c r="I51" s="56"/>
      <c r="J51" s="56"/>
      <c r="K51" s="56"/>
      <c r="L51" s="56"/>
      <c r="M51" s="56"/>
      <c r="N51" s="77"/>
      <c r="O51" s="77"/>
    </row>
    <row r="52" spans="1:15" ht="42.75" customHeight="1">
      <c r="A52" s="72"/>
      <c r="B52" s="73"/>
      <c r="C52" s="51"/>
      <c r="D52" s="112"/>
      <c r="E52" s="71"/>
      <c r="F52" s="71"/>
      <c r="G52" s="71"/>
      <c r="H52" s="112"/>
      <c r="I52" s="51"/>
      <c r="J52" s="51"/>
      <c r="K52" s="51"/>
      <c r="L52" s="51"/>
      <c r="M52" s="51"/>
      <c r="N52" s="71"/>
      <c r="O52" s="71"/>
    </row>
    <row r="53" spans="1:15" ht="42.75" customHeight="1">
      <c r="A53" s="72"/>
      <c r="B53" s="73"/>
      <c r="C53" s="51"/>
      <c r="D53" s="112"/>
      <c r="E53" s="71"/>
      <c r="F53" s="71"/>
      <c r="G53" s="71"/>
      <c r="H53" s="112"/>
      <c r="I53" s="51"/>
      <c r="J53" s="51"/>
      <c r="K53" s="51"/>
      <c r="L53" s="51"/>
      <c r="M53" s="51"/>
      <c r="N53" s="71"/>
      <c r="O53" s="71"/>
    </row>
    <row r="54" spans="1:15" ht="42.75" customHeight="1">
      <c r="A54" s="72"/>
      <c r="B54" s="73"/>
      <c r="C54" s="51"/>
      <c r="D54" s="112"/>
      <c r="E54" s="71"/>
      <c r="F54" s="71"/>
      <c r="G54" s="71"/>
      <c r="H54" s="112"/>
      <c r="I54" s="51"/>
      <c r="J54" s="51"/>
      <c r="K54" s="51"/>
      <c r="L54" s="51"/>
      <c r="M54" s="51"/>
      <c r="N54" s="71"/>
      <c r="O54" s="71"/>
    </row>
    <row r="55" spans="1:15" ht="42.75" customHeight="1">
      <c r="A55" s="72"/>
      <c r="B55" s="73"/>
      <c r="C55" s="51"/>
      <c r="D55" s="112"/>
      <c r="E55" s="71"/>
      <c r="F55" s="71"/>
      <c r="G55" s="71"/>
      <c r="H55" s="112"/>
      <c r="I55" s="51"/>
      <c r="J55" s="51"/>
      <c r="K55" s="51"/>
      <c r="L55" s="51"/>
      <c r="M55" s="51"/>
      <c r="N55" s="71"/>
      <c r="O55" s="71"/>
    </row>
    <row r="56" spans="1:15" ht="42.75" customHeight="1">
      <c r="A56" s="72"/>
      <c r="B56" s="73"/>
      <c r="C56" s="51"/>
      <c r="D56" s="112"/>
      <c r="E56" s="71"/>
      <c r="F56" s="71"/>
      <c r="G56" s="71"/>
      <c r="H56" s="112"/>
      <c r="I56" s="51"/>
      <c r="J56" s="51"/>
      <c r="K56" s="51"/>
      <c r="L56" s="51"/>
      <c r="M56" s="51"/>
      <c r="N56" s="71"/>
      <c r="O56" s="71"/>
    </row>
    <row r="57" spans="1:15" ht="42.75" customHeight="1">
      <c r="A57" s="72"/>
      <c r="B57" s="73"/>
      <c r="C57" s="51"/>
      <c r="D57" s="112"/>
      <c r="E57" s="71"/>
      <c r="F57" s="71"/>
      <c r="G57" s="71"/>
      <c r="H57" s="112"/>
      <c r="I57" s="51"/>
      <c r="J57" s="51"/>
      <c r="K57" s="51"/>
      <c r="L57" s="51"/>
      <c r="M57" s="51"/>
      <c r="N57" s="71"/>
      <c r="O57" s="71"/>
    </row>
    <row r="58" spans="1:15" ht="42.75" customHeight="1">
      <c r="A58" s="72"/>
      <c r="B58" s="73"/>
      <c r="C58" s="51"/>
      <c r="D58" s="112"/>
      <c r="E58" s="71"/>
      <c r="F58" s="71"/>
      <c r="G58" s="71"/>
      <c r="H58" s="112"/>
      <c r="I58" s="51"/>
      <c r="J58" s="51"/>
      <c r="K58" s="51"/>
      <c r="L58" s="51"/>
      <c r="M58" s="51"/>
      <c r="N58" s="71"/>
      <c r="O58" s="71"/>
    </row>
    <row r="59" spans="1:15" ht="42.75" customHeight="1">
      <c r="A59" s="72"/>
      <c r="B59" s="73"/>
      <c r="C59" s="51"/>
      <c r="D59" s="112"/>
      <c r="E59" s="71"/>
      <c r="F59" s="71"/>
      <c r="G59" s="71"/>
      <c r="H59" s="112"/>
      <c r="I59" s="51"/>
      <c r="J59" s="51"/>
      <c r="K59" s="51"/>
      <c r="L59" s="51"/>
      <c r="M59" s="51"/>
      <c r="N59" s="71"/>
      <c r="O59" s="71"/>
    </row>
    <row r="60" spans="1:15" ht="42.75" customHeight="1">
      <c r="A60" s="72"/>
      <c r="B60" s="73"/>
      <c r="C60" s="51"/>
      <c r="D60" s="112"/>
      <c r="E60" s="71"/>
      <c r="F60" s="71"/>
      <c r="G60" s="71"/>
      <c r="H60" s="112"/>
      <c r="I60" s="51"/>
      <c r="J60" s="51"/>
      <c r="K60" s="51"/>
      <c r="L60" s="51"/>
      <c r="M60" s="51"/>
      <c r="N60" s="71"/>
      <c r="O60" s="71"/>
    </row>
    <row r="61" spans="1:15" ht="42.75" customHeight="1">
      <c r="A61" s="72"/>
      <c r="B61" s="73"/>
      <c r="C61" s="51"/>
      <c r="D61" s="112"/>
      <c r="E61" s="71"/>
      <c r="F61" s="71"/>
      <c r="G61" s="71"/>
      <c r="H61" s="112"/>
      <c r="I61" s="51"/>
      <c r="J61" s="51"/>
      <c r="K61" s="51"/>
      <c r="L61" s="51"/>
      <c r="M61" s="51"/>
      <c r="N61" s="71"/>
      <c r="O61" s="71"/>
    </row>
    <row r="62" spans="1:15" ht="42.75" customHeight="1">
      <c r="A62" s="72"/>
      <c r="B62" s="73"/>
      <c r="C62" s="51"/>
      <c r="D62" s="112"/>
      <c r="E62" s="71"/>
      <c r="F62" s="71"/>
      <c r="G62" s="71"/>
      <c r="H62" s="112"/>
      <c r="I62" s="51"/>
      <c r="J62" s="51"/>
      <c r="K62" s="51"/>
      <c r="L62" s="51"/>
      <c r="M62" s="51"/>
      <c r="N62" s="71"/>
      <c r="O62" s="71"/>
    </row>
    <row r="63" spans="1:15" ht="42.75" customHeight="1">
      <c r="A63" s="72"/>
      <c r="B63" s="73"/>
      <c r="C63" s="51"/>
      <c r="D63" s="112"/>
      <c r="E63" s="71"/>
      <c r="F63" s="71"/>
      <c r="G63" s="71"/>
      <c r="H63" s="112"/>
      <c r="I63" s="51"/>
      <c r="J63" s="51"/>
      <c r="K63" s="51"/>
      <c r="L63" s="51"/>
      <c r="M63" s="51"/>
      <c r="N63" s="71"/>
      <c r="O63" s="71"/>
    </row>
    <row r="64" spans="1:15" ht="42.75" customHeight="1">
      <c r="A64" s="72"/>
      <c r="B64" s="73"/>
      <c r="C64" s="51"/>
      <c r="D64" s="112"/>
      <c r="E64" s="71"/>
      <c r="F64" s="71"/>
      <c r="G64" s="71"/>
      <c r="H64" s="112"/>
      <c r="I64" s="51"/>
      <c r="J64" s="51"/>
      <c r="K64" s="51"/>
      <c r="L64" s="51"/>
      <c r="M64" s="51"/>
      <c r="N64" s="71"/>
      <c r="O64" s="71"/>
    </row>
    <row r="65" spans="1:15" ht="42.75" customHeight="1">
      <c r="A65" s="72"/>
      <c r="B65" s="73"/>
      <c r="C65" s="51"/>
      <c r="D65" s="112"/>
      <c r="E65" s="71"/>
      <c r="F65" s="71"/>
      <c r="G65" s="71"/>
      <c r="H65" s="112"/>
      <c r="I65" s="51"/>
      <c r="J65" s="51"/>
      <c r="K65" s="51"/>
      <c r="L65" s="51"/>
      <c r="M65" s="51"/>
      <c r="N65" s="71"/>
      <c r="O65" s="71"/>
    </row>
    <row r="66" spans="1:15" ht="42.75" customHeight="1">
      <c r="A66" s="72"/>
      <c r="B66" s="73"/>
      <c r="C66" s="51"/>
      <c r="D66" s="112"/>
      <c r="E66" s="71"/>
      <c r="F66" s="71"/>
      <c r="G66" s="71"/>
      <c r="H66" s="112"/>
      <c r="I66" s="51"/>
      <c r="J66" s="51"/>
      <c r="K66" s="51"/>
      <c r="L66" s="51"/>
      <c r="M66" s="51"/>
      <c r="N66" s="71"/>
      <c r="O66" s="71"/>
    </row>
    <row r="67" spans="1:15" ht="42.75" customHeight="1">
      <c r="A67" s="72"/>
      <c r="B67" s="73"/>
      <c r="C67" s="51"/>
      <c r="D67" s="112"/>
      <c r="E67" s="71"/>
      <c r="F67" s="71"/>
      <c r="G67" s="71"/>
      <c r="H67" s="112"/>
      <c r="I67" s="51"/>
      <c r="J67" s="51"/>
      <c r="K67" s="51"/>
      <c r="L67" s="51"/>
      <c r="M67" s="51"/>
      <c r="N67" s="71"/>
      <c r="O67" s="71"/>
    </row>
    <row r="68" spans="1:15" ht="42.75" customHeight="1">
      <c r="A68" s="72"/>
      <c r="B68" s="73"/>
      <c r="C68" s="51"/>
      <c r="D68" s="112"/>
      <c r="E68" s="71"/>
      <c r="F68" s="71"/>
      <c r="G68" s="71"/>
      <c r="H68" s="112"/>
      <c r="I68" s="51"/>
      <c r="J68" s="51"/>
      <c r="K68" s="51"/>
      <c r="L68" s="51"/>
      <c r="M68" s="51"/>
      <c r="N68" s="71"/>
      <c r="O68" s="71"/>
    </row>
    <row r="69" spans="1:15" ht="42.75" customHeight="1">
      <c r="A69" s="72"/>
      <c r="B69" s="73"/>
      <c r="C69" s="51"/>
      <c r="D69" s="112"/>
      <c r="E69" s="71"/>
      <c r="F69" s="71"/>
      <c r="G69" s="71"/>
      <c r="H69" s="112"/>
      <c r="I69" s="51"/>
      <c r="J69" s="51"/>
      <c r="K69" s="51"/>
      <c r="L69" s="51"/>
      <c r="M69" s="51"/>
      <c r="N69" s="71"/>
      <c r="O69" s="71"/>
    </row>
    <row r="70" spans="1:15" ht="42.75" customHeight="1">
      <c r="A70" s="72"/>
      <c r="B70" s="73"/>
      <c r="C70" s="51"/>
      <c r="D70" s="112"/>
      <c r="E70" s="71"/>
      <c r="F70" s="71"/>
      <c r="G70" s="71"/>
      <c r="H70" s="112"/>
      <c r="I70" s="51"/>
      <c r="J70" s="51"/>
      <c r="K70" s="51"/>
      <c r="L70" s="51"/>
      <c r="M70" s="51"/>
      <c r="N70" s="71"/>
      <c r="O70" s="71"/>
    </row>
    <row r="71" spans="1:15" ht="42.75" customHeight="1">
      <c r="A71" s="72"/>
      <c r="B71" s="73"/>
      <c r="C71" s="51"/>
      <c r="D71" s="112"/>
      <c r="E71" s="71"/>
      <c r="F71" s="71"/>
      <c r="G71" s="71"/>
      <c r="H71" s="112"/>
      <c r="I71" s="51"/>
      <c r="J71" s="51"/>
      <c r="K71" s="51"/>
      <c r="L71" s="51"/>
      <c r="M71" s="51"/>
      <c r="N71" s="71"/>
      <c r="O71" s="71"/>
    </row>
    <row r="72" spans="1:15" ht="42.75" customHeight="1">
      <c r="A72" s="72"/>
      <c r="B72" s="73"/>
      <c r="C72" s="51"/>
      <c r="D72" s="112"/>
      <c r="E72" s="71"/>
      <c r="F72" s="71"/>
      <c r="G72" s="71"/>
      <c r="H72" s="112"/>
      <c r="I72" s="51"/>
      <c r="J72" s="51"/>
      <c r="K72" s="51"/>
      <c r="L72" s="51"/>
      <c r="M72" s="51"/>
      <c r="N72" s="71"/>
      <c r="O72" s="71"/>
    </row>
    <row r="73" spans="1:15" ht="42.75" customHeight="1">
      <c r="A73" s="72"/>
      <c r="B73" s="73"/>
      <c r="C73" s="51"/>
      <c r="D73" s="112"/>
      <c r="E73" s="71"/>
      <c r="F73" s="71"/>
      <c r="G73" s="71"/>
      <c r="H73" s="112"/>
      <c r="I73" s="51"/>
      <c r="J73" s="51"/>
      <c r="K73" s="51"/>
      <c r="L73" s="51"/>
      <c r="M73" s="51"/>
      <c r="N73" s="71"/>
      <c r="O73" s="71"/>
    </row>
    <row r="74" spans="1:15" ht="42.75" customHeight="1">
      <c r="A74" s="72"/>
      <c r="B74" s="73"/>
      <c r="C74" s="51"/>
      <c r="D74" s="112"/>
      <c r="E74" s="71"/>
      <c r="F74" s="71"/>
      <c r="G74" s="71"/>
      <c r="H74" s="112"/>
      <c r="I74" s="51"/>
      <c r="J74" s="51"/>
      <c r="K74" s="51"/>
      <c r="L74" s="51"/>
      <c r="M74" s="51"/>
      <c r="N74" s="71"/>
      <c r="O74" s="71"/>
    </row>
    <row r="75" spans="1:15" ht="42.75" customHeight="1">
      <c r="A75" s="72"/>
      <c r="B75" s="73"/>
      <c r="C75" s="51"/>
      <c r="D75" s="112"/>
      <c r="E75" s="71"/>
      <c r="F75" s="71"/>
      <c r="G75" s="71"/>
      <c r="H75" s="112"/>
      <c r="I75" s="51"/>
      <c r="J75" s="51"/>
      <c r="K75" s="51"/>
      <c r="L75" s="51"/>
      <c r="M75" s="51"/>
      <c r="N75" s="71"/>
      <c r="O75" s="71"/>
    </row>
    <row r="76" spans="1:15" ht="42.75" customHeight="1">
      <c r="A76" s="72"/>
      <c r="B76" s="73"/>
      <c r="C76" s="51"/>
      <c r="D76" s="112"/>
      <c r="E76" s="71"/>
      <c r="F76" s="71"/>
      <c r="G76" s="71"/>
      <c r="H76" s="112"/>
      <c r="I76" s="51"/>
      <c r="J76" s="51"/>
      <c r="K76" s="51"/>
      <c r="L76" s="51"/>
      <c r="M76" s="51"/>
      <c r="N76" s="71"/>
      <c r="O76" s="71"/>
    </row>
    <row r="77" spans="1:15" ht="42.75" customHeight="1">
      <c r="A77" s="72"/>
      <c r="B77" s="73"/>
      <c r="C77" s="51"/>
      <c r="D77" s="112"/>
      <c r="E77" s="71"/>
      <c r="F77" s="71"/>
      <c r="G77" s="71"/>
      <c r="H77" s="112"/>
      <c r="I77" s="51"/>
      <c r="J77" s="51"/>
      <c r="K77" s="51"/>
      <c r="L77" s="51"/>
      <c r="M77" s="51"/>
      <c r="N77" s="71"/>
      <c r="O77" s="71"/>
    </row>
    <row r="78" spans="1:15" ht="42.75" customHeight="1">
      <c r="A78" s="72"/>
      <c r="B78" s="73"/>
      <c r="C78" s="51"/>
      <c r="D78" s="112"/>
      <c r="E78" s="71"/>
      <c r="F78" s="71"/>
      <c r="G78" s="71"/>
      <c r="H78" s="112"/>
      <c r="I78" s="51"/>
      <c r="J78" s="51"/>
      <c r="K78" s="51"/>
      <c r="L78" s="51"/>
      <c r="M78" s="51"/>
      <c r="N78" s="71"/>
      <c r="O78" s="71"/>
    </row>
    <row r="79" spans="1:15" ht="42.75" customHeight="1">
      <c r="A79" s="72"/>
      <c r="B79" s="73"/>
      <c r="C79" s="51"/>
      <c r="D79" s="112"/>
      <c r="E79" s="71"/>
      <c r="F79" s="71"/>
      <c r="G79" s="71"/>
      <c r="H79" s="112"/>
      <c r="I79" s="51"/>
      <c r="J79" s="51"/>
      <c r="K79" s="51"/>
      <c r="L79" s="51"/>
      <c r="M79" s="51"/>
      <c r="N79" s="71"/>
      <c r="O79" s="71"/>
    </row>
    <row r="80" spans="1:15" ht="42.75" customHeight="1">
      <c r="A80" s="72"/>
      <c r="B80" s="73"/>
      <c r="C80" s="51"/>
      <c r="D80" s="112"/>
      <c r="E80" s="71"/>
      <c r="F80" s="71"/>
      <c r="G80" s="71"/>
      <c r="H80" s="112"/>
      <c r="I80" s="51"/>
      <c r="J80" s="51"/>
      <c r="K80" s="51"/>
      <c r="L80" s="51"/>
      <c r="M80" s="51"/>
      <c r="N80" s="71"/>
      <c r="O80" s="71"/>
    </row>
    <row r="81" spans="1:15" ht="42.75" customHeight="1">
      <c r="A81" s="72"/>
      <c r="B81" s="73"/>
      <c r="C81" s="51"/>
      <c r="D81" s="112"/>
      <c r="E81" s="71"/>
      <c r="F81" s="71"/>
      <c r="G81" s="71"/>
      <c r="H81" s="112"/>
      <c r="I81" s="51"/>
      <c r="J81" s="51"/>
      <c r="K81" s="51"/>
      <c r="L81" s="51"/>
      <c r="M81" s="51"/>
      <c r="N81" s="71"/>
      <c r="O81" s="71"/>
    </row>
    <row r="82" spans="1:15" ht="42.75" customHeight="1">
      <c r="A82" s="72"/>
      <c r="B82" s="73"/>
      <c r="C82" s="51"/>
      <c r="D82" s="112"/>
      <c r="E82" s="71"/>
      <c r="F82" s="71"/>
      <c r="G82" s="71"/>
      <c r="H82" s="112"/>
      <c r="I82" s="51"/>
      <c r="J82" s="51"/>
      <c r="K82" s="51"/>
      <c r="L82" s="51"/>
      <c r="M82" s="51"/>
      <c r="N82" s="71"/>
      <c r="O82" s="71"/>
    </row>
    <row r="83" spans="1:15" ht="42.75" customHeight="1">
      <c r="A83" s="72"/>
      <c r="B83" s="73"/>
      <c r="C83" s="51"/>
      <c r="D83" s="112"/>
      <c r="E83" s="71"/>
      <c r="F83" s="71"/>
      <c r="G83" s="71"/>
      <c r="H83" s="112"/>
      <c r="I83" s="51"/>
      <c r="J83" s="51"/>
      <c r="K83" s="51"/>
      <c r="L83" s="51"/>
      <c r="M83" s="51"/>
      <c r="N83" s="71"/>
      <c r="O83" s="71"/>
    </row>
    <row r="84" spans="1:15" ht="42.75" customHeight="1">
      <c r="A84" s="72"/>
      <c r="B84" s="73"/>
      <c r="C84" s="51"/>
      <c r="D84" s="112"/>
      <c r="E84" s="71"/>
      <c r="F84" s="71"/>
      <c r="G84" s="71"/>
      <c r="H84" s="112"/>
      <c r="I84" s="51"/>
      <c r="J84" s="51"/>
      <c r="K84" s="51"/>
      <c r="L84" s="51"/>
      <c r="M84" s="51"/>
      <c r="N84" s="71"/>
      <c r="O84" s="71"/>
    </row>
    <row r="85" spans="1:15" ht="42.75" customHeight="1">
      <c r="A85" s="72"/>
      <c r="B85" s="73"/>
      <c r="C85" s="51"/>
      <c r="D85" s="112"/>
      <c r="E85" s="71"/>
      <c r="F85" s="71"/>
      <c r="G85" s="71"/>
      <c r="H85" s="112"/>
      <c r="I85" s="51"/>
      <c r="J85" s="51"/>
      <c r="K85" s="51"/>
      <c r="L85" s="51"/>
      <c r="M85" s="51"/>
      <c r="N85" s="71"/>
      <c r="O85" s="71"/>
    </row>
    <row r="86" spans="1:15" ht="42.75" customHeight="1">
      <c r="A86" s="72"/>
      <c r="B86" s="73"/>
      <c r="C86" s="51"/>
      <c r="D86" s="112"/>
      <c r="E86" s="71"/>
      <c r="F86" s="71"/>
      <c r="G86" s="71"/>
      <c r="H86" s="112"/>
      <c r="I86" s="51"/>
      <c r="J86" s="51"/>
      <c r="K86" s="51"/>
      <c r="L86" s="51"/>
      <c r="M86" s="51"/>
      <c r="N86" s="71"/>
      <c r="O86" s="71"/>
    </row>
    <row r="87" spans="1:15" ht="42.75" customHeight="1">
      <c r="A87" s="72"/>
      <c r="B87" s="73"/>
      <c r="C87" s="51"/>
      <c r="D87" s="112"/>
      <c r="E87" s="71"/>
      <c r="F87" s="71"/>
      <c r="G87" s="71"/>
      <c r="H87" s="112"/>
      <c r="I87" s="51"/>
      <c r="J87" s="51"/>
      <c r="K87" s="51"/>
      <c r="L87" s="51"/>
      <c r="M87" s="51"/>
      <c r="N87" s="71"/>
      <c r="O87" s="71"/>
    </row>
    <row r="88" spans="1:15" ht="42.75" customHeight="1">
      <c r="A88" s="72"/>
      <c r="B88" s="73"/>
      <c r="C88" s="51"/>
      <c r="D88" s="112"/>
      <c r="E88" s="71"/>
      <c r="F88" s="71"/>
      <c r="G88" s="71"/>
      <c r="H88" s="112"/>
      <c r="I88" s="51"/>
      <c r="J88" s="51"/>
      <c r="K88" s="51"/>
      <c r="L88" s="51"/>
      <c r="M88" s="51"/>
      <c r="N88" s="71"/>
      <c r="O88" s="71"/>
    </row>
    <row r="89" spans="1:15" ht="42.75" customHeight="1">
      <c r="A89" s="72"/>
      <c r="B89" s="73"/>
      <c r="C89" s="51"/>
      <c r="D89" s="112"/>
      <c r="E89" s="71"/>
      <c r="F89" s="71"/>
      <c r="G89" s="71"/>
      <c r="H89" s="112"/>
      <c r="I89" s="51"/>
      <c r="J89" s="51"/>
      <c r="K89" s="51"/>
      <c r="L89" s="51"/>
      <c r="M89" s="51"/>
      <c r="N89" s="71"/>
      <c r="O89" s="71"/>
    </row>
    <row r="90" spans="1:15" ht="42.75" customHeight="1">
      <c r="A90" s="72"/>
      <c r="B90" s="73"/>
      <c r="C90" s="51"/>
      <c r="D90" s="112"/>
      <c r="E90" s="71"/>
      <c r="F90" s="71"/>
      <c r="G90" s="71"/>
      <c r="H90" s="112"/>
      <c r="I90" s="51"/>
      <c r="J90" s="51"/>
      <c r="K90" s="51"/>
      <c r="L90" s="51"/>
      <c r="M90" s="51"/>
      <c r="N90" s="71"/>
      <c r="O90" s="71"/>
    </row>
    <row r="91" spans="1:15" ht="42.75" customHeight="1">
      <c r="A91" s="72"/>
      <c r="B91" s="73"/>
      <c r="C91" s="51"/>
      <c r="D91" s="112"/>
      <c r="E91" s="71"/>
      <c r="F91" s="71"/>
      <c r="G91" s="71"/>
      <c r="H91" s="112"/>
      <c r="I91" s="51"/>
      <c r="J91" s="51"/>
      <c r="K91" s="51"/>
      <c r="L91" s="51"/>
      <c r="M91" s="51"/>
      <c r="N91" s="71"/>
      <c r="O91" s="71"/>
    </row>
    <row r="92" spans="1:15" ht="42.75" customHeight="1">
      <c r="A92" s="72"/>
      <c r="B92" s="73"/>
      <c r="C92" s="51"/>
      <c r="D92" s="112"/>
      <c r="E92" s="71"/>
      <c r="F92" s="71"/>
      <c r="G92" s="71"/>
      <c r="H92" s="112"/>
      <c r="I92" s="51"/>
      <c r="J92" s="51"/>
      <c r="K92" s="51"/>
      <c r="L92" s="51"/>
      <c r="M92" s="51"/>
      <c r="N92" s="71"/>
      <c r="O92" s="71"/>
    </row>
    <row r="93" spans="1:15" ht="42.75" customHeight="1">
      <c r="A93" s="72"/>
      <c r="B93" s="73"/>
      <c r="C93" s="51"/>
      <c r="D93" s="112"/>
      <c r="E93" s="71"/>
      <c r="F93" s="71"/>
      <c r="G93" s="71"/>
      <c r="H93" s="112"/>
      <c r="I93" s="51"/>
      <c r="J93" s="51"/>
      <c r="K93" s="51"/>
      <c r="L93" s="51"/>
      <c r="M93" s="51"/>
      <c r="N93" s="71"/>
      <c r="O93" s="71"/>
    </row>
    <row r="94" spans="1:15" ht="42.75" customHeight="1">
      <c r="A94" s="72"/>
      <c r="B94" s="73"/>
      <c r="C94" s="51"/>
      <c r="D94" s="112"/>
      <c r="E94" s="71"/>
      <c r="F94" s="71"/>
      <c r="G94" s="71"/>
      <c r="H94" s="112"/>
      <c r="I94" s="51"/>
      <c r="J94" s="51"/>
      <c r="K94" s="51"/>
      <c r="L94" s="51"/>
      <c r="M94" s="51"/>
      <c r="N94" s="71"/>
      <c r="O94" s="71"/>
    </row>
    <row r="95" spans="1:15" ht="42.75" customHeight="1">
      <c r="A95" s="72"/>
      <c r="B95" s="73"/>
      <c r="C95" s="51"/>
      <c r="D95" s="112"/>
      <c r="E95" s="71"/>
      <c r="F95" s="71"/>
      <c r="G95" s="71"/>
      <c r="H95" s="112"/>
      <c r="I95" s="51"/>
      <c r="J95" s="51"/>
      <c r="K95" s="51"/>
      <c r="L95" s="51"/>
      <c r="M95" s="51"/>
      <c r="N95" s="71"/>
      <c r="O95" s="71"/>
    </row>
    <row r="96" spans="1:15" ht="42.75" customHeight="1">
      <c r="A96" s="72"/>
      <c r="B96" s="73"/>
      <c r="C96" s="51"/>
      <c r="D96" s="112"/>
      <c r="E96" s="71"/>
      <c r="F96" s="71"/>
      <c r="G96" s="71"/>
      <c r="H96" s="112"/>
      <c r="I96" s="51"/>
      <c r="J96" s="51"/>
      <c r="K96" s="51"/>
      <c r="L96" s="51"/>
      <c r="M96" s="51"/>
      <c r="N96" s="71"/>
      <c r="O96" s="71"/>
    </row>
    <row r="97" spans="1:15" ht="42.75" customHeight="1">
      <c r="A97" s="72"/>
      <c r="B97" s="73"/>
      <c r="C97" s="51"/>
      <c r="D97" s="112"/>
      <c r="E97" s="71"/>
      <c r="F97" s="71"/>
      <c r="G97" s="71"/>
      <c r="H97" s="112"/>
      <c r="I97" s="51"/>
      <c r="J97" s="51"/>
      <c r="K97" s="51"/>
      <c r="L97" s="51"/>
      <c r="M97" s="51"/>
      <c r="N97" s="71"/>
      <c r="O97" s="71"/>
    </row>
    <row r="98" spans="1:15" ht="42.75" customHeight="1">
      <c r="A98" s="72"/>
      <c r="B98" s="73"/>
      <c r="C98" s="51"/>
      <c r="D98" s="112"/>
      <c r="E98" s="71"/>
      <c r="F98" s="71"/>
      <c r="G98" s="71"/>
      <c r="H98" s="112"/>
      <c r="I98" s="51"/>
      <c r="J98" s="51"/>
      <c r="K98" s="51"/>
      <c r="L98" s="51"/>
      <c r="M98" s="51"/>
      <c r="N98" s="71"/>
      <c r="O98" s="71"/>
    </row>
    <row r="99" spans="1:15" ht="42.75" customHeight="1">
      <c r="A99" s="72"/>
      <c r="B99" s="73"/>
      <c r="C99" s="51"/>
      <c r="D99" s="112"/>
      <c r="E99" s="71"/>
      <c r="F99" s="71"/>
      <c r="G99" s="71"/>
      <c r="H99" s="112"/>
      <c r="I99" s="51"/>
      <c r="J99" s="51"/>
      <c r="K99" s="51"/>
      <c r="L99" s="51"/>
      <c r="M99" s="51"/>
      <c r="N99" s="71"/>
      <c r="O99" s="71"/>
    </row>
    <row r="100" spans="1:15" ht="42.75" customHeight="1">
      <c r="A100" s="72"/>
      <c r="B100" s="73"/>
      <c r="C100" s="51"/>
      <c r="D100" s="112"/>
      <c r="E100" s="71"/>
      <c r="F100" s="71"/>
      <c r="G100" s="71"/>
      <c r="H100" s="112"/>
      <c r="I100" s="51"/>
      <c r="J100" s="51"/>
      <c r="K100" s="51"/>
      <c r="L100" s="51"/>
      <c r="M100" s="51"/>
      <c r="N100" s="71"/>
      <c r="O100" s="71"/>
    </row>
    <row r="101" spans="1:15" ht="42.75" customHeight="1">
      <c r="A101" s="72"/>
      <c r="B101" s="73"/>
      <c r="C101" s="51"/>
      <c r="D101" s="112"/>
      <c r="E101" s="71"/>
      <c r="F101" s="71"/>
      <c r="G101" s="71"/>
      <c r="H101" s="112"/>
      <c r="I101" s="51"/>
      <c r="J101" s="51"/>
      <c r="K101" s="51"/>
      <c r="L101" s="51"/>
      <c r="M101" s="51"/>
      <c r="N101" s="71"/>
      <c r="O101" s="71"/>
    </row>
    <row r="102" spans="1:15" ht="42.75" customHeight="1">
      <c r="A102" s="72"/>
      <c r="B102" s="73"/>
      <c r="C102" s="51"/>
      <c r="D102" s="112"/>
      <c r="E102" s="71"/>
      <c r="F102" s="71"/>
      <c r="G102" s="71"/>
      <c r="H102" s="112"/>
      <c r="I102" s="51"/>
      <c r="J102" s="51"/>
      <c r="K102" s="51"/>
      <c r="L102" s="51"/>
      <c r="M102" s="51"/>
      <c r="N102" s="71"/>
      <c r="O102" s="71"/>
    </row>
    <row r="103" spans="1:15" ht="42.75" customHeight="1">
      <c r="A103" s="72"/>
      <c r="B103" s="73"/>
      <c r="C103" s="51"/>
      <c r="D103" s="112"/>
      <c r="E103" s="71"/>
      <c r="F103" s="71"/>
      <c r="G103" s="71"/>
      <c r="H103" s="112"/>
      <c r="I103" s="51"/>
      <c r="J103" s="51"/>
      <c r="K103" s="51"/>
      <c r="L103" s="51"/>
      <c r="M103" s="51"/>
      <c r="N103" s="71"/>
      <c r="O103" s="71"/>
    </row>
    <row r="104" spans="1:15" ht="42.75" customHeight="1">
      <c r="A104" s="72"/>
      <c r="B104" s="73"/>
      <c r="C104" s="51"/>
      <c r="D104" s="112"/>
      <c r="E104" s="71"/>
      <c r="F104" s="71"/>
      <c r="G104" s="71"/>
      <c r="H104" s="112"/>
      <c r="I104" s="51"/>
      <c r="J104" s="51"/>
      <c r="K104" s="51"/>
      <c r="L104" s="51"/>
      <c r="M104" s="51"/>
      <c r="N104" s="71"/>
      <c r="O104" s="71"/>
    </row>
    <row r="105" spans="1:15" ht="42.75" customHeight="1">
      <c r="A105" s="72"/>
      <c r="B105" s="73"/>
      <c r="C105" s="51"/>
      <c r="D105" s="112"/>
      <c r="E105" s="71"/>
      <c r="F105" s="71"/>
      <c r="G105" s="71"/>
      <c r="H105" s="112"/>
      <c r="I105" s="51"/>
      <c r="J105" s="51"/>
      <c r="K105" s="51"/>
      <c r="L105" s="51"/>
      <c r="M105" s="51"/>
      <c r="N105" s="71"/>
      <c r="O105" s="71"/>
    </row>
    <row r="106" spans="1:15" ht="42.75" customHeight="1">
      <c r="A106" s="72"/>
      <c r="B106" s="73"/>
      <c r="C106" s="51"/>
      <c r="D106" s="112"/>
      <c r="E106" s="71"/>
      <c r="F106" s="71"/>
      <c r="G106" s="71"/>
      <c r="H106" s="112"/>
      <c r="I106" s="51"/>
      <c r="J106" s="51"/>
      <c r="K106" s="51"/>
      <c r="L106" s="51"/>
      <c r="M106" s="51"/>
      <c r="N106" s="71"/>
      <c r="O106" s="71"/>
    </row>
    <row r="107" spans="1:15" ht="42.75" customHeight="1">
      <c r="A107" s="72"/>
      <c r="B107" s="73"/>
      <c r="C107" s="51"/>
      <c r="D107" s="112"/>
      <c r="E107" s="71"/>
      <c r="F107" s="71"/>
      <c r="G107" s="71"/>
      <c r="H107" s="112"/>
      <c r="I107" s="51"/>
      <c r="J107" s="51"/>
      <c r="K107" s="51"/>
      <c r="L107" s="51"/>
      <c r="M107" s="51"/>
      <c r="N107" s="71"/>
      <c r="O107" s="71"/>
    </row>
    <row r="108" spans="1:15" ht="42.75" customHeight="1">
      <c r="A108" s="72"/>
      <c r="B108" s="73"/>
      <c r="C108" s="51"/>
      <c r="D108" s="112"/>
      <c r="E108" s="71"/>
      <c r="F108" s="71"/>
      <c r="G108" s="71"/>
      <c r="H108" s="112"/>
      <c r="I108" s="51"/>
      <c r="J108" s="51"/>
      <c r="K108" s="51"/>
      <c r="L108" s="51"/>
      <c r="M108" s="51"/>
      <c r="N108" s="71"/>
      <c r="O108" s="71"/>
    </row>
    <row r="109" spans="1:15" ht="42.75" customHeight="1">
      <c r="A109" s="72"/>
      <c r="B109" s="73"/>
      <c r="C109" s="51"/>
      <c r="D109" s="112"/>
      <c r="E109" s="71"/>
      <c r="F109" s="71"/>
      <c r="G109" s="71"/>
      <c r="H109" s="112"/>
      <c r="I109" s="51"/>
      <c r="J109" s="51"/>
      <c r="K109" s="51"/>
      <c r="L109" s="51"/>
      <c r="M109" s="51"/>
      <c r="N109" s="71"/>
      <c r="O109" s="71"/>
    </row>
    <row r="110" spans="1:15" ht="42.75" customHeight="1">
      <c r="A110" s="72"/>
      <c r="B110" s="73"/>
      <c r="C110" s="51"/>
      <c r="D110" s="112"/>
      <c r="E110" s="71"/>
      <c r="F110" s="71"/>
      <c r="G110" s="71"/>
      <c r="H110" s="112"/>
      <c r="I110" s="51"/>
      <c r="J110" s="51"/>
      <c r="K110" s="51"/>
      <c r="L110" s="51"/>
      <c r="M110" s="51"/>
      <c r="N110" s="71"/>
      <c r="O110" s="71"/>
    </row>
    <row r="111" spans="1:15" ht="42.75" customHeight="1">
      <c r="A111" s="72"/>
      <c r="B111" s="73"/>
      <c r="C111" s="51"/>
      <c r="D111" s="112"/>
      <c r="E111" s="71"/>
      <c r="F111" s="71"/>
      <c r="G111" s="71"/>
      <c r="H111" s="112"/>
      <c r="I111" s="51"/>
      <c r="J111" s="51"/>
      <c r="K111" s="51"/>
      <c r="L111" s="51"/>
      <c r="M111" s="51"/>
      <c r="N111" s="71"/>
      <c r="O111" s="71"/>
    </row>
    <row r="112" spans="1:15" ht="42.75" customHeight="1">
      <c r="A112" s="72"/>
      <c r="B112" s="73"/>
      <c r="C112" s="51"/>
      <c r="D112" s="112"/>
      <c r="E112" s="71"/>
      <c r="F112" s="71"/>
      <c r="G112" s="71"/>
      <c r="H112" s="112"/>
      <c r="I112" s="51"/>
      <c r="J112" s="51"/>
      <c r="K112" s="51"/>
      <c r="L112" s="51"/>
      <c r="M112" s="51"/>
      <c r="N112" s="71"/>
      <c r="O112" s="71"/>
    </row>
    <row r="113" spans="1:15" ht="42.75" customHeight="1">
      <c r="A113" s="72"/>
      <c r="B113" s="73"/>
      <c r="C113" s="51"/>
      <c r="D113" s="112"/>
      <c r="E113" s="71"/>
      <c r="F113" s="71"/>
      <c r="G113" s="71"/>
      <c r="H113" s="112"/>
      <c r="I113" s="51"/>
      <c r="J113" s="51"/>
      <c r="K113" s="51"/>
      <c r="L113" s="51"/>
      <c r="M113" s="51"/>
      <c r="N113" s="71"/>
      <c r="O113" s="71"/>
    </row>
    <row r="114" spans="1:15" ht="42.75" customHeight="1">
      <c r="A114" s="72"/>
      <c r="B114" s="73"/>
      <c r="C114" s="51"/>
      <c r="D114" s="112"/>
      <c r="E114" s="71"/>
      <c r="F114" s="71"/>
      <c r="G114" s="71"/>
      <c r="H114" s="112"/>
      <c r="I114" s="51"/>
      <c r="J114" s="51"/>
      <c r="K114" s="51"/>
      <c r="L114" s="51"/>
      <c r="M114" s="51"/>
      <c r="N114" s="71"/>
      <c r="O114" s="71"/>
    </row>
    <row r="115" spans="1:15" ht="42.75" customHeight="1">
      <c r="A115" s="72"/>
      <c r="B115" s="73"/>
      <c r="C115" s="51"/>
      <c r="D115" s="112"/>
      <c r="E115" s="71"/>
      <c r="F115" s="71"/>
      <c r="G115" s="71"/>
      <c r="H115" s="112"/>
      <c r="I115" s="51"/>
      <c r="J115" s="51"/>
      <c r="K115" s="51"/>
      <c r="L115" s="51"/>
      <c r="M115" s="51"/>
      <c r="N115" s="71"/>
      <c r="O115" s="71"/>
    </row>
    <row r="116" spans="1:15" ht="42.75" customHeight="1">
      <c r="A116" s="72"/>
      <c r="B116" s="73"/>
      <c r="C116" s="51"/>
      <c r="D116" s="112"/>
      <c r="E116" s="71"/>
      <c r="F116" s="71"/>
      <c r="G116" s="71"/>
      <c r="H116" s="112"/>
      <c r="I116" s="51"/>
      <c r="J116" s="51"/>
      <c r="K116" s="51"/>
      <c r="L116" s="51"/>
      <c r="M116" s="51"/>
      <c r="N116" s="71"/>
      <c r="O116" s="71"/>
    </row>
    <row r="117" spans="1:15" ht="42.75" customHeight="1">
      <c r="A117" s="72"/>
      <c r="B117" s="73"/>
      <c r="C117" s="51"/>
      <c r="D117" s="112"/>
      <c r="E117" s="71"/>
      <c r="F117" s="71"/>
      <c r="G117" s="71"/>
      <c r="H117" s="112"/>
      <c r="I117" s="51"/>
      <c r="J117" s="51"/>
      <c r="K117" s="51"/>
      <c r="L117" s="51"/>
      <c r="M117" s="51"/>
      <c r="N117" s="71"/>
      <c r="O117" s="71"/>
    </row>
    <row r="118" spans="1:15" ht="42.75" customHeight="1">
      <c r="A118" s="72"/>
      <c r="B118" s="73"/>
      <c r="C118" s="51"/>
      <c r="D118" s="112"/>
      <c r="E118" s="71"/>
      <c r="F118" s="71"/>
      <c r="G118" s="71"/>
      <c r="H118" s="112"/>
      <c r="I118" s="51"/>
      <c r="J118" s="51"/>
      <c r="K118" s="51"/>
      <c r="L118" s="51"/>
      <c r="M118" s="51"/>
      <c r="N118" s="71"/>
      <c r="O118" s="71"/>
    </row>
    <row r="119" spans="1:15" ht="42.75" customHeight="1">
      <c r="A119" s="72"/>
      <c r="B119" s="73"/>
      <c r="C119" s="51"/>
      <c r="D119" s="112"/>
      <c r="E119" s="71"/>
      <c r="F119" s="71"/>
      <c r="G119" s="71"/>
      <c r="H119" s="112"/>
      <c r="I119" s="51"/>
      <c r="J119" s="51"/>
      <c r="K119" s="51"/>
      <c r="L119" s="51"/>
      <c r="M119" s="51"/>
      <c r="N119" s="71"/>
      <c r="O119" s="71"/>
    </row>
    <row r="120" spans="1:15" ht="42.75" customHeight="1">
      <c r="A120" s="72"/>
      <c r="B120" s="73"/>
      <c r="C120" s="51"/>
      <c r="D120" s="112"/>
      <c r="E120" s="71"/>
      <c r="F120" s="71"/>
      <c r="G120" s="71"/>
      <c r="H120" s="112"/>
      <c r="I120" s="51"/>
      <c r="J120" s="51"/>
      <c r="K120" s="51"/>
      <c r="L120" s="51"/>
      <c r="M120" s="51"/>
      <c r="N120" s="71"/>
      <c r="O120" s="71"/>
    </row>
    <row r="121" spans="1:15" ht="42.75" customHeight="1">
      <c r="A121" s="72"/>
      <c r="B121" s="73"/>
      <c r="C121" s="51"/>
      <c r="D121" s="112"/>
      <c r="E121" s="71"/>
      <c r="F121" s="71"/>
      <c r="G121" s="71"/>
      <c r="H121" s="112"/>
      <c r="I121" s="51"/>
      <c r="J121" s="51"/>
      <c r="K121" s="51"/>
      <c r="L121" s="51"/>
      <c r="M121" s="51"/>
      <c r="N121" s="71"/>
      <c r="O121" s="71"/>
    </row>
    <row r="122" spans="1:15" ht="42.75" customHeight="1">
      <c r="A122" s="72"/>
      <c r="B122" s="73"/>
      <c r="C122" s="51"/>
      <c r="D122" s="112"/>
      <c r="E122" s="71"/>
      <c r="F122" s="71"/>
      <c r="G122" s="71"/>
      <c r="H122" s="112"/>
      <c r="I122" s="51"/>
      <c r="J122" s="51"/>
      <c r="K122" s="51"/>
      <c r="L122" s="51"/>
      <c r="M122" s="51"/>
      <c r="N122" s="71"/>
      <c r="O122" s="71"/>
    </row>
    <row r="123" spans="1:15" ht="42.75" customHeight="1">
      <c r="A123" s="72"/>
      <c r="B123" s="73"/>
      <c r="C123" s="51"/>
      <c r="D123" s="112"/>
      <c r="E123" s="71"/>
      <c r="F123" s="71"/>
      <c r="G123" s="71"/>
      <c r="H123" s="112"/>
      <c r="I123" s="51"/>
      <c r="J123" s="51"/>
      <c r="K123" s="51"/>
      <c r="L123" s="51"/>
      <c r="M123" s="51"/>
      <c r="N123" s="71"/>
      <c r="O123" s="71"/>
    </row>
    <row r="124" spans="1:15" ht="42.75" customHeight="1">
      <c r="A124" s="72"/>
      <c r="B124" s="73"/>
      <c r="C124" s="51"/>
      <c r="D124" s="112"/>
      <c r="E124" s="71"/>
      <c r="F124" s="71"/>
      <c r="G124" s="71"/>
      <c r="H124" s="112"/>
      <c r="I124" s="51"/>
      <c r="J124" s="51"/>
      <c r="K124" s="51"/>
      <c r="L124" s="51"/>
      <c r="M124" s="51"/>
      <c r="N124" s="71"/>
      <c r="O124" s="71"/>
    </row>
    <row r="125" spans="1:15" ht="42.75" customHeight="1">
      <c r="A125" s="72"/>
      <c r="B125" s="73"/>
      <c r="C125" s="51"/>
      <c r="D125" s="112"/>
      <c r="E125" s="71"/>
      <c r="F125" s="71"/>
      <c r="G125" s="71"/>
      <c r="H125" s="112"/>
      <c r="I125" s="51"/>
      <c r="J125" s="51"/>
      <c r="K125" s="51"/>
      <c r="L125" s="51"/>
      <c r="M125" s="51"/>
      <c r="N125" s="71"/>
      <c r="O125" s="71"/>
    </row>
    <row r="126" spans="1:15" ht="42.75" customHeight="1">
      <c r="A126" s="72"/>
      <c r="B126" s="73"/>
      <c r="C126" s="51"/>
      <c r="D126" s="112"/>
      <c r="E126" s="71"/>
      <c r="F126" s="71"/>
      <c r="G126" s="71"/>
      <c r="H126" s="112"/>
      <c r="I126" s="51"/>
      <c r="J126" s="51"/>
      <c r="K126" s="51"/>
      <c r="L126" s="51"/>
      <c r="M126" s="51"/>
      <c r="N126" s="71"/>
      <c r="O126" s="71"/>
    </row>
    <row r="127" spans="1:15" ht="42.75" customHeight="1">
      <c r="A127" s="72"/>
      <c r="B127" s="73"/>
      <c r="C127" s="51"/>
      <c r="D127" s="112"/>
      <c r="E127" s="71"/>
      <c r="F127" s="71"/>
      <c r="G127" s="71"/>
      <c r="H127" s="112"/>
      <c r="I127" s="51"/>
      <c r="J127" s="51"/>
      <c r="K127" s="51"/>
      <c r="L127" s="51"/>
      <c r="M127" s="51"/>
      <c r="N127" s="71"/>
      <c r="O127" s="71"/>
    </row>
    <row r="128" spans="1:15" ht="42.75" customHeight="1">
      <c r="A128" s="72"/>
      <c r="B128" s="73"/>
      <c r="C128" s="51"/>
      <c r="D128" s="112"/>
      <c r="E128" s="71"/>
      <c r="F128" s="71"/>
      <c r="G128" s="71"/>
      <c r="H128" s="112"/>
      <c r="I128" s="51"/>
      <c r="J128" s="51"/>
      <c r="K128" s="51"/>
      <c r="L128" s="51"/>
      <c r="M128" s="51"/>
      <c r="N128" s="71"/>
      <c r="O128" s="71"/>
    </row>
    <row r="129" spans="1:15" ht="42.75" customHeight="1">
      <c r="A129" s="72"/>
      <c r="B129" s="73"/>
      <c r="C129" s="51"/>
      <c r="D129" s="112"/>
      <c r="E129" s="71"/>
      <c r="F129" s="71"/>
      <c r="G129" s="71"/>
      <c r="H129" s="112"/>
      <c r="I129" s="51"/>
      <c r="J129" s="51"/>
      <c r="K129" s="51"/>
      <c r="L129" s="51"/>
      <c r="M129" s="51"/>
      <c r="N129" s="71"/>
      <c r="O129" s="71"/>
    </row>
    <row r="130" spans="1:15" ht="42.75" customHeight="1">
      <c r="A130" s="72"/>
      <c r="B130" s="73"/>
      <c r="C130" s="51"/>
      <c r="D130" s="112"/>
      <c r="E130" s="71"/>
      <c r="F130" s="71"/>
      <c r="G130" s="71"/>
      <c r="H130" s="112"/>
      <c r="I130" s="51"/>
      <c r="J130" s="51"/>
      <c r="K130" s="51"/>
      <c r="L130" s="51"/>
      <c r="M130" s="51"/>
      <c r="N130" s="71"/>
      <c r="O130" s="71"/>
    </row>
    <row r="131" spans="1:15" ht="42.75" customHeight="1">
      <c r="A131" s="72"/>
      <c r="B131" s="73"/>
      <c r="C131" s="51"/>
      <c r="D131" s="112"/>
      <c r="E131" s="71"/>
      <c r="F131" s="71"/>
      <c r="G131" s="71"/>
      <c r="H131" s="112"/>
      <c r="I131" s="51"/>
      <c r="J131" s="51"/>
      <c r="K131" s="51"/>
      <c r="L131" s="51"/>
      <c r="M131" s="51"/>
      <c r="N131" s="71"/>
      <c r="O131" s="71"/>
    </row>
    <row r="132" spans="1:15" ht="42.75" customHeight="1">
      <c r="A132" s="72"/>
      <c r="B132" s="73"/>
      <c r="C132" s="51"/>
      <c r="D132" s="112"/>
      <c r="E132" s="71"/>
      <c r="F132" s="71"/>
      <c r="G132" s="71"/>
      <c r="H132" s="112"/>
      <c r="I132" s="51"/>
      <c r="J132" s="51"/>
      <c r="K132" s="51"/>
      <c r="L132" s="51"/>
      <c r="M132" s="51"/>
      <c r="N132" s="71"/>
      <c r="O132" s="71"/>
    </row>
    <row r="133" spans="1:15" ht="42.75" customHeight="1">
      <c r="A133" s="72"/>
      <c r="B133" s="73"/>
      <c r="C133" s="51"/>
      <c r="D133" s="112"/>
      <c r="E133" s="71"/>
      <c r="F133" s="71"/>
      <c r="G133" s="71"/>
      <c r="H133" s="112"/>
      <c r="I133" s="51"/>
      <c r="J133" s="51"/>
      <c r="K133" s="51"/>
      <c r="L133" s="51"/>
      <c r="M133" s="51"/>
      <c r="N133" s="71"/>
      <c r="O133" s="71"/>
    </row>
    <row r="134" spans="1:15" ht="42.75" customHeight="1">
      <c r="A134" s="72"/>
      <c r="B134" s="73"/>
      <c r="C134" s="51"/>
      <c r="D134" s="112"/>
      <c r="E134" s="71"/>
      <c r="F134" s="71"/>
      <c r="G134" s="71"/>
      <c r="H134" s="112"/>
      <c r="I134" s="51"/>
      <c r="J134" s="51"/>
      <c r="K134" s="51"/>
      <c r="L134" s="51"/>
      <c r="M134" s="51"/>
      <c r="N134" s="71"/>
      <c r="O134" s="71"/>
    </row>
    <row r="135" spans="1:15" ht="42.75" customHeight="1">
      <c r="A135" s="72"/>
      <c r="B135" s="73"/>
      <c r="C135" s="51"/>
      <c r="D135" s="112"/>
      <c r="E135" s="71"/>
      <c r="F135" s="71"/>
      <c r="G135" s="71"/>
      <c r="H135" s="112"/>
      <c r="I135" s="51"/>
      <c r="J135" s="51"/>
      <c r="K135" s="51"/>
      <c r="L135" s="51"/>
      <c r="M135" s="51"/>
      <c r="N135" s="71"/>
      <c r="O135" s="71"/>
    </row>
    <row r="136" spans="1:15" ht="42.75" customHeight="1">
      <c r="A136" s="72"/>
      <c r="B136" s="73"/>
      <c r="C136" s="51"/>
      <c r="D136" s="112"/>
      <c r="E136" s="71"/>
      <c r="F136" s="71"/>
      <c r="G136" s="71"/>
      <c r="H136" s="112"/>
      <c r="I136" s="51"/>
      <c r="J136" s="51"/>
      <c r="K136" s="51"/>
      <c r="L136" s="51"/>
      <c r="M136" s="51"/>
      <c r="N136" s="71"/>
      <c r="O136" s="71"/>
    </row>
    <row r="137" spans="1:15" ht="42.75" customHeight="1">
      <c r="A137" s="72"/>
      <c r="B137" s="73"/>
      <c r="C137" s="51"/>
      <c r="D137" s="112"/>
      <c r="E137" s="71"/>
      <c r="F137" s="71"/>
      <c r="G137" s="71"/>
      <c r="H137" s="112"/>
      <c r="I137" s="51"/>
      <c r="J137" s="51"/>
      <c r="K137" s="51"/>
      <c r="L137" s="51"/>
      <c r="M137" s="51"/>
      <c r="N137" s="71"/>
      <c r="O137" s="71"/>
    </row>
    <row r="138" spans="1:15" ht="42.75" customHeight="1">
      <c r="A138" s="72"/>
      <c r="B138" s="73"/>
      <c r="C138" s="51"/>
      <c r="D138" s="112"/>
      <c r="E138" s="71"/>
      <c r="F138" s="71"/>
      <c r="G138" s="71"/>
      <c r="H138" s="112"/>
      <c r="I138" s="51"/>
      <c r="J138" s="51"/>
      <c r="K138" s="51"/>
      <c r="L138" s="51"/>
      <c r="M138" s="51"/>
      <c r="N138" s="71"/>
      <c r="O138" s="71"/>
    </row>
    <row r="139" spans="1:15" ht="42.75" customHeight="1">
      <c r="A139" s="72"/>
      <c r="B139" s="73"/>
      <c r="C139" s="51"/>
      <c r="D139" s="112"/>
      <c r="E139" s="71"/>
      <c r="F139" s="71"/>
      <c r="G139" s="71"/>
      <c r="H139" s="112"/>
      <c r="I139" s="51"/>
      <c r="J139" s="51"/>
      <c r="K139" s="51"/>
      <c r="L139" s="51"/>
      <c r="M139" s="51"/>
      <c r="N139" s="71"/>
      <c r="O139" s="71"/>
    </row>
    <row r="140" spans="1:15" ht="42.75" customHeight="1">
      <c r="A140" s="72"/>
      <c r="B140" s="73"/>
      <c r="C140" s="51"/>
      <c r="D140" s="112"/>
      <c r="E140" s="71"/>
      <c r="F140" s="71"/>
      <c r="G140" s="71"/>
      <c r="H140" s="112"/>
      <c r="I140" s="51"/>
      <c r="J140" s="51"/>
      <c r="K140" s="51"/>
      <c r="L140" s="51"/>
      <c r="M140" s="51"/>
      <c r="N140" s="71"/>
      <c r="O140" s="71"/>
    </row>
    <row r="141" spans="1:15" ht="42.75" customHeight="1">
      <c r="A141" s="72"/>
      <c r="B141" s="73"/>
      <c r="C141" s="51"/>
      <c r="D141" s="112"/>
      <c r="E141" s="71"/>
      <c r="F141" s="71"/>
      <c r="G141" s="71"/>
      <c r="H141" s="112"/>
      <c r="I141" s="51"/>
      <c r="J141" s="51"/>
      <c r="K141" s="51"/>
      <c r="L141" s="51"/>
      <c r="M141" s="51"/>
      <c r="N141" s="71"/>
      <c r="O141" s="71"/>
    </row>
    <row r="142" spans="1:15" ht="42.75" customHeight="1">
      <c r="A142" s="72"/>
      <c r="B142" s="73"/>
      <c r="C142" s="51"/>
      <c r="D142" s="112"/>
      <c r="E142" s="71"/>
      <c r="F142" s="71"/>
      <c r="G142" s="71"/>
      <c r="H142" s="112"/>
      <c r="I142" s="51"/>
      <c r="J142" s="51"/>
      <c r="K142" s="51"/>
      <c r="L142" s="51"/>
      <c r="M142" s="51"/>
      <c r="N142" s="71"/>
      <c r="O142" s="71"/>
    </row>
    <row r="143" spans="1:15" ht="42.75" customHeight="1">
      <c r="A143" s="72"/>
      <c r="B143" s="73"/>
      <c r="C143" s="51"/>
      <c r="D143" s="112"/>
      <c r="E143" s="71"/>
      <c r="F143" s="71"/>
      <c r="G143" s="71"/>
      <c r="H143" s="112"/>
      <c r="I143" s="51"/>
      <c r="J143" s="51"/>
      <c r="K143" s="51"/>
      <c r="L143" s="51"/>
      <c r="M143" s="51"/>
      <c r="N143" s="71"/>
      <c r="O143" s="71"/>
    </row>
    <row r="144" spans="1:15" ht="42.75" customHeight="1">
      <c r="A144" s="72"/>
      <c r="B144" s="73"/>
      <c r="C144" s="51"/>
      <c r="D144" s="112"/>
      <c r="E144" s="71"/>
      <c r="F144" s="71"/>
      <c r="G144" s="71"/>
      <c r="H144" s="112"/>
      <c r="I144" s="51"/>
      <c r="J144" s="51"/>
      <c r="K144" s="51"/>
      <c r="L144" s="51"/>
      <c r="M144" s="51"/>
      <c r="N144" s="71"/>
      <c r="O144" s="71"/>
    </row>
    <row r="145" spans="1:15" ht="42.75" customHeight="1">
      <c r="A145" s="72"/>
      <c r="B145" s="73"/>
      <c r="C145" s="51"/>
      <c r="D145" s="112"/>
      <c r="E145" s="71"/>
      <c r="F145" s="71"/>
      <c r="G145" s="71"/>
      <c r="H145" s="112"/>
      <c r="I145" s="51"/>
      <c r="J145" s="51"/>
      <c r="K145" s="51"/>
      <c r="L145" s="51"/>
      <c r="M145" s="51"/>
      <c r="N145" s="71"/>
      <c r="O145" s="71"/>
    </row>
    <row r="146" spans="1:15" ht="42.75" customHeight="1">
      <c r="A146" s="72"/>
      <c r="B146" s="73"/>
      <c r="C146" s="51"/>
      <c r="D146" s="112"/>
      <c r="E146" s="71"/>
      <c r="F146" s="71"/>
      <c r="G146" s="71"/>
      <c r="H146" s="112"/>
      <c r="I146" s="51"/>
      <c r="J146" s="51"/>
      <c r="K146" s="51"/>
      <c r="L146" s="51"/>
      <c r="M146" s="51"/>
      <c r="N146" s="71"/>
      <c r="O146" s="71"/>
    </row>
    <row r="147" spans="1:15" ht="42.75" customHeight="1">
      <c r="A147" s="72"/>
      <c r="B147" s="73"/>
      <c r="C147" s="51"/>
      <c r="D147" s="112"/>
      <c r="E147" s="71"/>
      <c r="F147" s="71"/>
      <c r="G147" s="71"/>
      <c r="H147" s="112"/>
      <c r="I147" s="51"/>
      <c r="J147" s="51"/>
      <c r="K147" s="51"/>
      <c r="L147" s="51"/>
      <c r="M147" s="51"/>
      <c r="N147" s="71"/>
      <c r="O147" s="71"/>
    </row>
    <row r="148" spans="1:15" ht="42.75" customHeight="1">
      <c r="A148" s="72"/>
      <c r="B148" s="73"/>
      <c r="C148" s="51"/>
      <c r="D148" s="112"/>
      <c r="E148" s="71"/>
      <c r="F148" s="71"/>
      <c r="G148" s="71"/>
      <c r="H148" s="112"/>
      <c r="I148" s="51"/>
      <c r="J148" s="51"/>
      <c r="K148" s="51"/>
      <c r="L148" s="51"/>
      <c r="M148" s="51"/>
      <c r="N148" s="71"/>
      <c r="O148" s="71"/>
    </row>
    <row r="149" spans="1:15" ht="42.75" customHeight="1">
      <c r="A149" s="72"/>
      <c r="B149" s="73"/>
      <c r="C149" s="51"/>
      <c r="D149" s="112"/>
      <c r="E149" s="71"/>
      <c r="F149" s="71"/>
      <c r="G149" s="71"/>
      <c r="H149" s="112"/>
      <c r="I149" s="51"/>
      <c r="J149" s="51"/>
      <c r="K149" s="51"/>
      <c r="L149" s="51"/>
      <c r="M149" s="51"/>
      <c r="N149" s="71"/>
      <c r="O149" s="71"/>
    </row>
    <row r="150" spans="1:15" ht="42.75" customHeight="1">
      <c r="A150" s="72"/>
      <c r="B150" s="73"/>
      <c r="C150" s="51"/>
      <c r="D150" s="112"/>
      <c r="E150" s="71"/>
      <c r="F150" s="71"/>
      <c r="G150" s="71"/>
      <c r="H150" s="112"/>
      <c r="I150" s="51"/>
      <c r="J150" s="51"/>
      <c r="K150" s="51"/>
      <c r="L150" s="51"/>
      <c r="M150" s="51"/>
      <c r="N150" s="71"/>
      <c r="O150" s="71"/>
    </row>
    <row r="151" spans="1:15" ht="42.75" customHeight="1">
      <c r="A151" s="72"/>
      <c r="B151" s="73"/>
      <c r="C151" s="51"/>
      <c r="D151" s="112"/>
      <c r="E151" s="71"/>
      <c r="F151" s="71"/>
      <c r="G151" s="71"/>
      <c r="H151" s="112"/>
      <c r="I151" s="51"/>
      <c r="J151" s="51"/>
      <c r="K151" s="51"/>
      <c r="L151" s="51"/>
      <c r="M151" s="51"/>
      <c r="N151" s="71"/>
      <c r="O151" s="71"/>
    </row>
    <row r="152" spans="1:15" ht="42.75" customHeight="1">
      <c r="A152" s="72"/>
      <c r="B152" s="73"/>
      <c r="C152" s="51"/>
      <c r="D152" s="112"/>
      <c r="E152" s="71"/>
      <c r="F152" s="71"/>
      <c r="G152" s="71"/>
      <c r="H152" s="112"/>
      <c r="I152" s="51"/>
      <c r="J152" s="51"/>
      <c r="K152" s="51"/>
      <c r="L152" s="51"/>
      <c r="M152" s="51"/>
      <c r="N152" s="71"/>
      <c r="O152" s="71"/>
    </row>
    <row r="153" spans="1:15" ht="42.75" customHeight="1">
      <c r="A153" s="72"/>
      <c r="B153" s="73"/>
      <c r="C153" s="51"/>
      <c r="D153" s="112"/>
      <c r="E153" s="71"/>
      <c r="F153" s="71"/>
      <c r="G153" s="71"/>
      <c r="H153" s="112"/>
      <c r="I153" s="51"/>
      <c r="J153" s="51"/>
      <c r="K153" s="51"/>
      <c r="L153" s="51"/>
      <c r="M153" s="51"/>
      <c r="N153" s="71"/>
      <c r="O153" s="71"/>
    </row>
    <row r="154" spans="1:15" ht="42.75" customHeight="1">
      <c r="A154" s="72"/>
      <c r="B154" s="73"/>
      <c r="C154" s="51"/>
      <c r="D154" s="112"/>
      <c r="E154" s="71"/>
      <c r="F154" s="71"/>
      <c r="G154" s="71"/>
      <c r="H154" s="112"/>
      <c r="I154" s="51"/>
      <c r="J154" s="51"/>
      <c r="K154" s="51"/>
      <c r="L154" s="51"/>
      <c r="M154" s="51"/>
      <c r="N154" s="71"/>
      <c r="O154" s="71"/>
    </row>
    <row r="155" spans="1:15" ht="42.75" customHeight="1">
      <c r="A155" s="72"/>
      <c r="B155" s="73"/>
      <c r="C155" s="51"/>
      <c r="D155" s="112"/>
      <c r="E155" s="71"/>
      <c r="F155" s="71"/>
      <c r="G155" s="71"/>
      <c r="H155" s="112"/>
      <c r="I155" s="51"/>
      <c r="J155" s="51"/>
      <c r="K155" s="51"/>
      <c r="L155" s="51"/>
      <c r="M155" s="51"/>
      <c r="N155" s="71"/>
      <c r="O155" s="71"/>
    </row>
    <row r="156" spans="1:15" ht="42.75" customHeight="1">
      <c r="A156" s="72"/>
      <c r="B156" s="73"/>
      <c r="C156" s="51"/>
      <c r="D156" s="112"/>
      <c r="E156" s="71"/>
      <c r="F156" s="71"/>
      <c r="G156" s="71"/>
      <c r="H156" s="112"/>
      <c r="I156" s="51"/>
      <c r="J156" s="51"/>
      <c r="K156" s="51"/>
      <c r="L156" s="51"/>
      <c r="M156" s="51"/>
      <c r="N156" s="71"/>
      <c r="O156" s="71"/>
    </row>
    <row r="157" spans="1:15" ht="42.75" customHeight="1">
      <c r="A157" s="72"/>
      <c r="B157" s="73"/>
      <c r="C157" s="51"/>
      <c r="D157" s="112"/>
      <c r="E157" s="71"/>
      <c r="F157" s="71"/>
      <c r="G157" s="71"/>
      <c r="H157" s="112"/>
      <c r="I157" s="51"/>
      <c r="J157" s="51"/>
      <c r="K157" s="51"/>
      <c r="L157" s="51"/>
      <c r="M157" s="51"/>
      <c r="N157" s="71"/>
      <c r="O157" s="71"/>
    </row>
    <row r="158" spans="1:15" ht="42.75" customHeight="1">
      <c r="A158" s="72"/>
      <c r="B158" s="73"/>
      <c r="C158" s="51"/>
      <c r="D158" s="112"/>
      <c r="E158" s="71"/>
      <c r="F158" s="71"/>
      <c r="G158" s="71"/>
      <c r="H158" s="112"/>
      <c r="I158" s="51"/>
      <c r="J158" s="51"/>
      <c r="K158" s="51"/>
      <c r="L158" s="51"/>
      <c r="M158" s="51"/>
      <c r="N158" s="71"/>
      <c r="O158" s="71"/>
    </row>
    <row r="159" spans="1:15" ht="42.75" customHeight="1">
      <c r="A159" s="72"/>
      <c r="B159" s="73"/>
      <c r="C159" s="51"/>
      <c r="D159" s="112"/>
      <c r="E159" s="71"/>
      <c r="F159" s="71"/>
      <c r="G159" s="71"/>
      <c r="H159" s="112"/>
      <c r="I159" s="51"/>
      <c r="J159" s="51"/>
      <c r="K159" s="51"/>
      <c r="L159" s="51"/>
      <c r="M159" s="51"/>
      <c r="N159" s="71"/>
      <c r="O159" s="71"/>
    </row>
    <row r="160" spans="1:15" ht="42.75" customHeight="1">
      <c r="A160" s="72"/>
      <c r="B160" s="73"/>
      <c r="C160" s="51"/>
      <c r="D160" s="112"/>
      <c r="E160" s="71"/>
      <c r="F160" s="71"/>
      <c r="G160" s="71"/>
      <c r="H160" s="112"/>
      <c r="I160" s="51"/>
      <c r="J160" s="51"/>
      <c r="K160" s="51"/>
      <c r="L160" s="51"/>
      <c r="M160" s="51"/>
      <c r="N160" s="71"/>
      <c r="O160" s="71"/>
    </row>
    <row r="161" spans="1:15" ht="42.75" customHeight="1">
      <c r="A161" s="72"/>
      <c r="B161" s="73"/>
      <c r="C161" s="51"/>
      <c r="D161" s="112"/>
      <c r="E161" s="71"/>
      <c r="F161" s="71"/>
      <c r="G161" s="71"/>
      <c r="H161" s="71"/>
      <c r="I161" s="51"/>
      <c r="J161" s="51"/>
      <c r="K161" s="51"/>
      <c r="L161" s="51"/>
      <c r="M161" s="51"/>
      <c r="N161" s="71"/>
      <c r="O161" s="71"/>
    </row>
    <row r="162" spans="1:15" ht="42.75" customHeight="1">
      <c r="A162" s="72"/>
      <c r="B162" s="73"/>
      <c r="C162" s="51"/>
      <c r="D162" s="112"/>
      <c r="E162" s="71"/>
      <c r="F162" s="71"/>
      <c r="G162" s="71"/>
      <c r="H162" s="71"/>
      <c r="I162" s="51"/>
      <c r="J162" s="51"/>
      <c r="K162" s="51"/>
      <c r="L162" s="51"/>
      <c r="M162" s="51"/>
      <c r="N162" s="71"/>
      <c r="O162" s="71"/>
    </row>
    <row r="163" spans="1:15" ht="42.75" customHeight="1">
      <c r="A163" s="72"/>
      <c r="B163" s="73"/>
      <c r="C163" s="51"/>
      <c r="D163" s="112"/>
      <c r="E163" s="71"/>
      <c r="F163" s="71"/>
      <c r="G163" s="71"/>
      <c r="H163" s="71"/>
      <c r="I163" s="51"/>
      <c r="J163" s="51"/>
      <c r="K163" s="51"/>
      <c r="L163" s="51"/>
      <c r="M163" s="51"/>
      <c r="N163" s="71"/>
      <c r="O163" s="71"/>
    </row>
    <row r="164" spans="1:15" ht="42.75" customHeight="1">
      <c r="A164" s="72"/>
      <c r="B164" s="73"/>
      <c r="C164" s="51"/>
      <c r="D164" s="112"/>
      <c r="E164" s="71"/>
      <c r="F164" s="71"/>
      <c r="G164" s="71"/>
      <c r="H164" s="71"/>
      <c r="I164" s="51"/>
      <c r="J164" s="51"/>
      <c r="K164" s="51"/>
      <c r="L164" s="51"/>
      <c r="M164" s="51"/>
      <c r="N164" s="71"/>
      <c r="O164" s="71"/>
    </row>
    <row r="165" spans="1:15" ht="42.75" customHeight="1">
      <c r="A165" s="72"/>
      <c r="B165" s="73"/>
      <c r="C165" s="51"/>
      <c r="D165" s="112"/>
      <c r="E165" s="71"/>
      <c r="F165" s="71"/>
      <c r="G165" s="71"/>
      <c r="H165" s="71"/>
      <c r="I165" s="51"/>
      <c r="J165" s="51"/>
      <c r="K165" s="51"/>
      <c r="L165" s="51"/>
      <c r="M165" s="51"/>
      <c r="N165" s="71"/>
      <c r="O165" s="71"/>
    </row>
    <row r="166" spans="1:15" ht="42.75" customHeight="1">
      <c r="A166" s="72"/>
      <c r="B166" s="73"/>
      <c r="C166" s="51"/>
      <c r="D166" s="112"/>
      <c r="E166" s="71"/>
      <c r="F166" s="71"/>
      <c r="G166" s="71"/>
      <c r="H166" s="71"/>
      <c r="I166" s="51"/>
      <c r="J166" s="51"/>
      <c r="K166" s="51"/>
      <c r="L166" s="51"/>
      <c r="M166" s="51"/>
      <c r="N166" s="71"/>
      <c r="O166" s="71"/>
    </row>
    <row r="167" spans="1:15" ht="42.75" customHeight="1">
      <c r="A167" s="72"/>
      <c r="B167" s="73"/>
      <c r="C167" s="51"/>
      <c r="D167" s="112"/>
      <c r="E167" s="71"/>
      <c r="F167" s="71"/>
      <c r="G167" s="71"/>
      <c r="H167" s="71"/>
      <c r="I167" s="51"/>
      <c r="J167" s="51"/>
      <c r="K167" s="51"/>
      <c r="L167" s="51"/>
      <c r="M167" s="51"/>
      <c r="N167" s="71"/>
      <c r="O167" s="71"/>
    </row>
    <row r="168" spans="1:15" ht="42.75" customHeight="1">
      <c r="A168" s="72"/>
      <c r="B168" s="73"/>
      <c r="C168" s="51"/>
      <c r="D168" s="112"/>
      <c r="E168" s="71"/>
      <c r="F168" s="71"/>
      <c r="G168" s="71"/>
      <c r="H168" s="71"/>
      <c r="I168" s="51"/>
      <c r="J168" s="51"/>
      <c r="K168" s="51"/>
      <c r="L168" s="51"/>
      <c r="M168" s="51"/>
      <c r="N168" s="71"/>
      <c r="O168" s="71"/>
    </row>
    <row r="169" spans="1:15" ht="42.75" customHeight="1">
      <c r="A169" s="72"/>
      <c r="B169" s="73"/>
      <c r="C169" s="51"/>
      <c r="D169" s="112"/>
      <c r="E169" s="71"/>
      <c r="F169" s="71"/>
      <c r="G169" s="71"/>
      <c r="H169" s="71"/>
      <c r="I169" s="51"/>
      <c r="J169" s="51"/>
      <c r="K169" s="51"/>
      <c r="L169" s="51"/>
      <c r="M169" s="51"/>
      <c r="N169" s="71"/>
      <c r="O169" s="71"/>
    </row>
    <row r="170" spans="1:15" ht="42.75" customHeight="1">
      <c r="A170" s="72"/>
      <c r="B170" s="73"/>
      <c r="C170" s="51"/>
      <c r="D170" s="112"/>
      <c r="E170" s="71"/>
      <c r="F170" s="71"/>
      <c r="G170" s="71"/>
      <c r="H170" s="71"/>
      <c r="I170" s="51"/>
      <c r="J170" s="51"/>
      <c r="K170" s="51"/>
      <c r="L170" s="51"/>
      <c r="M170" s="51"/>
      <c r="N170" s="71"/>
      <c r="O170" s="71"/>
    </row>
    <row r="171" spans="1:15" ht="42.75" customHeight="1">
      <c r="A171" s="72"/>
      <c r="B171" s="73"/>
      <c r="C171" s="51"/>
      <c r="D171" s="112"/>
      <c r="E171" s="71"/>
      <c r="F171" s="71"/>
      <c r="G171" s="71"/>
      <c r="H171" s="71"/>
      <c r="I171" s="51"/>
      <c r="J171" s="51"/>
      <c r="K171" s="51"/>
      <c r="L171" s="51"/>
      <c r="M171" s="51"/>
      <c r="N171" s="71"/>
      <c r="O171" s="71"/>
    </row>
    <row r="172" spans="1:15" ht="42.75" customHeight="1">
      <c r="A172" s="72"/>
      <c r="B172" s="73"/>
      <c r="C172" s="51"/>
      <c r="D172" s="112"/>
      <c r="E172" s="71"/>
      <c r="F172" s="71"/>
      <c r="G172" s="71"/>
      <c r="H172" s="71"/>
      <c r="I172" s="51"/>
      <c r="J172" s="51"/>
      <c r="K172" s="51"/>
      <c r="L172" s="51"/>
      <c r="M172" s="51"/>
      <c r="N172" s="71"/>
      <c r="O172" s="71"/>
    </row>
    <row r="173" spans="1:15" ht="42.75" customHeight="1">
      <c r="A173" s="72"/>
      <c r="B173" s="73"/>
      <c r="C173" s="51"/>
      <c r="D173" s="112"/>
      <c r="E173" s="71"/>
      <c r="F173" s="71"/>
      <c r="G173" s="71"/>
      <c r="H173" s="71"/>
      <c r="I173" s="51"/>
      <c r="J173" s="51"/>
      <c r="K173" s="51"/>
      <c r="L173" s="51"/>
      <c r="M173" s="51"/>
      <c r="N173" s="71"/>
      <c r="O173" s="71"/>
    </row>
    <row r="174" spans="1:15" ht="42.75" customHeight="1">
      <c r="A174" s="72"/>
      <c r="B174" s="73"/>
      <c r="C174" s="51"/>
      <c r="D174" s="112"/>
      <c r="E174" s="71"/>
      <c r="F174" s="71"/>
      <c r="G174" s="71"/>
      <c r="H174" s="71"/>
      <c r="I174" s="51"/>
      <c r="J174" s="51"/>
      <c r="K174" s="51"/>
      <c r="L174" s="51"/>
      <c r="M174" s="51"/>
      <c r="N174" s="71"/>
      <c r="O174" s="71"/>
    </row>
    <row r="175" spans="1:15" ht="42.75" customHeight="1">
      <c r="A175" s="72"/>
      <c r="B175" s="73"/>
      <c r="C175" s="51"/>
      <c r="D175" s="112"/>
      <c r="E175" s="71"/>
      <c r="F175" s="71"/>
      <c r="G175" s="71"/>
      <c r="H175" s="71"/>
      <c r="I175" s="51"/>
      <c r="J175" s="51"/>
      <c r="K175" s="51"/>
      <c r="L175" s="51"/>
      <c r="M175" s="51"/>
      <c r="N175" s="71"/>
      <c r="O175" s="71"/>
    </row>
    <row r="176" spans="1:15" ht="42.75" customHeight="1">
      <c r="A176" s="72"/>
      <c r="B176" s="73"/>
      <c r="C176" s="51"/>
      <c r="D176" s="112"/>
      <c r="E176" s="71"/>
      <c r="F176" s="71"/>
      <c r="G176" s="71"/>
      <c r="H176" s="71"/>
      <c r="I176" s="51"/>
      <c r="J176" s="51"/>
      <c r="K176" s="51"/>
      <c r="L176" s="51"/>
      <c r="M176" s="51"/>
      <c r="N176" s="71"/>
      <c r="O176" s="71"/>
    </row>
    <row r="177" spans="1:15" ht="42.75" customHeight="1">
      <c r="A177" s="72"/>
      <c r="B177" s="73"/>
      <c r="C177" s="51"/>
      <c r="D177" s="112"/>
      <c r="E177" s="71"/>
      <c r="F177" s="71"/>
      <c r="G177" s="71"/>
      <c r="H177" s="71"/>
      <c r="I177" s="51"/>
      <c r="J177" s="51"/>
      <c r="K177" s="51"/>
      <c r="L177" s="51"/>
      <c r="M177" s="51"/>
      <c r="N177" s="71"/>
      <c r="O177" s="71"/>
    </row>
    <row r="178" spans="1:15" ht="42.75" customHeight="1">
      <c r="A178" s="72"/>
      <c r="B178" s="73"/>
      <c r="C178" s="51"/>
      <c r="D178" s="112"/>
      <c r="E178" s="71"/>
      <c r="F178" s="71"/>
      <c r="G178" s="71"/>
      <c r="H178" s="71"/>
      <c r="I178" s="51"/>
      <c r="J178" s="51"/>
      <c r="K178" s="51"/>
      <c r="L178" s="51"/>
      <c r="M178" s="51"/>
      <c r="N178" s="71"/>
      <c r="O178" s="71"/>
    </row>
    <row r="179" spans="1:15" ht="42.75" customHeight="1">
      <c r="A179" s="72"/>
      <c r="B179" s="73"/>
      <c r="C179" s="51"/>
      <c r="D179" s="112"/>
      <c r="E179" s="71"/>
      <c r="F179" s="71"/>
      <c r="G179" s="71"/>
      <c r="H179" s="71"/>
      <c r="I179" s="51"/>
      <c r="J179" s="51"/>
      <c r="K179" s="51"/>
      <c r="L179" s="51"/>
      <c r="M179" s="51"/>
      <c r="N179" s="71"/>
      <c r="O179" s="71"/>
    </row>
    <row r="180" spans="1:15" ht="42.75" customHeight="1">
      <c r="A180" s="72"/>
      <c r="B180" s="73"/>
      <c r="C180" s="51"/>
      <c r="D180" s="112"/>
      <c r="E180" s="71"/>
      <c r="F180" s="71"/>
      <c r="G180" s="71"/>
      <c r="H180" s="71"/>
      <c r="I180" s="51"/>
      <c r="J180" s="51"/>
      <c r="K180" s="51"/>
      <c r="L180" s="51"/>
      <c r="M180" s="51"/>
      <c r="N180" s="71"/>
      <c r="O180" s="71"/>
    </row>
    <row r="181" spans="1:15" ht="42.75" customHeight="1">
      <c r="A181" s="72"/>
      <c r="B181" s="73"/>
      <c r="C181" s="51"/>
      <c r="D181" s="112"/>
      <c r="E181" s="71"/>
      <c r="F181" s="71"/>
      <c r="G181" s="71"/>
      <c r="H181" s="71"/>
      <c r="I181" s="51"/>
      <c r="J181" s="51"/>
      <c r="K181" s="51"/>
      <c r="L181" s="51"/>
      <c r="M181" s="51"/>
      <c r="N181" s="71"/>
      <c r="O181" s="71"/>
    </row>
    <row r="182" spans="1:15" ht="42.75" customHeight="1">
      <c r="A182" s="72"/>
      <c r="B182" s="73"/>
      <c r="C182" s="51"/>
      <c r="D182" s="112"/>
      <c r="E182" s="71"/>
      <c r="F182" s="71"/>
      <c r="G182" s="71"/>
      <c r="H182" s="71"/>
      <c r="I182" s="51"/>
      <c r="J182" s="51"/>
      <c r="K182" s="51"/>
      <c r="L182" s="51"/>
      <c r="M182" s="51"/>
      <c r="N182" s="71"/>
      <c r="O182" s="71"/>
    </row>
    <row r="183" spans="1:15" ht="42.75" customHeight="1">
      <c r="A183" s="72"/>
      <c r="B183" s="73"/>
      <c r="C183" s="51"/>
      <c r="D183" s="112"/>
      <c r="E183" s="71"/>
      <c r="F183" s="71"/>
      <c r="G183" s="71"/>
      <c r="H183" s="71"/>
      <c r="I183" s="51"/>
      <c r="J183" s="51"/>
      <c r="K183" s="51"/>
      <c r="L183" s="51"/>
      <c r="M183" s="51"/>
      <c r="N183" s="71"/>
      <c r="O183" s="71"/>
    </row>
    <row r="184" spans="1:15" ht="42.75" customHeight="1">
      <c r="A184" s="72"/>
      <c r="B184" s="73"/>
      <c r="C184" s="51"/>
      <c r="D184" s="112"/>
      <c r="E184" s="71"/>
      <c r="F184" s="71"/>
      <c r="G184" s="71"/>
      <c r="H184" s="71"/>
      <c r="I184" s="51"/>
      <c r="J184" s="51"/>
      <c r="K184" s="51"/>
      <c r="L184" s="51"/>
      <c r="M184" s="51"/>
      <c r="N184" s="71"/>
      <c r="O184" s="71"/>
    </row>
    <row r="185" spans="1:15" ht="42.75" customHeight="1">
      <c r="A185" s="72"/>
      <c r="B185" s="73"/>
      <c r="C185" s="51"/>
      <c r="D185" s="112"/>
      <c r="E185" s="71"/>
      <c r="F185" s="71"/>
      <c r="G185" s="71"/>
      <c r="H185" s="71"/>
      <c r="I185" s="51"/>
      <c r="J185" s="51"/>
      <c r="K185" s="51"/>
      <c r="L185" s="51"/>
      <c r="M185" s="51"/>
      <c r="N185" s="71"/>
      <c r="O185" s="71"/>
    </row>
    <row r="186" spans="1:15" ht="42.75" customHeight="1">
      <c r="A186" s="72"/>
      <c r="B186" s="73"/>
      <c r="C186" s="51"/>
      <c r="D186" s="112"/>
      <c r="E186" s="71"/>
      <c r="F186" s="71"/>
      <c r="G186" s="71"/>
      <c r="H186" s="71"/>
      <c r="I186" s="51"/>
      <c r="J186" s="51"/>
      <c r="K186" s="51"/>
      <c r="L186" s="51"/>
      <c r="M186" s="51"/>
      <c r="N186" s="71"/>
      <c r="O186" s="71"/>
    </row>
    <row r="187" spans="1:15" ht="42.75" customHeight="1">
      <c r="A187" s="72"/>
      <c r="B187" s="73"/>
      <c r="C187" s="51"/>
      <c r="D187" s="112"/>
      <c r="E187" s="71"/>
      <c r="F187" s="71"/>
      <c r="G187" s="71"/>
      <c r="H187" s="71"/>
      <c r="I187" s="51"/>
      <c r="J187" s="51"/>
      <c r="K187" s="51"/>
      <c r="L187" s="51"/>
      <c r="M187" s="51"/>
      <c r="N187" s="71"/>
      <c r="O187" s="71"/>
    </row>
    <row r="188" spans="1:15" ht="42.75" customHeight="1">
      <c r="A188" s="72"/>
      <c r="B188" s="73"/>
      <c r="C188" s="51"/>
      <c r="D188" s="112"/>
      <c r="E188" s="71"/>
      <c r="F188" s="71"/>
      <c r="G188" s="71"/>
      <c r="H188" s="71"/>
      <c r="I188" s="51"/>
      <c r="J188" s="51"/>
      <c r="K188" s="51"/>
      <c r="L188" s="51"/>
      <c r="M188" s="51"/>
      <c r="N188" s="71"/>
      <c r="O188" s="71"/>
    </row>
    <row r="189" spans="1:15" ht="42.75" customHeight="1">
      <c r="A189" s="72"/>
      <c r="B189" s="73"/>
      <c r="C189" s="51"/>
      <c r="D189" s="112"/>
      <c r="E189" s="71"/>
      <c r="F189" s="71"/>
      <c r="G189" s="71"/>
      <c r="H189" s="71"/>
      <c r="I189" s="51"/>
      <c r="J189" s="51"/>
      <c r="K189" s="51"/>
      <c r="L189" s="51"/>
      <c r="M189" s="51"/>
      <c r="N189" s="71"/>
      <c r="O189" s="71"/>
    </row>
    <row r="190" spans="1:15" ht="42.75" customHeight="1">
      <c r="A190" s="72"/>
      <c r="B190" s="73"/>
      <c r="C190" s="51"/>
      <c r="D190" s="112"/>
      <c r="E190" s="71"/>
      <c r="F190" s="71"/>
      <c r="G190" s="71"/>
      <c r="H190" s="71"/>
      <c r="I190" s="51"/>
      <c r="J190" s="51"/>
      <c r="K190" s="51"/>
      <c r="L190" s="51"/>
      <c r="M190" s="51"/>
      <c r="N190" s="71"/>
      <c r="O190" s="71"/>
    </row>
    <row r="191" spans="1:15" ht="42.75" customHeight="1">
      <c r="A191" s="72"/>
      <c r="B191" s="73"/>
      <c r="C191" s="51"/>
      <c r="D191" s="112"/>
      <c r="E191" s="71"/>
      <c r="F191" s="71"/>
      <c r="G191" s="71"/>
      <c r="H191" s="71"/>
      <c r="I191" s="51"/>
      <c r="J191" s="51"/>
      <c r="K191" s="51"/>
      <c r="L191" s="51"/>
      <c r="M191" s="51"/>
      <c r="N191" s="71"/>
      <c r="O191" s="71"/>
    </row>
    <row r="192" spans="1:15" ht="42.75" customHeight="1">
      <c r="A192" s="72"/>
      <c r="B192" s="73"/>
      <c r="C192" s="51"/>
      <c r="D192" s="112"/>
      <c r="E192" s="71"/>
      <c r="F192" s="71"/>
      <c r="G192" s="71"/>
      <c r="H192" s="71"/>
      <c r="I192" s="51"/>
      <c r="J192" s="51"/>
      <c r="K192" s="51"/>
      <c r="L192" s="51"/>
      <c r="M192" s="51"/>
      <c r="N192" s="71"/>
      <c r="O192" s="71"/>
    </row>
    <row r="193" spans="1:15" ht="42.75" customHeight="1">
      <c r="A193" s="72"/>
      <c r="B193" s="73"/>
      <c r="C193" s="51"/>
      <c r="D193" s="112"/>
      <c r="E193" s="71"/>
      <c r="F193" s="71"/>
      <c r="G193" s="71"/>
      <c r="H193" s="71"/>
      <c r="I193" s="51"/>
      <c r="J193" s="51"/>
      <c r="K193" s="51"/>
      <c r="L193" s="51"/>
      <c r="M193" s="51"/>
      <c r="N193" s="71"/>
      <c r="O193" s="71"/>
    </row>
    <row r="194" spans="1:15" ht="42.75" customHeight="1">
      <c r="A194" s="72"/>
      <c r="B194" s="73"/>
      <c r="C194" s="51"/>
      <c r="D194" s="112"/>
      <c r="E194" s="71"/>
      <c r="F194" s="71"/>
      <c r="G194" s="71"/>
      <c r="H194" s="71"/>
      <c r="I194" s="51"/>
      <c r="J194" s="51"/>
      <c r="K194" s="51"/>
      <c r="L194" s="51"/>
      <c r="M194" s="51"/>
      <c r="N194" s="71"/>
      <c r="O194" s="71"/>
    </row>
    <row r="195" spans="1:15" ht="42.75" customHeight="1">
      <c r="A195" s="72"/>
      <c r="B195" s="73"/>
      <c r="C195" s="51"/>
      <c r="D195" s="112"/>
      <c r="E195" s="71"/>
      <c r="F195" s="71"/>
      <c r="G195" s="71"/>
      <c r="H195" s="71"/>
      <c r="I195" s="51"/>
      <c r="J195" s="51"/>
      <c r="K195" s="51"/>
      <c r="L195" s="51"/>
      <c r="M195" s="51"/>
      <c r="N195" s="71"/>
      <c r="O195" s="71"/>
    </row>
    <row r="196" spans="1:15" ht="42.75" customHeight="1">
      <c r="A196" s="72"/>
      <c r="B196" s="73"/>
      <c r="C196" s="51"/>
      <c r="D196" s="112"/>
      <c r="E196" s="71"/>
      <c r="F196" s="71"/>
      <c r="G196" s="71"/>
      <c r="H196" s="71"/>
      <c r="I196" s="51"/>
      <c r="J196" s="51"/>
      <c r="K196" s="51"/>
      <c r="L196" s="51"/>
      <c r="M196" s="51"/>
      <c r="N196" s="71"/>
      <c r="O196" s="71"/>
    </row>
    <row r="197" spans="1:15" ht="42.75" customHeight="1">
      <c r="A197" s="72"/>
      <c r="B197" s="73"/>
      <c r="C197" s="51"/>
      <c r="D197" s="112"/>
      <c r="E197" s="71"/>
      <c r="F197" s="71"/>
      <c r="G197" s="71"/>
      <c r="H197" s="71"/>
      <c r="I197" s="51"/>
      <c r="J197" s="51"/>
      <c r="K197" s="51"/>
      <c r="L197" s="51"/>
      <c r="M197" s="51"/>
      <c r="N197" s="71"/>
      <c r="O197" s="71"/>
    </row>
    <row r="198" spans="1:15" ht="42.75" customHeight="1">
      <c r="A198" s="72"/>
      <c r="B198" s="73"/>
      <c r="C198" s="51"/>
      <c r="D198" s="112"/>
      <c r="E198" s="71"/>
      <c r="F198" s="71"/>
      <c r="G198" s="71"/>
      <c r="H198" s="71"/>
      <c r="I198" s="51"/>
      <c r="J198" s="51"/>
      <c r="K198" s="51"/>
      <c r="L198" s="51"/>
      <c r="M198" s="51"/>
      <c r="N198" s="71"/>
      <c r="O198" s="71"/>
    </row>
    <row r="199" spans="1:15" ht="42.75" customHeight="1">
      <c r="A199" s="72"/>
      <c r="B199" s="73"/>
      <c r="C199" s="51"/>
      <c r="D199" s="112"/>
      <c r="E199" s="71"/>
      <c r="F199" s="71"/>
      <c r="G199" s="71"/>
      <c r="H199" s="71"/>
      <c r="I199" s="51"/>
      <c r="J199" s="51"/>
      <c r="K199" s="51"/>
      <c r="L199" s="51"/>
      <c r="M199" s="51"/>
      <c r="N199" s="71"/>
      <c r="O199" s="71"/>
    </row>
    <row r="200" spans="1:15" ht="42.75" customHeight="1">
      <c r="A200" s="72"/>
      <c r="B200" s="73"/>
      <c r="C200" s="51"/>
      <c r="D200" s="112"/>
      <c r="E200" s="71"/>
      <c r="F200" s="71"/>
      <c r="G200" s="71"/>
      <c r="H200" s="71"/>
      <c r="I200" s="51"/>
      <c r="J200" s="51"/>
      <c r="K200" s="51"/>
      <c r="L200" s="51"/>
      <c r="M200" s="51"/>
      <c r="N200" s="71"/>
      <c r="O200" s="71"/>
    </row>
    <row r="201" spans="1:15" ht="42.75" customHeight="1">
      <c r="A201" s="72"/>
      <c r="B201" s="73"/>
      <c r="C201" s="51"/>
      <c r="D201" s="112"/>
      <c r="E201" s="71"/>
      <c r="F201" s="71"/>
      <c r="G201" s="71"/>
      <c r="H201" s="71"/>
      <c r="I201" s="51"/>
      <c r="J201" s="51"/>
      <c r="K201" s="51"/>
      <c r="L201" s="51"/>
      <c r="M201" s="51"/>
      <c r="N201" s="71"/>
      <c r="O201" s="71"/>
    </row>
    <row r="202" spans="1:15" ht="42.75" customHeight="1">
      <c r="A202" s="72"/>
      <c r="B202" s="73"/>
      <c r="C202" s="51"/>
      <c r="D202" s="112"/>
      <c r="E202" s="71"/>
      <c r="F202" s="71"/>
      <c r="G202" s="71"/>
      <c r="H202" s="71"/>
      <c r="I202" s="51"/>
      <c r="J202" s="51"/>
      <c r="K202" s="51"/>
      <c r="L202" s="51"/>
      <c r="M202" s="51"/>
      <c r="N202" s="71"/>
      <c r="O202" s="71"/>
    </row>
    <row r="203" spans="1:15" ht="42.75" customHeight="1">
      <c r="A203" s="72"/>
      <c r="B203" s="73"/>
      <c r="C203" s="51"/>
      <c r="D203" s="112"/>
      <c r="E203" s="71"/>
      <c r="F203" s="71"/>
      <c r="G203" s="71"/>
      <c r="H203" s="71"/>
      <c r="I203" s="51"/>
      <c r="J203" s="51"/>
      <c r="K203" s="51"/>
      <c r="L203" s="51"/>
      <c r="M203" s="51"/>
      <c r="N203" s="71"/>
      <c r="O203" s="71"/>
    </row>
    <row r="204" spans="1:15" ht="42.75" customHeight="1">
      <c r="A204" s="72"/>
      <c r="B204" s="73"/>
      <c r="C204" s="51"/>
      <c r="D204" s="112"/>
      <c r="E204" s="71"/>
      <c r="F204" s="71"/>
      <c r="G204" s="71"/>
      <c r="H204" s="71"/>
      <c r="I204" s="51"/>
      <c r="J204" s="51"/>
      <c r="K204" s="51"/>
      <c r="L204" s="51"/>
      <c r="M204" s="51"/>
      <c r="N204" s="71"/>
      <c r="O204" s="71"/>
    </row>
    <row r="205" spans="1:15" ht="42.75" customHeight="1">
      <c r="A205" s="72"/>
      <c r="B205" s="73"/>
      <c r="C205" s="51"/>
      <c r="D205" s="112"/>
      <c r="E205" s="71"/>
      <c r="F205" s="71"/>
      <c r="G205" s="71"/>
      <c r="H205" s="71"/>
      <c r="I205" s="51"/>
      <c r="J205" s="51"/>
      <c r="K205" s="51"/>
      <c r="L205" s="51"/>
      <c r="M205" s="51"/>
      <c r="N205" s="71"/>
      <c r="O205" s="71"/>
    </row>
    <row r="206" spans="1:15" ht="42.75" customHeight="1">
      <c r="A206" s="72"/>
      <c r="B206" s="73"/>
      <c r="C206" s="51"/>
      <c r="D206" s="112"/>
      <c r="E206" s="71"/>
      <c r="F206" s="71"/>
      <c r="G206" s="71"/>
      <c r="H206" s="71"/>
      <c r="I206" s="51"/>
      <c r="J206" s="51"/>
      <c r="K206" s="51"/>
      <c r="L206" s="51"/>
      <c r="M206" s="51"/>
      <c r="N206" s="71"/>
      <c r="O206" s="71"/>
    </row>
    <row r="207" spans="1:15" ht="42.75" customHeight="1">
      <c r="A207" s="72"/>
      <c r="B207" s="73"/>
      <c r="C207" s="51"/>
      <c r="D207" s="112"/>
      <c r="E207" s="71"/>
      <c r="F207" s="71"/>
      <c r="G207" s="71"/>
      <c r="H207" s="71"/>
      <c r="I207" s="51"/>
      <c r="J207" s="51"/>
      <c r="K207" s="51"/>
      <c r="L207" s="51"/>
      <c r="M207" s="51"/>
      <c r="N207" s="71"/>
      <c r="O207" s="71"/>
    </row>
    <row r="208" spans="1:15" ht="42.75" customHeight="1">
      <c r="A208" s="72"/>
      <c r="B208" s="73"/>
      <c r="C208" s="51"/>
      <c r="D208" s="112"/>
      <c r="E208" s="71"/>
      <c r="F208" s="71"/>
      <c r="G208" s="71"/>
      <c r="H208" s="71"/>
      <c r="I208" s="51"/>
      <c r="J208" s="51"/>
      <c r="K208" s="51"/>
      <c r="L208" s="51"/>
      <c r="M208" s="51"/>
      <c r="N208" s="71"/>
      <c r="O208" s="71"/>
    </row>
    <row r="209" spans="1:15" ht="42.75" customHeight="1">
      <c r="A209" s="72"/>
      <c r="B209" s="73"/>
      <c r="C209" s="51"/>
      <c r="D209" s="112"/>
      <c r="E209" s="71"/>
      <c r="F209" s="71"/>
      <c r="G209" s="71"/>
      <c r="H209" s="71"/>
      <c r="I209" s="51"/>
      <c r="J209" s="51"/>
      <c r="K209" s="51"/>
      <c r="L209" s="51"/>
      <c r="M209" s="51"/>
      <c r="N209" s="71"/>
      <c r="O209" s="71"/>
    </row>
    <row r="210" spans="1:15" ht="42.75" customHeight="1">
      <c r="A210" s="72"/>
      <c r="B210" s="73"/>
      <c r="C210" s="51"/>
      <c r="D210" s="112"/>
      <c r="E210" s="71"/>
      <c r="F210" s="71"/>
      <c r="G210" s="71"/>
      <c r="H210" s="71"/>
      <c r="I210" s="51"/>
      <c r="J210" s="51"/>
      <c r="K210" s="51"/>
      <c r="L210" s="51"/>
      <c r="M210" s="51"/>
      <c r="N210" s="71"/>
      <c r="O210" s="71"/>
    </row>
    <row r="211" spans="1:15" ht="42.75" customHeight="1">
      <c r="A211" s="72"/>
      <c r="B211" s="73"/>
      <c r="C211" s="51"/>
      <c r="D211" s="112"/>
      <c r="E211" s="71"/>
      <c r="F211" s="71"/>
      <c r="G211" s="71"/>
      <c r="H211" s="71"/>
      <c r="I211" s="51"/>
      <c r="J211" s="51"/>
      <c r="K211" s="51"/>
      <c r="L211" s="51"/>
      <c r="M211" s="51"/>
      <c r="N211" s="71"/>
      <c r="O211" s="71"/>
    </row>
    <row r="212" spans="1:15" ht="42.75" customHeight="1">
      <c r="A212" s="72"/>
      <c r="B212" s="73"/>
      <c r="C212" s="51"/>
      <c r="D212" s="112"/>
      <c r="E212" s="71"/>
      <c r="F212" s="71"/>
      <c r="G212" s="71"/>
      <c r="H212" s="71"/>
      <c r="I212" s="51"/>
      <c r="J212" s="51"/>
      <c r="K212" s="51"/>
      <c r="L212" s="51"/>
      <c r="M212" s="51"/>
      <c r="N212" s="71"/>
      <c r="O212" s="71"/>
    </row>
    <row r="213" spans="1:15" ht="42.75" customHeight="1">
      <c r="A213" s="72"/>
      <c r="B213" s="73"/>
      <c r="C213" s="51"/>
      <c r="D213" s="112"/>
      <c r="E213" s="71"/>
      <c r="F213" s="71"/>
      <c r="G213" s="71"/>
      <c r="H213" s="71"/>
      <c r="I213" s="51"/>
      <c r="J213" s="51"/>
      <c r="K213" s="51"/>
      <c r="L213" s="51"/>
      <c r="M213" s="51"/>
      <c r="N213" s="71"/>
      <c r="O213" s="71"/>
    </row>
    <row r="214" spans="1:15" ht="42.75" customHeight="1">
      <c r="A214" s="72"/>
      <c r="B214" s="73"/>
      <c r="C214" s="51"/>
      <c r="D214" s="112"/>
      <c r="E214" s="71"/>
      <c r="F214" s="71"/>
      <c r="G214" s="71"/>
      <c r="H214" s="71"/>
      <c r="I214" s="51"/>
      <c r="J214" s="51"/>
      <c r="K214" s="51"/>
      <c r="L214" s="51"/>
      <c r="M214" s="51"/>
      <c r="N214" s="71"/>
      <c r="O214" s="71"/>
    </row>
    <row r="215" spans="1:15" ht="42.75" customHeight="1">
      <c r="A215" s="72"/>
      <c r="B215" s="73"/>
      <c r="C215" s="51"/>
      <c r="D215" s="112"/>
      <c r="E215" s="71"/>
      <c r="F215" s="71"/>
      <c r="G215" s="71"/>
      <c r="H215" s="71"/>
      <c r="I215" s="51"/>
      <c r="J215" s="51"/>
      <c r="K215" s="51"/>
      <c r="L215" s="51"/>
      <c r="M215" s="51"/>
      <c r="N215" s="71"/>
      <c r="O215" s="71"/>
    </row>
    <row r="216" spans="1:15" ht="42.75" customHeight="1">
      <c r="A216" s="72"/>
      <c r="B216" s="73"/>
      <c r="C216" s="51"/>
      <c r="D216" s="112"/>
      <c r="E216" s="71"/>
      <c r="F216" s="71"/>
      <c r="G216" s="71"/>
      <c r="H216" s="71"/>
      <c r="I216" s="51"/>
      <c r="J216" s="51"/>
      <c r="K216" s="51"/>
      <c r="L216" s="51"/>
      <c r="M216" s="51"/>
      <c r="N216" s="71"/>
      <c r="O216" s="71"/>
    </row>
    <row r="217" spans="1:15" ht="42.75" customHeight="1">
      <c r="A217" s="72"/>
      <c r="B217" s="73"/>
      <c r="C217" s="51"/>
      <c r="D217" s="112"/>
      <c r="E217" s="71"/>
      <c r="F217" s="71"/>
      <c r="G217" s="71"/>
      <c r="H217" s="71"/>
      <c r="I217" s="51"/>
      <c r="J217" s="51"/>
      <c r="K217" s="51"/>
      <c r="L217" s="51"/>
      <c r="M217" s="51"/>
      <c r="N217" s="71"/>
      <c r="O217" s="71"/>
    </row>
    <row r="218" spans="1:15" ht="42.75" customHeight="1">
      <c r="A218" s="72"/>
      <c r="B218" s="73"/>
      <c r="C218" s="51"/>
      <c r="D218" s="112"/>
      <c r="E218" s="71"/>
      <c r="F218" s="71"/>
      <c r="G218" s="71"/>
      <c r="H218" s="71"/>
      <c r="I218" s="51"/>
      <c r="J218" s="51"/>
      <c r="K218" s="51"/>
      <c r="L218" s="51"/>
      <c r="M218" s="51"/>
      <c r="N218" s="71"/>
      <c r="O218" s="71"/>
    </row>
    <row r="219" spans="1:15" ht="42.75" customHeight="1">
      <c r="A219" s="72"/>
      <c r="B219" s="73"/>
      <c r="C219" s="51"/>
      <c r="D219" s="112"/>
      <c r="E219" s="71"/>
      <c r="F219" s="71"/>
      <c r="G219" s="71"/>
      <c r="H219" s="71"/>
      <c r="I219" s="51"/>
      <c r="J219" s="51"/>
      <c r="K219" s="51"/>
      <c r="L219" s="51"/>
      <c r="M219" s="51"/>
      <c r="N219" s="71"/>
      <c r="O219" s="71"/>
    </row>
    <row r="220" spans="1:15" ht="42.75" customHeight="1">
      <c r="A220" s="72"/>
      <c r="B220" s="73"/>
      <c r="C220" s="51"/>
      <c r="D220" s="112"/>
      <c r="E220" s="71"/>
      <c r="F220" s="71"/>
      <c r="G220" s="71"/>
      <c r="H220" s="71"/>
      <c r="I220" s="51"/>
      <c r="J220" s="51"/>
      <c r="K220" s="51"/>
      <c r="L220" s="51"/>
      <c r="M220" s="51"/>
      <c r="N220" s="71"/>
      <c r="O220" s="71"/>
    </row>
    <row r="221" spans="1:15" ht="42.75" customHeight="1">
      <c r="A221" s="72"/>
      <c r="B221" s="73"/>
      <c r="C221" s="51"/>
      <c r="D221" s="112"/>
      <c r="E221" s="71"/>
      <c r="F221" s="71"/>
      <c r="G221" s="71"/>
      <c r="H221" s="71"/>
      <c r="I221" s="51"/>
      <c r="J221" s="51"/>
      <c r="K221" s="51"/>
      <c r="L221" s="51"/>
      <c r="M221" s="51"/>
      <c r="N221" s="71"/>
      <c r="O221" s="71"/>
    </row>
    <row r="222" spans="1:15" ht="42.75" customHeight="1">
      <c r="A222" s="72"/>
      <c r="B222" s="73"/>
      <c r="C222" s="51"/>
      <c r="D222" s="112"/>
      <c r="E222" s="71"/>
      <c r="F222" s="71"/>
      <c r="G222" s="71"/>
      <c r="H222" s="71"/>
      <c r="I222" s="51"/>
      <c r="J222" s="51"/>
      <c r="K222" s="51"/>
      <c r="L222" s="51"/>
      <c r="M222" s="51"/>
      <c r="N222" s="71"/>
      <c r="O222" s="71"/>
    </row>
    <row r="223" spans="1:15" ht="42.75" customHeight="1">
      <c r="A223" s="72"/>
      <c r="B223" s="73"/>
      <c r="C223" s="51"/>
      <c r="D223" s="112"/>
      <c r="E223" s="71"/>
      <c r="F223" s="71"/>
      <c r="G223" s="71"/>
      <c r="H223" s="71"/>
      <c r="I223" s="51"/>
      <c r="J223" s="51"/>
      <c r="K223" s="51"/>
      <c r="L223" s="51"/>
      <c r="M223" s="51"/>
      <c r="N223" s="71"/>
      <c r="O223" s="71"/>
    </row>
    <row r="224" spans="1:15" ht="42.75" customHeight="1">
      <c r="A224" s="72"/>
      <c r="B224" s="73"/>
      <c r="C224" s="51"/>
      <c r="D224" s="112"/>
      <c r="E224" s="71"/>
      <c r="F224" s="71"/>
      <c r="G224" s="71"/>
      <c r="H224" s="71"/>
      <c r="I224" s="51"/>
      <c r="J224" s="51"/>
      <c r="K224" s="51"/>
      <c r="L224" s="51"/>
      <c r="M224" s="51"/>
      <c r="N224" s="71"/>
      <c r="O224" s="71"/>
    </row>
    <row r="225" spans="1:15" ht="42.75" customHeight="1">
      <c r="A225" s="72"/>
      <c r="B225" s="73"/>
      <c r="C225" s="51"/>
      <c r="D225" s="112"/>
      <c r="E225" s="71"/>
      <c r="F225" s="71"/>
      <c r="G225" s="71"/>
      <c r="H225" s="71"/>
      <c r="I225" s="51"/>
      <c r="J225" s="51"/>
      <c r="K225" s="51"/>
      <c r="L225" s="51"/>
      <c r="M225" s="51"/>
      <c r="N225" s="71"/>
      <c r="O225" s="71"/>
    </row>
    <row r="226" spans="1:15" ht="42.75" customHeight="1">
      <c r="A226" s="72"/>
      <c r="B226" s="73"/>
      <c r="C226" s="51"/>
      <c r="D226" s="112"/>
      <c r="E226" s="71"/>
      <c r="F226" s="71"/>
      <c r="G226" s="71"/>
      <c r="H226" s="71"/>
      <c r="I226" s="51"/>
      <c r="J226" s="51"/>
      <c r="K226" s="51"/>
      <c r="L226" s="51"/>
      <c r="M226" s="51"/>
      <c r="N226" s="71"/>
      <c r="O226" s="71"/>
    </row>
    <row r="227" spans="1:15" ht="42.75" customHeight="1">
      <c r="A227" s="72"/>
      <c r="B227" s="73"/>
      <c r="C227" s="51"/>
      <c r="D227" s="112"/>
      <c r="E227" s="71"/>
      <c r="F227" s="71"/>
      <c r="G227" s="71"/>
      <c r="H227" s="71"/>
      <c r="I227" s="51"/>
      <c r="J227" s="51"/>
      <c r="K227" s="51"/>
      <c r="L227" s="51"/>
      <c r="M227" s="51"/>
      <c r="N227" s="71"/>
      <c r="O227" s="71"/>
    </row>
    <row r="228" spans="1:15" ht="42.75" customHeight="1">
      <c r="A228" s="72"/>
      <c r="B228" s="73"/>
      <c r="C228" s="51"/>
      <c r="D228" s="112"/>
      <c r="E228" s="71"/>
      <c r="F228" s="71"/>
      <c r="G228" s="71"/>
      <c r="H228" s="71"/>
      <c r="I228" s="51"/>
      <c r="J228" s="51"/>
      <c r="K228" s="51"/>
      <c r="L228" s="51"/>
      <c r="M228" s="51"/>
      <c r="N228" s="71"/>
      <c r="O228" s="71"/>
    </row>
    <row r="229" spans="1:15" ht="42.75" customHeight="1">
      <c r="A229" s="72"/>
      <c r="B229" s="73"/>
      <c r="C229" s="51"/>
      <c r="D229" s="112"/>
      <c r="E229" s="71"/>
      <c r="F229" s="71"/>
      <c r="G229" s="71"/>
      <c r="H229" s="71"/>
      <c r="I229" s="51"/>
      <c r="J229" s="51"/>
      <c r="K229" s="51"/>
      <c r="L229" s="51"/>
      <c r="M229" s="51"/>
      <c r="N229" s="71"/>
      <c r="O229" s="71"/>
    </row>
    <row r="230" spans="1:15" ht="42.75" customHeight="1">
      <c r="A230" s="72"/>
      <c r="B230" s="73"/>
      <c r="C230" s="51"/>
      <c r="D230" s="112"/>
      <c r="E230" s="71"/>
      <c r="F230" s="71"/>
      <c r="G230" s="71"/>
      <c r="H230" s="71"/>
      <c r="I230" s="51"/>
      <c r="J230" s="51"/>
      <c r="K230" s="51"/>
      <c r="L230" s="51"/>
      <c r="M230" s="51"/>
      <c r="N230" s="71"/>
      <c r="O230" s="71"/>
    </row>
    <row r="231" spans="1:15" ht="42.75" customHeight="1">
      <c r="A231" s="72"/>
      <c r="B231" s="73"/>
      <c r="C231" s="51"/>
      <c r="D231" s="112"/>
      <c r="E231" s="71"/>
      <c r="F231" s="71"/>
      <c r="G231" s="71"/>
      <c r="H231" s="71"/>
      <c r="I231" s="51"/>
      <c r="J231" s="51"/>
      <c r="K231" s="51"/>
      <c r="L231" s="51"/>
      <c r="M231" s="51"/>
      <c r="N231" s="71"/>
      <c r="O231" s="71"/>
    </row>
    <row r="232" spans="1:15" ht="42.75" customHeight="1">
      <c r="A232" s="72"/>
      <c r="B232" s="73"/>
      <c r="C232" s="51"/>
      <c r="D232" s="112"/>
      <c r="E232" s="71"/>
      <c r="F232" s="71"/>
      <c r="G232" s="71"/>
      <c r="H232" s="71"/>
      <c r="I232" s="51"/>
      <c r="J232" s="51"/>
      <c r="K232" s="51"/>
      <c r="L232" s="51"/>
      <c r="M232" s="51"/>
      <c r="N232" s="71"/>
      <c r="O232" s="71"/>
    </row>
    <row r="233" spans="1:15" ht="42.75" customHeight="1">
      <c r="A233" s="72"/>
      <c r="B233" s="73"/>
      <c r="C233" s="51"/>
      <c r="D233" s="112"/>
      <c r="E233" s="71"/>
      <c r="F233" s="71"/>
      <c r="G233" s="71"/>
      <c r="H233" s="71"/>
      <c r="I233" s="51"/>
      <c r="J233" s="51"/>
      <c r="K233" s="51"/>
      <c r="L233" s="51"/>
      <c r="M233" s="51"/>
      <c r="N233" s="71"/>
      <c r="O233" s="71"/>
    </row>
    <row r="234" spans="1:15" ht="42.75" customHeight="1">
      <c r="A234" s="72"/>
      <c r="B234" s="73"/>
      <c r="C234" s="51"/>
      <c r="D234" s="112"/>
      <c r="E234" s="71"/>
      <c r="F234" s="71"/>
      <c r="G234" s="71"/>
      <c r="H234" s="71"/>
      <c r="I234" s="51"/>
      <c r="J234" s="51"/>
      <c r="K234" s="51"/>
      <c r="L234" s="51"/>
      <c r="M234" s="51"/>
      <c r="N234" s="71"/>
      <c r="O234" s="71"/>
    </row>
    <row r="235" spans="1:15" ht="42.75" customHeight="1">
      <c r="A235" s="72"/>
      <c r="B235" s="73"/>
      <c r="C235" s="51"/>
      <c r="D235" s="112"/>
      <c r="E235" s="71"/>
      <c r="F235" s="71"/>
      <c r="G235" s="71"/>
      <c r="H235" s="71"/>
      <c r="I235" s="51"/>
      <c r="J235" s="51"/>
      <c r="K235" s="51"/>
      <c r="L235" s="51"/>
      <c r="M235" s="51"/>
      <c r="N235" s="71"/>
      <c r="O235" s="71"/>
    </row>
    <row r="236" spans="1:15" ht="42.75" customHeight="1">
      <c r="A236" s="72"/>
      <c r="B236" s="73"/>
      <c r="C236" s="51"/>
      <c r="D236" s="112"/>
      <c r="E236" s="71"/>
      <c r="F236" s="71"/>
      <c r="G236" s="71"/>
      <c r="H236" s="71"/>
      <c r="I236" s="51"/>
      <c r="J236" s="51"/>
      <c r="K236" s="51"/>
      <c r="L236" s="51"/>
      <c r="M236" s="51"/>
      <c r="N236" s="71"/>
      <c r="O236" s="71"/>
    </row>
    <row r="237" spans="1:15" ht="42.75" customHeight="1">
      <c r="A237" s="72"/>
      <c r="B237" s="73"/>
      <c r="C237" s="51"/>
      <c r="D237" s="112"/>
      <c r="E237" s="71"/>
      <c r="F237" s="71"/>
      <c r="G237" s="71"/>
      <c r="H237" s="71"/>
      <c r="I237" s="51"/>
      <c r="J237" s="51"/>
      <c r="K237" s="51"/>
      <c r="L237" s="51"/>
      <c r="M237" s="51"/>
      <c r="N237" s="71"/>
      <c r="O237" s="71"/>
    </row>
    <row r="238" spans="1:15" ht="42.75" customHeight="1">
      <c r="A238" s="72"/>
      <c r="B238" s="73"/>
      <c r="C238" s="51"/>
      <c r="D238" s="112"/>
      <c r="E238" s="71"/>
      <c r="F238" s="71"/>
      <c r="G238" s="71"/>
      <c r="H238" s="71"/>
      <c r="I238" s="51"/>
      <c r="J238" s="51"/>
      <c r="K238" s="51"/>
      <c r="L238" s="51"/>
      <c r="M238" s="51"/>
      <c r="N238" s="71"/>
      <c r="O238" s="71"/>
    </row>
    <row r="239" spans="1:15" ht="42.75" customHeight="1">
      <c r="A239" s="72"/>
      <c r="B239" s="73"/>
      <c r="C239" s="51"/>
      <c r="D239" s="112"/>
      <c r="E239" s="71"/>
      <c r="F239" s="71"/>
      <c r="G239" s="71"/>
      <c r="H239" s="71"/>
      <c r="I239" s="51"/>
      <c r="J239" s="51"/>
      <c r="K239" s="51"/>
      <c r="L239" s="51"/>
      <c r="M239" s="51"/>
      <c r="N239" s="71"/>
      <c r="O239" s="71"/>
    </row>
    <row r="240" spans="1:15" ht="42.75" customHeight="1">
      <c r="A240" s="72"/>
      <c r="B240" s="73"/>
      <c r="C240" s="51"/>
      <c r="D240" s="112"/>
      <c r="E240" s="71"/>
      <c r="F240" s="71"/>
      <c r="G240" s="71"/>
      <c r="H240" s="71"/>
      <c r="I240" s="51"/>
      <c r="J240" s="51"/>
      <c r="K240" s="51"/>
      <c r="L240" s="51"/>
      <c r="M240" s="51"/>
      <c r="N240" s="71"/>
      <c r="O240" s="71"/>
    </row>
    <row r="241" spans="1:15" ht="42.75" customHeight="1">
      <c r="A241" s="72"/>
      <c r="B241" s="73"/>
      <c r="C241" s="51"/>
      <c r="D241" s="112"/>
      <c r="E241" s="71"/>
      <c r="F241" s="71"/>
      <c r="G241" s="71"/>
      <c r="H241" s="71"/>
      <c r="I241" s="51"/>
      <c r="J241" s="51"/>
      <c r="K241" s="51"/>
      <c r="L241" s="51"/>
      <c r="M241" s="51"/>
      <c r="N241" s="71"/>
      <c r="O241" s="71"/>
    </row>
    <row r="242" spans="1:15" ht="42.75" customHeight="1">
      <c r="A242" s="72"/>
      <c r="B242" s="73"/>
      <c r="C242" s="51"/>
      <c r="D242" s="112"/>
      <c r="E242" s="71"/>
      <c r="F242" s="71"/>
      <c r="G242" s="71"/>
      <c r="H242" s="71"/>
      <c r="I242" s="51"/>
      <c r="J242" s="51"/>
      <c r="K242" s="51"/>
      <c r="L242" s="51"/>
      <c r="M242" s="51"/>
      <c r="N242" s="71"/>
      <c r="O242" s="71"/>
    </row>
    <row r="243" spans="1:15" ht="42.75" customHeight="1">
      <c r="A243" s="72"/>
      <c r="B243" s="73"/>
      <c r="C243" s="51"/>
      <c r="D243" s="112"/>
      <c r="E243" s="71"/>
      <c r="F243" s="71"/>
      <c r="G243" s="71"/>
      <c r="H243" s="71"/>
      <c r="I243" s="51"/>
      <c r="J243" s="51"/>
      <c r="K243" s="51"/>
      <c r="L243" s="51"/>
      <c r="M243" s="51"/>
      <c r="N243" s="71"/>
      <c r="O243" s="71"/>
    </row>
    <row r="244" spans="1:15" ht="42.75" customHeight="1">
      <c r="A244" s="72"/>
      <c r="B244" s="73"/>
      <c r="C244" s="51"/>
      <c r="D244" s="112"/>
      <c r="E244" s="71"/>
      <c r="F244" s="71"/>
      <c r="G244" s="71"/>
      <c r="H244" s="71"/>
      <c r="I244" s="51"/>
      <c r="J244" s="51"/>
      <c r="K244" s="51"/>
      <c r="L244" s="51"/>
      <c r="M244" s="51"/>
      <c r="N244" s="71"/>
      <c r="O244" s="71"/>
    </row>
    <row r="245" spans="1:15" ht="42.75" customHeight="1">
      <c r="A245" s="72"/>
      <c r="B245" s="73"/>
      <c r="C245" s="51"/>
      <c r="D245" s="112"/>
      <c r="E245" s="71"/>
      <c r="F245" s="71"/>
      <c r="G245" s="71"/>
      <c r="H245" s="71"/>
      <c r="I245" s="51"/>
      <c r="J245" s="51"/>
      <c r="K245" s="51"/>
      <c r="L245" s="51"/>
      <c r="M245" s="51"/>
      <c r="N245" s="71"/>
      <c r="O245" s="71"/>
    </row>
    <row r="246" spans="1:15" ht="42.75" customHeight="1">
      <c r="A246" s="72"/>
      <c r="B246" s="73"/>
      <c r="C246" s="51"/>
      <c r="D246" s="112"/>
      <c r="E246" s="71"/>
      <c r="F246" s="71"/>
      <c r="G246" s="71"/>
      <c r="H246" s="71"/>
      <c r="I246" s="51"/>
      <c r="J246" s="51"/>
      <c r="K246" s="51"/>
      <c r="L246" s="51"/>
      <c r="M246" s="51"/>
      <c r="N246" s="71"/>
      <c r="O246" s="71"/>
    </row>
    <row r="247" spans="1:15" ht="42.75" customHeight="1">
      <c r="A247" s="72"/>
      <c r="B247" s="73"/>
      <c r="C247" s="51"/>
      <c r="D247" s="112"/>
      <c r="E247" s="71"/>
      <c r="F247" s="71"/>
      <c r="G247" s="71"/>
      <c r="H247" s="71"/>
      <c r="I247" s="51"/>
      <c r="J247" s="51"/>
      <c r="K247" s="51"/>
      <c r="L247" s="51"/>
      <c r="M247" s="51"/>
      <c r="N247" s="71"/>
      <c r="O247" s="71"/>
    </row>
    <row r="248" spans="1:15" ht="42.75" customHeight="1">
      <c r="A248" s="72"/>
      <c r="B248" s="73"/>
      <c r="C248" s="51"/>
      <c r="D248" s="112"/>
      <c r="E248" s="71"/>
      <c r="F248" s="71"/>
      <c r="G248" s="71"/>
      <c r="H248" s="71"/>
      <c r="I248" s="51"/>
      <c r="J248" s="51"/>
      <c r="K248" s="51"/>
      <c r="L248" s="51"/>
      <c r="M248" s="51"/>
      <c r="N248" s="71"/>
      <c r="O248" s="71"/>
    </row>
    <row r="249" spans="1:15" ht="42.75" customHeight="1">
      <c r="A249" s="72"/>
      <c r="B249" s="73"/>
      <c r="C249" s="51"/>
      <c r="D249" s="112"/>
      <c r="E249" s="71"/>
      <c r="F249" s="71"/>
      <c r="G249" s="71"/>
      <c r="H249" s="71"/>
      <c r="I249" s="51"/>
      <c r="J249" s="51"/>
      <c r="K249" s="51"/>
      <c r="L249" s="51"/>
      <c r="M249" s="51"/>
      <c r="N249" s="71"/>
      <c r="O249" s="71"/>
    </row>
    <row r="250" spans="1:15" ht="42.75" customHeight="1">
      <c r="A250" s="72"/>
      <c r="B250" s="73"/>
      <c r="C250" s="51"/>
      <c r="D250" s="112"/>
      <c r="E250" s="71"/>
      <c r="F250" s="71"/>
      <c r="G250" s="71"/>
      <c r="H250" s="71"/>
      <c r="I250" s="51"/>
      <c r="J250" s="51"/>
      <c r="K250" s="51"/>
      <c r="L250" s="51"/>
      <c r="M250" s="51"/>
      <c r="N250" s="71"/>
      <c r="O250" s="71"/>
    </row>
    <row r="251" spans="1:15" ht="42.75" customHeight="1">
      <c r="A251" s="72"/>
      <c r="B251" s="73"/>
      <c r="C251" s="51"/>
      <c r="D251" s="112"/>
      <c r="E251" s="71"/>
      <c r="F251" s="71"/>
      <c r="G251" s="71"/>
      <c r="H251" s="71"/>
      <c r="I251" s="51"/>
      <c r="J251" s="51"/>
      <c r="K251" s="51"/>
      <c r="L251" s="51"/>
      <c r="M251" s="51"/>
      <c r="N251" s="71"/>
      <c r="O251" s="71"/>
    </row>
    <row r="252" spans="1:15" ht="42.75" customHeight="1">
      <c r="A252" s="72"/>
      <c r="B252" s="73"/>
      <c r="C252" s="51"/>
      <c r="D252" s="112"/>
      <c r="E252" s="71"/>
      <c r="F252" s="71"/>
      <c r="G252" s="71"/>
      <c r="H252" s="71"/>
      <c r="I252" s="51"/>
      <c r="J252" s="51"/>
      <c r="K252" s="51"/>
      <c r="L252" s="51"/>
      <c r="M252" s="51"/>
      <c r="N252" s="71"/>
      <c r="O252" s="71"/>
    </row>
    <row r="253" spans="1:15" ht="42.75" customHeight="1">
      <c r="A253" s="72"/>
      <c r="B253" s="73"/>
      <c r="C253" s="51"/>
      <c r="D253" s="112"/>
      <c r="E253" s="71"/>
      <c r="F253" s="71"/>
      <c r="G253" s="71"/>
      <c r="H253" s="71"/>
      <c r="I253" s="51"/>
      <c r="J253" s="51"/>
      <c r="K253" s="51"/>
      <c r="L253" s="51"/>
      <c r="M253" s="51"/>
      <c r="N253" s="71"/>
      <c r="O253" s="71"/>
    </row>
    <row r="254" spans="1:15" ht="42.75" customHeight="1">
      <c r="A254" s="72"/>
      <c r="B254" s="73"/>
      <c r="C254" s="51"/>
      <c r="D254" s="112"/>
      <c r="E254" s="71"/>
      <c r="F254" s="71"/>
      <c r="G254" s="71"/>
      <c r="H254" s="71"/>
      <c r="I254" s="51"/>
      <c r="J254" s="51"/>
      <c r="K254" s="51"/>
      <c r="L254" s="51"/>
      <c r="M254" s="51"/>
      <c r="N254" s="71"/>
      <c r="O254" s="71"/>
    </row>
    <row r="255" spans="1:15" ht="42.75" customHeight="1">
      <c r="A255" s="72"/>
      <c r="B255" s="73"/>
      <c r="C255" s="51"/>
      <c r="D255" s="112"/>
      <c r="E255" s="71"/>
      <c r="F255" s="71"/>
      <c r="G255" s="71"/>
      <c r="H255" s="71"/>
      <c r="I255" s="51"/>
      <c r="J255" s="51"/>
      <c r="K255" s="51"/>
      <c r="L255" s="51"/>
      <c r="M255" s="51"/>
      <c r="N255" s="71"/>
      <c r="O255" s="71"/>
    </row>
    <row r="256" spans="1:15" ht="42.75" customHeight="1">
      <c r="A256" s="72"/>
      <c r="B256" s="73"/>
      <c r="C256" s="51"/>
      <c r="D256" s="112"/>
      <c r="E256" s="71"/>
      <c r="F256" s="71"/>
      <c r="G256" s="71"/>
      <c r="H256" s="71"/>
      <c r="I256" s="51"/>
      <c r="J256" s="51"/>
      <c r="K256" s="51"/>
      <c r="L256" s="51"/>
      <c r="M256" s="51"/>
      <c r="N256" s="71"/>
      <c r="O256" s="71"/>
    </row>
    <row r="257" spans="1:15" ht="42.75" customHeight="1">
      <c r="A257" s="72"/>
      <c r="B257" s="73"/>
      <c r="C257" s="51"/>
      <c r="D257" s="112"/>
      <c r="E257" s="71"/>
      <c r="F257" s="71"/>
      <c r="G257" s="71"/>
      <c r="H257" s="71"/>
      <c r="I257" s="51"/>
      <c r="J257" s="51"/>
      <c r="K257" s="51"/>
      <c r="L257" s="51"/>
      <c r="M257" s="51"/>
      <c r="N257" s="71"/>
      <c r="O257" s="71"/>
    </row>
    <row r="258" spans="1:15" ht="42.75" customHeight="1">
      <c r="A258" s="72"/>
      <c r="B258" s="73"/>
      <c r="C258" s="51"/>
      <c r="D258" s="112"/>
      <c r="E258" s="71"/>
      <c r="F258" s="71"/>
      <c r="G258" s="71"/>
      <c r="H258" s="71"/>
      <c r="I258" s="51"/>
      <c r="J258" s="51"/>
      <c r="K258" s="51"/>
      <c r="L258" s="51"/>
      <c r="M258" s="51"/>
      <c r="N258" s="71"/>
      <c r="O258" s="71"/>
    </row>
    <row r="259" spans="1:15" ht="42.75" customHeight="1">
      <c r="A259" s="72"/>
      <c r="B259" s="73"/>
      <c r="C259" s="51"/>
      <c r="D259" s="112"/>
      <c r="E259" s="71"/>
      <c r="F259" s="71"/>
      <c r="G259" s="71"/>
      <c r="H259" s="71"/>
      <c r="I259" s="51"/>
      <c r="J259" s="51"/>
      <c r="K259" s="51"/>
      <c r="L259" s="51"/>
      <c r="M259" s="51"/>
      <c r="N259" s="71"/>
      <c r="O259" s="71"/>
    </row>
    <row r="260" spans="1:15" ht="42.75" customHeight="1">
      <c r="A260" s="72"/>
      <c r="B260" s="73"/>
      <c r="C260" s="51"/>
      <c r="D260" s="112"/>
      <c r="E260" s="71"/>
      <c r="F260" s="71"/>
      <c r="G260" s="71"/>
      <c r="H260" s="71"/>
      <c r="I260" s="51"/>
      <c r="J260" s="51"/>
      <c r="K260" s="51"/>
      <c r="L260" s="51"/>
      <c r="M260" s="51"/>
      <c r="N260" s="71"/>
      <c r="O260" s="71"/>
    </row>
    <row r="261" spans="1:15" ht="42.75" customHeight="1">
      <c r="A261" s="72"/>
      <c r="B261" s="73"/>
      <c r="C261" s="51"/>
      <c r="D261" s="112"/>
      <c r="E261" s="71"/>
      <c r="F261" s="71"/>
      <c r="G261" s="71"/>
      <c r="H261" s="71"/>
      <c r="I261" s="51"/>
      <c r="J261" s="51"/>
      <c r="K261" s="51"/>
      <c r="L261" s="51"/>
      <c r="M261" s="51"/>
      <c r="N261" s="71"/>
      <c r="O261" s="71"/>
    </row>
    <row r="262" spans="1:15" ht="42.75" customHeight="1">
      <c r="A262" s="72"/>
      <c r="B262" s="73"/>
      <c r="C262" s="51"/>
      <c r="D262" s="112"/>
      <c r="E262" s="71"/>
      <c r="F262" s="71"/>
      <c r="G262" s="71"/>
      <c r="H262" s="71"/>
      <c r="I262" s="51"/>
      <c r="J262" s="51"/>
      <c r="K262" s="51"/>
      <c r="L262" s="51"/>
      <c r="M262" s="51"/>
      <c r="N262" s="71"/>
      <c r="O262" s="71"/>
    </row>
    <row r="263" spans="1:15" ht="42.75" customHeight="1">
      <c r="A263" s="72"/>
      <c r="B263" s="73"/>
      <c r="C263" s="51"/>
      <c r="D263" s="112"/>
      <c r="E263" s="71"/>
      <c r="F263" s="71"/>
      <c r="G263" s="71"/>
      <c r="H263" s="71"/>
      <c r="I263" s="51"/>
      <c r="J263" s="51"/>
      <c r="K263" s="51"/>
      <c r="L263" s="51"/>
      <c r="M263" s="51"/>
      <c r="N263" s="71"/>
      <c r="O263" s="71"/>
    </row>
    <row r="264" spans="1:15" ht="42.75" customHeight="1">
      <c r="A264" s="72"/>
      <c r="B264" s="73"/>
      <c r="C264" s="51"/>
      <c r="D264" s="112"/>
      <c r="E264" s="71"/>
      <c r="F264" s="71"/>
      <c r="G264" s="71"/>
      <c r="H264" s="71"/>
      <c r="I264" s="51"/>
      <c r="J264" s="51"/>
      <c r="K264" s="51"/>
      <c r="L264" s="51"/>
      <c r="M264" s="51"/>
      <c r="N264" s="71"/>
      <c r="O264" s="71"/>
    </row>
    <row r="265" spans="1:15" ht="42.75" customHeight="1">
      <c r="A265" s="72"/>
      <c r="B265" s="73"/>
      <c r="C265" s="51"/>
      <c r="D265" s="112"/>
      <c r="E265" s="71"/>
      <c r="F265" s="71"/>
      <c r="G265" s="71"/>
      <c r="H265" s="71"/>
      <c r="I265" s="51"/>
      <c r="J265" s="51"/>
      <c r="K265" s="51"/>
      <c r="L265" s="51"/>
      <c r="M265" s="51"/>
      <c r="N265" s="71"/>
      <c r="O265" s="71"/>
    </row>
    <row r="266" spans="1:15" ht="42.75" customHeight="1">
      <c r="A266" s="72"/>
      <c r="B266" s="73"/>
      <c r="C266" s="51"/>
      <c r="D266" s="112"/>
      <c r="E266" s="71"/>
      <c r="F266" s="71"/>
      <c r="G266" s="71"/>
      <c r="H266" s="71"/>
      <c r="I266" s="51"/>
      <c r="J266" s="51"/>
      <c r="K266" s="51"/>
      <c r="L266" s="51"/>
      <c r="M266" s="51"/>
      <c r="N266" s="71"/>
      <c r="O266" s="71"/>
    </row>
    <row r="267" spans="1:15" ht="42.75" customHeight="1">
      <c r="A267" s="72"/>
      <c r="B267" s="73"/>
      <c r="C267" s="51"/>
      <c r="D267" s="112"/>
      <c r="E267" s="71"/>
      <c r="F267" s="71"/>
      <c r="G267" s="71"/>
      <c r="H267" s="71"/>
      <c r="I267" s="51"/>
      <c r="J267" s="51"/>
      <c r="K267" s="51"/>
      <c r="L267" s="51"/>
      <c r="M267" s="51"/>
      <c r="N267" s="71"/>
      <c r="O267" s="71"/>
    </row>
    <row r="268" spans="1:15" ht="42.75" customHeight="1">
      <c r="A268" s="72"/>
      <c r="B268" s="73"/>
      <c r="C268" s="51"/>
      <c r="D268" s="112"/>
      <c r="E268" s="71"/>
      <c r="F268" s="71"/>
      <c r="G268" s="71"/>
      <c r="H268" s="71"/>
      <c r="I268" s="51"/>
      <c r="J268" s="51"/>
      <c r="K268" s="51"/>
      <c r="L268" s="51"/>
      <c r="M268" s="51"/>
      <c r="N268" s="71"/>
      <c r="O268" s="71"/>
    </row>
    <row r="269" spans="1:15" ht="42.75" customHeight="1">
      <c r="A269" s="72"/>
      <c r="B269" s="73"/>
      <c r="C269" s="51"/>
      <c r="D269" s="112"/>
      <c r="E269" s="71"/>
      <c r="F269" s="71"/>
      <c r="G269" s="71"/>
      <c r="H269" s="71"/>
      <c r="I269" s="51"/>
      <c r="J269" s="51"/>
      <c r="K269" s="51"/>
      <c r="L269" s="51"/>
      <c r="M269" s="51"/>
      <c r="N269" s="71"/>
      <c r="O269" s="71"/>
    </row>
    <row r="270" spans="1:15" ht="42.75" customHeight="1">
      <c r="A270" s="72"/>
      <c r="B270" s="73"/>
      <c r="C270" s="51"/>
      <c r="D270" s="112"/>
      <c r="E270" s="71"/>
      <c r="F270" s="71"/>
      <c r="G270" s="71"/>
      <c r="H270" s="71"/>
      <c r="I270" s="51"/>
      <c r="J270" s="51"/>
      <c r="K270" s="51"/>
      <c r="L270" s="51"/>
      <c r="M270" s="51"/>
      <c r="N270" s="71"/>
      <c r="O270" s="71"/>
    </row>
    <row r="271" spans="1:15" ht="42.75" customHeight="1">
      <c r="A271" s="72"/>
      <c r="B271" s="73"/>
      <c r="C271" s="51"/>
      <c r="D271" s="112"/>
      <c r="E271" s="71"/>
      <c r="F271" s="71"/>
      <c r="G271" s="71"/>
      <c r="H271" s="71"/>
      <c r="I271" s="51"/>
      <c r="J271" s="51"/>
      <c r="K271" s="51"/>
      <c r="L271" s="51"/>
      <c r="M271" s="51"/>
      <c r="N271" s="71"/>
      <c r="O271" s="71"/>
    </row>
    <row r="272" spans="1:15" ht="42.75" customHeight="1">
      <c r="A272" s="72"/>
      <c r="B272" s="73"/>
      <c r="C272" s="51"/>
      <c r="D272" s="112"/>
      <c r="E272" s="71"/>
      <c r="F272" s="71"/>
      <c r="G272" s="71"/>
      <c r="H272" s="71"/>
      <c r="I272" s="51"/>
      <c r="J272" s="51"/>
      <c r="K272" s="51"/>
      <c r="L272" s="51"/>
      <c r="M272" s="51"/>
      <c r="N272" s="71"/>
      <c r="O272" s="71"/>
    </row>
    <row r="273" spans="1:15" ht="42.75" customHeight="1">
      <c r="A273" s="72"/>
      <c r="B273" s="73"/>
      <c r="C273" s="51"/>
      <c r="D273" s="112"/>
      <c r="E273" s="71"/>
      <c r="F273" s="71"/>
      <c r="G273" s="71"/>
      <c r="H273" s="71"/>
      <c r="I273" s="51"/>
      <c r="J273" s="51"/>
      <c r="K273" s="51"/>
      <c r="L273" s="51"/>
      <c r="M273" s="51"/>
      <c r="N273" s="71"/>
      <c r="O273" s="71"/>
    </row>
    <row r="274" spans="1:15" ht="42.75" customHeight="1">
      <c r="A274" s="72"/>
      <c r="B274" s="73"/>
      <c r="C274" s="51"/>
      <c r="D274" s="112"/>
      <c r="E274" s="71"/>
      <c r="F274" s="71"/>
      <c r="G274" s="71"/>
      <c r="H274" s="71"/>
      <c r="I274" s="51"/>
      <c r="J274" s="51"/>
      <c r="K274" s="51"/>
      <c r="L274" s="51"/>
      <c r="M274" s="51"/>
      <c r="N274" s="71"/>
      <c r="O274" s="71"/>
    </row>
    <row r="275" spans="1:15" ht="42.75" customHeight="1">
      <c r="A275" s="72"/>
      <c r="B275" s="73"/>
      <c r="C275" s="51"/>
      <c r="D275" s="112"/>
      <c r="E275" s="71"/>
      <c r="F275" s="71"/>
      <c r="G275" s="71"/>
      <c r="H275" s="71"/>
      <c r="I275" s="51"/>
      <c r="J275" s="51"/>
      <c r="K275" s="51"/>
      <c r="L275" s="51"/>
      <c r="M275" s="51"/>
      <c r="N275" s="71"/>
      <c r="O275" s="71"/>
    </row>
    <row r="276" spans="1:15" ht="42.75" customHeight="1">
      <c r="A276" s="72"/>
      <c r="B276" s="73"/>
      <c r="C276" s="51"/>
      <c r="D276" s="112"/>
      <c r="E276" s="71"/>
      <c r="F276" s="71"/>
      <c r="G276" s="71"/>
      <c r="H276" s="71"/>
      <c r="I276" s="51"/>
      <c r="J276" s="51"/>
      <c r="K276" s="51"/>
      <c r="L276" s="51"/>
      <c r="M276" s="51"/>
      <c r="N276" s="71"/>
      <c r="O276" s="71"/>
    </row>
    <row r="277" spans="1:15" ht="42.75" customHeight="1">
      <c r="A277" s="72"/>
      <c r="B277" s="73"/>
      <c r="C277" s="51"/>
      <c r="D277" s="112"/>
      <c r="E277" s="71"/>
      <c r="F277" s="71"/>
      <c r="G277" s="71"/>
      <c r="H277" s="71"/>
      <c r="I277" s="51"/>
      <c r="J277" s="51"/>
      <c r="K277" s="51"/>
      <c r="L277" s="51"/>
      <c r="M277" s="51"/>
      <c r="N277" s="71"/>
      <c r="O277" s="71"/>
    </row>
    <row r="278" spans="1:15" ht="42.75" customHeight="1">
      <c r="A278" s="72"/>
      <c r="B278" s="73"/>
      <c r="C278" s="51"/>
      <c r="D278" s="112"/>
      <c r="E278" s="71"/>
      <c r="F278" s="71"/>
      <c r="G278" s="71"/>
      <c r="H278" s="71"/>
      <c r="I278" s="51"/>
      <c r="J278" s="51"/>
      <c r="K278" s="51"/>
      <c r="L278" s="51"/>
      <c r="M278" s="51"/>
      <c r="N278" s="71"/>
      <c r="O278" s="71"/>
    </row>
    <row r="279" spans="1:15" ht="42.75" customHeight="1">
      <c r="A279" s="72"/>
      <c r="B279" s="73"/>
      <c r="C279" s="51"/>
      <c r="D279" s="112"/>
      <c r="E279" s="71"/>
      <c r="F279" s="71"/>
      <c r="G279" s="71"/>
      <c r="H279" s="71"/>
      <c r="I279" s="51"/>
      <c r="J279" s="51"/>
      <c r="K279" s="51"/>
      <c r="L279" s="51"/>
      <c r="M279" s="51"/>
      <c r="N279" s="71"/>
      <c r="O279" s="71"/>
    </row>
    <row r="280" spans="1:15" ht="42.75" customHeight="1">
      <c r="A280" s="72"/>
      <c r="B280" s="73"/>
      <c r="C280" s="51"/>
      <c r="D280" s="112"/>
      <c r="E280" s="71"/>
      <c r="F280" s="71"/>
      <c r="G280" s="71"/>
      <c r="H280" s="71"/>
      <c r="I280" s="51"/>
      <c r="J280" s="51"/>
      <c r="K280" s="51"/>
      <c r="L280" s="51"/>
      <c r="M280" s="51"/>
      <c r="N280" s="71"/>
      <c r="O280" s="71"/>
    </row>
    <row r="281" spans="1:15" ht="42.75" customHeight="1">
      <c r="A281" s="72"/>
      <c r="B281" s="73"/>
      <c r="C281" s="51"/>
      <c r="D281" s="112"/>
      <c r="E281" s="71"/>
      <c r="F281" s="71"/>
      <c r="G281" s="71"/>
      <c r="H281" s="71"/>
      <c r="I281" s="51"/>
      <c r="J281" s="51"/>
      <c r="K281" s="51"/>
      <c r="L281" s="51"/>
      <c r="M281" s="51"/>
      <c r="N281" s="71"/>
      <c r="O281" s="71"/>
    </row>
    <row r="282" spans="1:15" ht="42.75" customHeight="1">
      <c r="A282" s="72"/>
      <c r="B282" s="73"/>
      <c r="C282" s="51"/>
      <c r="D282" s="112"/>
      <c r="E282" s="71"/>
      <c r="F282" s="71"/>
      <c r="G282" s="71"/>
      <c r="H282" s="71"/>
      <c r="I282" s="51"/>
      <c r="J282" s="51"/>
      <c r="K282" s="51"/>
      <c r="L282" s="51"/>
      <c r="M282" s="51"/>
      <c r="N282" s="71"/>
      <c r="O282" s="71"/>
    </row>
    <row r="283" spans="1:15" ht="42.75" customHeight="1">
      <c r="A283" s="72"/>
      <c r="B283" s="73"/>
      <c r="C283" s="51"/>
      <c r="D283" s="112"/>
      <c r="E283" s="71"/>
      <c r="F283" s="71"/>
      <c r="G283" s="71"/>
      <c r="H283" s="71"/>
      <c r="I283" s="51"/>
      <c r="J283" s="51"/>
      <c r="K283" s="51"/>
      <c r="L283" s="51"/>
      <c r="M283" s="51"/>
      <c r="N283" s="71"/>
      <c r="O283" s="71"/>
    </row>
    <row r="284" spans="1:15" ht="42.75" customHeight="1">
      <c r="A284" s="72"/>
      <c r="B284" s="73"/>
      <c r="C284" s="51"/>
      <c r="D284" s="112"/>
      <c r="E284" s="71"/>
      <c r="F284" s="71"/>
      <c r="G284" s="71"/>
      <c r="H284" s="71"/>
      <c r="I284" s="51"/>
      <c r="J284" s="51"/>
      <c r="K284" s="51"/>
      <c r="L284" s="51"/>
      <c r="M284" s="51"/>
      <c r="N284" s="71"/>
      <c r="O284" s="71"/>
    </row>
    <row r="285" spans="1:15" ht="42.75" customHeight="1">
      <c r="A285" s="72"/>
      <c r="B285" s="73"/>
      <c r="C285" s="51"/>
      <c r="D285" s="112"/>
      <c r="E285" s="71"/>
      <c r="F285" s="71"/>
      <c r="G285" s="71"/>
      <c r="H285" s="71"/>
      <c r="I285" s="51"/>
      <c r="J285" s="51"/>
      <c r="K285" s="51"/>
      <c r="L285" s="51"/>
      <c r="M285" s="51"/>
      <c r="N285" s="71"/>
      <c r="O285" s="71"/>
    </row>
    <row r="286" spans="1:15" ht="42.75" customHeight="1">
      <c r="A286" s="72"/>
      <c r="B286" s="73"/>
      <c r="C286" s="51"/>
      <c r="D286" s="112"/>
      <c r="E286" s="71"/>
      <c r="F286" s="71"/>
      <c r="G286" s="71"/>
      <c r="H286" s="71"/>
      <c r="I286" s="51"/>
      <c r="J286" s="51"/>
      <c r="K286" s="51"/>
      <c r="L286" s="51"/>
      <c r="M286" s="51"/>
      <c r="N286" s="71"/>
      <c r="O286" s="71"/>
    </row>
    <row r="287" spans="1:15" ht="42.75" customHeight="1">
      <c r="A287" s="72"/>
      <c r="B287" s="73"/>
      <c r="C287" s="51"/>
      <c r="D287" s="112"/>
      <c r="E287" s="71"/>
      <c r="F287" s="71"/>
      <c r="G287" s="71"/>
      <c r="H287" s="71"/>
      <c r="I287" s="51"/>
      <c r="J287" s="51"/>
      <c r="K287" s="51"/>
      <c r="L287" s="51"/>
      <c r="M287" s="51"/>
      <c r="N287" s="71"/>
      <c r="O287" s="71"/>
    </row>
    <row r="288" spans="1:15" ht="42.75" customHeight="1">
      <c r="A288" s="72"/>
      <c r="B288" s="73"/>
      <c r="C288" s="51"/>
      <c r="D288" s="112"/>
      <c r="E288" s="71"/>
      <c r="F288" s="71"/>
      <c r="G288" s="71"/>
      <c r="H288" s="71"/>
      <c r="I288" s="51"/>
      <c r="J288" s="51"/>
      <c r="K288" s="51"/>
      <c r="L288" s="51"/>
      <c r="M288" s="51"/>
      <c r="N288" s="71"/>
      <c r="O288" s="71"/>
    </row>
    <row r="289" spans="1:15" ht="42.75" customHeight="1">
      <c r="A289" s="72"/>
      <c r="B289" s="73"/>
      <c r="C289" s="51"/>
      <c r="D289" s="112"/>
      <c r="E289" s="71"/>
      <c r="F289" s="71"/>
      <c r="G289" s="71"/>
      <c r="H289" s="71"/>
      <c r="I289" s="51"/>
      <c r="J289" s="51"/>
      <c r="K289" s="51"/>
      <c r="L289" s="51"/>
      <c r="M289" s="51"/>
      <c r="N289" s="71"/>
      <c r="O289" s="71"/>
    </row>
    <row r="290" spans="1:15" ht="42.75" customHeight="1">
      <c r="A290" s="72"/>
      <c r="B290" s="73"/>
      <c r="C290" s="51"/>
      <c r="D290" s="112"/>
      <c r="E290" s="71"/>
      <c r="F290" s="71"/>
      <c r="G290" s="71"/>
      <c r="H290" s="71"/>
      <c r="I290" s="51"/>
      <c r="J290" s="51"/>
      <c r="K290" s="51"/>
      <c r="L290" s="51"/>
      <c r="M290" s="51"/>
      <c r="N290" s="71"/>
      <c r="O290" s="71"/>
    </row>
    <row r="291" spans="1:15" ht="42.75" customHeight="1">
      <c r="A291" s="72"/>
      <c r="B291" s="73"/>
      <c r="C291" s="51"/>
      <c r="D291" s="112"/>
      <c r="E291" s="71"/>
      <c r="F291" s="71"/>
      <c r="G291" s="71"/>
      <c r="H291" s="71"/>
      <c r="I291" s="51"/>
      <c r="J291" s="51"/>
      <c r="K291" s="51"/>
      <c r="L291" s="51"/>
      <c r="M291" s="51"/>
      <c r="N291" s="71"/>
      <c r="O291" s="71"/>
    </row>
    <row r="292" spans="1:15" ht="42.75" customHeight="1">
      <c r="A292" s="72"/>
      <c r="B292" s="73"/>
      <c r="C292" s="51"/>
      <c r="D292" s="112"/>
      <c r="E292" s="71"/>
      <c r="F292" s="71"/>
      <c r="G292" s="71"/>
      <c r="H292" s="71"/>
      <c r="I292" s="51"/>
      <c r="J292" s="51"/>
      <c r="K292" s="51"/>
      <c r="L292" s="51"/>
      <c r="M292" s="51"/>
      <c r="N292" s="71"/>
      <c r="O292" s="71"/>
    </row>
    <row r="293" spans="1:15" ht="42.75" customHeight="1">
      <c r="A293" s="72"/>
      <c r="B293" s="73"/>
      <c r="C293" s="51"/>
      <c r="D293" s="112"/>
      <c r="E293" s="71"/>
      <c r="F293" s="71"/>
      <c r="G293" s="71"/>
      <c r="H293" s="71"/>
      <c r="I293" s="51"/>
      <c r="J293" s="51"/>
      <c r="K293" s="51"/>
      <c r="L293" s="51"/>
      <c r="M293" s="51"/>
      <c r="N293" s="71"/>
      <c r="O293" s="71"/>
    </row>
    <row r="294" spans="1:15" ht="42.75" customHeight="1">
      <c r="A294" s="72"/>
      <c r="B294" s="73"/>
      <c r="C294" s="51"/>
      <c r="D294" s="112"/>
      <c r="E294" s="71"/>
      <c r="F294" s="71"/>
      <c r="G294" s="71"/>
      <c r="H294" s="71"/>
      <c r="I294" s="51"/>
      <c r="J294" s="51"/>
      <c r="K294" s="51"/>
      <c r="L294" s="51"/>
      <c r="M294" s="51"/>
      <c r="N294" s="71"/>
      <c r="O294" s="71"/>
    </row>
    <row r="295" spans="1:15" ht="42.75" customHeight="1">
      <c r="A295" s="72"/>
      <c r="B295" s="73"/>
      <c r="C295" s="51"/>
      <c r="D295" s="112"/>
      <c r="E295" s="71"/>
      <c r="F295" s="71"/>
      <c r="G295" s="71"/>
      <c r="H295" s="71"/>
      <c r="I295" s="51"/>
      <c r="J295" s="51"/>
      <c r="K295" s="51"/>
      <c r="L295" s="51"/>
      <c r="M295" s="51"/>
      <c r="N295" s="71"/>
      <c r="O295" s="71"/>
    </row>
    <row r="296" spans="1:15" ht="42.75" customHeight="1">
      <c r="A296" s="72"/>
      <c r="B296" s="73"/>
      <c r="C296" s="51"/>
      <c r="D296" s="112"/>
      <c r="E296" s="71"/>
      <c r="F296" s="71"/>
      <c r="G296" s="71"/>
      <c r="H296" s="71"/>
      <c r="I296" s="51"/>
      <c r="J296" s="51"/>
      <c r="K296" s="51"/>
      <c r="L296" s="51"/>
      <c r="M296" s="51"/>
      <c r="N296" s="71"/>
      <c r="O296" s="71"/>
    </row>
    <row r="297" spans="1:15" ht="42.75" customHeight="1">
      <c r="A297" s="72"/>
      <c r="B297" s="73"/>
      <c r="C297" s="51"/>
      <c r="D297" s="51"/>
      <c r="E297" s="71"/>
      <c r="F297" s="71"/>
      <c r="G297" s="71"/>
      <c r="H297" s="71"/>
      <c r="I297" s="51"/>
      <c r="J297" s="51"/>
      <c r="K297" s="51"/>
      <c r="L297" s="51"/>
      <c r="M297" s="51"/>
      <c r="N297" s="71"/>
      <c r="O297" s="71"/>
    </row>
    <row r="298" spans="1:15" ht="42.75" customHeight="1">
      <c r="A298" s="72"/>
      <c r="B298" s="73"/>
      <c r="C298" s="51"/>
      <c r="D298" s="51"/>
      <c r="E298" s="71"/>
      <c r="F298" s="71"/>
      <c r="G298" s="71"/>
      <c r="H298" s="71"/>
      <c r="I298" s="51"/>
      <c r="J298" s="51"/>
      <c r="K298" s="51"/>
      <c r="L298" s="51"/>
      <c r="M298" s="51"/>
      <c r="N298" s="71"/>
      <c r="O298" s="71"/>
    </row>
    <row r="299" spans="1:15" ht="42.75" customHeight="1">
      <c r="A299" s="72"/>
      <c r="B299" s="73"/>
      <c r="C299" s="51"/>
      <c r="D299" s="51"/>
      <c r="E299" s="71"/>
      <c r="F299" s="71"/>
      <c r="G299" s="71"/>
      <c r="H299" s="71"/>
      <c r="I299" s="51"/>
      <c r="J299" s="51"/>
      <c r="K299" s="51"/>
      <c r="L299" s="51"/>
      <c r="M299" s="51"/>
      <c r="N299" s="71"/>
      <c r="O299" s="71"/>
    </row>
    <row r="300" spans="1:15" ht="42.75" customHeight="1">
      <c r="A300" s="72"/>
      <c r="B300" s="73"/>
      <c r="C300" s="51"/>
      <c r="D300" s="51"/>
      <c r="E300" s="71"/>
      <c r="F300" s="71"/>
      <c r="G300" s="71"/>
      <c r="H300" s="71"/>
      <c r="I300" s="51"/>
      <c r="J300" s="51"/>
      <c r="K300" s="51"/>
      <c r="L300" s="51"/>
      <c r="M300" s="51"/>
      <c r="N300" s="71"/>
      <c r="O300" s="71"/>
    </row>
  </sheetData>
  <mergeCells count="21">
    <mergeCell ref="H13:I14"/>
    <mergeCell ref="A15:A16"/>
    <mergeCell ref="B15:B16"/>
    <mergeCell ref="C15:D16"/>
    <mergeCell ref="E15:F16"/>
    <mergeCell ref="G15:G16"/>
    <mergeCell ref="H15:I16"/>
    <mergeCell ref="A13:A14"/>
    <mergeCell ref="B13:B14"/>
    <mergeCell ref="C13:D14"/>
    <mergeCell ref="E13:F14"/>
    <mergeCell ref="G13:G14"/>
    <mergeCell ref="A1:J6"/>
    <mergeCell ref="A7:A11"/>
    <mergeCell ref="B7:B11"/>
    <mergeCell ref="C7:D9"/>
    <mergeCell ref="E7:F9"/>
    <mergeCell ref="G7:G9"/>
    <mergeCell ref="H7:J9"/>
    <mergeCell ref="C10:D11"/>
    <mergeCell ref="E10:J11"/>
  </mergeCells>
  <conditionalFormatting sqref="K28">
    <cfRule type="expression" dxfId="104" priority="2">
      <formula>$C28="Option"</formula>
    </cfRule>
  </conditionalFormatting>
  <conditionalFormatting sqref="K28">
    <cfRule type="expression" dxfId="103" priority="3">
      <formula>$F28="Fermeture"</formula>
    </cfRule>
    <cfRule type="expression" dxfId="102" priority="4">
      <formula>$F28="Modification"</formula>
    </cfRule>
    <cfRule type="expression" dxfId="101" priority="5">
      <formula>$F28="Création"</formula>
    </cfRule>
  </conditionalFormatting>
  <conditionalFormatting sqref="B28:D28 H28:J28">
    <cfRule type="expression" dxfId="100" priority="6">
      <formula>$F28="Fermeture"</formula>
    </cfRule>
    <cfRule type="expression" dxfId="99" priority="7">
      <formula>$F28="Modification"</formula>
    </cfRule>
    <cfRule type="expression" dxfId="98" priority="8">
      <formula>$F28="Création"</formula>
    </cfRule>
  </conditionalFormatting>
  <conditionalFormatting sqref="H28:J28 D28:E28">
    <cfRule type="expression" dxfId="97" priority="9">
      <formula>$C28="Option"</formula>
    </cfRule>
  </conditionalFormatting>
  <conditionalFormatting sqref="E28:F28 B28:C28">
    <cfRule type="expression" dxfId="96" priority="10">
      <formula>$F28="Fermeture"</formula>
    </cfRule>
    <cfRule type="expression" dxfId="95" priority="11">
      <formula>$F28="Modification"</formula>
    </cfRule>
    <cfRule type="expression" dxfId="94" priority="12">
      <formula>$F28="Création"</formula>
    </cfRule>
  </conditionalFormatting>
  <conditionalFormatting sqref="A1:A7 D1:E9 G1:N9 E10 K10:N11 D12:E27 A12:A1001 G12:N27 G32:N1001 G30:G31 L30:N31 G29:N29 L28:N28 D29:E1001">
    <cfRule type="expression" dxfId="93" priority="13">
      <formula>$C1="Option"</formula>
    </cfRule>
  </conditionalFormatting>
  <conditionalFormatting sqref="N1:N999">
    <cfRule type="expression" dxfId="92" priority="14">
      <formula>$M1="Porteuse"</formula>
    </cfRule>
  </conditionalFormatting>
  <conditionalFormatting sqref="A1:O7 C8:O9 K10:O11 A12:O12 J13:O16 E10 A13:H13 A14:F14 A15:H15 A16:F16 C10 A17:O27 A32:O33 A30:G31 L30:O31 A29:O29 A28 L28:O28 A35:O999 A34 C34:O34">
    <cfRule type="expression" dxfId="91" priority="15">
      <formula>$F1="Fermeture"</formula>
    </cfRule>
  </conditionalFormatting>
  <conditionalFormatting sqref="A1:O7 C8:O9 C10 E10 K10:O11 A12:O12 A13:H13 J13:O16 A14:F14 A15:H15 A16:F16 A17:O27 A32:O33 A30:G31 L30:O31 A29:O29 A28 L28:O28 A35:O999 A34 C34:O34">
    <cfRule type="expression" dxfId="90" priority="16">
      <formula>$F1="Modification"</formula>
    </cfRule>
    <cfRule type="expression" dxfId="89" priority="17">
      <formula>$F1="Création"</formula>
    </cfRule>
  </conditionalFormatting>
  <dataValidations count="6">
    <dataValidation type="list" allowBlank="1" showInputMessage="1" showErrorMessage="1" sqref="E19:E300" xr:uid="{00000000-0002-0000-0700-000000000000}">
      <formula1>List_Type</formula1>
      <formula2>0</formula2>
    </dataValidation>
    <dataValidation type="list" allowBlank="1" showInputMessage="1" showErrorMessage="1" sqref="F19:F300" xr:uid="{00000000-0002-0000-0700-000001000000}">
      <formula1>List_Statut</formula1>
      <formula2>0</formula2>
    </dataValidation>
    <dataValidation type="list" allowBlank="1" showInputMessage="1" showErrorMessage="1" sqref="C19:C300" xr:uid="{00000000-0002-0000-0700-000002000000}">
      <formula1>"UE,ECUE,BLOC,OPTION,Parcours Pédagogique"</formula1>
      <formula2>0</formula2>
    </dataValidation>
    <dataValidation type="list" allowBlank="1" showInputMessage="1" showErrorMessage="1" sqref="H19:H29 H31:H300" xr:uid="{00000000-0002-0000-0700-000003000000}">
      <formula1>List_CNU</formula1>
      <formula2>0</formula2>
    </dataValidation>
    <dataValidation type="list" allowBlank="1" showInputMessage="1" showErrorMessage="1" sqref="M19:M300" xr:uid="{00000000-0002-0000-0700-000004000000}">
      <formula1>List_Mutualisation</formula1>
      <formula2>0</formula2>
    </dataValidation>
    <dataValidation type="list" allowBlank="1" showInputMessage="1" showErrorMessage="1" sqref="L19:L300" xr:uid="{00000000-0002-0000-0700-000005000000}">
      <formula1>"Anglais"</formula1>
      <formula2>0</formula2>
    </dataValidation>
  </dataValidations>
  <pageMargins left="0.7" right="0.7" top="0.75" bottom="0.75"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00"/>
  <sheetViews>
    <sheetView topLeftCell="K9" zoomScale="70" zoomScaleNormal="70" workbookViewId="0">
      <selection activeCell="V23" sqref="V23"/>
    </sheetView>
  </sheetViews>
  <sheetFormatPr defaultColWidth="11.42578125" defaultRowHeight="15" customHeight="1"/>
  <cols>
    <col min="1" max="1" width="54.140625" style="35" customWidth="1"/>
    <col min="2" max="2" width="50.7109375" style="35" customWidth="1"/>
    <col min="3" max="3" width="15.5703125" style="78" customWidth="1"/>
    <col min="4" max="4" width="20.85546875" style="35" customWidth="1"/>
    <col min="5" max="5" width="15.5703125" style="35" customWidth="1"/>
    <col min="6" max="6" width="24.7109375" style="35" customWidth="1"/>
    <col min="7" max="7" width="22" style="35" customWidth="1"/>
    <col min="8" max="8" width="27.140625" style="35" customWidth="1"/>
    <col min="9" max="9" width="35.28515625" style="35" customWidth="1"/>
    <col min="10" max="10" width="18.7109375" style="35" customWidth="1"/>
    <col min="11" max="11" width="40.7109375" style="35" customWidth="1"/>
    <col min="12" max="12" width="31.7109375" style="35" customWidth="1"/>
    <col min="13" max="14" width="22.42578125" style="35" customWidth="1"/>
    <col min="15" max="15" width="20.28515625" style="35" customWidth="1"/>
    <col min="16" max="16" width="20.5703125" style="35" customWidth="1"/>
    <col min="17" max="18" width="20.85546875" style="35" customWidth="1"/>
    <col min="19" max="19" width="20.5703125" style="35" customWidth="1"/>
    <col min="20" max="20" width="17.28515625" style="35" customWidth="1"/>
    <col min="21" max="21" width="51.28515625" style="35" customWidth="1"/>
    <col min="22" max="22" width="45.28515625" style="78" customWidth="1"/>
    <col min="23" max="25" width="11.5703125" style="79" customWidth="1"/>
  </cols>
  <sheetData>
    <row r="1" spans="1:21">
      <c r="A1" s="142"/>
      <c r="B1" s="142"/>
      <c r="C1" s="142"/>
      <c r="D1" s="142"/>
      <c r="E1" s="142"/>
      <c r="F1" s="142"/>
      <c r="G1" s="142"/>
      <c r="H1" s="142"/>
      <c r="I1" s="142"/>
      <c r="J1" s="80"/>
    </row>
    <row r="2" spans="1:21">
      <c r="A2" s="142"/>
      <c r="B2" s="142"/>
      <c r="C2" s="142"/>
      <c r="D2" s="142"/>
      <c r="E2" s="142"/>
      <c r="F2" s="142"/>
      <c r="G2" s="142"/>
      <c r="H2" s="142"/>
      <c r="I2" s="142"/>
      <c r="J2" s="80"/>
    </row>
    <row r="3" spans="1:21">
      <c r="A3" s="142"/>
      <c r="B3" s="142"/>
      <c r="C3" s="142"/>
      <c r="D3" s="142"/>
      <c r="E3" s="142"/>
      <c r="F3" s="142"/>
      <c r="G3" s="142"/>
      <c r="H3" s="142"/>
      <c r="I3" s="142"/>
      <c r="J3" s="80"/>
    </row>
    <row r="4" spans="1:21">
      <c r="A4" s="142"/>
      <c r="B4" s="142"/>
      <c r="C4" s="142"/>
      <c r="D4" s="142"/>
      <c r="E4" s="142"/>
      <c r="F4" s="142"/>
      <c r="G4" s="142"/>
      <c r="H4" s="142"/>
      <c r="I4" s="142"/>
      <c r="J4" s="80"/>
    </row>
    <row r="5" spans="1:21">
      <c r="A5" s="142"/>
      <c r="B5" s="142"/>
      <c r="C5" s="142"/>
      <c r="D5" s="142"/>
      <c r="E5" s="142"/>
      <c r="F5" s="142"/>
      <c r="G5" s="142"/>
      <c r="H5" s="142"/>
      <c r="I5" s="142"/>
      <c r="J5" s="80"/>
    </row>
    <row r="6" spans="1:21">
      <c r="A6" s="142"/>
      <c r="B6" s="142"/>
      <c r="C6" s="142"/>
      <c r="D6" s="142"/>
      <c r="E6" s="142"/>
      <c r="F6" s="142"/>
      <c r="G6" s="142"/>
      <c r="H6" s="142"/>
      <c r="I6" s="142"/>
      <c r="J6" s="80"/>
    </row>
    <row r="7" spans="1:21" ht="14.25" customHeight="1">
      <c r="A7" s="143" t="s">
        <v>255</v>
      </c>
      <c r="B7" s="144" t="str">
        <f>'Fiche Générale'!B3</f>
        <v>Portail_ST</v>
      </c>
      <c r="C7" s="143" t="s">
        <v>256</v>
      </c>
      <c r="D7" s="143"/>
      <c r="E7" s="151" t="str">
        <f>'Fiche Générale'!B4</f>
        <v>Sciences et technologie</v>
      </c>
      <c r="F7" s="151"/>
      <c r="G7" s="143" t="s">
        <v>257</v>
      </c>
      <c r="H7" s="152" t="str">
        <f>'Fiche Générale'!B5</f>
        <v>SPSIT18</v>
      </c>
      <c r="I7" s="152"/>
      <c r="J7" s="81"/>
      <c r="K7" s="82"/>
    </row>
    <row r="8" spans="1:21" ht="14.25" customHeight="1">
      <c r="A8" s="143"/>
      <c r="B8" s="144"/>
      <c r="C8" s="143"/>
      <c r="D8" s="143"/>
      <c r="E8" s="151"/>
      <c r="F8" s="151"/>
      <c r="G8" s="143"/>
      <c r="H8" s="152"/>
      <c r="I8" s="152"/>
      <c r="J8" s="81"/>
      <c r="K8" s="82"/>
    </row>
    <row r="9" spans="1:21" ht="14.25" customHeight="1">
      <c r="A9" s="143"/>
      <c r="B9" s="144"/>
      <c r="C9" s="143"/>
      <c r="D9" s="143"/>
      <c r="E9" s="151"/>
      <c r="F9" s="151"/>
      <c r="G9" s="143"/>
      <c r="H9" s="152"/>
      <c r="I9" s="152"/>
      <c r="J9" s="81"/>
      <c r="K9" s="82"/>
    </row>
    <row r="10" spans="1:21" ht="14.25" customHeight="1">
      <c r="A10" s="143"/>
      <c r="B10" s="144"/>
      <c r="C10" s="146" t="s">
        <v>182</v>
      </c>
      <c r="D10" s="146"/>
      <c r="E10" s="147" t="str">
        <f>'Fiche Générale'!B9</f>
        <v>Informatique</v>
      </c>
      <c r="F10" s="147"/>
      <c r="G10" s="147"/>
      <c r="H10" s="147"/>
      <c r="I10" s="147"/>
      <c r="J10" s="81"/>
      <c r="K10" s="82"/>
    </row>
    <row r="11" spans="1:21" ht="14.25" customHeight="1">
      <c r="A11" s="143"/>
      <c r="B11" s="144"/>
      <c r="C11" s="146"/>
      <c r="D11" s="146"/>
      <c r="E11" s="147"/>
      <c r="F11" s="147"/>
      <c r="G11" s="147"/>
      <c r="H11" s="147"/>
      <c r="I11" s="147"/>
      <c r="J11" s="81"/>
      <c r="K11" s="82"/>
    </row>
    <row r="12" spans="1:21">
      <c r="C12" s="35"/>
      <c r="I12" s="83"/>
      <c r="J12" s="83"/>
      <c r="M12" s="158" t="s">
        <v>258</v>
      </c>
      <c r="N12" s="158"/>
      <c r="O12" s="158"/>
      <c r="P12" s="158"/>
      <c r="Q12" s="158"/>
      <c r="R12" s="148" t="s">
        <v>259</v>
      </c>
      <c r="S12" s="148"/>
      <c r="T12" s="148"/>
      <c r="U12" s="148"/>
    </row>
    <row r="13" spans="1:21">
      <c r="A13" s="148" t="s">
        <v>183</v>
      </c>
      <c r="B13" s="13" t="str">
        <f>'S3 Maquette'!B13</f>
        <v>2ème année de Portail</v>
      </c>
      <c r="C13" s="13"/>
      <c r="D13" s="148" t="s">
        <v>260</v>
      </c>
      <c r="E13" s="154">
        <f>'S3 Maquette'!E13</f>
        <v>0</v>
      </c>
      <c r="F13" s="154"/>
      <c r="G13" s="154"/>
      <c r="I13" s="83"/>
      <c r="J13" s="83"/>
      <c r="M13" s="158"/>
      <c r="N13" s="158"/>
      <c r="O13" s="158"/>
      <c r="P13" s="158"/>
      <c r="Q13" s="158"/>
      <c r="R13" s="148"/>
      <c r="S13" s="148"/>
      <c r="T13" s="148"/>
      <c r="U13" s="148"/>
    </row>
    <row r="14" spans="1:21">
      <c r="A14" s="148"/>
      <c r="B14" s="13"/>
      <c r="C14" s="13"/>
      <c r="D14" s="148"/>
      <c r="E14" s="154"/>
      <c r="F14" s="154"/>
      <c r="G14" s="154"/>
      <c r="I14" s="83"/>
      <c r="J14" s="83"/>
      <c r="M14" s="148" t="s">
        <v>261</v>
      </c>
      <c r="N14" s="148" t="s">
        <v>262</v>
      </c>
      <c r="O14" s="148"/>
      <c r="P14" s="155" t="s">
        <v>378</v>
      </c>
      <c r="Q14" s="155"/>
      <c r="R14" s="142"/>
      <c r="S14" s="156"/>
      <c r="T14" s="156"/>
      <c r="U14" s="148"/>
    </row>
    <row r="15" spans="1:21">
      <c r="A15" s="148" t="s">
        <v>264</v>
      </c>
      <c r="B15" s="149" t="str">
        <f>'S3 Maquette'!B15</f>
        <v>Semestre 3</v>
      </c>
      <c r="C15" s="149"/>
      <c r="D15" s="148" t="s">
        <v>265</v>
      </c>
      <c r="E15" s="154">
        <f>'S3 Maquette'!E15:F16</f>
        <v>0</v>
      </c>
      <c r="F15" s="154"/>
      <c r="G15" s="154"/>
      <c r="I15" s="83"/>
      <c r="J15" s="83"/>
      <c r="M15" s="148"/>
      <c r="N15" s="148"/>
      <c r="O15" s="148"/>
      <c r="P15" s="155"/>
      <c r="Q15" s="155"/>
      <c r="R15" s="142"/>
      <c r="S15" s="156"/>
      <c r="T15" s="156"/>
      <c r="U15" s="148"/>
    </row>
    <row r="16" spans="1:21">
      <c r="A16" s="148"/>
      <c r="B16" s="149"/>
      <c r="C16" s="149"/>
      <c r="D16" s="148"/>
      <c r="E16" s="154"/>
      <c r="F16" s="154"/>
      <c r="G16" s="154"/>
      <c r="I16" s="83"/>
      <c r="J16" s="83"/>
      <c r="M16" s="148"/>
      <c r="N16" s="148"/>
      <c r="O16" s="148"/>
      <c r="P16" s="155"/>
      <c r="Q16" s="155"/>
      <c r="R16" s="142"/>
      <c r="S16" s="156"/>
      <c r="T16" s="156"/>
      <c r="U16" s="148"/>
    </row>
    <row r="17" spans="1:22">
      <c r="L17" s="37"/>
      <c r="M17" s="148"/>
      <c r="N17" s="148"/>
      <c r="O17" s="148"/>
      <c r="P17" s="155"/>
      <c r="Q17" s="155"/>
      <c r="R17" s="142"/>
      <c r="S17" s="156"/>
      <c r="T17" s="156"/>
      <c r="U17" s="148"/>
    </row>
    <row r="18" spans="1:22" ht="59.25" customHeight="1">
      <c r="A18" s="38" t="s">
        <v>266</v>
      </c>
      <c r="B18" s="90" t="s">
        <v>267</v>
      </c>
      <c r="C18" s="38" t="s">
        <v>5</v>
      </c>
      <c r="D18" s="38" t="s">
        <v>268</v>
      </c>
      <c r="E18" s="38" t="s">
        <v>269</v>
      </c>
      <c r="F18" s="38" t="s">
        <v>270</v>
      </c>
      <c r="G18" s="38" t="s">
        <v>271</v>
      </c>
      <c r="H18" s="38" t="s">
        <v>272</v>
      </c>
      <c r="I18" s="38" t="s">
        <v>273</v>
      </c>
      <c r="J18" s="38" t="s">
        <v>274</v>
      </c>
      <c r="K18" s="38" t="s">
        <v>275</v>
      </c>
      <c r="L18" s="38" t="s">
        <v>276</v>
      </c>
      <c r="M18" s="38" t="s">
        <v>277</v>
      </c>
      <c r="N18" s="38" t="s">
        <v>267</v>
      </c>
      <c r="O18" s="38" t="s">
        <v>278</v>
      </c>
      <c r="P18" s="38" t="s">
        <v>267</v>
      </c>
      <c r="Q18" s="38" t="s">
        <v>279</v>
      </c>
      <c r="R18" s="38" t="s">
        <v>280</v>
      </c>
      <c r="S18" s="38" t="s">
        <v>267</v>
      </c>
      <c r="T18" s="38" t="s">
        <v>278</v>
      </c>
      <c r="U18" s="39" t="s">
        <v>281</v>
      </c>
      <c r="V18" s="39" t="s">
        <v>282</v>
      </c>
    </row>
    <row r="19" spans="1:22" ht="30" customHeight="1">
      <c r="A19" s="91" t="str">
        <f>'S3 Maquette'!B19</f>
        <v>Compétences transversales S3</v>
      </c>
      <c r="B19" s="92" t="str">
        <f>'S3 Maquette'!C19</f>
        <v>UE</v>
      </c>
      <c r="C19" s="93">
        <f>'S3 Maquette'!F19</f>
        <v>0</v>
      </c>
      <c r="D19" s="43"/>
      <c r="E19" s="43"/>
      <c r="F19" s="43"/>
      <c r="G19" s="94"/>
      <c r="H19" s="95"/>
      <c r="I19" s="95"/>
      <c r="J19" s="95"/>
      <c r="K19" s="94"/>
      <c r="L19" s="94"/>
      <c r="M19" s="95"/>
      <c r="N19" s="95"/>
      <c r="O19" s="94"/>
      <c r="P19" s="94"/>
      <c r="Q19" s="94"/>
      <c r="R19" s="94"/>
      <c r="S19" s="94"/>
      <c r="T19" s="94"/>
      <c r="U19" s="96"/>
      <c r="V19" s="97"/>
    </row>
    <row r="20" spans="1:22" ht="30" customHeight="1">
      <c r="A20" s="91" t="str">
        <f>'S3 Maquette'!B20</f>
        <v>Compétences informationnelles 2</v>
      </c>
      <c r="B20" s="92" t="str">
        <f>'S3 Maquette'!C20</f>
        <v>ECUE</v>
      </c>
      <c r="C20" s="98">
        <f>'S3 Maquette'!F20</f>
        <v>0</v>
      </c>
      <c r="D20" s="42"/>
      <c r="E20" s="42"/>
      <c r="F20" s="42"/>
      <c r="G20" s="95"/>
      <c r="H20" s="95"/>
      <c r="I20" s="95"/>
      <c r="J20" s="95"/>
      <c r="K20" s="95"/>
      <c r="L20" s="95"/>
      <c r="M20" s="95"/>
      <c r="N20" s="95"/>
      <c r="O20" s="95"/>
      <c r="P20" s="95"/>
      <c r="Q20" s="95"/>
      <c r="R20" s="95"/>
      <c r="S20" s="95"/>
      <c r="T20" s="95"/>
      <c r="U20" s="95"/>
      <c r="V20" s="97"/>
    </row>
    <row r="21" spans="1:22" ht="30" customHeight="1">
      <c r="A21" s="91" t="str">
        <f>'S3 Maquette'!B21</f>
        <v>Compétences pré-professionnalisation 2</v>
      </c>
      <c r="B21" s="92" t="str">
        <f>'S3 Maquette'!C21</f>
        <v>ECUE</v>
      </c>
      <c r="C21" s="98">
        <f>'S3 Maquette'!F21</f>
        <v>0</v>
      </c>
      <c r="D21" s="42"/>
      <c r="E21" s="42"/>
      <c r="F21" s="42"/>
      <c r="G21" s="95"/>
      <c r="H21" s="95"/>
      <c r="I21" s="95"/>
      <c r="J21" s="95"/>
      <c r="K21" s="95"/>
      <c r="L21" s="95"/>
      <c r="M21" s="95"/>
      <c r="N21" s="95"/>
      <c r="O21" s="95"/>
      <c r="P21" s="95"/>
      <c r="Q21" s="95"/>
      <c r="R21" s="95"/>
      <c r="S21" s="95"/>
      <c r="T21" s="95"/>
      <c r="U21" s="95"/>
      <c r="V21" s="97"/>
    </row>
    <row r="22" spans="1:22" ht="30" customHeight="1">
      <c r="A22" s="91" t="str">
        <f>'S3 Maquette'!B22</f>
        <v>Anglais 3</v>
      </c>
      <c r="B22" s="92" t="str">
        <f>'S3 Maquette'!C22</f>
        <v>ECUE</v>
      </c>
      <c r="C22" s="98">
        <f>'S3 Maquette'!F22</f>
        <v>0</v>
      </c>
      <c r="D22" s="42"/>
      <c r="E22" s="42"/>
      <c r="F22" s="42"/>
      <c r="G22" s="95"/>
      <c r="H22" s="95"/>
      <c r="I22" s="95"/>
      <c r="J22" s="95"/>
      <c r="K22" s="95"/>
      <c r="L22" s="95"/>
      <c r="M22" s="95"/>
      <c r="N22" s="95"/>
      <c r="O22" s="95"/>
      <c r="P22" s="95"/>
      <c r="Q22" s="95"/>
      <c r="R22" s="95"/>
      <c r="S22" s="95"/>
      <c r="T22" s="95"/>
      <c r="U22" s="95"/>
      <c r="V22" s="97"/>
    </row>
    <row r="23" spans="1:22" ht="30" customHeight="1">
      <c r="A23" s="86" t="str">
        <f>'S3 Maquette'!B23</f>
        <v>UE Informatique : Programmation fonctionnelle</v>
      </c>
      <c r="B23" s="86" t="str">
        <f>'S3 Maquette'!C23</f>
        <v>UE</v>
      </c>
      <c r="C23" s="99">
        <f>'S3 Maquette'!F23</f>
        <v>0</v>
      </c>
      <c r="D23" s="51"/>
      <c r="E23" s="51"/>
      <c r="F23" s="51"/>
      <c r="G23" s="36"/>
      <c r="H23" s="36"/>
      <c r="I23" s="36"/>
      <c r="J23" s="36"/>
      <c r="K23" s="36"/>
      <c r="L23" s="36"/>
      <c r="M23" s="36"/>
      <c r="N23" s="36"/>
      <c r="O23" s="36"/>
      <c r="P23" s="36"/>
      <c r="Q23" s="36"/>
      <c r="R23" s="36"/>
      <c r="S23" s="36"/>
      <c r="T23" s="36"/>
      <c r="U23" s="36"/>
      <c r="V23" s="101" t="s">
        <v>283</v>
      </c>
    </row>
    <row r="24" spans="1:22" ht="30" customHeight="1">
      <c r="A24" s="86" t="str">
        <f>'S3 Maquette'!B24</f>
        <v>UE Informatique : Outils formels pour l'informatique</v>
      </c>
      <c r="B24" s="86" t="str">
        <f>'S3 Maquette'!C24</f>
        <v>UE</v>
      </c>
      <c r="C24" s="99">
        <f>'S3 Maquette'!F24</f>
        <v>0</v>
      </c>
      <c r="D24" s="51"/>
      <c r="E24" s="51"/>
      <c r="F24" s="51"/>
      <c r="G24" s="36"/>
      <c r="H24" s="36"/>
      <c r="I24" s="36"/>
      <c r="J24" s="36"/>
      <c r="K24" s="36"/>
      <c r="L24" s="36"/>
      <c r="M24" s="36"/>
      <c r="N24" s="36"/>
      <c r="O24" s="36"/>
      <c r="P24" s="36"/>
      <c r="Q24" s="36"/>
      <c r="R24" s="36"/>
      <c r="S24" s="36"/>
      <c r="T24" s="36"/>
      <c r="U24" s="36"/>
      <c r="V24" s="101"/>
    </row>
    <row r="25" spans="1:22" ht="30" customHeight="1">
      <c r="A25" s="86" t="str">
        <f>'S3 Maquette'!B25</f>
        <v>UE Informatique : Bases de données</v>
      </c>
      <c r="B25" s="86" t="str">
        <f>'S3 Maquette'!C25</f>
        <v>UE</v>
      </c>
      <c r="C25" s="99">
        <f>'S3 Maquette'!F25</f>
        <v>0</v>
      </c>
      <c r="D25" s="51"/>
      <c r="E25" s="51"/>
      <c r="F25" s="51"/>
      <c r="G25" s="36"/>
      <c r="H25" s="36"/>
      <c r="I25" s="36"/>
      <c r="J25" s="36"/>
      <c r="K25" s="36"/>
      <c r="L25" s="36"/>
      <c r="M25" s="36"/>
      <c r="N25" s="36"/>
      <c r="O25" s="36"/>
      <c r="P25" s="36"/>
      <c r="Q25" s="36"/>
      <c r="R25" s="36"/>
      <c r="S25" s="36"/>
      <c r="T25" s="36"/>
      <c r="U25" s="36"/>
      <c r="V25" s="101"/>
    </row>
    <row r="26" spans="1:22" ht="30" customHeight="1">
      <c r="A26" s="86" t="str">
        <f>'S3 Maquette'!B26</f>
        <v>Choix</v>
      </c>
      <c r="B26" s="86" t="str">
        <f>'S3 Maquette'!C26</f>
        <v>UE</v>
      </c>
      <c r="C26" s="99">
        <f>'S3 Maquette'!F26</f>
        <v>0</v>
      </c>
      <c r="D26" s="51"/>
      <c r="E26" s="51"/>
      <c r="F26" s="51"/>
      <c r="G26" s="36"/>
      <c r="H26" s="36"/>
      <c r="I26" s="36"/>
      <c r="J26" s="36"/>
      <c r="K26" s="36"/>
      <c r="L26" s="36"/>
      <c r="M26" s="36"/>
      <c r="N26" s="36"/>
      <c r="O26" s="36"/>
      <c r="P26" s="36"/>
      <c r="Q26" s="36"/>
      <c r="R26" s="36"/>
      <c r="S26" s="36"/>
      <c r="T26" s="36"/>
      <c r="U26" s="36"/>
      <c r="V26" s="101"/>
    </row>
    <row r="27" spans="1:22" ht="30" customHeight="1">
      <c r="A27" s="86" t="str">
        <f>'S3 Maquette'!B27</f>
        <v>Min1Max1</v>
      </c>
      <c r="B27" s="86" t="str">
        <f>'S3 Maquette'!C27</f>
        <v>OPTION</v>
      </c>
      <c r="C27" s="99">
        <f>'S3 Maquette'!F27</f>
        <v>0</v>
      </c>
      <c r="D27" s="51"/>
      <c r="E27" s="51"/>
      <c r="F27" s="51"/>
      <c r="G27" s="36"/>
      <c r="H27" s="36"/>
      <c r="I27" s="36"/>
      <c r="J27" s="36"/>
      <c r="K27" s="36"/>
      <c r="L27" s="36"/>
      <c r="M27" s="36"/>
      <c r="N27" s="36"/>
      <c r="O27" s="36"/>
      <c r="P27" s="36"/>
      <c r="Q27" s="36"/>
      <c r="R27" s="36"/>
      <c r="S27" s="36"/>
      <c r="T27" s="36"/>
      <c r="U27" s="36"/>
      <c r="V27" s="101"/>
    </row>
    <row r="28" spans="1:22" ht="30" customHeight="1">
      <c r="A28" s="86" t="str">
        <f>'S3 Maquette'!B28</f>
        <v>UE MIASHS : Introduction R</v>
      </c>
      <c r="B28" s="86" t="str">
        <f>'S3 Maquette'!C28</f>
        <v>UE</v>
      </c>
      <c r="C28" s="99">
        <f>'S3 Maquette'!F28</f>
        <v>0</v>
      </c>
      <c r="D28" s="51"/>
      <c r="E28" s="51"/>
      <c r="F28" s="51"/>
      <c r="G28" s="36"/>
      <c r="H28" s="36"/>
      <c r="I28" s="36"/>
      <c r="J28" s="36"/>
      <c r="K28" s="36"/>
      <c r="L28" s="36"/>
      <c r="M28" s="36"/>
      <c r="N28" s="36"/>
      <c r="O28" s="36"/>
      <c r="P28" s="36"/>
      <c r="Q28" s="36"/>
      <c r="R28" s="36"/>
      <c r="S28" s="36"/>
      <c r="T28" s="36"/>
      <c r="U28" s="36"/>
      <c r="V28" s="101"/>
    </row>
    <row r="29" spans="1:22" ht="30" customHeight="1">
      <c r="A29" s="86" t="str">
        <f>'S3 Maquette'!B29</f>
        <v>UE MATHS : Eléments de probabilités et Statistiques et Structures algébriques I</v>
      </c>
      <c r="B29" s="86" t="str">
        <f>'S3 Maquette'!C29</f>
        <v>UE</v>
      </c>
      <c r="C29" s="99">
        <f>'S3 Maquette'!F29</f>
        <v>0</v>
      </c>
      <c r="D29" s="51"/>
      <c r="E29" s="51"/>
      <c r="F29" s="51"/>
      <c r="G29" s="36"/>
      <c r="H29" s="36"/>
      <c r="I29" s="36"/>
      <c r="J29" s="36"/>
      <c r="K29" s="36"/>
      <c r="L29" s="36"/>
      <c r="M29" s="36"/>
      <c r="N29" s="36"/>
      <c r="O29" s="36"/>
      <c r="P29" s="36"/>
      <c r="Q29" s="36"/>
      <c r="R29" s="36"/>
      <c r="S29" s="36"/>
      <c r="T29" s="36"/>
      <c r="U29" s="36"/>
      <c r="V29" s="101"/>
    </row>
    <row r="30" spans="1:22" ht="30" customHeight="1">
      <c r="A30" s="86" t="str">
        <f>'S3 Maquette'!B30</f>
        <v>ECUE Eléments de probabilités et Statistiques</v>
      </c>
      <c r="B30" s="86" t="str">
        <f>'S3 Maquette'!C30</f>
        <v>ECUE</v>
      </c>
      <c r="C30" s="99">
        <f>'S3 Maquette'!F30</f>
        <v>0</v>
      </c>
      <c r="D30" s="51"/>
      <c r="E30" s="106"/>
      <c r="F30" s="106"/>
      <c r="G30" s="102"/>
      <c r="H30" s="102"/>
      <c r="I30" s="102"/>
      <c r="J30" s="102"/>
      <c r="K30" s="102"/>
      <c r="L30" s="36"/>
      <c r="M30" s="36"/>
      <c r="N30" s="36"/>
      <c r="O30" s="36"/>
      <c r="P30" s="102"/>
      <c r="Q30" s="102"/>
      <c r="R30" s="102"/>
      <c r="S30" s="102"/>
      <c r="T30" s="102"/>
      <c r="U30" s="130"/>
      <c r="V30" s="101"/>
    </row>
    <row r="31" spans="1:22" ht="30" customHeight="1">
      <c r="A31" s="86" t="str">
        <f>'S3 Maquette'!B31</f>
        <v>ECUE Mathématiques : Structures algébriques I</v>
      </c>
      <c r="B31" s="86" t="str">
        <f>'S3 Maquette'!C31</f>
        <v>ECUE</v>
      </c>
      <c r="C31" s="99">
        <f>'S3 Maquette'!F31</f>
        <v>0</v>
      </c>
      <c r="D31" s="51"/>
      <c r="E31" s="51"/>
      <c r="F31" s="51"/>
      <c r="G31" s="36"/>
      <c r="H31" s="36"/>
      <c r="I31" s="36"/>
      <c r="J31" s="36"/>
      <c r="K31" s="36"/>
      <c r="L31" s="36"/>
      <c r="M31" s="36"/>
      <c r="N31" s="36"/>
      <c r="O31" s="36"/>
      <c r="P31" s="89"/>
      <c r="Q31" s="100"/>
      <c r="R31" s="89"/>
      <c r="S31" s="89"/>
      <c r="T31" s="100"/>
      <c r="U31" s="36"/>
      <c r="V31" s="101"/>
    </row>
    <row r="32" spans="1:22" ht="30" customHeight="1">
      <c r="A32" s="86" t="str">
        <f>'S3 Maquette'!B32</f>
        <v>UE IA : Introduction à l’intelligence artificielle</v>
      </c>
      <c r="B32" s="86" t="str">
        <f>'S3 Maquette'!C32</f>
        <v>UE</v>
      </c>
      <c r="C32" s="99">
        <f>'S3 Maquette'!F32</f>
        <v>0</v>
      </c>
      <c r="D32" s="51"/>
      <c r="E32" s="51"/>
      <c r="F32" s="51"/>
      <c r="G32" s="36"/>
      <c r="H32" s="36"/>
      <c r="I32" s="36"/>
      <c r="J32" s="36"/>
      <c r="K32" s="36"/>
      <c r="L32" s="36"/>
      <c r="M32" s="36"/>
      <c r="N32" s="36"/>
      <c r="O32" s="36"/>
      <c r="P32" s="36"/>
      <c r="Q32" s="36"/>
      <c r="R32" s="36"/>
      <c r="S32" s="36"/>
      <c r="T32" s="36"/>
      <c r="U32" s="36"/>
      <c r="V32" s="101"/>
    </row>
    <row r="33" spans="1:22" ht="30" customHeight="1">
      <c r="A33" s="86">
        <f>'S3 Maquette'!B33</f>
        <v>0</v>
      </c>
      <c r="B33" s="86">
        <f>'S3 Maquette'!C33</f>
        <v>0</v>
      </c>
      <c r="C33" s="99">
        <f>'S3 Maquette'!F33</f>
        <v>0</v>
      </c>
      <c r="D33" s="51"/>
      <c r="E33" s="51"/>
      <c r="F33" s="51"/>
      <c r="G33" s="36"/>
      <c r="H33" s="36"/>
      <c r="I33" s="36"/>
      <c r="J33" s="36"/>
      <c r="K33" s="36"/>
      <c r="L33" s="36"/>
      <c r="M33" s="36"/>
      <c r="N33" s="36"/>
      <c r="O33" s="36"/>
      <c r="P33" s="36"/>
      <c r="Q33" s="36"/>
      <c r="R33" s="36"/>
      <c r="S33" s="36"/>
      <c r="T33" s="36"/>
      <c r="U33" s="36"/>
      <c r="V33" s="101"/>
    </row>
    <row r="34" spans="1:22" ht="30" customHeight="1">
      <c r="A34" s="86" t="str">
        <f>'S3 Maquette'!B34</f>
        <v>BLOC Réorientation/parcours personnalisé</v>
      </c>
      <c r="B34" s="86">
        <f>'S3 Maquette'!C34</f>
        <v>0</v>
      </c>
      <c r="C34" s="99">
        <f>'S3 Maquette'!F34</f>
        <v>0</v>
      </c>
      <c r="D34" s="51"/>
      <c r="E34" s="51"/>
      <c r="F34" s="51"/>
      <c r="G34" s="36"/>
      <c r="H34" s="36"/>
      <c r="I34" s="36"/>
      <c r="J34" s="36"/>
      <c r="K34" s="36"/>
      <c r="L34" s="36"/>
      <c r="M34" s="36"/>
      <c r="N34" s="36"/>
      <c r="O34" s="36"/>
      <c r="P34" s="36"/>
      <c r="Q34" s="36"/>
      <c r="R34" s="36"/>
      <c r="S34" s="36"/>
      <c r="T34" s="36"/>
      <c r="U34" s="36"/>
      <c r="V34" s="101"/>
    </row>
    <row r="35" spans="1:22" ht="30" customHeight="1">
      <c r="A35" s="86" t="str">
        <f>'S3 Maquette'!B35</f>
        <v>UE MATHS : Structures algébriques</v>
      </c>
      <c r="B35" s="86" t="str">
        <f>'S3 Maquette'!C35</f>
        <v>UE</v>
      </c>
      <c r="C35" s="99">
        <f>'S3 Maquette'!F35</f>
        <v>0</v>
      </c>
      <c r="D35" s="51"/>
      <c r="E35" s="51"/>
      <c r="F35" s="51"/>
      <c r="G35" s="36"/>
      <c r="H35" s="36"/>
      <c r="I35" s="36"/>
      <c r="J35" s="36"/>
      <c r="K35" s="36"/>
      <c r="L35" s="36"/>
      <c r="M35" s="36"/>
      <c r="N35" s="36"/>
      <c r="O35" s="36"/>
      <c r="P35" s="36"/>
      <c r="Q35" s="36"/>
      <c r="R35" s="36"/>
      <c r="S35" s="36"/>
      <c r="T35" s="36"/>
      <c r="U35" s="36"/>
      <c r="V35" s="101"/>
    </row>
    <row r="36" spans="1:22" ht="30" customHeight="1">
      <c r="A36" s="86" t="str">
        <f>'S3 Maquette'!B36</f>
        <v>ECUE MATHS : Structures algébriques I</v>
      </c>
      <c r="B36" s="86" t="str">
        <f>'S3 Maquette'!C36</f>
        <v>ECUE</v>
      </c>
      <c r="C36" s="99">
        <f>'S3 Maquette'!F36</f>
        <v>0</v>
      </c>
      <c r="D36" s="51"/>
      <c r="E36" s="51"/>
      <c r="F36" s="51"/>
      <c r="G36" s="36"/>
      <c r="H36" s="36"/>
      <c r="I36" s="36"/>
      <c r="J36" s="36"/>
      <c r="K36" s="36"/>
      <c r="L36" s="36"/>
      <c r="M36" s="36"/>
      <c r="N36" s="36"/>
      <c r="O36" s="36"/>
      <c r="P36" s="36"/>
      <c r="Q36" s="36"/>
      <c r="R36" s="36"/>
      <c r="S36" s="36"/>
      <c r="T36" s="36"/>
      <c r="U36" s="36"/>
      <c r="V36" s="101"/>
    </row>
    <row r="37" spans="1:22" ht="30" customHeight="1">
      <c r="A37" s="86" t="str">
        <f>'S3 Maquette'!B37</f>
        <v>ECUE MATHS : Structures algébriques II</v>
      </c>
      <c r="B37" s="86" t="str">
        <f>'S3 Maquette'!C37</f>
        <v>ECUE</v>
      </c>
      <c r="C37" s="99">
        <f>'S3 Maquette'!F37</f>
        <v>0</v>
      </c>
      <c r="D37" s="51"/>
      <c r="E37" s="51"/>
      <c r="F37" s="51"/>
      <c r="G37" s="36"/>
      <c r="H37" s="36"/>
      <c r="I37" s="36"/>
      <c r="J37" s="36"/>
      <c r="K37" s="36"/>
      <c r="L37" s="36"/>
      <c r="M37" s="36"/>
      <c r="N37" s="36"/>
      <c r="O37" s="36"/>
      <c r="P37" s="36"/>
      <c r="Q37" s="36"/>
      <c r="R37" s="36"/>
      <c r="S37" s="36"/>
      <c r="T37" s="36"/>
      <c r="U37" s="36"/>
      <c r="V37" s="101"/>
    </row>
    <row r="38" spans="1:22" ht="30" customHeight="1">
      <c r="A38" s="86" t="str">
        <f>'S3 Maquette'!B38</f>
        <v>UE MATHS : Compléments d’algèbre linéaire et Calculus III</v>
      </c>
      <c r="B38" s="86" t="str">
        <f>'S3 Maquette'!C38</f>
        <v>UE</v>
      </c>
      <c r="C38" s="99">
        <f>'S3 Maquette'!F38</f>
        <v>0</v>
      </c>
      <c r="D38" s="51"/>
      <c r="E38" s="51"/>
      <c r="F38" s="51"/>
      <c r="G38" s="36"/>
      <c r="H38" s="36"/>
      <c r="I38" s="36"/>
      <c r="J38" s="36"/>
      <c r="K38" s="36"/>
      <c r="L38" s="36"/>
      <c r="M38" s="36"/>
      <c r="N38" s="36"/>
      <c r="O38" s="36"/>
      <c r="P38" s="36"/>
      <c r="Q38" s="36"/>
      <c r="R38" s="36"/>
      <c r="S38" s="36"/>
      <c r="T38" s="36"/>
      <c r="U38" s="36"/>
      <c r="V38" s="101"/>
    </row>
    <row r="39" spans="1:22" ht="30" customHeight="1">
      <c r="A39" s="86" t="str">
        <f>'S3 Maquette'!B39</f>
        <v>ECUE MATHS : Compléments d’algèbre linéaire</v>
      </c>
      <c r="B39" s="86" t="str">
        <f>'S3 Maquette'!C39</f>
        <v>ECUE</v>
      </c>
      <c r="C39" s="99">
        <f>'S3 Maquette'!F39</f>
        <v>0</v>
      </c>
      <c r="D39" s="51"/>
      <c r="E39" s="51"/>
      <c r="F39" s="51"/>
      <c r="G39" s="36"/>
      <c r="H39" s="36"/>
      <c r="I39" s="36"/>
      <c r="J39" s="36"/>
      <c r="K39" s="36"/>
      <c r="L39" s="36"/>
      <c r="M39" s="36"/>
      <c r="N39" s="36"/>
      <c r="O39" s="36"/>
      <c r="P39" s="36"/>
      <c r="Q39" s="36"/>
      <c r="R39" s="36"/>
      <c r="S39" s="36"/>
      <c r="T39" s="36"/>
      <c r="U39" s="36"/>
      <c r="V39" s="101"/>
    </row>
    <row r="40" spans="1:22" ht="30" customHeight="1">
      <c r="A40" s="86" t="str">
        <f>'S3 Maquette'!B40</f>
        <v>ECUE MATHS : Calculus III</v>
      </c>
      <c r="B40" s="86" t="str">
        <f>'S3 Maquette'!C40</f>
        <v>ECUE</v>
      </c>
      <c r="C40" s="99">
        <f>'S3 Maquette'!F40</f>
        <v>0</v>
      </c>
      <c r="D40" s="51"/>
      <c r="E40" s="51"/>
      <c r="F40" s="51"/>
      <c r="G40" s="36"/>
      <c r="H40" s="36"/>
      <c r="I40" s="36"/>
      <c r="J40" s="36"/>
      <c r="K40" s="36"/>
      <c r="L40" s="36"/>
      <c r="M40" s="36"/>
      <c r="N40" s="36"/>
      <c r="O40" s="36"/>
      <c r="P40" s="36"/>
      <c r="Q40" s="36"/>
      <c r="R40" s="36"/>
      <c r="S40" s="36"/>
      <c r="T40" s="36"/>
      <c r="U40" s="36"/>
      <c r="V40" s="101"/>
    </row>
    <row r="41" spans="1:22" ht="30" customHeight="1">
      <c r="A41" s="86" t="str">
        <f>'S3 Maquette'!B41</f>
        <v>UE MATHS : Analyse II</v>
      </c>
      <c r="B41" s="86" t="str">
        <f>'S3 Maquette'!C41</f>
        <v>UE</v>
      </c>
      <c r="C41" s="99">
        <f>'S3 Maquette'!F41</f>
        <v>0</v>
      </c>
      <c r="D41" s="51"/>
      <c r="E41" s="51"/>
      <c r="F41" s="51"/>
      <c r="G41" s="36"/>
      <c r="H41" s="36"/>
      <c r="I41" s="36"/>
      <c r="J41" s="36"/>
      <c r="K41" s="36"/>
      <c r="L41" s="36"/>
      <c r="M41" s="36"/>
      <c r="N41" s="36"/>
      <c r="O41" s="36"/>
      <c r="P41" s="36"/>
      <c r="Q41" s="36"/>
      <c r="R41" s="36"/>
      <c r="S41" s="36"/>
      <c r="T41" s="36"/>
      <c r="U41" s="36"/>
      <c r="V41" s="101"/>
    </row>
    <row r="42" spans="1:22" ht="30" customHeight="1">
      <c r="A42" s="86">
        <f>'S3 Maquette'!B42</f>
        <v>0</v>
      </c>
      <c r="B42" s="86">
        <f>'S3 Maquette'!C42</f>
        <v>0</v>
      </c>
      <c r="C42" s="99">
        <f>'S3 Maquette'!F42</f>
        <v>0</v>
      </c>
      <c r="D42" s="51"/>
      <c r="E42" s="51"/>
      <c r="F42" s="51"/>
      <c r="G42" s="36"/>
      <c r="H42" s="36"/>
      <c r="I42" s="36"/>
      <c r="J42" s="36"/>
      <c r="K42" s="36"/>
      <c r="L42" s="36"/>
      <c r="M42" s="36"/>
      <c r="N42" s="36"/>
      <c r="O42" s="36"/>
      <c r="P42" s="36"/>
      <c r="Q42" s="36"/>
      <c r="R42" s="36"/>
      <c r="S42" s="36"/>
      <c r="T42" s="36"/>
      <c r="U42" s="36"/>
      <c r="V42" s="101"/>
    </row>
    <row r="43" spans="1:22" ht="30" customHeight="1">
      <c r="A43" s="86">
        <f>'S3 Maquette'!B43</f>
        <v>0</v>
      </c>
      <c r="B43" s="86">
        <f>'S3 Maquette'!C43</f>
        <v>0</v>
      </c>
      <c r="C43" s="99">
        <f>'S3 Maquette'!F43</f>
        <v>0</v>
      </c>
      <c r="D43" s="51"/>
      <c r="E43" s="51"/>
      <c r="F43" s="51"/>
      <c r="G43" s="36"/>
      <c r="H43" s="36"/>
      <c r="I43" s="36"/>
      <c r="J43" s="36"/>
      <c r="K43" s="36"/>
      <c r="L43" s="36"/>
      <c r="M43" s="36"/>
      <c r="N43" s="36"/>
      <c r="O43" s="36"/>
      <c r="P43" s="36"/>
      <c r="Q43" s="36"/>
      <c r="R43" s="36"/>
      <c r="S43" s="36"/>
      <c r="T43" s="36"/>
      <c r="U43" s="36"/>
      <c r="V43" s="101"/>
    </row>
    <row r="44" spans="1:22" ht="30" customHeight="1">
      <c r="A44" s="86">
        <f>'S3 Maquette'!B44</f>
        <v>0</v>
      </c>
      <c r="B44" s="86">
        <f>'S3 Maquette'!C44</f>
        <v>0</v>
      </c>
      <c r="C44" s="99">
        <f>'S3 Maquette'!F44</f>
        <v>0</v>
      </c>
      <c r="D44" s="51"/>
      <c r="E44" s="51"/>
      <c r="F44" s="51"/>
      <c r="G44" s="36"/>
      <c r="H44" s="36"/>
      <c r="I44" s="36"/>
      <c r="J44" s="36"/>
      <c r="K44" s="36"/>
      <c r="L44" s="36"/>
      <c r="M44" s="36"/>
      <c r="N44" s="36"/>
      <c r="O44" s="36"/>
      <c r="P44" s="36"/>
      <c r="Q44" s="36"/>
      <c r="R44" s="36"/>
      <c r="S44" s="36"/>
      <c r="T44" s="36"/>
      <c r="U44" s="36"/>
      <c r="V44" s="101"/>
    </row>
    <row r="45" spans="1:22" ht="30" customHeight="1">
      <c r="A45" s="86">
        <f>'S3 Maquette'!B45</f>
        <v>0</v>
      </c>
      <c r="B45" s="86">
        <f>'S3 Maquette'!C45</f>
        <v>0</v>
      </c>
      <c r="C45" s="99">
        <f>'S3 Maquette'!F45</f>
        <v>0</v>
      </c>
      <c r="D45" s="51"/>
      <c r="E45" s="51"/>
      <c r="F45" s="51"/>
      <c r="G45" s="36"/>
      <c r="H45" s="36"/>
      <c r="I45" s="36"/>
      <c r="J45" s="36"/>
      <c r="K45" s="36"/>
      <c r="L45" s="36"/>
      <c r="M45" s="36"/>
      <c r="N45" s="36"/>
      <c r="O45" s="36"/>
      <c r="P45" s="36"/>
      <c r="Q45" s="36"/>
      <c r="R45" s="36"/>
      <c r="S45" s="36"/>
      <c r="T45" s="36"/>
      <c r="U45" s="36"/>
      <c r="V45" s="101"/>
    </row>
    <row r="46" spans="1:22" ht="30" customHeight="1">
      <c r="A46" s="86">
        <f>'S3 Maquette'!B46</f>
        <v>0</v>
      </c>
      <c r="B46" s="86">
        <f>'S3 Maquette'!C46</f>
        <v>0</v>
      </c>
      <c r="C46" s="99">
        <f>'S3 Maquette'!F46</f>
        <v>0</v>
      </c>
      <c r="D46" s="51"/>
      <c r="E46" s="51"/>
      <c r="F46" s="51"/>
      <c r="G46" s="36"/>
      <c r="H46" s="36"/>
      <c r="I46" s="36"/>
      <c r="J46" s="36"/>
      <c r="K46" s="36"/>
      <c r="L46" s="36"/>
      <c r="M46" s="36"/>
      <c r="N46" s="36"/>
      <c r="O46" s="36"/>
      <c r="P46" s="36"/>
      <c r="Q46" s="36"/>
      <c r="R46" s="36"/>
      <c r="S46" s="36"/>
      <c r="T46" s="36"/>
      <c r="U46" s="36"/>
      <c r="V46" s="101"/>
    </row>
    <row r="47" spans="1:22" ht="30" customHeight="1">
      <c r="A47" s="86">
        <f>'S3 Maquette'!B47</f>
        <v>0</v>
      </c>
      <c r="B47" s="86">
        <f>'S3 Maquette'!C47</f>
        <v>0</v>
      </c>
      <c r="C47" s="99">
        <f>'S3 Maquette'!F47</f>
        <v>0</v>
      </c>
      <c r="D47" s="51"/>
      <c r="E47" s="51"/>
      <c r="F47" s="51"/>
      <c r="G47" s="36"/>
      <c r="H47" s="36"/>
      <c r="I47" s="36"/>
      <c r="J47" s="36"/>
      <c r="K47" s="36"/>
      <c r="L47" s="36"/>
      <c r="M47" s="36"/>
      <c r="N47" s="36"/>
      <c r="O47" s="36"/>
      <c r="P47" s="36"/>
      <c r="Q47" s="36"/>
      <c r="R47" s="36"/>
      <c r="S47" s="36"/>
      <c r="T47" s="36"/>
      <c r="U47" s="36"/>
      <c r="V47" s="101"/>
    </row>
    <row r="48" spans="1:22" ht="30" customHeight="1">
      <c r="A48" s="86">
        <f>'S3 Maquette'!B48</f>
        <v>0</v>
      </c>
      <c r="B48" s="86">
        <f>'S3 Maquette'!C48</f>
        <v>0</v>
      </c>
      <c r="C48" s="99">
        <f>'S3 Maquette'!F48</f>
        <v>0</v>
      </c>
      <c r="D48" s="51"/>
      <c r="E48" s="51"/>
      <c r="F48" s="51"/>
      <c r="G48" s="36"/>
      <c r="H48" s="36"/>
      <c r="I48" s="36"/>
      <c r="J48" s="36"/>
      <c r="K48" s="36"/>
      <c r="L48" s="36"/>
      <c r="M48" s="36"/>
      <c r="N48" s="36"/>
      <c r="O48" s="36"/>
      <c r="P48" s="36"/>
      <c r="Q48" s="36"/>
      <c r="R48" s="36"/>
      <c r="S48" s="36"/>
      <c r="T48" s="36"/>
      <c r="U48" s="36"/>
      <c r="V48" s="101"/>
    </row>
    <row r="49" spans="1:22" ht="30" customHeight="1">
      <c r="A49" s="86">
        <f>'S3 Maquette'!B49</f>
        <v>0</v>
      </c>
      <c r="B49" s="86">
        <f>'S3 Maquette'!C49</f>
        <v>0</v>
      </c>
      <c r="C49" s="99">
        <f>'S3 Maquette'!F49</f>
        <v>0</v>
      </c>
      <c r="D49" s="36"/>
      <c r="E49" s="36"/>
      <c r="F49" s="36"/>
      <c r="G49" s="36"/>
      <c r="H49" s="36"/>
      <c r="I49" s="36"/>
      <c r="J49" s="36"/>
      <c r="K49" s="36"/>
      <c r="L49" s="36"/>
      <c r="M49" s="36"/>
      <c r="N49" s="36"/>
      <c r="O49" s="36"/>
      <c r="P49" s="36"/>
      <c r="Q49" s="36"/>
      <c r="R49" s="36"/>
      <c r="S49" s="36"/>
      <c r="T49" s="36"/>
      <c r="U49" s="36"/>
      <c r="V49" s="101"/>
    </row>
    <row r="50" spans="1:22" ht="30" customHeight="1">
      <c r="A50" s="86">
        <f>'S3 Maquette'!B50</f>
        <v>0</v>
      </c>
      <c r="B50" s="86">
        <f>'S3 Maquette'!C50</f>
        <v>0</v>
      </c>
      <c r="C50" s="99">
        <f>'S3 Maquette'!F50</f>
        <v>0</v>
      </c>
      <c r="D50" s="36"/>
      <c r="E50" s="36"/>
      <c r="F50" s="36"/>
      <c r="G50" s="36"/>
      <c r="H50" s="36"/>
      <c r="I50" s="36"/>
      <c r="J50" s="36"/>
      <c r="K50" s="36"/>
      <c r="L50" s="36"/>
      <c r="M50" s="36"/>
      <c r="N50" s="36"/>
      <c r="O50" s="36"/>
      <c r="P50" s="36"/>
      <c r="Q50" s="36"/>
      <c r="R50" s="36"/>
      <c r="S50" s="36"/>
      <c r="T50" s="36"/>
      <c r="U50" s="36"/>
      <c r="V50" s="101"/>
    </row>
    <row r="51" spans="1:22" ht="30" customHeight="1">
      <c r="A51" s="86">
        <f>'S3 Maquette'!B51</f>
        <v>0</v>
      </c>
      <c r="B51" s="86">
        <f>'S3 Maquette'!C51</f>
        <v>0</v>
      </c>
      <c r="C51" s="99">
        <f>'S3 Maquette'!F51</f>
        <v>0</v>
      </c>
      <c r="D51" s="36"/>
      <c r="E51" s="36"/>
      <c r="F51" s="36"/>
      <c r="G51" s="36"/>
      <c r="H51" s="36"/>
      <c r="I51" s="36"/>
      <c r="J51" s="36"/>
      <c r="K51" s="36"/>
      <c r="L51" s="36"/>
      <c r="M51" s="36"/>
      <c r="N51" s="36"/>
      <c r="O51" s="36"/>
      <c r="P51" s="36"/>
      <c r="Q51" s="36"/>
      <c r="R51" s="36"/>
      <c r="S51" s="36"/>
      <c r="T51" s="36"/>
      <c r="U51" s="36"/>
      <c r="V51" s="101"/>
    </row>
    <row r="52" spans="1:22" ht="30" customHeight="1">
      <c r="A52" s="86">
        <f>'S3 Maquette'!B52</f>
        <v>0</v>
      </c>
      <c r="B52" s="86">
        <f>'S3 Maquette'!C52</f>
        <v>0</v>
      </c>
      <c r="C52" s="99">
        <f>'S3 Maquette'!F52</f>
        <v>0</v>
      </c>
      <c r="D52" s="36"/>
      <c r="E52" s="36"/>
      <c r="F52" s="36"/>
      <c r="G52" s="36"/>
      <c r="H52" s="36"/>
      <c r="I52" s="36"/>
      <c r="J52" s="36"/>
      <c r="K52" s="36"/>
      <c r="L52" s="36"/>
      <c r="M52" s="36"/>
      <c r="N52" s="36"/>
      <c r="O52" s="36"/>
      <c r="P52" s="36"/>
      <c r="Q52" s="36"/>
      <c r="R52" s="36"/>
      <c r="S52" s="36"/>
      <c r="T52" s="36"/>
      <c r="U52" s="36"/>
      <c r="V52" s="101"/>
    </row>
    <row r="53" spans="1:22" ht="30" customHeight="1">
      <c r="A53" s="86">
        <f>'S3 Maquette'!B53</f>
        <v>0</v>
      </c>
      <c r="B53" s="86">
        <f>'S3 Maquette'!C53</f>
        <v>0</v>
      </c>
      <c r="C53" s="99">
        <f>'S3 Maquette'!F53</f>
        <v>0</v>
      </c>
      <c r="D53" s="36"/>
      <c r="E53" s="36"/>
      <c r="F53" s="36"/>
      <c r="G53" s="36"/>
      <c r="H53" s="36"/>
      <c r="I53" s="36"/>
      <c r="J53" s="36"/>
      <c r="K53" s="36"/>
      <c r="L53" s="36"/>
      <c r="M53" s="36"/>
      <c r="N53" s="36"/>
      <c r="O53" s="36"/>
      <c r="P53" s="36"/>
      <c r="Q53" s="36"/>
      <c r="R53" s="36"/>
      <c r="S53" s="36"/>
      <c r="T53" s="36"/>
      <c r="U53" s="36"/>
      <c r="V53" s="101"/>
    </row>
    <row r="54" spans="1:22" ht="30" customHeight="1">
      <c r="A54" s="86">
        <f>'S3 Maquette'!B54</f>
        <v>0</v>
      </c>
      <c r="B54" s="86">
        <f>'S3 Maquette'!C54</f>
        <v>0</v>
      </c>
      <c r="C54" s="99">
        <f>'S3 Maquette'!F54</f>
        <v>0</v>
      </c>
      <c r="D54" s="36"/>
      <c r="E54" s="36"/>
      <c r="F54" s="36"/>
      <c r="G54" s="36"/>
      <c r="H54" s="36"/>
      <c r="I54" s="36"/>
      <c r="J54" s="36"/>
      <c r="K54" s="36"/>
      <c r="L54" s="36"/>
      <c r="M54" s="36"/>
      <c r="N54" s="36"/>
      <c r="O54" s="36"/>
      <c r="P54" s="36"/>
      <c r="Q54" s="36"/>
      <c r="R54" s="36"/>
      <c r="S54" s="36"/>
      <c r="T54" s="36"/>
      <c r="U54" s="36"/>
      <c r="V54" s="101"/>
    </row>
    <row r="55" spans="1:22" ht="30" customHeight="1">
      <c r="A55" s="86">
        <f>'S3 Maquette'!B55</f>
        <v>0</v>
      </c>
      <c r="B55" s="86">
        <f>'S3 Maquette'!C55</f>
        <v>0</v>
      </c>
      <c r="C55" s="99">
        <f>'S3 Maquette'!F55</f>
        <v>0</v>
      </c>
      <c r="D55" s="36"/>
      <c r="E55" s="36"/>
      <c r="F55" s="36"/>
      <c r="G55" s="36"/>
      <c r="H55" s="36"/>
      <c r="I55" s="36"/>
      <c r="J55" s="36"/>
      <c r="K55" s="36"/>
      <c r="L55" s="36"/>
      <c r="M55" s="36"/>
      <c r="N55" s="36"/>
      <c r="O55" s="36"/>
      <c r="P55" s="36"/>
      <c r="Q55" s="36"/>
      <c r="R55" s="36"/>
      <c r="S55" s="36"/>
      <c r="T55" s="36"/>
      <c r="U55" s="36"/>
      <c r="V55" s="101"/>
    </row>
    <row r="56" spans="1:22" ht="30" customHeight="1">
      <c r="A56" s="86">
        <f>'S3 Maquette'!B56</f>
        <v>0</v>
      </c>
      <c r="B56" s="86">
        <f>'S3 Maquette'!C56</f>
        <v>0</v>
      </c>
      <c r="C56" s="99">
        <f>'S3 Maquette'!F56</f>
        <v>0</v>
      </c>
      <c r="D56" s="36"/>
      <c r="E56" s="36"/>
      <c r="F56" s="36"/>
      <c r="G56" s="36"/>
      <c r="H56" s="36"/>
      <c r="I56" s="36"/>
      <c r="J56" s="36"/>
      <c r="K56" s="36"/>
      <c r="L56" s="36"/>
      <c r="M56" s="36"/>
      <c r="N56" s="36"/>
      <c r="O56" s="36"/>
      <c r="P56" s="36"/>
      <c r="Q56" s="36"/>
      <c r="R56" s="36"/>
      <c r="S56" s="36"/>
      <c r="T56" s="36"/>
      <c r="U56" s="36"/>
      <c r="V56" s="101"/>
    </row>
    <row r="57" spans="1:22" ht="30" customHeight="1">
      <c r="A57" s="86">
        <f>'S3 Maquette'!B57</f>
        <v>0</v>
      </c>
      <c r="B57" s="86">
        <f>'S3 Maquette'!C57</f>
        <v>0</v>
      </c>
      <c r="C57" s="99">
        <f>'S3 Maquette'!F57</f>
        <v>0</v>
      </c>
      <c r="D57" s="36"/>
      <c r="E57" s="36"/>
      <c r="F57" s="36"/>
      <c r="G57" s="36"/>
      <c r="H57" s="36"/>
      <c r="I57" s="36"/>
      <c r="J57" s="36"/>
      <c r="K57" s="36"/>
      <c r="L57" s="36"/>
      <c r="M57" s="36"/>
      <c r="N57" s="36"/>
      <c r="O57" s="36"/>
      <c r="P57" s="36"/>
      <c r="Q57" s="36"/>
      <c r="R57" s="36"/>
      <c r="S57" s="36"/>
      <c r="T57" s="36"/>
      <c r="U57" s="36"/>
      <c r="V57" s="101"/>
    </row>
    <row r="58" spans="1:22" ht="30" customHeight="1">
      <c r="A58" s="86">
        <f>'S3 Maquette'!B58</f>
        <v>0</v>
      </c>
      <c r="B58" s="86">
        <f>'S3 Maquette'!C58</f>
        <v>0</v>
      </c>
      <c r="C58" s="99">
        <f>'S3 Maquette'!F58</f>
        <v>0</v>
      </c>
      <c r="D58" s="36"/>
      <c r="E58" s="36"/>
      <c r="F58" s="36"/>
      <c r="G58" s="36"/>
      <c r="H58" s="36"/>
      <c r="I58" s="36"/>
      <c r="J58" s="36"/>
      <c r="K58" s="36"/>
      <c r="L58" s="36"/>
      <c r="M58" s="36"/>
      <c r="N58" s="36"/>
      <c r="O58" s="36"/>
      <c r="P58" s="36"/>
      <c r="Q58" s="36"/>
      <c r="R58" s="36"/>
      <c r="S58" s="36"/>
      <c r="T58" s="36"/>
      <c r="U58" s="36"/>
      <c r="V58" s="101"/>
    </row>
    <row r="59" spans="1:22" ht="30" customHeight="1">
      <c r="A59" s="86">
        <f>'S3 Maquette'!B59</f>
        <v>0</v>
      </c>
      <c r="B59" s="86">
        <f>'S3 Maquette'!C59</f>
        <v>0</v>
      </c>
      <c r="C59" s="99">
        <f>'S3 Maquette'!F59</f>
        <v>0</v>
      </c>
      <c r="D59" s="36"/>
      <c r="E59" s="36"/>
      <c r="F59" s="36"/>
      <c r="G59" s="36"/>
      <c r="H59" s="36"/>
      <c r="I59" s="36"/>
      <c r="J59" s="36"/>
      <c r="K59" s="36"/>
      <c r="L59" s="36"/>
      <c r="M59" s="36"/>
      <c r="N59" s="36"/>
      <c r="O59" s="36"/>
      <c r="P59" s="36"/>
      <c r="Q59" s="36"/>
      <c r="R59" s="36"/>
      <c r="S59" s="36"/>
      <c r="T59" s="36"/>
      <c r="U59" s="36"/>
      <c r="V59" s="101"/>
    </row>
    <row r="60" spans="1:22" ht="30" customHeight="1">
      <c r="A60" s="86">
        <f>'S3 Maquette'!B60</f>
        <v>0</v>
      </c>
      <c r="B60" s="86">
        <f>'S3 Maquette'!C60</f>
        <v>0</v>
      </c>
      <c r="C60" s="99">
        <f>'S3 Maquette'!F60</f>
        <v>0</v>
      </c>
      <c r="D60" s="36"/>
      <c r="E60" s="36"/>
      <c r="F60" s="36"/>
      <c r="G60" s="36"/>
      <c r="H60" s="36"/>
      <c r="I60" s="36"/>
      <c r="J60" s="36"/>
      <c r="K60" s="36"/>
      <c r="L60" s="36"/>
      <c r="M60" s="36"/>
      <c r="N60" s="36"/>
      <c r="O60" s="36"/>
      <c r="P60" s="36"/>
      <c r="Q60" s="36"/>
      <c r="R60" s="36"/>
      <c r="S60" s="36"/>
      <c r="T60" s="36"/>
      <c r="U60" s="36"/>
      <c r="V60" s="101"/>
    </row>
    <row r="61" spans="1:22" ht="30" customHeight="1">
      <c r="A61" s="86">
        <f>'S3 Maquette'!B61</f>
        <v>0</v>
      </c>
      <c r="B61" s="86">
        <f>'S3 Maquette'!C61</f>
        <v>0</v>
      </c>
      <c r="C61" s="99">
        <f>'S3 Maquette'!F61</f>
        <v>0</v>
      </c>
      <c r="D61" s="36"/>
      <c r="E61" s="36"/>
      <c r="F61" s="36"/>
      <c r="G61" s="36"/>
      <c r="H61" s="36"/>
      <c r="I61" s="36"/>
      <c r="J61" s="36"/>
      <c r="K61" s="36"/>
      <c r="L61" s="36"/>
      <c r="M61" s="36"/>
      <c r="N61" s="36"/>
      <c r="O61" s="36"/>
      <c r="P61" s="36"/>
      <c r="Q61" s="36"/>
      <c r="R61" s="36"/>
      <c r="S61" s="36"/>
      <c r="T61" s="36"/>
      <c r="U61" s="36"/>
      <c r="V61" s="101"/>
    </row>
    <row r="62" spans="1:22" ht="30" customHeight="1">
      <c r="A62" s="86">
        <f>'S3 Maquette'!B62</f>
        <v>0</v>
      </c>
      <c r="B62" s="86">
        <f>'S3 Maquette'!C62</f>
        <v>0</v>
      </c>
      <c r="C62" s="99">
        <f>'S3 Maquette'!F62</f>
        <v>0</v>
      </c>
      <c r="D62" s="36"/>
      <c r="E62" s="36"/>
      <c r="F62" s="36"/>
      <c r="G62" s="36"/>
      <c r="H62" s="36"/>
      <c r="I62" s="36"/>
      <c r="J62" s="36"/>
      <c r="K62" s="36"/>
      <c r="L62" s="36"/>
      <c r="M62" s="36"/>
      <c r="N62" s="36"/>
      <c r="O62" s="36"/>
      <c r="P62" s="36"/>
      <c r="Q62" s="36"/>
      <c r="R62" s="36"/>
      <c r="S62" s="36"/>
      <c r="T62" s="36"/>
      <c r="U62" s="36"/>
      <c r="V62" s="101"/>
    </row>
    <row r="63" spans="1:22" ht="30" customHeight="1">
      <c r="A63" s="86">
        <f>'S3 Maquette'!B63</f>
        <v>0</v>
      </c>
      <c r="B63" s="86">
        <f>'S3 Maquette'!C63</f>
        <v>0</v>
      </c>
      <c r="C63" s="99">
        <f>'S3 Maquette'!F63</f>
        <v>0</v>
      </c>
      <c r="D63" s="36"/>
      <c r="E63" s="36"/>
      <c r="F63" s="36"/>
      <c r="G63" s="36"/>
      <c r="H63" s="36"/>
      <c r="I63" s="36"/>
      <c r="J63" s="36"/>
      <c r="K63" s="36"/>
      <c r="L63" s="36"/>
      <c r="M63" s="36"/>
      <c r="N63" s="36"/>
      <c r="O63" s="36"/>
      <c r="P63" s="36"/>
      <c r="Q63" s="36"/>
      <c r="R63" s="36"/>
      <c r="S63" s="36"/>
      <c r="T63" s="36"/>
      <c r="U63" s="36"/>
      <c r="V63" s="101"/>
    </row>
    <row r="64" spans="1:22" ht="30" customHeight="1">
      <c r="A64" s="86">
        <f>'S3 Maquette'!B64</f>
        <v>0</v>
      </c>
      <c r="B64" s="86">
        <f>'S3 Maquette'!C64</f>
        <v>0</v>
      </c>
      <c r="C64" s="99">
        <f>'S3 Maquette'!F64</f>
        <v>0</v>
      </c>
      <c r="D64" s="36"/>
      <c r="E64" s="36"/>
      <c r="F64" s="36"/>
      <c r="G64" s="36"/>
      <c r="H64" s="36"/>
      <c r="I64" s="36"/>
      <c r="J64" s="36"/>
      <c r="K64" s="36"/>
      <c r="L64" s="36"/>
      <c r="M64" s="36"/>
      <c r="N64" s="36"/>
      <c r="O64" s="36"/>
      <c r="P64" s="36"/>
      <c r="Q64" s="36"/>
      <c r="R64" s="36"/>
      <c r="S64" s="36"/>
      <c r="T64" s="36"/>
      <c r="U64" s="36"/>
      <c r="V64" s="101"/>
    </row>
    <row r="65" spans="1:22" ht="30" customHeight="1">
      <c r="A65" s="86">
        <f>'S3 Maquette'!B65</f>
        <v>0</v>
      </c>
      <c r="B65" s="86">
        <f>'S3 Maquette'!C65</f>
        <v>0</v>
      </c>
      <c r="C65" s="99">
        <f>'S3 Maquette'!F65</f>
        <v>0</v>
      </c>
      <c r="D65" s="36"/>
      <c r="E65" s="36"/>
      <c r="F65" s="36"/>
      <c r="G65" s="36"/>
      <c r="H65" s="36"/>
      <c r="I65" s="36"/>
      <c r="J65" s="36"/>
      <c r="K65" s="36"/>
      <c r="L65" s="36"/>
      <c r="M65" s="36"/>
      <c r="N65" s="36"/>
      <c r="O65" s="36"/>
      <c r="P65" s="36"/>
      <c r="Q65" s="36"/>
      <c r="R65" s="36"/>
      <c r="S65" s="36"/>
      <c r="T65" s="36"/>
      <c r="U65" s="36"/>
      <c r="V65" s="101"/>
    </row>
    <row r="66" spans="1:22" ht="30" customHeight="1">
      <c r="A66" s="86">
        <f>'S3 Maquette'!B66</f>
        <v>0</v>
      </c>
      <c r="B66" s="86">
        <f>'S3 Maquette'!C66</f>
        <v>0</v>
      </c>
      <c r="C66" s="99">
        <f>'S3 Maquette'!F66</f>
        <v>0</v>
      </c>
      <c r="D66" s="36"/>
      <c r="E66" s="36"/>
      <c r="F66" s="36"/>
      <c r="G66" s="36"/>
      <c r="H66" s="36"/>
      <c r="I66" s="36"/>
      <c r="J66" s="36"/>
      <c r="K66" s="36"/>
      <c r="L66" s="36"/>
      <c r="M66" s="36"/>
      <c r="N66" s="36"/>
      <c r="O66" s="36"/>
      <c r="P66" s="36"/>
      <c r="Q66" s="36"/>
      <c r="R66" s="36"/>
      <c r="S66" s="36"/>
      <c r="T66" s="36"/>
      <c r="U66" s="36"/>
      <c r="V66" s="101"/>
    </row>
    <row r="67" spans="1:22" ht="30" customHeight="1">
      <c r="A67" s="86">
        <f>'S3 Maquette'!B67</f>
        <v>0</v>
      </c>
      <c r="B67" s="86">
        <f>'S3 Maquette'!C67</f>
        <v>0</v>
      </c>
      <c r="C67" s="99">
        <f>'S3 Maquette'!F67</f>
        <v>0</v>
      </c>
      <c r="D67" s="36"/>
      <c r="E67" s="36"/>
      <c r="F67" s="36"/>
      <c r="G67" s="36"/>
      <c r="H67" s="36"/>
      <c r="I67" s="36"/>
      <c r="J67" s="36"/>
      <c r="K67" s="36"/>
      <c r="L67" s="36"/>
      <c r="M67" s="36"/>
      <c r="N67" s="36"/>
      <c r="O67" s="36"/>
      <c r="P67" s="36"/>
      <c r="Q67" s="36"/>
      <c r="R67" s="36"/>
      <c r="S67" s="36"/>
      <c r="T67" s="36"/>
      <c r="U67" s="36"/>
      <c r="V67" s="101"/>
    </row>
    <row r="68" spans="1:22" ht="30" customHeight="1">
      <c r="A68" s="86">
        <f>'S3 Maquette'!B68</f>
        <v>0</v>
      </c>
      <c r="B68" s="86">
        <f>'S3 Maquette'!C68</f>
        <v>0</v>
      </c>
      <c r="C68" s="99">
        <f>'S3 Maquette'!F68</f>
        <v>0</v>
      </c>
      <c r="D68" s="36"/>
      <c r="E68" s="36"/>
      <c r="F68" s="36"/>
      <c r="G68" s="36"/>
      <c r="H68" s="36"/>
      <c r="I68" s="36"/>
      <c r="J68" s="36"/>
      <c r="K68" s="36"/>
      <c r="L68" s="36"/>
      <c r="M68" s="36"/>
      <c r="N68" s="36"/>
      <c r="O68" s="36"/>
      <c r="P68" s="36"/>
      <c r="Q68" s="36"/>
      <c r="R68" s="36"/>
      <c r="S68" s="36"/>
      <c r="T68" s="36"/>
      <c r="U68" s="36"/>
      <c r="V68" s="101"/>
    </row>
    <row r="69" spans="1:22" ht="30" customHeight="1">
      <c r="A69" s="86">
        <f>'S3 Maquette'!B69</f>
        <v>0</v>
      </c>
      <c r="B69" s="86">
        <f>'S3 Maquette'!C69</f>
        <v>0</v>
      </c>
      <c r="C69" s="99">
        <f>'S3 Maquette'!F69</f>
        <v>0</v>
      </c>
      <c r="D69" s="36"/>
      <c r="E69" s="36"/>
      <c r="F69" s="36"/>
      <c r="G69" s="36"/>
      <c r="H69" s="36"/>
      <c r="I69" s="36"/>
      <c r="J69" s="36"/>
      <c r="K69" s="36"/>
      <c r="L69" s="36"/>
      <c r="M69" s="36"/>
      <c r="N69" s="36"/>
      <c r="O69" s="36"/>
      <c r="P69" s="36"/>
      <c r="Q69" s="36"/>
      <c r="R69" s="36"/>
      <c r="S69" s="36"/>
      <c r="T69" s="36"/>
      <c r="U69" s="36"/>
      <c r="V69" s="101"/>
    </row>
    <row r="70" spans="1:22" ht="30" customHeight="1">
      <c r="A70" s="86">
        <f>'S3 Maquette'!B70</f>
        <v>0</v>
      </c>
      <c r="B70" s="86">
        <f>'S3 Maquette'!C70</f>
        <v>0</v>
      </c>
      <c r="C70" s="99">
        <f>'S3 Maquette'!F70</f>
        <v>0</v>
      </c>
      <c r="D70" s="36"/>
      <c r="E70" s="36"/>
      <c r="F70" s="36"/>
      <c r="G70" s="36"/>
      <c r="H70" s="36"/>
      <c r="I70" s="36"/>
      <c r="J70" s="36"/>
      <c r="K70" s="36"/>
      <c r="L70" s="36"/>
      <c r="M70" s="36"/>
      <c r="N70" s="36"/>
      <c r="O70" s="36"/>
      <c r="P70" s="36"/>
      <c r="Q70" s="36"/>
      <c r="R70" s="36"/>
      <c r="S70" s="36"/>
      <c r="T70" s="36"/>
      <c r="U70" s="36"/>
      <c r="V70" s="101"/>
    </row>
    <row r="71" spans="1:22" ht="30" customHeight="1">
      <c r="A71" s="86">
        <f>'S3 Maquette'!B71</f>
        <v>0</v>
      </c>
      <c r="B71" s="86">
        <f>'S3 Maquette'!C71</f>
        <v>0</v>
      </c>
      <c r="C71" s="99">
        <f>'S3 Maquette'!F71</f>
        <v>0</v>
      </c>
      <c r="D71" s="36"/>
      <c r="E71" s="36"/>
      <c r="F71" s="36"/>
      <c r="G71" s="36"/>
      <c r="H71" s="36"/>
      <c r="I71" s="36"/>
      <c r="J71" s="36"/>
      <c r="K71" s="36"/>
      <c r="L71" s="36"/>
      <c r="M71" s="36"/>
      <c r="N71" s="36"/>
      <c r="O71" s="36"/>
      <c r="P71" s="36"/>
      <c r="Q71" s="36"/>
      <c r="R71" s="36"/>
      <c r="S71" s="36"/>
      <c r="T71" s="36"/>
      <c r="U71" s="36"/>
      <c r="V71" s="101"/>
    </row>
    <row r="72" spans="1:22" ht="30" customHeight="1">
      <c r="A72" s="86">
        <f>'S3 Maquette'!B72</f>
        <v>0</v>
      </c>
      <c r="B72" s="86">
        <f>'S3 Maquette'!C72</f>
        <v>0</v>
      </c>
      <c r="C72" s="99">
        <f>'S3 Maquette'!F72</f>
        <v>0</v>
      </c>
      <c r="D72" s="36"/>
      <c r="E72" s="36"/>
      <c r="F72" s="36"/>
      <c r="G72" s="36"/>
      <c r="H72" s="36"/>
      <c r="I72" s="36"/>
      <c r="J72" s="36"/>
      <c r="K72" s="36"/>
      <c r="L72" s="36"/>
      <c r="M72" s="36"/>
      <c r="N72" s="36"/>
      <c r="O72" s="36"/>
      <c r="P72" s="36"/>
      <c r="Q72" s="36"/>
      <c r="R72" s="36"/>
      <c r="S72" s="36"/>
      <c r="T72" s="36"/>
      <c r="U72" s="36"/>
      <c r="V72" s="101"/>
    </row>
    <row r="73" spans="1:22" ht="30" customHeight="1">
      <c r="A73" s="86">
        <f>'S3 Maquette'!B73</f>
        <v>0</v>
      </c>
      <c r="B73" s="86">
        <f>'S3 Maquette'!C73</f>
        <v>0</v>
      </c>
      <c r="C73" s="99">
        <f>'S3 Maquette'!F73</f>
        <v>0</v>
      </c>
      <c r="D73" s="36"/>
      <c r="E73" s="36"/>
      <c r="F73" s="36"/>
      <c r="G73" s="36"/>
      <c r="H73" s="36"/>
      <c r="I73" s="36"/>
      <c r="J73" s="36"/>
      <c r="K73" s="36"/>
      <c r="L73" s="36"/>
      <c r="M73" s="36"/>
      <c r="N73" s="36"/>
      <c r="O73" s="36"/>
      <c r="P73" s="36"/>
      <c r="Q73" s="36"/>
      <c r="R73" s="36"/>
      <c r="S73" s="36"/>
      <c r="T73" s="36"/>
      <c r="U73" s="36"/>
      <c r="V73" s="101"/>
    </row>
    <row r="74" spans="1:22" ht="30" customHeight="1">
      <c r="A74" s="86">
        <f>'S3 Maquette'!B74</f>
        <v>0</v>
      </c>
      <c r="B74" s="86">
        <f>'S3 Maquette'!C74</f>
        <v>0</v>
      </c>
      <c r="C74" s="99">
        <f>'S3 Maquette'!F74</f>
        <v>0</v>
      </c>
      <c r="D74" s="36"/>
      <c r="E74" s="36"/>
      <c r="F74" s="36"/>
      <c r="G74" s="36"/>
      <c r="H74" s="36"/>
      <c r="I74" s="36"/>
      <c r="J74" s="36"/>
      <c r="K74" s="36"/>
      <c r="L74" s="36"/>
      <c r="M74" s="36"/>
      <c r="N74" s="36"/>
      <c r="O74" s="36"/>
      <c r="P74" s="36"/>
      <c r="Q74" s="36"/>
      <c r="R74" s="36"/>
      <c r="S74" s="36"/>
      <c r="T74" s="36"/>
      <c r="U74" s="36"/>
      <c r="V74" s="101"/>
    </row>
    <row r="75" spans="1:22" ht="30" customHeight="1">
      <c r="A75" s="86">
        <f>'S3 Maquette'!B75</f>
        <v>0</v>
      </c>
      <c r="B75" s="86">
        <f>'S3 Maquette'!C75</f>
        <v>0</v>
      </c>
      <c r="C75" s="99">
        <f>'S3 Maquette'!F75</f>
        <v>0</v>
      </c>
      <c r="D75" s="36"/>
      <c r="E75" s="36"/>
      <c r="F75" s="36"/>
      <c r="G75" s="36"/>
      <c r="H75" s="36"/>
      <c r="I75" s="36"/>
      <c r="J75" s="36"/>
      <c r="K75" s="36"/>
      <c r="L75" s="36"/>
      <c r="M75" s="36"/>
      <c r="N75" s="36"/>
      <c r="O75" s="36"/>
      <c r="P75" s="36"/>
      <c r="Q75" s="36"/>
      <c r="R75" s="36"/>
      <c r="S75" s="36"/>
      <c r="T75" s="36"/>
      <c r="U75" s="36"/>
      <c r="V75" s="101"/>
    </row>
    <row r="76" spans="1:22" ht="30" customHeight="1">
      <c r="A76" s="86">
        <f>'S3 Maquette'!B76</f>
        <v>0</v>
      </c>
      <c r="B76" s="86">
        <f>'S3 Maquette'!C76</f>
        <v>0</v>
      </c>
      <c r="C76" s="99">
        <f>'S3 Maquette'!F76</f>
        <v>0</v>
      </c>
      <c r="D76" s="36"/>
      <c r="E76" s="36"/>
      <c r="F76" s="36"/>
      <c r="G76" s="36"/>
      <c r="H76" s="36"/>
      <c r="I76" s="36"/>
      <c r="J76" s="36"/>
      <c r="K76" s="36"/>
      <c r="L76" s="36"/>
      <c r="M76" s="36"/>
      <c r="N76" s="36"/>
      <c r="O76" s="36"/>
      <c r="P76" s="36"/>
      <c r="Q76" s="36"/>
      <c r="R76" s="36"/>
      <c r="S76" s="36"/>
      <c r="T76" s="36"/>
      <c r="U76" s="36"/>
      <c r="V76" s="101"/>
    </row>
    <row r="77" spans="1:22" ht="30" customHeight="1">
      <c r="A77" s="86">
        <f>'S3 Maquette'!B77</f>
        <v>0</v>
      </c>
      <c r="B77" s="86">
        <f>'S3 Maquette'!C77</f>
        <v>0</v>
      </c>
      <c r="C77" s="99">
        <f>'S3 Maquette'!F77</f>
        <v>0</v>
      </c>
      <c r="D77" s="36"/>
      <c r="E77" s="36"/>
      <c r="F77" s="36"/>
      <c r="G77" s="36"/>
      <c r="H77" s="36"/>
      <c r="I77" s="36"/>
      <c r="J77" s="36"/>
      <c r="K77" s="36"/>
      <c r="L77" s="36"/>
      <c r="M77" s="36"/>
      <c r="N77" s="36"/>
      <c r="O77" s="36"/>
      <c r="P77" s="36"/>
      <c r="Q77" s="36"/>
      <c r="R77" s="36"/>
      <c r="S77" s="36"/>
      <c r="T77" s="36"/>
      <c r="U77" s="36"/>
      <c r="V77" s="101"/>
    </row>
    <row r="78" spans="1:22" ht="30" customHeight="1">
      <c r="A78" s="86">
        <f>'S3 Maquette'!B78</f>
        <v>0</v>
      </c>
      <c r="B78" s="86">
        <f>'S3 Maquette'!C78</f>
        <v>0</v>
      </c>
      <c r="C78" s="99">
        <f>'S3 Maquette'!F78</f>
        <v>0</v>
      </c>
      <c r="D78" s="36"/>
      <c r="E78" s="36"/>
      <c r="F78" s="36"/>
      <c r="G78" s="36"/>
      <c r="H78" s="36"/>
      <c r="I78" s="36"/>
      <c r="J78" s="36"/>
      <c r="K78" s="36"/>
      <c r="L78" s="36"/>
      <c r="M78" s="36"/>
      <c r="N78" s="36"/>
      <c r="O78" s="36"/>
      <c r="P78" s="36"/>
      <c r="Q78" s="36"/>
      <c r="R78" s="36"/>
      <c r="S78" s="36"/>
      <c r="T78" s="36"/>
      <c r="U78" s="36"/>
      <c r="V78" s="101"/>
    </row>
    <row r="79" spans="1:22" ht="30" customHeight="1">
      <c r="A79" s="86">
        <f>'S3 Maquette'!B79</f>
        <v>0</v>
      </c>
      <c r="B79" s="86">
        <f>'S3 Maquette'!C79</f>
        <v>0</v>
      </c>
      <c r="C79" s="99">
        <f>'S3 Maquette'!F79</f>
        <v>0</v>
      </c>
      <c r="D79" s="36"/>
      <c r="E79" s="36"/>
      <c r="F79" s="36"/>
      <c r="G79" s="36"/>
      <c r="H79" s="36"/>
      <c r="I79" s="36"/>
      <c r="J79" s="36"/>
      <c r="K79" s="36"/>
      <c r="L79" s="36"/>
      <c r="M79" s="36"/>
      <c r="N79" s="36"/>
      <c r="O79" s="36"/>
      <c r="P79" s="36"/>
      <c r="Q79" s="36"/>
      <c r="R79" s="36"/>
      <c r="S79" s="36"/>
      <c r="T79" s="36"/>
      <c r="U79" s="36"/>
      <c r="V79" s="101"/>
    </row>
    <row r="80" spans="1:22" ht="30" customHeight="1">
      <c r="A80" s="86">
        <f>'S3 Maquette'!B80</f>
        <v>0</v>
      </c>
      <c r="B80" s="86">
        <f>'S3 Maquette'!C80</f>
        <v>0</v>
      </c>
      <c r="C80" s="99">
        <f>'S3 Maquette'!F80</f>
        <v>0</v>
      </c>
      <c r="D80" s="36"/>
      <c r="E80" s="36"/>
      <c r="F80" s="36"/>
      <c r="G80" s="36"/>
      <c r="H80" s="36"/>
      <c r="I80" s="36"/>
      <c r="J80" s="36"/>
      <c r="K80" s="36"/>
      <c r="L80" s="36"/>
      <c r="M80" s="36"/>
      <c r="N80" s="36"/>
      <c r="O80" s="36"/>
      <c r="P80" s="36"/>
      <c r="Q80" s="36"/>
      <c r="R80" s="36"/>
      <c r="S80" s="36"/>
      <c r="T80" s="36"/>
      <c r="U80" s="36"/>
      <c r="V80" s="101"/>
    </row>
    <row r="81" spans="1:22" ht="30" customHeight="1">
      <c r="A81" s="86">
        <f>'S3 Maquette'!B81</f>
        <v>0</v>
      </c>
      <c r="B81" s="86">
        <f>'S3 Maquette'!C81</f>
        <v>0</v>
      </c>
      <c r="C81" s="99">
        <f>'S3 Maquette'!F81</f>
        <v>0</v>
      </c>
      <c r="D81" s="36"/>
      <c r="E81" s="36"/>
      <c r="F81" s="36"/>
      <c r="G81" s="36"/>
      <c r="H81" s="36"/>
      <c r="I81" s="36"/>
      <c r="J81" s="36"/>
      <c r="K81" s="36"/>
      <c r="L81" s="36"/>
      <c r="M81" s="36"/>
      <c r="N81" s="36"/>
      <c r="O81" s="36"/>
      <c r="P81" s="36"/>
      <c r="Q81" s="36"/>
      <c r="R81" s="36"/>
      <c r="S81" s="36"/>
      <c r="T81" s="36"/>
      <c r="U81" s="36"/>
      <c r="V81" s="101"/>
    </row>
    <row r="82" spans="1:22" ht="30" customHeight="1">
      <c r="A82" s="86">
        <f>'S3 Maquette'!B82</f>
        <v>0</v>
      </c>
      <c r="B82" s="86">
        <f>'S3 Maquette'!C82</f>
        <v>0</v>
      </c>
      <c r="C82" s="99">
        <f>'S3 Maquette'!F82</f>
        <v>0</v>
      </c>
      <c r="D82" s="36"/>
      <c r="E82" s="36"/>
      <c r="F82" s="36"/>
      <c r="G82" s="36"/>
      <c r="H82" s="36"/>
      <c r="I82" s="36"/>
      <c r="J82" s="36"/>
      <c r="K82" s="36"/>
      <c r="L82" s="36"/>
      <c r="M82" s="36"/>
      <c r="N82" s="36"/>
      <c r="O82" s="36"/>
      <c r="P82" s="36"/>
      <c r="Q82" s="36"/>
      <c r="R82" s="36"/>
      <c r="S82" s="36"/>
      <c r="T82" s="36"/>
      <c r="U82" s="36"/>
      <c r="V82" s="101"/>
    </row>
    <row r="83" spans="1:22" ht="30" customHeight="1">
      <c r="A83" s="86">
        <f>'S3 Maquette'!B83</f>
        <v>0</v>
      </c>
      <c r="B83" s="86">
        <f>'S3 Maquette'!C83</f>
        <v>0</v>
      </c>
      <c r="C83" s="99">
        <f>'S3 Maquette'!F83</f>
        <v>0</v>
      </c>
      <c r="D83" s="36"/>
      <c r="E83" s="36"/>
      <c r="F83" s="36"/>
      <c r="G83" s="36"/>
      <c r="H83" s="36"/>
      <c r="I83" s="36"/>
      <c r="J83" s="36"/>
      <c r="K83" s="36"/>
      <c r="L83" s="36"/>
      <c r="M83" s="36"/>
      <c r="N83" s="36"/>
      <c r="O83" s="36"/>
      <c r="P83" s="36"/>
      <c r="Q83" s="36"/>
      <c r="R83" s="36"/>
      <c r="S83" s="36"/>
      <c r="T83" s="36"/>
      <c r="U83" s="36"/>
      <c r="V83" s="101"/>
    </row>
    <row r="84" spans="1:22" ht="30" customHeight="1">
      <c r="A84" s="86">
        <f>'S3 Maquette'!B84</f>
        <v>0</v>
      </c>
      <c r="B84" s="86">
        <f>'S3 Maquette'!C84</f>
        <v>0</v>
      </c>
      <c r="C84" s="99">
        <f>'S3 Maquette'!F84</f>
        <v>0</v>
      </c>
      <c r="D84" s="36"/>
      <c r="E84" s="36"/>
      <c r="F84" s="36"/>
      <c r="G84" s="36"/>
      <c r="H84" s="36"/>
      <c r="I84" s="36"/>
      <c r="J84" s="36"/>
      <c r="K84" s="36"/>
      <c r="L84" s="36"/>
      <c r="M84" s="36"/>
      <c r="N84" s="36"/>
      <c r="O84" s="36"/>
      <c r="P84" s="36"/>
      <c r="Q84" s="36"/>
      <c r="R84" s="36"/>
      <c r="S84" s="36"/>
      <c r="T84" s="36"/>
      <c r="U84" s="36"/>
      <c r="V84" s="101"/>
    </row>
    <row r="85" spans="1:22" ht="30" customHeight="1">
      <c r="A85" s="86">
        <f>'S3 Maquette'!B85</f>
        <v>0</v>
      </c>
      <c r="B85" s="86">
        <f>'S3 Maquette'!C85</f>
        <v>0</v>
      </c>
      <c r="C85" s="99">
        <f>'S3 Maquette'!F85</f>
        <v>0</v>
      </c>
      <c r="D85" s="36"/>
      <c r="E85" s="36"/>
      <c r="F85" s="36"/>
      <c r="G85" s="36"/>
      <c r="H85" s="36"/>
      <c r="I85" s="36"/>
      <c r="J85" s="36"/>
      <c r="K85" s="36"/>
      <c r="L85" s="36"/>
      <c r="M85" s="36"/>
      <c r="N85" s="36"/>
      <c r="O85" s="36"/>
      <c r="P85" s="36"/>
      <c r="Q85" s="36"/>
      <c r="R85" s="36"/>
      <c r="S85" s="36"/>
      <c r="T85" s="36"/>
      <c r="U85" s="36"/>
      <c r="V85" s="101"/>
    </row>
    <row r="86" spans="1:22" ht="30" customHeight="1">
      <c r="A86" s="86">
        <f>'S3 Maquette'!B86</f>
        <v>0</v>
      </c>
      <c r="B86" s="86">
        <f>'S3 Maquette'!C86</f>
        <v>0</v>
      </c>
      <c r="C86" s="99">
        <f>'S3 Maquette'!F86</f>
        <v>0</v>
      </c>
      <c r="D86" s="36"/>
      <c r="E86" s="36"/>
      <c r="F86" s="36"/>
      <c r="G86" s="36"/>
      <c r="H86" s="36"/>
      <c r="I86" s="36"/>
      <c r="J86" s="36"/>
      <c r="K86" s="36"/>
      <c r="L86" s="36"/>
      <c r="M86" s="36"/>
      <c r="N86" s="36"/>
      <c r="O86" s="36"/>
      <c r="P86" s="36"/>
      <c r="Q86" s="36"/>
      <c r="R86" s="36"/>
      <c r="S86" s="36"/>
      <c r="T86" s="36"/>
      <c r="U86" s="36"/>
      <c r="V86" s="101"/>
    </row>
    <row r="87" spans="1:22" ht="30" customHeight="1">
      <c r="A87" s="86">
        <f>'S3 Maquette'!B87</f>
        <v>0</v>
      </c>
      <c r="B87" s="86">
        <f>'S3 Maquette'!C87</f>
        <v>0</v>
      </c>
      <c r="C87" s="99">
        <f>'S3 Maquette'!F87</f>
        <v>0</v>
      </c>
      <c r="D87" s="36"/>
      <c r="E87" s="36"/>
      <c r="F87" s="36"/>
      <c r="G87" s="36"/>
      <c r="H87" s="36"/>
      <c r="I87" s="36"/>
      <c r="J87" s="36"/>
      <c r="K87" s="36"/>
      <c r="L87" s="36"/>
      <c r="M87" s="36"/>
      <c r="N87" s="36"/>
      <c r="O87" s="36"/>
      <c r="P87" s="36"/>
      <c r="Q87" s="36"/>
      <c r="R87" s="36"/>
      <c r="S87" s="36"/>
      <c r="T87" s="36"/>
      <c r="U87" s="36"/>
      <c r="V87" s="101"/>
    </row>
    <row r="88" spans="1:22" ht="30" customHeight="1">
      <c r="A88" s="86">
        <f>'S3 Maquette'!B88</f>
        <v>0</v>
      </c>
      <c r="B88" s="86">
        <f>'S3 Maquette'!C88</f>
        <v>0</v>
      </c>
      <c r="C88" s="99">
        <f>'S3 Maquette'!F88</f>
        <v>0</v>
      </c>
      <c r="D88" s="36"/>
      <c r="E88" s="36"/>
      <c r="F88" s="36"/>
      <c r="G88" s="36"/>
      <c r="H88" s="36"/>
      <c r="I88" s="36"/>
      <c r="J88" s="36"/>
      <c r="K88" s="36"/>
      <c r="L88" s="36"/>
      <c r="M88" s="36"/>
      <c r="N88" s="36"/>
      <c r="O88" s="36"/>
      <c r="P88" s="36"/>
      <c r="Q88" s="36"/>
      <c r="R88" s="36"/>
      <c r="S88" s="36"/>
      <c r="T88" s="36"/>
      <c r="U88" s="36"/>
      <c r="V88" s="101"/>
    </row>
    <row r="89" spans="1:22" ht="30" customHeight="1">
      <c r="A89" s="86">
        <f>'S3 Maquette'!B89</f>
        <v>0</v>
      </c>
      <c r="B89" s="86">
        <f>'S3 Maquette'!C89</f>
        <v>0</v>
      </c>
      <c r="C89" s="99">
        <f>'S3 Maquette'!F89</f>
        <v>0</v>
      </c>
      <c r="D89" s="36"/>
      <c r="E89" s="36"/>
      <c r="F89" s="36"/>
      <c r="G89" s="36"/>
      <c r="H89" s="36"/>
      <c r="I89" s="36"/>
      <c r="J89" s="36"/>
      <c r="K89" s="36"/>
      <c r="L89" s="36"/>
      <c r="M89" s="36"/>
      <c r="N89" s="36"/>
      <c r="O89" s="36"/>
      <c r="P89" s="36"/>
      <c r="Q89" s="36"/>
      <c r="R89" s="36"/>
      <c r="S89" s="36"/>
      <c r="T89" s="36"/>
      <c r="U89" s="36"/>
      <c r="V89" s="101"/>
    </row>
    <row r="90" spans="1:22" ht="30" customHeight="1">
      <c r="A90" s="86">
        <f>'S3 Maquette'!B90</f>
        <v>0</v>
      </c>
      <c r="B90" s="86">
        <f>'S3 Maquette'!C90</f>
        <v>0</v>
      </c>
      <c r="C90" s="99">
        <f>'S3 Maquette'!F90</f>
        <v>0</v>
      </c>
      <c r="D90" s="36"/>
      <c r="E90" s="36"/>
      <c r="F90" s="36"/>
      <c r="G90" s="36"/>
      <c r="H90" s="36"/>
      <c r="I90" s="36"/>
      <c r="J90" s="36"/>
      <c r="K90" s="36"/>
      <c r="L90" s="36"/>
      <c r="M90" s="36"/>
      <c r="N90" s="36"/>
      <c r="O90" s="36"/>
      <c r="P90" s="36"/>
      <c r="Q90" s="36"/>
      <c r="R90" s="36"/>
      <c r="S90" s="36"/>
      <c r="T90" s="36"/>
      <c r="U90" s="36"/>
      <c r="V90" s="101"/>
    </row>
    <row r="91" spans="1:22" ht="30" customHeight="1">
      <c r="A91" s="86">
        <f>'S3 Maquette'!B91</f>
        <v>0</v>
      </c>
      <c r="B91" s="86">
        <f>'S3 Maquette'!C91</f>
        <v>0</v>
      </c>
      <c r="C91" s="99">
        <f>'S3 Maquette'!F91</f>
        <v>0</v>
      </c>
      <c r="D91" s="36"/>
      <c r="E91" s="36"/>
      <c r="F91" s="36"/>
      <c r="G91" s="36"/>
      <c r="H91" s="36"/>
      <c r="I91" s="36"/>
      <c r="J91" s="36"/>
      <c r="K91" s="36"/>
      <c r="L91" s="36"/>
      <c r="M91" s="36"/>
      <c r="N91" s="36"/>
      <c r="O91" s="36"/>
      <c r="P91" s="36"/>
      <c r="Q91" s="36"/>
      <c r="R91" s="36"/>
      <c r="S91" s="36"/>
      <c r="T91" s="36"/>
      <c r="U91" s="36"/>
      <c r="V91" s="101"/>
    </row>
    <row r="92" spans="1:22" ht="30" customHeight="1">
      <c r="A92" s="86">
        <f>'S3 Maquette'!B92</f>
        <v>0</v>
      </c>
      <c r="B92" s="86">
        <f>'S3 Maquette'!C92</f>
        <v>0</v>
      </c>
      <c r="C92" s="99">
        <f>'S3 Maquette'!F92</f>
        <v>0</v>
      </c>
      <c r="D92" s="36"/>
      <c r="E92" s="36"/>
      <c r="F92" s="36"/>
      <c r="G92" s="36"/>
      <c r="H92" s="36"/>
      <c r="I92" s="36"/>
      <c r="J92" s="36"/>
      <c r="K92" s="36"/>
      <c r="L92" s="36"/>
      <c r="M92" s="36"/>
      <c r="N92" s="36"/>
      <c r="O92" s="36"/>
      <c r="P92" s="36"/>
      <c r="Q92" s="36"/>
      <c r="R92" s="36"/>
      <c r="S92" s="36"/>
      <c r="T92" s="36"/>
      <c r="U92" s="36"/>
      <c r="V92" s="101"/>
    </row>
    <row r="93" spans="1:22" ht="30" customHeight="1">
      <c r="A93" s="86">
        <f>'S3 Maquette'!B93</f>
        <v>0</v>
      </c>
      <c r="B93" s="86">
        <f>'S3 Maquette'!C93</f>
        <v>0</v>
      </c>
      <c r="C93" s="99">
        <f>'S3 Maquette'!F93</f>
        <v>0</v>
      </c>
      <c r="D93" s="36"/>
      <c r="E93" s="36"/>
      <c r="F93" s="36"/>
      <c r="G93" s="36"/>
      <c r="H93" s="36"/>
      <c r="I93" s="36"/>
      <c r="J93" s="36"/>
      <c r="K93" s="36"/>
      <c r="L93" s="36"/>
      <c r="M93" s="36"/>
      <c r="N93" s="36"/>
      <c r="O93" s="36"/>
      <c r="P93" s="36"/>
      <c r="Q93" s="36"/>
      <c r="R93" s="36"/>
      <c r="S93" s="36"/>
      <c r="T93" s="36"/>
      <c r="U93" s="36"/>
      <c r="V93" s="101"/>
    </row>
    <row r="94" spans="1:22" ht="30" customHeight="1">
      <c r="A94" s="86">
        <f>'S3 Maquette'!B94</f>
        <v>0</v>
      </c>
      <c r="B94" s="86">
        <f>'S3 Maquette'!C94</f>
        <v>0</v>
      </c>
      <c r="C94" s="99">
        <f>'S3 Maquette'!F94</f>
        <v>0</v>
      </c>
      <c r="D94" s="36"/>
      <c r="E94" s="36"/>
      <c r="F94" s="36"/>
      <c r="G94" s="36"/>
      <c r="H94" s="36"/>
      <c r="I94" s="36"/>
      <c r="J94" s="36"/>
      <c r="K94" s="36"/>
      <c r="L94" s="36"/>
      <c r="M94" s="36"/>
      <c r="N94" s="36"/>
      <c r="O94" s="36"/>
      <c r="P94" s="36"/>
      <c r="Q94" s="36"/>
      <c r="R94" s="36"/>
      <c r="S94" s="36"/>
      <c r="T94" s="36"/>
      <c r="U94" s="36"/>
      <c r="V94" s="101"/>
    </row>
    <row r="95" spans="1:22" ht="30" customHeight="1">
      <c r="A95" s="86">
        <f>'S3 Maquette'!B95</f>
        <v>0</v>
      </c>
      <c r="B95" s="86">
        <f>'S3 Maquette'!C95</f>
        <v>0</v>
      </c>
      <c r="C95" s="99">
        <f>'S3 Maquette'!F95</f>
        <v>0</v>
      </c>
      <c r="D95" s="36"/>
      <c r="E95" s="36"/>
      <c r="F95" s="36"/>
      <c r="G95" s="36"/>
      <c r="H95" s="36"/>
      <c r="I95" s="36"/>
      <c r="J95" s="36"/>
      <c r="K95" s="36"/>
      <c r="L95" s="36"/>
      <c r="M95" s="36"/>
      <c r="N95" s="36"/>
      <c r="O95" s="36"/>
      <c r="P95" s="36"/>
      <c r="Q95" s="36"/>
      <c r="R95" s="36"/>
      <c r="S95" s="36"/>
      <c r="T95" s="36"/>
      <c r="U95" s="36"/>
      <c r="V95" s="101"/>
    </row>
    <row r="96" spans="1:22" ht="30" customHeight="1">
      <c r="A96" s="86">
        <f>'S3 Maquette'!B96</f>
        <v>0</v>
      </c>
      <c r="B96" s="86">
        <f>'S3 Maquette'!C96</f>
        <v>0</v>
      </c>
      <c r="C96" s="99">
        <f>'S3 Maquette'!F96</f>
        <v>0</v>
      </c>
      <c r="D96" s="36"/>
      <c r="E96" s="36"/>
      <c r="F96" s="36"/>
      <c r="G96" s="36"/>
      <c r="H96" s="36"/>
      <c r="I96" s="36"/>
      <c r="J96" s="36"/>
      <c r="K96" s="36"/>
      <c r="L96" s="36"/>
      <c r="M96" s="36"/>
      <c r="N96" s="36"/>
      <c r="O96" s="36"/>
      <c r="P96" s="36"/>
      <c r="Q96" s="36"/>
      <c r="R96" s="36"/>
      <c r="S96" s="36"/>
      <c r="T96" s="36"/>
      <c r="U96" s="36"/>
      <c r="V96" s="101"/>
    </row>
    <row r="97" spans="1:22" ht="30" customHeight="1">
      <c r="A97" s="86">
        <f>'S3 Maquette'!B97</f>
        <v>0</v>
      </c>
      <c r="B97" s="86">
        <f>'S3 Maquette'!C97</f>
        <v>0</v>
      </c>
      <c r="C97" s="99">
        <f>'S3 Maquette'!F97</f>
        <v>0</v>
      </c>
      <c r="D97" s="36"/>
      <c r="E97" s="36"/>
      <c r="F97" s="36"/>
      <c r="G97" s="36"/>
      <c r="H97" s="36"/>
      <c r="I97" s="36"/>
      <c r="J97" s="36"/>
      <c r="K97" s="36"/>
      <c r="L97" s="36"/>
      <c r="M97" s="36"/>
      <c r="N97" s="36"/>
      <c r="O97" s="36"/>
      <c r="P97" s="36"/>
      <c r="Q97" s="36"/>
      <c r="R97" s="36"/>
      <c r="S97" s="36"/>
      <c r="T97" s="36"/>
      <c r="U97" s="36"/>
      <c r="V97" s="101"/>
    </row>
    <row r="98" spans="1:22" ht="30" customHeight="1">
      <c r="A98" s="86">
        <f>'S3 Maquette'!B98</f>
        <v>0</v>
      </c>
      <c r="B98" s="86">
        <f>'S3 Maquette'!C98</f>
        <v>0</v>
      </c>
      <c r="C98" s="99">
        <f>'S3 Maquette'!F98</f>
        <v>0</v>
      </c>
      <c r="D98" s="36"/>
      <c r="E98" s="36"/>
      <c r="F98" s="36"/>
      <c r="G98" s="36"/>
      <c r="H98" s="36"/>
      <c r="I98" s="36"/>
      <c r="J98" s="36"/>
      <c r="K98" s="36"/>
      <c r="L98" s="36"/>
      <c r="M98" s="36"/>
      <c r="N98" s="36"/>
      <c r="O98" s="36"/>
      <c r="P98" s="36"/>
      <c r="Q98" s="36"/>
      <c r="R98" s="36"/>
      <c r="S98" s="36"/>
      <c r="T98" s="36"/>
      <c r="U98" s="36"/>
      <c r="V98" s="101"/>
    </row>
    <row r="99" spans="1:22" ht="30" customHeight="1">
      <c r="A99" s="86">
        <f>'S3 Maquette'!B99</f>
        <v>0</v>
      </c>
      <c r="B99" s="86">
        <f>'S3 Maquette'!C99</f>
        <v>0</v>
      </c>
      <c r="C99" s="99">
        <f>'S3 Maquette'!F99</f>
        <v>0</v>
      </c>
      <c r="D99" s="36"/>
      <c r="E99" s="36"/>
      <c r="F99" s="36"/>
      <c r="G99" s="36"/>
      <c r="H99" s="36"/>
      <c r="I99" s="36"/>
      <c r="J99" s="36"/>
      <c r="K99" s="36"/>
      <c r="L99" s="36"/>
      <c r="M99" s="36"/>
      <c r="N99" s="36"/>
      <c r="O99" s="36"/>
      <c r="P99" s="36"/>
      <c r="Q99" s="36"/>
      <c r="R99" s="36"/>
      <c r="S99" s="36"/>
      <c r="T99" s="36"/>
      <c r="U99" s="36"/>
      <c r="V99" s="101"/>
    </row>
    <row r="100" spans="1:22" ht="30" customHeight="1">
      <c r="A100" s="86">
        <f>'S3 Maquette'!B100</f>
        <v>0</v>
      </c>
      <c r="B100" s="86">
        <f>'S3 Maquette'!C100</f>
        <v>0</v>
      </c>
      <c r="C100" s="99">
        <f>'S3 Maquette'!F100</f>
        <v>0</v>
      </c>
      <c r="D100" s="36"/>
      <c r="E100" s="36"/>
      <c r="F100" s="36"/>
      <c r="G100" s="36"/>
      <c r="H100" s="36"/>
      <c r="I100" s="36"/>
      <c r="J100" s="36"/>
      <c r="K100" s="36"/>
      <c r="L100" s="36"/>
      <c r="M100" s="36"/>
      <c r="N100" s="36"/>
      <c r="O100" s="36"/>
      <c r="P100" s="36"/>
      <c r="Q100" s="36"/>
      <c r="R100" s="36"/>
      <c r="S100" s="36"/>
      <c r="T100" s="36"/>
      <c r="U100" s="36"/>
      <c r="V100" s="101"/>
    </row>
    <row r="101" spans="1:22" ht="30" customHeight="1">
      <c r="A101" s="86">
        <f>'S3 Maquette'!B101</f>
        <v>0</v>
      </c>
      <c r="B101" s="86">
        <f>'S3 Maquette'!C101</f>
        <v>0</v>
      </c>
      <c r="C101" s="99">
        <f>'S3 Maquette'!F101</f>
        <v>0</v>
      </c>
      <c r="D101" s="36"/>
      <c r="E101" s="36"/>
      <c r="F101" s="36"/>
      <c r="G101" s="36"/>
      <c r="H101" s="36"/>
      <c r="I101" s="36"/>
      <c r="J101" s="36"/>
      <c r="K101" s="36"/>
      <c r="L101" s="36"/>
      <c r="M101" s="36"/>
      <c r="N101" s="36"/>
      <c r="O101" s="36"/>
      <c r="P101" s="36"/>
      <c r="Q101" s="36"/>
      <c r="R101" s="36"/>
      <c r="S101" s="36"/>
      <c r="T101" s="36"/>
      <c r="U101" s="36"/>
      <c r="V101" s="101"/>
    </row>
    <row r="102" spans="1:22" ht="30" customHeight="1">
      <c r="A102" s="86">
        <f>'S3 Maquette'!B102</f>
        <v>0</v>
      </c>
      <c r="B102" s="86">
        <f>'S3 Maquette'!C102</f>
        <v>0</v>
      </c>
      <c r="C102" s="99">
        <f>'S3 Maquette'!F102</f>
        <v>0</v>
      </c>
      <c r="D102" s="36"/>
      <c r="E102" s="36"/>
      <c r="F102" s="36"/>
      <c r="G102" s="36"/>
      <c r="H102" s="36"/>
      <c r="I102" s="36"/>
      <c r="J102" s="36"/>
      <c r="K102" s="36"/>
      <c r="L102" s="36"/>
      <c r="M102" s="36"/>
      <c r="N102" s="36"/>
      <c r="O102" s="36"/>
      <c r="P102" s="36"/>
      <c r="Q102" s="36"/>
      <c r="R102" s="36"/>
      <c r="S102" s="36"/>
      <c r="T102" s="36"/>
      <c r="U102" s="36"/>
      <c r="V102" s="101"/>
    </row>
    <row r="103" spans="1:22" ht="30" customHeight="1">
      <c r="A103" s="86">
        <f>'S3 Maquette'!B103</f>
        <v>0</v>
      </c>
      <c r="B103" s="86">
        <f>'S3 Maquette'!C103</f>
        <v>0</v>
      </c>
      <c r="C103" s="99">
        <f>'S3 Maquette'!F103</f>
        <v>0</v>
      </c>
      <c r="D103" s="36"/>
      <c r="E103" s="36"/>
      <c r="F103" s="36"/>
      <c r="G103" s="36"/>
      <c r="H103" s="36"/>
      <c r="I103" s="36"/>
      <c r="J103" s="36"/>
      <c r="K103" s="36"/>
      <c r="L103" s="36"/>
      <c r="M103" s="36"/>
      <c r="N103" s="36"/>
      <c r="O103" s="36"/>
      <c r="P103" s="36"/>
      <c r="Q103" s="36"/>
      <c r="R103" s="36"/>
      <c r="S103" s="36"/>
      <c r="T103" s="36"/>
      <c r="U103" s="36"/>
      <c r="V103" s="101"/>
    </row>
    <row r="104" spans="1:22" ht="30" customHeight="1">
      <c r="A104" s="86">
        <f>'S3 Maquette'!B104</f>
        <v>0</v>
      </c>
      <c r="B104" s="86">
        <f>'S3 Maquette'!C104</f>
        <v>0</v>
      </c>
      <c r="C104" s="99">
        <f>'S3 Maquette'!F104</f>
        <v>0</v>
      </c>
      <c r="D104" s="36"/>
      <c r="E104" s="36"/>
      <c r="F104" s="36"/>
      <c r="G104" s="36"/>
      <c r="H104" s="36"/>
      <c r="I104" s="36"/>
      <c r="J104" s="36"/>
      <c r="K104" s="36"/>
      <c r="L104" s="36"/>
      <c r="M104" s="36"/>
      <c r="N104" s="36"/>
      <c r="O104" s="36"/>
      <c r="P104" s="36"/>
      <c r="Q104" s="36"/>
      <c r="R104" s="36"/>
      <c r="S104" s="36"/>
      <c r="T104" s="36"/>
      <c r="U104" s="36"/>
      <c r="V104" s="101"/>
    </row>
    <row r="105" spans="1:22" ht="30" customHeight="1">
      <c r="A105" s="86">
        <f>'S3 Maquette'!B105</f>
        <v>0</v>
      </c>
      <c r="B105" s="86">
        <f>'S3 Maquette'!C105</f>
        <v>0</v>
      </c>
      <c r="C105" s="99">
        <f>'S3 Maquette'!F105</f>
        <v>0</v>
      </c>
      <c r="D105" s="36"/>
      <c r="E105" s="36"/>
      <c r="F105" s="36"/>
      <c r="G105" s="36"/>
      <c r="H105" s="36"/>
      <c r="I105" s="36"/>
      <c r="J105" s="36"/>
      <c r="K105" s="36"/>
      <c r="L105" s="36"/>
      <c r="M105" s="36"/>
      <c r="N105" s="36"/>
      <c r="O105" s="36"/>
      <c r="P105" s="36"/>
      <c r="Q105" s="36"/>
      <c r="R105" s="36"/>
      <c r="S105" s="36"/>
      <c r="T105" s="36"/>
      <c r="U105" s="36"/>
      <c r="V105" s="101"/>
    </row>
    <row r="106" spans="1:22" ht="30" customHeight="1">
      <c r="A106" s="86">
        <f>'S3 Maquette'!B106</f>
        <v>0</v>
      </c>
      <c r="B106" s="86">
        <f>'S3 Maquette'!C106</f>
        <v>0</v>
      </c>
      <c r="C106" s="99">
        <f>'S3 Maquette'!F106</f>
        <v>0</v>
      </c>
      <c r="D106" s="36"/>
      <c r="E106" s="36"/>
      <c r="F106" s="36"/>
      <c r="G106" s="36"/>
      <c r="H106" s="36"/>
      <c r="I106" s="36"/>
      <c r="J106" s="36"/>
      <c r="K106" s="36"/>
      <c r="L106" s="36"/>
      <c r="M106" s="36"/>
      <c r="N106" s="36"/>
      <c r="O106" s="36"/>
      <c r="P106" s="36"/>
      <c r="Q106" s="36"/>
      <c r="R106" s="36"/>
      <c r="S106" s="36"/>
      <c r="T106" s="36"/>
      <c r="U106" s="36"/>
      <c r="V106" s="101"/>
    </row>
    <row r="107" spans="1:22" ht="30" customHeight="1">
      <c r="A107" s="86">
        <f>'S3 Maquette'!B107</f>
        <v>0</v>
      </c>
      <c r="B107" s="86">
        <f>'S3 Maquette'!C107</f>
        <v>0</v>
      </c>
      <c r="C107" s="99">
        <f>'S3 Maquette'!F107</f>
        <v>0</v>
      </c>
      <c r="D107" s="36"/>
      <c r="E107" s="36"/>
      <c r="F107" s="36"/>
      <c r="G107" s="36"/>
      <c r="H107" s="36"/>
      <c r="I107" s="36"/>
      <c r="J107" s="36"/>
      <c r="K107" s="36"/>
      <c r="L107" s="36"/>
      <c r="M107" s="36"/>
      <c r="N107" s="36"/>
      <c r="O107" s="36"/>
      <c r="P107" s="36"/>
      <c r="Q107" s="36"/>
      <c r="R107" s="36"/>
      <c r="S107" s="36"/>
      <c r="T107" s="36"/>
      <c r="U107" s="36"/>
      <c r="V107" s="101"/>
    </row>
    <row r="108" spans="1:22" ht="30" customHeight="1">
      <c r="A108" s="86">
        <f>'S3 Maquette'!B108</f>
        <v>0</v>
      </c>
      <c r="B108" s="86">
        <f>'S3 Maquette'!C108</f>
        <v>0</v>
      </c>
      <c r="C108" s="99">
        <f>'S3 Maquette'!F108</f>
        <v>0</v>
      </c>
      <c r="D108" s="36"/>
      <c r="E108" s="36"/>
      <c r="F108" s="36"/>
      <c r="G108" s="36"/>
      <c r="H108" s="36"/>
      <c r="I108" s="36"/>
      <c r="J108" s="36"/>
      <c r="K108" s="36"/>
      <c r="L108" s="36"/>
      <c r="M108" s="36"/>
      <c r="N108" s="36"/>
      <c r="O108" s="36"/>
      <c r="P108" s="36"/>
      <c r="Q108" s="36"/>
      <c r="R108" s="36"/>
      <c r="S108" s="36"/>
      <c r="T108" s="36"/>
      <c r="U108" s="36"/>
      <c r="V108" s="101"/>
    </row>
    <row r="109" spans="1:22" ht="30" customHeight="1">
      <c r="A109" s="86">
        <f>'S3 Maquette'!B109</f>
        <v>0</v>
      </c>
      <c r="B109" s="86">
        <f>'S3 Maquette'!C109</f>
        <v>0</v>
      </c>
      <c r="C109" s="99">
        <f>'S3 Maquette'!F109</f>
        <v>0</v>
      </c>
      <c r="D109" s="36"/>
      <c r="E109" s="36"/>
      <c r="F109" s="36"/>
      <c r="G109" s="36"/>
      <c r="H109" s="36"/>
      <c r="I109" s="36"/>
      <c r="J109" s="36"/>
      <c r="K109" s="36"/>
      <c r="L109" s="36"/>
      <c r="M109" s="36"/>
      <c r="N109" s="36"/>
      <c r="O109" s="36"/>
      <c r="P109" s="36"/>
      <c r="Q109" s="36"/>
      <c r="R109" s="36"/>
      <c r="S109" s="36"/>
      <c r="T109" s="36"/>
      <c r="U109" s="36"/>
      <c r="V109" s="101"/>
    </row>
    <row r="110" spans="1:22" ht="30" customHeight="1">
      <c r="A110" s="86">
        <f>'S3 Maquette'!B110</f>
        <v>0</v>
      </c>
      <c r="B110" s="86">
        <f>'S3 Maquette'!C110</f>
        <v>0</v>
      </c>
      <c r="C110" s="99">
        <f>'S3 Maquette'!F110</f>
        <v>0</v>
      </c>
      <c r="D110" s="36"/>
      <c r="E110" s="36"/>
      <c r="F110" s="36"/>
      <c r="G110" s="36"/>
      <c r="H110" s="36"/>
      <c r="I110" s="36"/>
      <c r="J110" s="36"/>
      <c r="K110" s="36"/>
      <c r="L110" s="36"/>
      <c r="M110" s="36"/>
      <c r="N110" s="36"/>
      <c r="O110" s="36"/>
      <c r="P110" s="36"/>
      <c r="Q110" s="36"/>
      <c r="R110" s="36"/>
      <c r="S110" s="36"/>
      <c r="T110" s="36"/>
      <c r="U110" s="36"/>
      <c r="V110" s="101"/>
    </row>
    <row r="111" spans="1:22" ht="30" customHeight="1">
      <c r="A111" s="86">
        <f>'S3 Maquette'!B111</f>
        <v>0</v>
      </c>
      <c r="B111" s="86">
        <f>'S3 Maquette'!C111</f>
        <v>0</v>
      </c>
      <c r="C111" s="99">
        <f>'S3 Maquette'!F111</f>
        <v>0</v>
      </c>
      <c r="D111" s="36"/>
      <c r="E111" s="36"/>
      <c r="F111" s="36"/>
      <c r="G111" s="36"/>
      <c r="H111" s="36"/>
      <c r="I111" s="36"/>
      <c r="J111" s="36"/>
      <c r="K111" s="36"/>
      <c r="L111" s="36"/>
      <c r="M111" s="36"/>
      <c r="N111" s="36"/>
      <c r="O111" s="36"/>
      <c r="P111" s="36"/>
      <c r="Q111" s="36"/>
      <c r="R111" s="36"/>
      <c r="S111" s="36"/>
      <c r="T111" s="36"/>
      <c r="U111" s="36"/>
      <c r="V111" s="101"/>
    </row>
    <row r="112" spans="1:22" ht="30" customHeight="1">
      <c r="A112" s="86">
        <f>'S3 Maquette'!B112</f>
        <v>0</v>
      </c>
      <c r="B112" s="86">
        <f>'S3 Maquette'!C112</f>
        <v>0</v>
      </c>
      <c r="C112" s="99">
        <f>'S3 Maquette'!F112</f>
        <v>0</v>
      </c>
      <c r="D112" s="36"/>
      <c r="E112" s="36"/>
      <c r="F112" s="36"/>
      <c r="G112" s="36"/>
      <c r="H112" s="36"/>
      <c r="I112" s="36"/>
      <c r="J112" s="36"/>
      <c r="K112" s="36"/>
      <c r="L112" s="36"/>
      <c r="M112" s="36"/>
      <c r="N112" s="36"/>
      <c r="O112" s="36"/>
      <c r="P112" s="36"/>
      <c r="Q112" s="36"/>
      <c r="R112" s="36"/>
      <c r="S112" s="36"/>
      <c r="T112" s="36"/>
      <c r="U112" s="36"/>
      <c r="V112" s="101"/>
    </row>
    <row r="113" spans="1:22" ht="30" customHeight="1">
      <c r="A113" s="86">
        <f>'S3 Maquette'!B113</f>
        <v>0</v>
      </c>
      <c r="B113" s="86">
        <f>'S3 Maquette'!C113</f>
        <v>0</v>
      </c>
      <c r="C113" s="99">
        <f>'S3 Maquette'!F113</f>
        <v>0</v>
      </c>
      <c r="D113" s="36"/>
      <c r="E113" s="36"/>
      <c r="F113" s="36"/>
      <c r="G113" s="36"/>
      <c r="H113" s="36"/>
      <c r="I113" s="36"/>
      <c r="J113" s="36"/>
      <c r="K113" s="36"/>
      <c r="L113" s="36"/>
      <c r="M113" s="36"/>
      <c r="N113" s="36"/>
      <c r="O113" s="36"/>
      <c r="P113" s="36"/>
      <c r="Q113" s="36"/>
      <c r="R113" s="36"/>
      <c r="S113" s="36"/>
      <c r="T113" s="36"/>
      <c r="U113" s="36"/>
      <c r="V113" s="101"/>
    </row>
    <row r="114" spans="1:22" ht="30" customHeight="1">
      <c r="A114" s="86">
        <f>'S3 Maquette'!B114</f>
        <v>0</v>
      </c>
      <c r="B114" s="86">
        <f>'S3 Maquette'!C114</f>
        <v>0</v>
      </c>
      <c r="C114" s="99">
        <f>'S3 Maquette'!F114</f>
        <v>0</v>
      </c>
      <c r="D114" s="36"/>
      <c r="E114" s="36"/>
      <c r="F114" s="36"/>
      <c r="G114" s="36"/>
      <c r="H114" s="36"/>
      <c r="I114" s="36"/>
      <c r="J114" s="36"/>
      <c r="K114" s="36"/>
      <c r="L114" s="36"/>
      <c r="M114" s="36"/>
      <c r="N114" s="36"/>
      <c r="O114" s="36"/>
      <c r="P114" s="36"/>
      <c r="Q114" s="36"/>
      <c r="R114" s="36"/>
      <c r="S114" s="36"/>
      <c r="T114" s="36"/>
      <c r="U114" s="36"/>
      <c r="V114" s="101"/>
    </row>
    <row r="115" spans="1:22" ht="30" customHeight="1">
      <c r="A115" s="86">
        <f>'S3 Maquette'!B115</f>
        <v>0</v>
      </c>
      <c r="B115" s="86">
        <f>'S3 Maquette'!C115</f>
        <v>0</v>
      </c>
      <c r="C115" s="99">
        <f>'S3 Maquette'!F115</f>
        <v>0</v>
      </c>
      <c r="D115" s="36"/>
      <c r="E115" s="36"/>
      <c r="F115" s="36"/>
      <c r="G115" s="36"/>
      <c r="H115" s="36"/>
      <c r="I115" s="36"/>
      <c r="J115" s="36"/>
      <c r="K115" s="36"/>
      <c r="L115" s="36"/>
      <c r="M115" s="36"/>
      <c r="N115" s="36"/>
      <c r="O115" s="36"/>
      <c r="P115" s="36"/>
      <c r="Q115" s="36"/>
      <c r="R115" s="36"/>
      <c r="S115" s="36"/>
      <c r="T115" s="36"/>
      <c r="U115" s="36"/>
      <c r="V115" s="101"/>
    </row>
    <row r="116" spans="1:22" ht="30" customHeight="1">
      <c r="A116" s="86">
        <f>'S3 Maquette'!B116</f>
        <v>0</v>
      </c>
      <c r="B116" s="86">
        <f>'S3 Maquette'!C116</f>
        <v>0</v>
      </c>
      <c r="C116" s="99">
        <f>'S3 Maquette'!F116</f>
        <v>0</v>
      </c>
      <c r="D116" s="36"/>
      <c r="E116" s="36"/>
      <c r="F116" s="36"/>
      <c r="G116" s="36"/>
      <c r="H116" s="36"/>
      <c r="I116" s="36"/>
      <c r="J116" s="36"/>
      <c r="K116" s="36"/>
      <c r="L116" s="36"/>
      <c r="M116" s="36"/>
      <c r="N116" s="36"/>
      <c r="O116" s="36"/>
      <c r="P116" s="36"/>
      <c r="Q116" s="36"/>
      <c r="R116" s="36"/>
      <c r="S116" s="36"/>
      <c r="T116" s="36"/>
      <c r="U116" s="36"/>
      <c r="V116" s="101"/>
    </row>
    <row r="117" spans="1:22" ht="30" customHeight="1">
      <c r="A117" s="86">
        <f>'S3 Maquette'!B117</f>
        <v>0</v>
      </c>
      <c r="B117" s="86">
        <f>'S3 Maquette'!C117</f>
        <v>0</v>
      </c>
      <c r="C117" s="99">
        <f>'S3 Maquette'!F117</f>
        <v>0</v>
      </c>
      <c r="D117" s="36"/>
      <c r="E117" s="36"/>
      <c r="F117" s="36"/>
      <c r="G117" s="36"/>
      <c r="H117" s="36"/>
      <c r="I117" s="36"/>
      <c r="J117" s="36"/>
      <c r="K117" s="36"/>
      <c r="L117" s="36"/>
      <c r="M117" s="36"/>
      <c r="N117" s="36"/>
      <c r="O117" s="36"/>
      <c r="P117" s="36"/>
      <c r="Q117" s="36"/>
      <c r="R117" s="36"/>
      <c r="S117" s="36"/>
      <c r="T117" s="36"/>
      <c r="U117" s="36"/>
      <c r="V117" s="101"/>
    </row>
    <row r="118" spans="1:22" ht="30" customHeight="1">
      <c r="A118" s="86">
        <f>'S3 Maquette'!B118</f>
        <v>0</v>
      </c>
      <c r="B118" s="86">
        <f>'S3 Maquette'!C118</f>
        <v>0</v>
      </c>
      <c r="C118" s="99">
        <f>'S3 Maquette'!F118</f>
        <v>0</v>
      </c>
      <c r="D118" s="36"/>
      <c r="E118" s="36"/>
      <c r="F118" s="36"/>
      <c r="G118" s="36"/>
      <c r="H118" s="36"/>
      <c r="I118" s="36"/>
      <c r="J118" s="36"/>
      <c r="K118" s="36"/>
      <c r="L118" s="36"/>
      <c r="M118" s="36"/>
      <c r="N118" s="36"/>
      <c r="O118" s="36"/>
      <c r="P118" s="36"/>
      <c r="Q118" s="36"/>
      <c r="R118" s="36"/>
      <c r="S118" s="36"/>
      <c r="T118" s="36"/>
      <c r="U118" s="36"/>
      <c r="V118" s="101"/>
    </row>
    <row r="119" spans="1:22" ht="30" customHeight="1">
      <c r="A119" s="86">
        <f>'S3 Maquette'!B119</f>
        <v>0</v>
      </c>
      <c r="B119" s="86">
        <f>'S3 Maquette'!C119</f>
        <v>0</v>
      </c>
      <c r="C119" s="99">
        <f>'S3 Maquette'!F119</f>
        <v>0</v>
      </c>
      <c r="D119" s="36"/>
      <c r="E119" s="36"/>
      <c r="F119" s="36"/>
      <c r="G119" s="36"/>
      <c r="H119" s="36"/>
      <c r="I119" s="36"/>
      <c r="J119" s="36"/>
      <c r="K119" s="36"/>
      <c r="L119" s="36"/>
      <c r="M119" s="36"/>
      <c r="N119" s="36"/>
      <c r="O119" s="36"/>
      <c r="P119" s="36"/>
      <c r="Q119" s="36"/>
      <c r="R119" s="36"/>
      <c r="S119" s="36"/>
      <c r="T119" s="36"/>
      <c r="U119" s="36"/>
      <c r="V119" s="101"/>
    </row>
    <row r="120" spans="1:22" ht="30" customHeight="1">
      <c r="A120" s="86">
        <f>'S3 Maquette'!B120</f>
        <v>0</v>
      </c>
      <c r="B120" s="86">
        <f>'S3 Maquette'!C120</f>
        <v>0</v>
      </c>
      <c r="C120" s="99">
        <f>'S3 Maquette'!F120</f>
        <v>0</v>
      </c>
      <c r="D120" s="36"/>
      <c r="E120" s="36"/>
      <c r="F120" s="36"/>
      <c r="G120" s="36"/>
      <c r="H120" s="36"/>
      <c r="I120" s="36"/>
      <c r="J120" s="36"/>
      <c r="K120" s="36"/>
      <c r="L120" s="36"/>
      <c r="M120" s="36"/>
      <c r="N120" s="36"/>
      <c r="O120" s="36"/>
      <c r="P120" s="36"/>
      <c r="Q120" s="36"/>
      <c r="R120" s="36"/>
      <c r="S120" s="36"/>
      <c r="T120" s="36"/>
      <c r="U120" s="36"/>
      <c r="V120" s="101"/>
    </row>
    <row r="121" spans="1:22" ht="30" customHeight="1">
      <c r="A121" s="86">
        <f>'S3 Maquette'!B121</f>
        <v>0</v>
      </c>
      <c r="B121" s="86">
        <f>'S3 Maquette'!C121</f>
        <v>0</v>
      </c>
      <c r="C121" s="99">
        <f>'S3 Maquette'!F121</f>
        <v>0</v>
      </c>
      <c r="D121" s="36"/>
      <c r="E121" s="36"/>
      <c r="F121" s="36"/>
      <c r="G121" s="36"/>
      <c r="H121" s="36"/>
      <c r="I121" s="36"/>
      <c r="J121" s="36"/>
      <c r="K121" s="36"/>
      <c r="L121" s="36"/>
      <c r="M121" s="36"/>
      <c r="N121" s="36"/>
      <c r="O121" s="36"/>
      <c r="P121" s="36"/>
      <c r="Q121" s="36"/>
      <c r="R121" s="36"/>
      <c r="S121" s="36"/>
      <c r="T121" s="36"/>
      <c r="U121" s="36"/>
      <c r="V121" s="101"/>
    </row>
    <row r="122" spans="1:22" ht="30" customHeight="1">
      <c r="A122" s="86">
        <f>'S3 Maquette'!B122</f>
        <v>0</v>
      </c>
      <c r="B122" s="86">
        <f>'S3 Maquette'!C122</f>
        <v>0</v>
      </c>
      <c r="C122" s="99">
        <f>'S3 Maquette'!F122</f>
        <v>0</v>
      </c>
      <c r="D122" s="36"/>
      <c r="E122" s="36"/>
      <c r="F122" s="36"/>
      <c r="G122" s="36"/>
      <c r="H122" s="36"/>
      <c r="I122" s="36"/>
      <c r="J122" s="36"/>
      <c r="K122" s="36"/>
      <c r="L122" s="36"/>
      <c r="M122" s="36"/>
      <c r="N122" s="36"/>
      <c r="O122" s="36"/>
      <c r="P122" s="36"/>
      <c r="Q122" s="36"/>
      <c r="R122" s="36"/>
      <c r="S122" s="36"/>
      <c r="T122" s="36"/>
      <c r="U122" s="36"/>
      <c r="V122" s="101"/>
    </row>
    <row r="123" spans="1:22" ht="30" customHeight="1">
      <c r="A123" s="86">
        <f>'S3 Maquette'!B123</f>
        <v>0</v>
      </c>
      <c r="B123" s="86">
        <f>'S3 Maquette'!C123</f>
        <v>0</v>
      </c>
      <c r="C123" s="99">
        <f>'S3 Maquette'!F123</f>
        <v>0</v>
      </c>
      <c r="D123" s="36"/>
      <c r="E123" s="36"/>
      <c r="F123" s="36"/>
      <c r="G123" s="36"/>
      <c r="H123" s="36"/>
      <c r="I123" s="36"/>
      <c r="J123" s="36"/>
      <c r="K123" s="36"/>
      <c r="L123" s="36"/>
      <c r="M123" s="36"/>
      <c r="N123" s="36"/>
      <c r="O123" s="36"/>
      <c r="P123" s="36"/>
      <c r="Q123" s="36"/>
      <c r="R123" s="36"/>
      <c r="S123" s="36"/>
      <c r="T123" s="36"/>
      <c r="U123" s="36"/>
      <c r="V123" s="101"/>
    </row>
    <row r="124" spans="1:22" ht="30" customHeight="1">
      <c r="A124" s="86">
        <f>'S3 Maquette'!B124</f>
        <v>0</v>
      </c>
      <c r="B124" s="86">
        <f>'S3 Maquette'!C124</f>
        <v>0</v>
      </c>
      <c r="C124" s="99">
        <f>'S3 Maquette'!F124</f>
        <v>0</v>
      </c>
      <c r="D124" s="36"/>
      <c r="E124" s="36"/>
      <c r="F124" s="36"/>
      <c r="G124" s="36"/>
      <c r="H124" s="36"/>
      <c r="I124" s="36"/>
      <c r="J124" s="36"/>
      <c r="K124" s="36"/>
      <c r="L124" s="36"/>
      <c r="M124" s="36"/>
      <c r="N124" s="36"/>
      <c r="O124" s="36"/>
      <c r="P124" s="36"/>
      <c r="Q124" s="36"/>
      <c r="R124" s="36"/>
      <c r="S124" s="36"/>
      <c r="T124" s="36"/>
      <c r="U124" s="36"/>
      <c r="V124" s="101"/>
    </row>
    <row r="125" spans="1:22" ht="30" customHeight="1">
      <c r="A125" s="86">
        <f>'S3 Maquette'!B125</f>
        <v>0</v>
      </c>
      <c r="B125" s="86">
        <f>'S3 Maquette'!C125</f>
        <v>0</v>
      </c>
      <c r="C125" s="99">
        <f>'S3 Maquette'!F125</f>
        <v>0</v>
      </c>
      <c r="D125" s="36"/>
      <c r="E125" s="36"/>
      <c r="F125" s="36"/>
      <c r="G125" s="36"/>
      <c r="H125" s="36"/>
      <c r="I125" s="36"/>
      <c r="J125" s="36"/>
      <c r="K125" s="36"/>
      <c r="L125" s="36"/>
      <c r="M125" s="36"/>
      <c r="N125" s="36"/>
      <c r="O125" s="36"/>
      <c r="P125" s="36"/>
      <c r="Q125" s="36"/>
      <c r="R125" s="36"/>
      <c r="S125" s="36"/>
      <c r="T125" s="36"/>
      <c r="U125" s="36"/>
      <c r="V125" s="101"/>
    </row>
    <row r="126" spans="1:22" ht="30" customHeight="1">
      <c r="A126" s="86">
        <f>'S3 Maquette'!B126</f>
        <v>0</v>
      </c>
      <c r="B126" s="86">
        <f>'S3 Maquette'!C126</f>
        <v>0</v>
      </c>
      <c r="C126" s="99">
        <f>'S3 Maquette'!F126</f>
        <v>0</v>
      </c>
      <c r="D126" s="36"/>
      <c r="E126" s="36"/>
      <c r="F126" s="36"/>
      <c r="G126" s="36"/>
      <c r="H126" s="36"/>
      <c r="I126" s="36"/>
      <c r="J126" s="36"/>
      <c r="K126" s="36"/>
      <c r="L126" s="36"/>
      <c r="M126" s="36"/>
      <c r="N126" s="36"/>
      <c r="O126" s="36"/>
      <c r="P126" s="36"/>
      <c r="Q126" s="36"/>
      <c r="R126" s="36"/>
      <c r="S126" s="36"/>
      <c r="T126" s="36"/>
      <c r="U126" s="36"/>
      <c r="V126" s="101"/>
    </row>
    <row r="127" spans="1:22" ht="30" customHeight="1">
      <c r="A127" s="86">
        <f>'S3 Maquette'!B127</f>
        <v>0</v>
      </c>
      <c r="B127" s="86">
        <f>'S3 Maquette'!C127</f>
        <v>0</v>
      </c>
      <c r="C127" s="99">
        <f>'S3 Maquette'!F127</f>
        <v>0</v>
      </c>
      <c r="D127" s="36"/>
      <c r="E127" s="36"/>
      <c r="F127" s="36"/>
      <c r="G127" s="36"/>
      <c r="H127" s="36"/>
      <c r="I127" s="36"/>
      <c r="J127" s="36"/>
      <c r="K127" s="36"/>
      <c r="L127" s="36"/>
      <c r="M127" s="36"/>
      <c r="N127" s="36"/>
      <c r="O127" s="36"/>
      <c r="P127" s="36"/>
      <c r="Q127" s="36"/>
      <c r="R127" s="36"/>
      <c r="S127" s="36"/>
      <c r="T127" s="36"/>
      <c r="U127" s="36"/>
      <c r="V127" s="101"/>
    </row>
    <row r="128" spans="1:22" ht="30" customHeight="1">
      <c r="A128" s="86">
        <f>'S3 Maquette'!B128</f>
        <v>0</v>
      </c>
      <c r="B128" s="86">
        <f>'S3 Maquette'!C128</f>
        <v>0</v>
      </c>
      <c r="C128" s="99">
        <f>'S3 Maquette'!F128</f>
        <v>0</v>
      </c>
      <c r="D128" s="36"/>
      <c r="E128" s="36"/>
      <c r="F128" s="36"/>
      <c r="G128" s="36"/>
      <c r="H128" s="36"/>
      <c r="I128" s="36"/>
      <c r="J128" s="36"/>
      <c r="K128" s="36"/>
      <c r="L128" s="36"/>
      <c r="M128" s="36"/>
      <c r="N128" s="36"/>
      <c r="O128" s="36"/>
      <c r="P128" s="36"/>
      <c r="Q128" s="36"/>
      <c r="R128" s="36"/>
      <c r="S128" s="36"/>
      <c r="T128" s="36"/>
      <c r="U128" s="36"/>
      <c r="V128" s="101"/>
    </row>
    <row r="129" spans="1:22" ht="30" customHeight="1">
      <c r="A129" s="86">
        <f>'S3 Maquette'!B129</f>
        <v>0</v>
      </c>
      <c r="B129" s="86">
        <f>'S3 Maquette'!C129</f>
        <v>0</v>
      </c>
      <c r="C129" s="99">
        <f>'S3 Maquette'!F129</f>
        <v>0</v>
      </c>
      <c r="D129" s="36"/>
      <c r="E129" s="36"/>
      <c r="F129" s="36"/>
      <c r="G129" s="36"/>
      <c r="H129" s="36"/>
      <c r="I129" s="36"/>
      <c r="J129" s="36"/>
      <c r="K129" s="36"/>
      <c r="L129" s="36"/>
      <c r="M129" s="36"/>
      <c r="N129" s="36"/>
      <c r="O129" s="36"/>
      <c r="P129" s="36"/>
      <c r="Q129" s="36"/>
      <c r="R129" s="36"/>
      <c r="S129" s="36"/>
      <c r="T129" s="36"/>
      <c r="U129" s="36"/>
      <c r="V129" s="101"/>
    </row>
    <row r="130" spans="1:22" ht="30" customHeight="1">
      <c r="A130" s="86">
        <f>'S3 Maquette'!B130</f>
        <v>0</v>
      </c>
      <c r="B130" s="86">
        <f>'S3 Maquette'!C130</f>
        <v>0</v>
      </c>
      <c r="C130" s="99">
        <f>'S3 Maquette'!F130</f>
        <v>0</v>
      </c>
      <c r="D130" s="36"/>
      <c r="E130" s="36"/>
      <c r="F130" s="36"/>
      <c r="G130" s="36"/>
      <c r="H130" s="36"/>
      <c r="I130" s="36"/>
      <c r="J130" s="36"/>
      <c r="K130" s="36"/>
      <c r="L130" s="36"/>
      <c r="M130" s="36"/>
      <c r="N130" s="36"/>
      <c r="O130" s="36"/>
      <c r="P130" s="36"/>
      <c r="Q130" s="36"/>
      <c r="R130" s="36"/>
      <c r="S130" s="36"/>
      <c r="T130" s="36"/>
      <c r="U130" s="36"/>
      <c r="V130" s="101"/>
    </row>
    <row r="131" spans="1:22" ht="30" customHeight="1">
      <c r="A131" s="86">
        <f>'S3 Maquette'!B131</f>
        <v>0</v>
      </c>
      <c r="B131" s="86">
        <f>'S3 Maquette'!C131</f>
        <v>0</v>
      </c>
      <c r="C131" s="99">
        <f>'S3 Maquette'!F131</f>
        <v>0</v>
      </c>
      <c r="D131" s="36"/>
      <c r="E131" s="36"/>
      <c r="F131" s="36"/>
      <c r="G131" s="36"/>
      <c r="H131" s="36"/>
      <c r="I131" s="36"/>
      <c r="J131" s="36"/>
      <c r="K131" s="36"/>
      <c r="L131" s="36"/>
      <c r="M131" s="36"/>
      <c r="N131" s="36"/>
      <c r="O131" s="36"/>
      <c r="P131" s="36"/>
      <c r="Q131" s="36"/>
      <c r="R131" s="36"/>
      <c r="S131" s="36"/>
      <c r="T131" s="36"/>
      <c r="U131" s="36"/>
      <c r="V131" s="101"/>
    </row>
    <row r="132" spans="1:22" ht="30" customHeight="1">
      <c r="A132" s="86">
        <f>'S3 Maquette'!B132</f>
        <v>0</v>
      </c>
      <c r="B132" s="86">
        <f>'S3 Maquette'!C132</f>
        <v>0</v>
      </c>
      <c r="C132" s="99">
        <f>'S3 Maquette'!F132</f>
        <v>0</v>
      </c>
      <c r="D132" s="36"/>
      <c r="E132" s="36"/>
      <c r="F132" s="36"/>
      <c r="G132" s="36"/>
      <c r="H132" s="36"/>
      <c r="I132" s="36"/>
      <c r="J132" s="36"/>
      <c r="K132" s="36"/>
      <c r="L132" s="36"/>
      <c r="M132" s="36"/>
      <c r="N132" s="36"/>
      <c r="O132" s="36"/>
      <c r="P132" s="36"/>
      <c r="Q132" s="36"/>
      <c r="R132" s="36"/>
      <c r="S132" s="36"/>
      <c r="T132" s="36"/>
      <c r="U132" s="36"/>
      <c r="V132" s="101"/>
    </row>
    <row r="133" spans="1:22" ht="30" customHeight="1">
      <c r="A133" s="86">
        <f>'S3 Maquette'!B133</f>
        <v>0</v>
      </c>
      <c r="B133" s="86">
        <f>'S3 Maquette'!C133</f>
        <v>0</v>
      </c>
      <c r="C133" s="99">
        <f>'S3 Maquette'!F133</f>
        <v>0</v>
      </c>
      <c r="D133" s="36"/>
      <c r="E133" s="36"/>
      <c r="F133" s="36"/>
      <c r="G133" s="36"/>
      <c r="H133" s="36"/>
      <c r="I133" s="36"/>
      <c r="J133" s="36"/>
      <c r="K133" s="36"/>
      <c r="L133" s="36"/>
      <c r="M133" s="36"/>
      <c r="N133" s="36"/>
      <c r="O133" s="36"/>
      <c r="P133" s="36"/>
      <c r="Q133" s="36"/>
      <c r="R133" s="36"/>
      <c r="S133" s="36"/>
      <c r="T133" s="36"/>
      <c r="U133" s="36"/>
      <c r="V133" s="101"/>
    </row>
    <row r="134" spans="1:22" ht="30" customHeight="1">
      <c r="A134" s="86">
        <f>'S3 Maquette'!B134</f>
        <v>0</v>
      </c>
      <c r="B134" s="86">
        <f>'S3 Maquette'!C134</f>
        <v>0</v>
      </c>
      <c r="C134" s="99">
        <f>'S3 Maquette'!F134</f>
        <v>0</v>
      </c>
      <c r="D134" s="36"/>
      <c r="E134" s="36"/>
      <c r="F134" s="36"/>
      <c r="G134" s="36"/>
      <c r="H134" s="36"/>
      <c r="I134" s="36"/>
      <c r="J134" s="36"/>
      <c r="K134" s="36"/>
      <c r="L134" s="36"/>
      <c r="M134" s="36"/>
      <c r="N134" s="36"/>
      <c r="O134" s="36"/>
      <c r="P134" s="36"/>
      <c r="Q134" s="36"/>
      <c r="R134" s="36"/>
      <c r="S134" s="36"/>
      <c r="T134" s="36"/>
      <c r="U134" s="36"/>
      <c r="V134" s="101"/>
    </row>
    <row r="135" spans="1:22" ht="30" customHeight="1">
      <c r="A135" s="86">
        <f>'S3 Maquette'!B135</f>
        <v>0</v>
      </c>
      <c r="B135" s="86">
        <f>'S3 Maquette'!C135</f>
        <v>0</v>
      </c>
      <c r="C135" s="99">
        <f>'S3 Maquette'!F135</f>
        <v>0</v>
      </c>
      <c r="D135" s="36"/>
      <c r="E135" s="36"/>
      <c r="F135" s="36"/>
      <c r="G135" s="36"/>
      <c r="H135" s="36"/>
      <c r="I135" s="36"/>
      <c r="J135" s="36"/>
      <c r="K135" s="36"/>
      <c r="L135" s="36"/>
      <c r="M135" s="36"/>
      <c r="N135" s="36"/>
      <c r="O135" s="36"/>
      <c r="P135" s="36"/>
      <c r="Q135" s="36"/>
      <c r="R135" s="36"/>
      <c r="S135" s="36"/>
      <c r="T135" s="36"/>
      <c r="U135" s="36"/>
      <c r="V135" s="101"/>
    </row>
    <row r="136" spans="1:22" ht="30" customHeight="1">
      <c r="A136" s="86">
        <f>'S3 Maquette'!B136</f>
        <v>0</v>
      </c>
      <c r="B136" s="86">
        <f>'S3 Maquette'!C136</f>
        <v>0</v>
      </c>
      <c r="C136" s="99">
        <f>'S3 Maquette'!F136</f>
        <v>0</v>
      </c>
      <c r="D136" s="36"/>
      <c r="E136" s="36"/>
      <c r="F136" s="36"/>
      <c r="G136" s="36"/>
      <c r="H136" s="36"/>
      <c r="I136" s="36"/>
      <c r="J136" s="36"/>
      <c r="K136" s="36"/>
      <c r="L136" s="36"/>
      <c r="M136" s="36"/>
      <c r="N136" s="36"/>
      <c r="O136" s="36"/>
      <c r="P136" s="36"/>
      <c r="Q136" s="36"/>
      <c r="R136" s="36"/>
      <c r="S136" s="36"/>
      <c r="T136" s="36"/>
      <c r="U136" s="36"/>
      <c r="V136" s="101"/>
    </row>
    <row r="137" spans="1:22" ht="30" customHeight="1">
      <c r="A137" s="86">
        <f>'S3 Maquette'!B137</f>
        <v>0</v>
      </c>
      <c r="B137" s="86">
        <f>'S3 Maquette'!C137</f>
        <v>0</v>
      </c>
      <c r="C137" s="99">
        <f>'S3 Maquette'!F137</f>
        <v>0</v>
      </c>
      <c r="D137" s="36"/>
      <c r="E137" s="36"/>
      <c r="F137" s="36"/>
      <c r="G137" s="36"/>
      <c r="H137" s="36"/>
      <c r="I137" s="36"/>
      <c r="J137" s="36"/>
      <c r="K137" s="36"/>
      <c r="L137" s="36"/>
      <c r="M137" s="36"/>
      <c r="N137" s="36"/>
      <c r="O137" s="36"/>
      <c r="P137" s="36"/>
      <c r="Q137" s="36"/>
      <c r="R137" s="36"/>
      <c r="S137" s="36"/>
      <c r="T137" s="36"/>
      <c r="U137" s="36"/>
      <c r="V137" s="101"/>
    </row>
    <row r="138" spans="1:22" ht="30" customHeight="1">
      <c r="A138" s="86">
        <f>'S3 Maquette'!B138</f>
        <v>0</v>
      </c>
      <c r="B138" s="86">
        <f>'S3 Maquette'!C138</f>
        <v>0</v>
      </c>
      <c r="C138" s="99">
        <f>'S3 Maquette'!F138</f>
        <v>0</v>
      </c>
      <c r="D138" s="36"/>
      <c r="E138" s="36"/>
      <c r="F138" s="36"/>
      <c r="G138" s="36"/>
      <c r="H138" s="36"/>
      <c r="I138" s="36"/>
      <c r="J138" s="36"/>
      <c r="K138" s="36"/>
      <c r="L138" s="36"/>
      <c r="M138" s="36"/>
      <c r="N138" s="36"/>
      <c r="O138" s="36"/>
      <c r="P138" s="36"/>
      <c r="Q138" s="36"/>
      <c r="R138" s="36"/>
      <c r="S138" s="36"/>
      <c r="T138" s="36"/>
      <c r="U138" s="36"/>
      <c r="V138" s="101"/>
    </row>
    <row r="139" spans="1:22" ht="30" customHeight="1">
      <c r="A139" s="86">
        <f>'S3 Maquette'!B139</f>
        <v>0</v>
      </c>
      <c r="B139" s="86">
        <f>'S3 Maquette'!C139</f>
        <v>0</v>
      </c>
      <c r="C139" s="99">
        <f>'S3 Maquette'!F139</f>
        <v>0</v>
      </c>
      <c r="D139" s="36"/>
      <c r="E139" s="36"/>
      <c r="F139" s="36"/>
      <c r="G139" s="36"/>
      <c r="H139" s="36"/>
      <c r="I139" s="36"/>
      <c r="J139" s="36"/>
      <c r="K139" s="36"/>
      <c r="L139" s="36"/>
      <c r="M139" s="36"/>
      <c r="N139" s="36"/>
      <c r="O139" s="36"/>
      <c r="P139" s="36"/>
      <c r="Q139" s="36"/>
      <c r="R139" s="36"/>
      <c r="S139" s="36"/>
      <c r="T139" s="36"/>
      <c r="U139" s="36"/>
      <c r="V139" s="101"/>
    </row>
    <row r="140" spans="1:22" ht="30" customHeight="1">
      <c r="A140" s="86">
        <f>'S3 Maquette'!B140</f>
        <v>0</v>
      </c>
      <c r="B140" s="86">
        <f>'S3 Maquette'!C140</f>
        <v>0</v>
      </c>
      <c r="C140" s="99">
        <f>'S3 Maquette'!F140</f>
        <v>0</v>
      </c>
      <c r="D140" s="36"/>
      <c r="E140" s="36"/>
      <c r="F140" s="36"/>
      <c r="G140" s="36"/>
      <c r="H140" s="36"/>
      <c r="I140" s="36"/>
      <c r="J140" s="36"/>
      <c r="K140" s="36"/>
      <c r="L140" s="36"/>
      <c r="M140" s="36"/>
      <c r="N140" s="36"/>
      <c r="O140" s="36"/>
      <c r="P140" s="36"/>
      <c r="Q140" s="36"/>
      <c r="R140" s="36"/>
      <c r="S140" s="36"/>
      <c r="T140" s="36"/>
      <c r="U140" s="36"/>
      <c r="V140" s="101"/>
    </row>
    <row r="141" spans="1:22" ht="30" customHeight="1">
      <c r="A141" s="86">
        <f>'S3 Maquette'!B141</f>
        <v>0</v>
      </c>
      <c r="B141" s="86">
        <f>'S3 Maquette'!C141</f>
        <v>0</v>
      </c>
      <c r="C141" s="99">
        <f>'S3 Maquette'!F141</f>
        <v>0</v>
      </c>
      <c r="D141" s="36"/>
      <c r="E141" s="36"/>
      <c r="F141" s="36"/>
      <c r="G141" s="36"/>
      <c r="H141" s="36"/>
      <c r="I141" s="36"/>
      <c r="J141" s="36"/>
      <c r="K141" s="36"/>
      <c r="L141" s="36"/>
      <c r="M141" s="36"/>
      <c r="N141" s="36"/>
      <c r="O141" s="36"/>
      <c r="P141" s="36"/>
      <c r="Q141" s="36"/>
      <c r="R141" s="36"/>
      <c r="S141" s="36"/>
      <c r="T141" s="36"/>
      <c r="U141" s="36"/>
      <c r="V141" s="101"/>
    </row>
    <row r="142" spans="1:22" ht="30" customHeight="1">
      <c r="A142" s="86">
        <f>'S3 Maquette'!B142</f>
        <v>0</v>
      </c>
      <c r="B142" s="86">
        <f>'S3 Maquette'!C142</f>
        <v>0</v>
      </c>
      <c r="C142" s="99">
        <f>'S3 Maquette'!F142</f>
        <v>0</v>
      </c>
      <c r="D142" s="36"/>
      <c r="E142" s="36"/>
      <c r="F142" s="36"/>
      <c r="G142" s="36"/>
      <c r="H142" s="36"/>
      <c r="I142" s="36"/>
      <c r="J142" s="36"/>
      <c r="K142" s="36"/>
      <c r="L142" s="36"/>
      <c r="M142" s="36"/>
      <c r="N142" s="36"/>
      <c r="O142" s="36"/>
      <c r="P142" s="36"/>
      <c r="Q142" s="36"/>
      <c r="R142" s="36"/>
      <c r="S142" s="36"/>
      <c r="T142" s="36"/>
      <c r="U142" s="36"/>
      <c r="V142" s="101"/>
    </row>
    <row r="143" spans="1:22" ht="30" customHeight="1">
      <c r="A143" s="86">
        <f>'S3 Maquette'!B143</f>
        <v>0</v>
      </c>
      <c r="B143" s="86">
        <f>'S3 Maquette'!C143</f>
        <v>0</v>
      </c>
      <c r="C143" s="99">
        <f>'S3 Maquette'!F143</f>
        <v>0</v>
      </c>
      <c r="D143" s="36"/>
      <c r="E143" s="36"/>
      <c r="F143" s="36"/>
      <c r="G143" s="36"/>
      <c r="H143" s="36"/>
      <c r="I143" s="36"/>
      <c r="J143" s="36"/>
      <c r="K143" s="36"/>
      <c r="L143" s="36"/>
      <c r="M143" s="36"/>
      <c r="N143" s="36"/>
      <c r="O143" s="36"/>
      <c r="P143" s="36"/>
      <c r="Q143" s="36"/>
      <c r="R143" s="36"/>
      <c r="S143" s="36"/>
      <c r="T143" s="36"/>
      <c r="U143" s="36"/>
      <c r="V143" s="101"/>
    </row>
    <row r="144" spans="1:22" ht="30" customHeight="1">
      <c r="A144" s="86">
        <f>'S3 Maquette'!B144</f>
        <v>0</v>
      </c>
      <c r="B144" s="86">
        <f>'S3 Maquette'!C144</f>
        <v>0</v>
      </c>
      <c r="C144" s="99">
        <f>'S3 Maquette'!F144</f>
        <v>0</v>
      </c>
      <c r="D144" s="36"/>
      <c r="E144" s="36"/>
      <c r="F144" s="36"/>
      <c r="G144" s="36"/>
      <c r="H144" s="36"/>
      <c r="I144" s="36"/>
      <c r="J144" s="36"/>
      <c r="K144" s="36"/>
      <c r="L144" s="36"/>
      <c r="M144" s="36"/>
      <c r="N144" s="36"/>
      <c r="O144" s="36"/>
      <c r="P144" s="36"/>
      <c r="Q144" s="36"/>
      <c r="R144" s="36"/>
      <c r="S144" s="36"/>
      <c r="T144" s="36"/>
      <c r="U144" s="36"/>
      <c r="V144" s="101"/>
    </row>
    <row r="145" spans="1:22" ht="30" customHeight="1">
      <c r="A145" s="86">
        <f>'S3 Maquette'!B145</f>
        <v>0</v>
      </c>
      <c r="B145" s="86">
        <f>'S3 Maquette'!C145</f>
        <v>0</v>
      </c>
      <c r="C145" s="99">
        <f>'S3 Maquette'!F145</f>
        <v>0</v>
      </c>
      <c r="D145" s="36"/>
      <c r="E145" s="36"/>
      <c r="F145" s="36"/>
      <c r="G145" s="36"/>
      <c r="H145" s="36"/>
      <c r="I145" s="36"/>
      <c r="J145" s="36"/>
      <c r="K145" s="36"/>
      <c r="L145" s="36"/>
      <c r="M145" s="36"/>
      <c r="N145" s="36"/>
      <c r="O145" s="36"/>
      <c r="P145" s="36"/>
      <c r="Q145" s="36"/>
      <c r="R145" s="36"/>
      <c r="S145" s="36"/>
      <c r="T145" s="36"/>
      <c r="U145" s="36"/>
      <c r="V145" s="101"/>
    </row>
    <row r="146" spans="1:22" ht="30" customHeight="1">
      <c r="A146" s="86">
        <f>'S3 Maquette'!B146</f>
        <v>0</v>
      </c>
      <c r="B146" s="86">
        <f>'S3 Maquette'!C146</f>
        <v>0</v>
      </c>
      <c r="C146" s="99">
        <f>'S3 Maquette'!F146</f>
        <v>0</v>
      </c>
      <c r="D146" s="36"/>
      <c r="E146" s="36"/>
      <c r="F146" s="36"/>
      <c r="G146" s="36"/>
      <c r="H146" s="36"/>
      <c r="I146" s="36"/>
      <c r="J146" s="36"/>
      <c r="K146" s="36"/>
      <c r="L146" s="36"/>
      <c r="M146" s="36"/>
      <c r="N146" s="36"/>
      <c r="O146" s="36"/>
      <c r="P146" s="36"/>
      <c r="Q146" s="36"/>
      <c r="R146" s="36"/>
      <c r="S146" s="36"/>
      <c r="T146" s="36"/>
      <c r="U146" s="36"/>
      <c r="V146" s="101"/>
    </row>
    <row r="147" spans="1:22" ht="30" customHeight="1">
      <c r="A147" s="86">
        <f>'S3 Maquette'!B147</f>
        <v>0</v>
      </c>
      <c r="B147" s="86">
        <f>'S3 Maquette'!C147</f>
        <v>0</v>
      </c>
      <c r="C147" s="99">
        <f>'S3 Maquette'!F147</f>
        <v>0</v>
      </c>
      <c r="D147" s="36"/>
      <c r="E147" s="36"/>
      <c r="F147" s="36"/>
      <c r="G147" s="36"/>
      <c r="H147" s="36"/>
      <c r="I147" s="36"/>
      <c r="J147" s="36"/>
      <c r="K147" s="36"/>
      <c r="L147" s="36"/>
      <c r="M147" s="36"/>
      <c r="N147" s="36"/>
      <c r="O147" s="36"/>
      <c r="P147" s="36"/>
      <c r="Q147" s="36"/>
      <c r="R147" s="36"/>
      <c r="S147" s="36"/>
      <c r="T147" s="36"/>
      <c r="U147" s="36"/>
      <c r="V147" s="101"/>
    </row>
    <row r="148" spans="1:22" ht="30" customHeight="1">
      <c r="A148" s="86">
        <f>'S3 Maquette'!B148</f>
        <v>0</v>
      </c>
      <c r="B148" s="86">
        <f>'S3 Maquette'!C148</f>
        <v>0</v>
      </c>
      <c r="C148" s="99">
        <f>'S3 Maquette'!F148</f>
        <v>0</v>
      </c>
      <c r="D148" s="36"/>
      <c r="E148" s="36"/>
      <c r="F148" s="36"/>
      <c r="G148" s="36"/>
      <c r="H148" s="36"/>
      <c r="I148" s="36"/>
      <c r="J148" s="36"/>
      <c r="K148" s="36"/>
      <c r="L148" s="36"/>
      <c r="M148" s="36"/>
      <c r="N148" s="36"/>
      <c r="O148" s="36"/>
      <c r="P148" s="36"/>
      <c r="Q148" s="36"/>
      <c r="R148" s="36"/>
      <c r="S148" s="36"/>
      <c r="T148" s="36"/>
      <c r="U148" s="36"/>
      <c r="V148" s="101"/>
    </row>
    <row r="149" spans="1:22" ht="30" customHeight="1">
      <c r="A149" s="86">
        <f>'S3 Maquette'!B149</f>
        <v>0</v>
      </c>
      <c r="B149" s="86">
        <f>'S3 Maquette'!C149</f>
        <v>0</v>
      </c>
      <c r="C149" s="99">
        <f>'S3 Maquette'!F149</f>
        <v>0</v>
      </c>
      <c r="D149" s="36"/>
      <c r="E149" s="36"/>
      <c r="F149" s="36"/>
      <c r="G149" s="36"/>
      <c r="H149" s="36"/>
      <c r="I149" s="36"/>
      <c r="J149" s="36"/>
      <c r="K149" s="36"/>
      <c r="L149" s="36"/>
      <c r="M149" s="36"/>
      <c r="N149" s="36"/>
      <c r="O149" s="36"/>
      <c r="P149" s="36"/>
      <c r="Q149" s="36"/>
      <c r="R149" s="36"/>
      <c r="S149" s="36"/>
      <c r="T149" s="36"/>
      <c r="U149" s="36"/>
      <c r="V149" s="101"/>
    </row>
    <row r="150" spans="1:22" ht="30" customHeight="1">
      <c r="A150" s="86">
        <f>'S3 Maquette'!B150</f>
        <v>0</v>
      </c>
      <c r="B150" s="86">
        <f>'S3 Maquette'!C150</f>
        <v>0</v>
      </c>
      <c r="C150" s="99">
        <f>'S3 Maquette'!F150</f>
        <v>0</v>
      </c>
      <c r="D150" s="36"/>
      <c r="E150" s="36"/>
      <c r="F150" s="36"/>
      <c r="G150" s="36"/>
      <c r="H150" s="36"/>
      <c r="I150" s="36"/>
      <c r="J150" s="36"/>
      <c r="K150" s="36"/>
      <c r="L150" s="36"/>
      <c r="M150" s="36"/>
      <c r="N150" s="36"/>
      <c r="O150" s="36"/>
      <c r="P150" s="36"/>
      <c r="Q150" s="36"/>
      <c r="R150" s="36"/>
      <c r="S150" s="36"/>
      <c r="T150" s="36"/>
      <c r="U150" s="36"/>
      <c r="V150" s="101"/>
    </row>
    <row r="151" spans="1:22" ht="30" customHeight="1">
      <c r="A151" s="86">
        <f>'S3 Maquette'!B151</f>
        <v>0</v>
      </c>
      <c r="B151" s="86">
        <f>'S3 Maquette'!C151</f>
        <v>0</v>
      </c>
      <c r="C151" s="99">
        <f>'S3 Maquette'!F151</f>
        <v>0</v>
      </c>
      <c r="D151" s="36"/>
      <c r="E151" s="36"/>
      <c r="F151" s="36"/>
      <c r="G151" s="36"/>
      <c r="H151" s="36"/>
      <c r="I151" s="36"/>
      <c r="J151" s="36"/>
      <c r="K151" s="36"/>
      <c r="L151" s="36"/>
      <c r="M151" s="36"/>
      <c r="N151" s="36"/>
      <c r="O151" s="36"/>
      <c r="P151" s="36"/>
      <c r="Q151" s="36"/>
      <c r="R151" s="36"/>
      <c r="S151" s="36"/>
      <c r="T151" s="36"/>
      <c r="U151" s="36"/>
      <c r="V151" s="101"/>
    </row>
    <row r="152" spans="1:22" ht="30" customHeight="1">
      <c r="A152" s="86">
        <f>'S3 Maquette'!B152</f>
        <v>0</v>
      </c>
      <c r="B152" s="86">
        <f>'S3 Maquette'!C152</f>
        <v>0</v>
      </c>
      <c r="C152" s="99">
        <f>'S3 Maquette'!F152</f>
        <v>0</v>
      </c>
      <c r="D152" s="36"/>
      <c r="E152" s="36"/>
      <c r="F152" s="36"/>
      <c r="G152" s="36"/>
      <c r="H152" s="36"/>
      <c r="I152" s="36"/>
      <c r="J152" s="36"/>
      <c r="K152" s="36"/>
      <c r="L152" s="36"/>
      <c r="M152" s="36"/>
      <c r="N152" s="36"/>
      <c r="O152" s="36"/>
      <c r="P152" s="36"/>
      <c r="Q152" s="36"/>
      <c r="R152" s="36"/>
      <c r="S152" s="36"/>
      <c r="T152" s="36"/>
      <c r="U152" s="36"/>
      <c r="V152" s="101"/>
    </row>
    <row r="153" spans="1:22" ht="30" customHeight="1">
      <c r="A153" s="86">
        <f>'S3 Maquette'!B153</f>
        <v>0</v>
      </c>
      <c r="B153" s="86">
        <f>'S3 Maquette'!C153</f>
        <v>0</v>
      </c>
      <c r="C153" s="99">
        <f>'S3 Maquette'!F153</f>
        <v>0</v>
      </c>
      <c r="D153" s="36"/>
      <c r="E153" s="36"/>
      <c r="F153" s="36"/>
      <c r="G153" s="36"/>
      <c r="H153" s="36"/>
      <c r="I153" s="36"/>
      <c r="J153" s="36"/>
      <c r="K153" s="36"/>
      <c r="L153" s="36"/>
      <c r="M153" s="36"/>
      <c r="N153" s="36"/>
      <c r="O153" s="36"/>
      <c r="P153" s="36"/>
      <c r="Q153" s="36"/>
      <c r="R153" s="36"/>
      <c r="S153" s="36"/>
      <c r="T153" s="36"/>
      <c r="U153" s="36"/>
      <c r="V153" s="101"/>
    </row>
    <row r="154" spans="1:22" ht="30" customHeight="1">
      <c r="A154" s="86">
        <f>'S3 Maquette'!B154</f>
        <v>0</v>
      </c>
      <c r="B154" s="86">
        <f>'S3 Maquette'!C154</f>
        <v>0</v>
      </c>
      <c r="C154" s="99">
        <f>'S3 Maquette'!F154</f>
        <v>0</v>
      </c>
      <c r="D154" s="36"/>
      <c r="E154" s="36"/>
      <c r="F154" s="36"/>
      <c r="G154" s="36"/>
      <c r="H154" s="36"/>
      <c r="I154" s="36"/>
      <c r="J154" s="36"/>
      <c r="K154" s="36"/>
      <c r="L154" s="36"/>
      <c r="M154" s="36"/>
      <c r="N154" s="36"/>
      <c r="O154" s="36"/>
      <c r="P154" s="36"/>
      <c r="Q154" s="36"/>
      <c r="R154" s="36"/>
      <c r="S154" s="36"/>
      <c r="T154" s="36"/>
      <c r="U154" s="36"/>
      <c r="V154" s="101"/>
    </row>
    <row r="155" spans="1:22" ht="30" customHeight="1">
      <c r="A155" s="86">
        <f>'S3 Maquette'!B155</f>
        <v>0</v>
      </c>
      <c r="B155" s="86">
        <f>'S3 Maquette'!C155</f>
        <v>0</v>
      </c>
      <c r="C155" s="99">
        <f>'S3 Maquette'!F155</f>
        <v>0</v>
      </c>
      <c r="D155" s="36"/>
      <c r="E155" s="36"/>
      <c r="F155" s="36"/>
      <c r="G155" s="36"/>
      <c r="H155" s="36"/>
      <c r="I155" s="36"/>
      <c r="J155" s="36"/>
      <c r="K155" s="36"/>
      <c r="L155" s="36"/>
      <c r="M155" s="36"/>
      <c r="N155" s="36"/>
      <c r="O155" s="36"/>
      <c r="P155" s="36"/>
      <c r="Q155" s="36"/>
      <c r="R155" s="36"/>
      <c r="S155" s="36"/>
      <c r="T155" s="36"/>
      <c r="U155" s="36"/>
      <c r="V155" s="101"/>
    </row>
    <row r="156" spans="1:22" ht="30" customHeight="1">
      <c r="A156" s="86">
        <f>'S3 Maquette'!B156</f>
        <v>0</v>
      </c>
      <c r="B156" s="86">
        <f>'S3 Maquette'!C156</f>
        <v>0</v>
      </c>
      <c r="C156" s="99">
        <f>'S3 Maquette'!F156</f>
        <v>0</v>
      </c>
      <c r="D156" s="36"/>
      <c r="E156" s="36"/>
      <c r="F156" s="36"/>
      <c r="G156" s="36"/>
      <c r="H156" s="36"/>
      <c r="I156" s="36"/>
      <c r="J156" s="36"/>
      <c r="K156" s="36"/>
      <c r="L156" s="36"/>
      <c r="M156" s="36"/>
      <c r="N156" s="36"/>
      <c r="O156" s="36"/>
      <c r="P156" s="36"/>
      <c r="Q156" s="36"/>
      <c r="R156" s="36"/>
      <c r="S156" s="36"/>
      <c r="T156" s="36"/>
      <c r="U156" s="36"/>
      <c r="V156" s="101"/>
    </row>
    <row r="157" spans="1:22" ht="30" customHeight="1">
      <c r="A157" s="86">
        <f>'S3 Maquette'!B157</f>
        <v>0</v>
      </c>
      <c r="B157" s="86">
        <f>'S3 Maquette'!C157</f>
        <v>0</v>
      </c>
      <c r="C157" s="99">
        <f>'S3 Maquette'!F157</f>
        <v>0</v>
      </c>
      <c r="D157" s="36"/>
      <c r="E157" s="36"/>
      <c r="F157" s="36"/>
      <c r="G157" s="36"/>
      <c r="H157" s="36"/>
      <c r="I157" s="36"/>
      <c r="J157" s="36"/>
      <c r="K157" s="36"/>
      <c r="L157" s="36"/>
      <c r="M157" s="36"/>
      <c r="N157" s="36"/>
      <c r="O157" s="36"/>
      <c r="P157" s="36"/>
      <c r="Q157" s="36"/>
      <c r="R157" s="36"/>
      <c r="S157" s="36"/>
      <c r="T157" s="36"/>
      <c r="U157" s="36"/>
      <c r="V157" s="101"/>
    </row>
    <row r="158" spans="1:22" ht="30" customHeight="1">
      <c r="A158" s="86">
        <f>'S3 Maquette'!B158</f>
        <v>0</v>
      </c>
      <c r="B158" s="86">
        <f>'S3 Maquette'!C158</f>
        <v>0</v>
      </c>
      <c r="C158" s="99">
        <f>'S3 Maquette'!F158</f>
        <v>0</v>
      </c>
      <c r="D158" s="36"/>
      <c r="E158" s="36"/>
      <c r="F158" s="36"/>
      <c r="G158" s="36"/>
      <c r="H158" s="36"/>
      <c r="I158" s="36"/>
      <c r="J158" s="36"/>
      <c r="K158" s="36"/>
      <c r="L158" s="36"/>
      <c r="M158" s="36"/>
      <c r="N158" s="36"/>
      <c r="O158" s="36"/>
      <c r="P158" s="36"/>
      <c r="Q158" s="36"/>
      <c r="R158" s="36"/>
      <c r="S158" s="36"/>
      <c r="T158" s="36"/>
      <c r="U158" s="36"/>
      <c r="V158" s="101"/>
    </row>
    <row r="159" spans="1:22" ht="30" customHeight="1">
      <c r="A159" s="86">
        <f>'S3 Maquette'!B159</f>
        <v>0</v>
      </c>
      <c r="B159" s="86">
        <f>'S3 Maquette'!C159</f>
        <v>0</v>
      </c>
      <c r="C159" s="99">
        <f>'S3 Maquette'!F159</f>
        <v>0</v>
      </c>
      <c r="D159" s="36"/>
      <c r="E159" s="36"/>
      <c r="F159" s="36"/>
      <c r="G159" s="36"/>
      <c r="H159" s="36"/>
      <c r="I159" s="36"/>
      <c r="J159" s="36"/>
      <c r="K159" s="36"/>
      <c r="L159" s="36"/>
      <c r="M159" s="36"/>
      <c r="N159" s="36"/>
      <c r="O159" s="36"/>
      <c r="P159" s="36"/>
      <c r="Q159" s="36"/>
      <c r="R159" s="36"/>
      <c r="S159" s="36"/>
      <c r="T159" s="36"/>
      <c r="U159" s="36"/>
      <c r="V159" s="101"/>
    </row>
    <row r="160" spans="1:22" ht="30" customHeight="1">
      <c r="A160" s="86">
        <f>'S3 Maquette'!B160</f>
        <v>0</v>
      </c>
      <c r="B160" s="86">
        <f>'S3 Maquette'!C160</f>
        <v>0</v>
      </c>
      <c r="C160" s="99">
        <f>'S3 Maquette'!F160</f>
        <v>0</v>
      </c>
      <c r="D160" s="36"/>
      <c r="E160" s="36"/>
      <c r="F160" s="36"/>
      <c r="G160" s="36"/>
      <c r="H160" s="36"/>
      <c r="I160" s="36"/>
      <c r="J160" s="36"/>
      <c r="K160" s="36"/>
      <c r="L160" s="36"/>
      <c r="M160" s="36"/>
      <c r="N160" s="36"/>
      <c r="O160" s="36"/>
      <c r="P160" s="36"/>
      <c r="Q160" s="36"/>
      <c r="R160" s="36"/>
      <c r="S160" s="36"/>
      <c r="T160" s="36"/>
      <c r="U160" s="36"/>
      <c r="V160" s="101"/>
    </row>
    <row r="161" spans="1:22" ht="30" customHeight="1">
      <c r="A161" s="86">
        <f>'S3 Maquette'!B161</f>
        <v>0</v>
      </c>
      <c r="B161" s="86">
        <f>'S3 Maquette'!C161</f>
        <v>0</v>
      </c>
      <c r="C161" s="99">
        <f>'S3 Maquette'!F161</f>
        <v>0</v>
      </c>
      <c r="D161" s="36"/>
      <c r="E161" s="36"/>
      <c r="F161" s="36"/>
      <c r="G161" s="36"/>
      <c r="H161" s="36"/>
      <c r="I161" s="36"/>
      <c r="J161" s="36"/>
      <c r="K161" s="36"/>
      <c r="L161" s="36"/>
      <c r="M161" s="36"/>
      <c r="N161" s="36"/>
      <c r="O161" s="36"/>
      <c r="P161" s="36"/>
      <c r="Q161" s="36"/>
      <c r="R161" s="36"/>
      <c r="S161" s="36"/>
      <c r="T161" s="36"/>
      <c r="U161" s="36"/>
      <c r="V161" s="101"/>
    </row>
    <row r="162" spans="1:22" ht="30" customHeight="1">
      <c r="A162" s="86">
        <f>'S3 Maquette'!B162</f>
        <v>0</v>
      </c>
      <c r="B162" s="86">
        <f>'S3 Maquette'!C162</f>
        <v>0</v>
      </c>
      <c r="C162" s="99">
        <f>'S3 Maquette'!F162</f>
        <v>0</v>
      </c>
      <c r="D162" s="36"/>
      <c r="E162" s="36"/>
      <c r="F162" s="36"/>
      <c r="G162" s="36"/>
      <c r="H162" s="36"/>
      <c r="I162" s="36"/>
      <c r="J162" s="36"/>
      <c r="K162" s="36"/>
      <c r="L162" s="36"/>
      <c r="M162" s="36"/>
      <c r="N162" s="36"/>
      <c r="O162" s="36"/>
      <c r="P162" s="36"/>
      <c r="Q162" s="36"/>
      <c r="R162" s="36"/>
      <c r="S162" s="36"/>
      <c r="T162" s="36"/>
      <c r="U162" s="36"/>
      <c r="V162" s="101"/>
    </row>
    <row r="163" spans="1:22" ht="30" customHeight="1">
      <c r="A163" s="86">
        <f>'S3 Maquette'!B163</f>
        <v>0</v>
      </c>
      <c r="B163" s="86">
        <f>'S3 Maquette'!C163</f>
        <v>0</v>
      </c>
      <c r="C163" s="99">
        <f>'S3 Maquette'!F163</f>
        <v>0</v>
      </c>
      <c r="D163" s="36"/>
      <c r="E163" s="36"/>
      <c r="F163" s="36"/>
      <c r="G163" s="36"/>
      <c r="H163" s="36"/>
      <c r="I163" s="36"/>
      <c r="J163" s="36"/>
      <c r="K163" s="36"/>
      <c r="L163" s="36"/>
      <c r="M163" s="36"/>
      <c r="N163" s="36"/>
      <c r="O163" s="36"/>
      <c r="P163" s="36"/>
      <c r="Q163" s="36"/>
      <c r="R163" s="36"/>
      <c r="S163" s="36"/>
      <c r="T163" s="36"/>
      <c r="U163" s="36"/>
      <c r="V163" s="101"/>
    </row>
    <row r="164" spans="1:22" ht="30" customHeight="1">
      <c r="A164" s="86">
        <f>'S3 Maquette'!B164</f>
        <v>0</v>
      </c>
      <c r="B164" s="86">
        <f>'S3 Maquette'!C164</f>
        <v>0</v>
      </c>
      <c r="C164" s="99">
        <f>'S3 Maquette'!F164</f>
        <v>0</v>
      </c>
      <c r="D164" s="36"/>
      <c r="E164" s="36"/>
      <c r="F164" s="36"/>
      <c r="G164" s="36"/>
      <c r="H164" s="36"/>
      <c r="I164" s="36"/>
      <c r="J164" s="36"/>
      <c r="K164" s="36"/>
      <c r="L164" s="36"/>
      <c r="M164" s="36"/>
      <c r="N164" s="36"/>
      <c r="O164" s="36"/>
      <c r="P164" s="36"/>
      <c r="Q164" s="36"/>
      <c r="R164" s="36"/>
      <c r="S164" s="36"/>
      <c r="T164" s="36"/>
      <c r="U164" s="36"/>
      <c r="V164" s="101"/>
    </row>
    <row r="165" spans="1:22" ht="30" customHeight="1">
      <c r="A165" s="86">
        <f>'S3 Maquette'!B165</f>
        <v>0</v>
      </c>
      <c r="B165" s="86">
        <f>'S3 Maquette'!C165</f>
        <v>0</v>
      </c>
      <c r="C165" s="99">
        <f>'S3 Maquette'!F165</f>
        <v>0</v>
      </c>
      <c r="D165" s="36"/>
      <c r="E165" s="36"/>
      <c r="F165" s="36"/>
      <c r="G165" s="36"/>
      <c r="H165" s="36"/>
      <c r="I165" s="36"/>
      <c r="J165" s="36"/>
      <c r="K165" s="36"/>
      <c r="L165" s="36"/>
      <c r="M165" s="36"/>
      <c r="N165" s="36"/>
      <c r="O165" s="36"/>
      <c r="P165" s="36"/>
      <c r="Q165" s="36"/>
      <c r="R165" s="36"/>
      <c r="S165" s="36"/>
      <c r="T165" s="36"/>
      <c r="U165" s="36"/>
      <c r="V165" s="101"/>
    </row>
    <row r="166" spans="1:22" ht="30" customHeight="1">
      <c r="A166" s="86">
        <f>'S3 Maquette'!B166</f>
        <v>0</v>
      </c>
      <c r="B166" s="86">
        <f>'S3 Maquette'!C166</f>
        <v>0</v>
      </c>
      <c r="C166" s="99">
        <f>'S3 Maquette'!F166</f>
        <v>0</v>
      </c>
      <c r="D166" s="36"/>
      <c r="E166" s="36"/>
      <c r="F166" s="36"/>
      <c r="G166" s="36"/>
      <c r="H166" s="36"/>
      <c r="I166" s="36"/>
      <c r="J166" s="36"/>
      <c r="K166" s="36"/>
      <c r="L166" s="36"/>
      <c r="M166" s="36"/>
      <c r="N166" s="36"/>
      <c r="O166" s="36"/>
      <c r="P166" s="36"/>
      <c r="Q166" s="36"/>
      <c r="R166" s="36"/>
      <c r="S166" s="36"/>
      <c r="T166" s="36"/>
      <c r="U166" s="36"/>
      <c r="V166" s="101"/>
    </row>
    <row r="167" spans="1:22" ht="30" customHeight="1">
      <c r="A167" s="86">
        <f>'S3 Maquette'!B167</f>
        <v>0</v>
      </c>
      <c r="B167" s="86">
        <f>'S3 Maquette'!C167</f>
        <v>0</v>
      </c>
      <c r="C167" s="99">
        <f>'S3 Maquette'!F167</f>
        <v>0</v>
      </c>
      <c r="D167" s="36"/>
      <c r="E167" s="36"/>
      <c r="F167" s="36"/>
      <c r="G167" s="36"/>
      <c r="H167" s="36"/>
      <c r="I167" s="36"/>
      <c r="J167" s="36"/>
      <c r="K167" s="36"/>
      <c r="L167" s="36"/>
      <c r="M167" s="36"/>
      <c r="N167" s="36"/>
      <c r="O167" s="36"/>
      <c r="P167" s="36"/>
      <c r="Q167" s="36"/>
      <c r="R167" s="36"/>
      <c r="S167" s="36"/>
      <c r="T167" s="36"/>
      <c r="U167" s="36"/>
      <c r="V167" s="101"/>
    </row>
    <row r="168" spans="1:22" ht="30" customHeight="1">
      <c r="A168" s="86">
        <f>'S3 Maquette'!B168</f>
        <v>0</v>
      </c>
      <c r="B168" s="86">
        <f>'S3 Maquette'!C168</f>
        <v>0</v>
      </c>
      <c r="C168" s="99">
        <f>'S3 Maquette'!F168</f>
        <v>0</v>
      </c>
      <c r="D168" s="36"/>
      <c r="E168" s="36"/>
      <c r="F168" s="36"/>
      <c r="G168" s="36"/>
      <c r="H168" s="36"/>
      <c r="I168" s="36"/>
      <c r="J168" s="36"/>
      <c r="K168" s="36"/>
      <c r="L168" s="36"/>
      <c r="M168" s="36"/>
      <c r="N168" s="36"/>
      <c r="O168" s="36"/>
      <c r="P168" s="36"/>
      <c r="Q168" s="36"/>
      <c r="R168" s="36"/>
      <c r="S168" s="36"/>
      <c r="T168" s="36"/>
      <c r="U168" s="36"/>
      <c r="V168" s="101"/>
    </row>
    <row r="169" spans="1:22" ht="30" customHeight="1">
      <c r="A169" s="86">
        <f>'S3 Maquette'!B169</f>
        <v>0</v>
      </c>
      <c r="B169" s="86">
        <f>'S3 Maquette'!C169</f>
        <v>0</v>
      </c>
      <c r="C169" s="99">
        <f>'S3 Maquette'!F169</f>
        <v>0</v>
      </c>
      <c r="D169" s="36"/>
      <c r="E169" s="36"/>
      <c r="F169" s="36"/>
      <c r="G169" s="36"/>
      <c r="H169" s="36"/>
      <c r="I169" s="36"/>
      <c r="J169" s="36"/>
      <c r="K169" s="36"/>
      <c r="L169" s="36"/>
      <c r="M169" s="36"/>
      <c r="N169" s="36"/>
      <c r="O169" s="36"/>
      <c r="P169" s="36"/>
      <c r="Q169" s="36"/>
      <c r="R169" s="36"/>
      <c r="S169" s="36"/>
      <c r="T169" s="36"/>
      <c r="U169" s="36"/>
      <c r="V169" s="101"/>
    </row>
    <row r="170" spans="1:22" ht="30" customHeight="1">
      <c r="A170" s="86">
        <f>'S3 Maquette'!B170</f>
        <v>0</v>
      </c>
      <c r="B170" s="86">
        <f>'S3 Maquette'!C170</f>
        <v>0</v>
      </c>
      <c r="C170" s="99">
        <f>'S3 Maquette'!F170</f>
        <v>0</v>
      </c>
      <c r="D170" s="36"/>
      <c r="E170" s="36"/>
      <c r="F170" s="36"/>
      <c r="G170" s="36"/>
      <c r="H170" s="36"/>
      <c r="I170" s="36"/>
      <c r="J170" s="36"/>
      <c r="K170" s="36"/>
      <c r="L170" s="36"/>
      <c r="M170" s="36"/>
      <c r="N170" s="36"/>
      <c r="O170" s="36"/>
      <c r="P170" s="36"/>
      <c r="Q170" s="36"/>
      <c r="R170" s="36"/>
      <c r="S170" s="36"/>
      <c r="T170" s="36"/>
      <c r="U170" s="36"/>
      <c r="V170" s="101"/>
    </row>
    <row r="171" spans="1:22" ht="30" customHeight="1">
      <c r="A171" s="86">
        <f>'S3 Maquette'!B171</f>
        <v>0</v>
      </c>
      <c r="B171" s="86">
        <f>'S3 Maquette'!C171</f>
        <v>0</v>
      </c>
      <c r="C171" s="99">
        <f>'S3 Maquette'!F171</f>
        <v>0</v>
      </c>
      <c r="D171" s="36"/>
      <c r="E171" s="36"/>
      <c r="F171" s="36"/>
      <c r="G171" s="36"/>
      <c r="H171" s="36"/>
      <c r="I171" s="36"/>
      <c r="J171" s="36"/>
      <c r="K171" s="36"/>
      <c r="L171" s="36"/>
      <c r="M171" s="36"/>
      <c r="N171" s="36"/>
      <c r="O171" s="36"/>
      <c r="P171" s="36"/>
      <c r="Q171" s="36"/>
      <c r="R171" s="36"/>
      <c r="S171" s="36"/>
      <c r="T171" s="36"/>
      <c r="U171" s="36"/>
      <c r="V171" s="101"/>
    </row>
    <row r="172" spans="1:22" ht="30" customHeight="1">
      <c r="A172" s="86">
        <f>'S3 Maquette'!B172</f>
        <v>0</v>
      </c>
      <c r="B172" s="86">
        <f>'S3 Maquette'!C172</f>
        <v>0</v>
      </c>
      <c r="C172" s="99">
        <f>'S3 Maquette'!F172</f>
        <v>0</v>
      </c>
      <c r="D172" s="36"/>
      <c r="E172" s="36"/>
      <c r="F172" s="36"/>
      <c r="G172" s="36"/>
      <c r="H172" s="36"/>
      <c r="I172" s="36"/>
      <c r="J172" s="36"/>
      <c r="K172" s="36"/>
      <c r="L172" s="36"/>
      <c r="M172" s="36"/>
      <c r="N172" s="36"/>
      <c r="O172" s="36"/>
      <c r="P172" s="36"/>
      <c r="Q172" s="36"/>
      <c r="R172" s="36"/>
      <c r="S172" s="36"/>
      <c r="T172" s="36"/>
      <c r="U172" s="36"/>
      <c r="V172" s="101"/>
    </row>
    <row r="173" spans="1:22" ht="30" customHeight="1">
      <c r="A173" s="86">
        <f>'S3 Maquette'!B173</f>
        <v>0</v>
      </c>
      <c r="B173" s="86">
        <f>'S3 Maquette'!C173</f>
        <v>0</v>
      </c>
      <c r="C173" s="99">
        <f>'S3 Maquette'!F173</f>
        <v>0</v>
      </c>
      <c r="D173" s="36"/>
      <c r="E173" s="36"/>
      <c r="F173" s="36"/>
      <c r="G173" s="36"/>
      <c r="H173" s="36"/>
      <c r="I173" s="36"/>
      <c r="J173" s="36"/>
      <c r="K173" s="36"/>
      <c r="L173" s="36"/>
      <c r="M173" s="36"/>
      <c r="N173" s="36"/>
      <c r="O173" s="36"/>
      <c r="P173" s="36"/>
      <c r="Q173" s="36"/>
      <c r="R173" s="36"/>
      <c r="S173" s="36"/>
      <c r="T173" s="36"/>
      <c r="U173" s="36"/>
      <c r="V173" s="101"/>
    </row>
    <row r="174" spans="1:22" ht="30" customHeight="1">
      <c r="A174" s="86">
        <f>'S3 Maquette'!B174</f>
        <v>0</v>
      </c>
      <c r="B174" s="86">
        <f>'S3 Maquette'!C174</f>
        <v>0</v>
      </c>
      <c r="C174" s="99">
        <f>'S3 Maquette'!F174</f>
        <v>0</v>
      </c>
      <c r="D174" s="36"/>
      <c r="E174" s="36"/>
      <c r="F174" s="36"/>
      <c r="G174" s="36"/>
      <c r="H174" s="36"/>
      <c r="I174" s="36"/>
      <c r="J174" s="36"/>
      <c r="K174" s="36"/>
      <c r="L174" s="36"/>
      <c r="M174" s="36"/>
      <c r="N174" s="36"/>
      <c r="O174" s="36"/>
      <c r="P174" s="36"/>
      <c r="Q174" s="36"/>
      <c r="R174" s="36"/>
      <c r="S174" s="36"/>
      <c r="T174" s="36"/>
      <c r="U174" s="36"/>
      <c r="V174" s="101"/>
    </row>
    <row r="175" spans="1:22" ht="30" customHeight="1">
      <c r="A175" s="86">
        <f>'S3 Maquette'!B175</f>
        <v>0</v>
      </c>
      <c r="B175" s="86">
        <f>'S3 Maquette'!C175</f>
        <v>0</v>
      </c>
      <c r="C175" s="99">
        <f>'S3 Maquette'!F175</f>
        <v>0</v>
      </c>
      <c r="D175" s="36"/>
      <c r="E175" s="36"/>
      <c r="F175" s="36"/>
      <c r="G175" s="36"/>
      <c r="H175" s="36"/>
      <c r="I175" s="36"/>
      <c r="J175" s="36"/>
      <c r="K175" s="36"/>
      <c r="L175" s="36"/>
      <c r="M175" s="36"/>
      <c r="N175" s="36"/>
      <c r="O175" s="36"/>
      <c r="P175" s="36"/>
      <c r="Q175" s="36"/>
      <c r="R175" s="36"/>
      <c r="S175" s="36"/>
      <c r="T175" s="36"/>
      <c r="U175" s="36"/>
      <c r="V175" s="101"/>
    </row>
    <row r="176" spans="1:22" ht="30" customHeight="1">
      <c r="A176" s="86">
        <f>'S3 Maquette'!B176</f>
        <v>0</v>
      </c>
      <c r="B176" s="86">
        <f>'S3 Maquette'!C176</f>
        <v>0</v>
      </c>
      <c r="C176" s="99">
        <f>'S3 Maquette'!F176</f>
        <v>0</v>
      </c>
      <c r="D176" s="36"/>
      <c r="E176" s="36"/>
      <c r="F176" s="36"/>
      <c r="G176" s="36"/>
      <c r="H176" s="36"/>
      <c r="I176" s="36"/>
      <c r="J176" s="36"/>
      <c r="K176" s="36"/>
      <c r="L176" s="36"/>
      <c r="M176" s="36"/>
      <c r="N176" s="36"/>
      <c r="O176" s="36"/>
      <c r="P176" s="36"/>
      <c r="Q176" s="36"/>
      <c r="R176" s="36"/>
      <c r="S176" s="36"/>
      <c r="T176" s="36"/>
      <c r="U176" s="36"/>
      <c r="V176" s="101"/>
    </row>
    <row r="177" spans="1:22" ht="30" customHeight="1">
      <c r="A177" s="86">
        <f>'S3 Maquette'!B177</f>
        <v>0</v>
      </c>
      <c r="B177" s="86">
        <f>'S3 Maquette'!C177</f>
        <v>0</v>
      </c>
      <c r="C177" s="99">
        <f>'S3 Maquette'!F177</f>
        <v>0</v>
      </c>
      <c r="D177" s="36"/>
      <c r="E177" s="36"/>
      <c r="F177" s="36"/>
      <c r="G177" s="36"/>
      <c r="H177" s="36"/>
      <c r="I177" s="36"/>
      <c r="J177" s="36"/>
      <c r="K177" s="36"/>
      <c r="L177" s="36"/>
      <c r="M177" s="36"/>
      <c r="N177" s="36"/>
      <c r="O177" s="36"/>
      <c r="P177" s="36"/>
      <c r="Q177" s="36"/>
      <c r="R177" s="36"/>
      <c r="S177" s="36"/>
      <c r="T177" s="36"/>
      <c r="U177" s="36"/>
      <c r="V177" s="101"/>
    </row>
    <row r="178" spans="1:22" ht="30" customHeight="1">
      <c r="A178" s="86">
        <f>'S3 Maquette'!B178</f>
        <v>0</v>
      </c>
      <c r="B178" s="86">
        <f>'S3 Maquette'!C178</f>
        <v>0</v>
      </c>
      <c r="C178" s="99">
        <f>'S3 Maquette'!F178</f>
        <v>0</v>
      </c>
      <c r="D178" s="36"/>
      <c r="E178" s="36"/>
      <c r="F178" s="36"/>
      <c r="G178" s="36"/>
      <c r="H178" s="36"/>
      <c r="I178" s="36"/>
      <c r="J178" s="36"/>
      <c r="K178" s="36"/>
      <c r="L178" s="36"/>
      <c r="M178" s="36"/>
      <c r="N178" s="36"/>
      <c r="O178" s="36"/>
      <c r="P178" s="36"/>
      <c r="Q178" s="36"/>
      <c r="R178" s="36"/>
      <c r="S178" s="36"/>
      <c r="T178" s="36"/>
      <c r="U178" s="36"/>
      <c r="V178" s="101"/>
    </row>
    <row r="179" spans="1:22" ht="30" customHeight="1">
      <c r="A179" s="86">
        <f>'S3 Maquette'!B179</f>
        <v>0</v>
      </c>
      <c r="B179" s="86">
        <f>'S3 Maquette'!C179</f>
        <v>0</v>
      </c>
      <c r="C179" s="99">
        <f>'S3 Maquette'!F179</f>
        <v>0</v>
      </c>
      <c r="D179" s="36"/>
      <c r="E179" s="36"/>
      <c r="F179" s="36"/>
      <c r="G179" s="36"/>
      <c r="H179" s="36"/>
      <c r="I179" s="36"/>
      <c r="J179" s="36"/>
      <c r="K179" s="36"/>
      <c r="L179" s="36"/>
      <c r="M179" s="36"/>
      <c r="N179" s="36"/>
      <c r="O179" s="36"/>
      <c r="P179" s="36"/>
      <c r="Q179" s="36"/>
      <c r="R179" s="36"/>
      <c r="S179" s="36"/>
      <c r="T179" s="36"/>
      <c r="U179" s="36"/>
      <c r="V179" s="101"/>
    </row>
    <row r="180" spans="1:22" ht="30" customHeight="1">
      <c r="A180" s="86">
        <f>'S3 Maquette'!B180</f>
        <v>0</v>
      </c>
      <c r="B180" s="86">
        <f>'S3 Maquette'!C180</f>
        <v>0</v>
      </c>
      <c r="C180" s="99">
        <f>'S3 Maquette'!F180</f>
        <v>0</v>
      </c>
      <c r="D180" s="36"/>
      <c r="E180" s="36"/>
      <c r="F180" s="36"/>
      <c r="G180" s="36"/>
      <c r="H180" s="36"/>
      <c r="I180" s="36"/>
      <c r="J180" s="36"/>
      <c r="K180" s="36"/>
      <c r="L180" s="36"/>
      <c r="M180" s="36"/>
      <c r="N180" s="36"/>
      <c r="O180" s="36"/>
      <c r="P180" s="36"/>
      <c r="Q180" s="36"/>
      <c r="R180" s="36"/>
      <c r="S180" s="36"/>
      <c r="T180" s="36"/>
      <c r="U180" s="36"/>
      <c r="V180" s="101"/>
    </row>
    <row r="181" spans="1:22" ht="30" customHeight="1">
      <c r="A181" s="86">
        <f>'S3 Maquette'!B181</f>
        <v>0</v>
      </c>
      <c r="B181" s="86">
        <f>'S3 Maquette'!C181</f>
        <v>0</v>
      </c>
      <c r="C181" s="99">
        <f>'S3 Maquette'!F181</f>
        <v>0</v>
      </c>
      <c r="D181" s="36"/>
      <c r="E181" s="36"/>
      <c r="F181" s="36"/>
      <c r="G181" s="36"/>
      <c r="H181" s="36"/>
      <c r="I181" s="36"/>
      <c r="J181" s="36"/>
      <c r="K181" s="36"/>
      <c r="L181" s="36"/>
      <c r="M181" s="36"/>
      <c r="N181" s="36"/>
      <c r="O181" s="36"/>
      <c r="P181" s="36"/>
      <c r="Q181" s="36"/>
      <c r="R181" s="36"/>
      <c r="S181" s="36"/>
      <c r="T181" s="36"/>
      <c r="U181" s="36"/>
      <c r="V181" s="101"/>
    </row>
    <row r="182" spans="1:22" ht="30" customHeight="1">
      <c r="A182" s="86">
        <f>'S3 Maquette'!B182</f>
        <v>0</v>
      </c>
      <c r="B182" s="86">
        <f>'S3 Maquette'!C182</f>
        <v>0</v>
      </c>
      <c r="C182" s="99">
        <f>'S3 Maquette'!F182</f>
        <v>0</v>
      </c>
      <c r="D182" s="36"/>
      <c r="E182" s="36"/>
      <c r="F182" s="36"/>
      <c r="G182" s="36"/>
      <c r="H182" s="36"/>
      <c r="I182" s="36"/>
      <c r="J182" s="36"/>
      <c r="K182" s="36"/>
      <c r="L182" s="36"/>
      <c r="M182" s="36"/>
      <c r="N182" s="36"/>
      <c r="O182" s="36"/>
      <c r="P182" s="36"/>
      <c r="Q182" s="36"/>
      <c r="R182" s="36"/>
      <c r="S182" s="36"/>
      <c r="T182" s="36"/>
      <c r="U182" s="36"/>
      <c r="V182" s="101"/>
    </row>
    <row r="183" spans="1:22" ht="30" customHeight="1">
      <c r="A183" s="86">
        <f>'S3 Maquette'!B183</f>
        <v>0</v>
      </c>
      <c r="B183" s="86">
        <f>'S3 Maquette'!C183</f>
        <v>0</v>
      </c>
      <c r="C183" s="99">
        <f>'S3 Maquette'!F183</f>
        <v>0</v>
      </c>
      <c r="D183" s="36"/>
      <c r="E183" s="36"/>
      <c r="F183" s="36"/>
      <c r="G183" s="36"/>
      <c r="H183" s="36"/>
      <c r="I183" s="36"/>
      <c r="J183" s="36"/>
      <c r="K183" s="36"/>
      <c r="L183" s="36"/>
      <c r="M183" s="36"/>
      <c r="N183" s="36"/>
      <c r="O183" s="36"/>
      <c r="P183" s="36"/>
      <c r="Q183" s="36"/>
      <c r="R183" s="36"/>
      <c r="S183" s="36"/>
      <c r="T183" s="36"/>
      <c r="U183" s="36"/>
      <c r="V183" s="101"/>
    </row>
    <row r="184" spans="1:22" ht="30" customHeight="1">
      <c r="A184" s="86">
        <f>'S3 Maquette'!B184</f>
        <v>0</v>
      </c>
      <c r="B184" s="86">
        <f>'S3 Maquette'!C184</f>
        <v>0</v>
      </c>
      <c r="C184" s="99">
        <f>'S3 Maquette'!F184</f>
        <v>0</v>
      </c>
      <c r="D184" s="36"/>
      <c r="E184" s="36"/>
      <c r="F184" s="36"/>
      <c r="G184" s="36"/>
      <c r="H184" s="36"/>
      <c r="I184" s="36"/>
      <c r="J184" s="36"/>
      <c r="K184" s="36"/>
      <c r="L184" s="36"/>
      <c r="M184" s="36"/>
      <c r="N184" s="36"/>
      <c r="O184" s="36"/>
      <c r="P184" s="36"/>
      <c r="Q184" s="36"/>
      <c r="R184" s="36"/>
      <c r="S184" s="36"/>
      <c r="T184" s="36"/>
      <c r="U184" s="36"/>
      <c r="V184" s="101"/>
    </row>
    <row r="185" spans="1:22" ht="30" customHeight="1">
      <c r="A185" s="86">
        <f>'S3 Maquette'!B185</f>
        <v>0</v>
      </c>
      <c r="B185" s="86">
        <f>'S3 Maquette'!C185</f>
        <v>0</v>
      </c>
      <c r="C185" s="99">
        <f>'S3 Maquette'!F185</f>
        <v>0</v>
      </c>
      <c r="D185" s="36"/>
      <c r="E185" s="36"/>
      <c r="F185" s="36"/>
      <c r="G185" s="36"/>
      <c r="H185" s="36"/>
      <c r="I185" s="36"/>
      <c r="J185" s="36"/>
      <c r="K185" s="36"/>
      <c r="L185" s="36"/>
      <c r="M185" s="36"/>
      <c r="N185" s="36"/>
      <c r="O185" s="36"/>
      <c r="P185" s="36"/>
      <c r="Q185" s="36"/>
      <c r="R185" s="36"/>
      <c r="S185" s="36"/>
      <c r="T185" s="36"/>
      <c r="U185" s="36"/>
      <c r="V185" s="101"/>
    </row>
    <row r="186" spans="1:22" ht="30" customHeight="1">
      <c r="A186" s="86">
        <f>'S3 Maquette'!B186</f>
        <v>0</v>
      </c>
      <c r="B186" s="86">
        <f>'S3 Maquette'!C186</f>
        <v>0</v>
      </c>
      <c r="C186" s="99">
        <f>'S3 Maquette'!F186</f>
        <v>0</v>
      </c>
      <c r="D186" s="36"/>
      <c r="E186" s="36"/>
      <c r="F186" s="36"/>
      <c r="G186" s="36"/>
      <c r="H186" s="36"/>
      <c r="I186" s="36"/>
      <c r="J186" s="36"/>
      <c r="K186" s="36"/>
      <c r="L186" s="36"/>
      <c r="M186" s="36"/>
      <c r="N186" s="36"/>
      <c r="O186" s="36"/>
      <c r="P186" s="36"/>
      <c r="Q186" s="36"/>
      <c r="R186" s="36"/>
      <c r="S186" s="36"/>
      <c r="T186" s="36"/>
      <c r="U186" s="36"/>
      <c r="V186" s="101"/>
    </row>
    <row r="187" spans="1:22" ht="30" customHeight="1">
      <c r="A187" s="86">
        <f>'S3 Maquette'!B187</f>
        <v>0</v>
      </c>
      <c r="B187" s="86">
        <f>'S3 Maquette'!C187</f>
        <v>0</v>
      </c>
      <c r="C187" s="99">
        <f>'S3 Maquette'!F187</f>
        <v>0</v>
      </c>
      <c r="D187" s="36"/>
      <c r="E187" s="36"/>
      <c r="F187" s="36"/>
      <c r="G187" s="36"/>
      <c r="H187" s="36"/>
      <c r="I187" s="36"/>
      <c r="J187" s="36"/>
      <c r="K187" s="36"/>
      <c r="L187" s="36"/>
      <c r="M187" s="36"/>
      <c r="N187" s="36"/>
      <c r="O187" s="36"/>
      <c r="P187" s="36"/>
      <c r="Q187" s="36"/>
      <c r="R187" s="36"/>
      <c r="S187" s="36"/>
      <c r="T187" s="36"/>
      <c r="U187" s="36"/>
      <c r="V187" s="101"/>
    </row>
    <row r="188" spans="1:22" ht="30" customHeight="1">
      <c r="A188" s="86">
        <f>'S3 Maquette'!B188</f>
        <v>0</v>
      </c>
      <c r="B188" s="86">
        <f>'S3 Maquette'!C188</f>
        <v>0</v>
      </c>
      <c r="C188" s="99">
        <f>'S3 Maquette'!F188</f>
        <v>0</v>
      </c>
      <c r="D188" s="36"/>
      <c r="E188" s="36"/>
      <c r="F188" s="36"/>
      <c r="G188" s="36"/>
      <c r="H188" s="36"/>
      <c r="I188" s="36"/>
      <c r="J188" s="36"/>
      <c r="K188" s="36"/>
      <c r="L188" s="36"/>
      <c r="M188" s="36"/>
      <c r="N188" s="36"/>
      <c r="O188" s="36"/>
      <c r="P188" s="36"/>
      <c r="Q188" s="36"/>
      <c r="R188" s="36"/>
      <c r="S188" s="36"/>
      <c r="T188" s="36"/>
      <c r="U188" s="36"/>
      <c r="V188" s="101"/>
    </row>
    <row r="189" spans="1:22" ht="30" customHeight="1">
      <c r="A189" s="86">
        <f>'S3 Maquette'!B189</f>
        <v>0</v>
      </c>
      <c r="B189" s="86">
        <f>'S3 Maquette'!C189</f>
        <v>0</v>
      </c>
      <c r="C189" s="99">
        <f>'S3 Maquette'!F189</f>
        <v>0</v>
      </c>
      <c r="D189" s="36"/>
      <c r="E189" s="36"/>
      <c r="F189" s="36"/>
      <c r="G189" s="36"/>
      <c r="H189" s="36"/>
      <c r="I189" s="36"/>
      <c r="J189" s="36"/>
      <c r="K189" s="36"/>
      <c r="L189" s="36"/>
      <c r="M189" s="36"/>
      <c r="N189" s="36"/>
      <c r="O189" s="36"/>
      <c r="P189" s="36"/>
      <c r="Q189" s="36"/>
      <c r="R189" s="36"/>
      <c r="S189" s="36"/>
      <c r="T189" s="36"/>
      <c r="U189" s="36"/>
      <c r="V189" s="101"/>
    </row>
    <row r="190" spans="1:22" ht="30" customHeight="1">
      <c r="A190" s="86">
        <f>'S3 Maquette'!B190</f>
        <v>0</v>
      </c>
      <c r="B190" s="86">
        <f>'S3 Maquette'!C190</f>
        <v>0</v>
      </c>
      <c r="C190" s="99">
        <f>'S3 Maquette'!F190</f>
        <v>0</v>
      </c>
      <c r="D190" s="36"/>
      <c r="E190" s="36"/>
      <c r="F190" s="36"/>
      <c r="G190" s="36"/>
      <c r="H190" s="36"/>
      <c r="I190" s="36"/>
      <c r="J190" s="36"/>
      <c r="K190" s="36"/>
      <c r="L190" s="36"/>
      <c r="M190" s="36"/>
      <c r="N190" s="36"/>
      <c r="O190" s="36"/>
      <c r="P190" s="36"/>
      <c r="Q190" s="36"/>
      <c r="R190" s="36"/>
      <c r="S190" s="36"/>
      <c r="T190" s="36"/>
      <c r="U190" s="36"/>
      <c r="V190" s="101"/>
    </row>
    <row r="191" spans="1:22" ht="30" customHeight="1">
      <c r="A191" s="86">
        <f>'S3 Maquette'!B191</f>
        <v>0</v>
      </c>
      <c r="B191" s="86">
        <f>'S3 Maquette'!C191</f>
        <v>0</v>
      </c>
      <c r="C191" s="99">
        <f>'S3 Maquette'!F191</f>
        <v>0</v>
      </c>
      <c r="D191" s="36"/>
      <c r="E191" s="36"/>
      <c r="F191" s="36"/>
      <c r="G191" s="36"/>
      <c r="H191" s="36"/>
      <c r="I191" s="36"/>
      <c r="J191" s="36"/>
      <c r="K191" s="36"/>
      <c r="L191" s="36"/>
      <c r="M191" s="36"/>
      <c r="N191" s="36"/>
      <c r="O191" s="36"/>
      <c r="P191" s="36"/>
      <c r="Q191" s="36"/>
      <c r="R191" s="36"/>
      <c r="S191" s="36"/>
      <c r="T191" s="36"/>
      <c r="U191" s="36"/>
      <c r="V191" s="101"/>
    </row>
    <row r="192" spans="1:22" ht="30" customHeight="1">
      <c r="A192" s="86">
        <f>'S3 Maquette'!B192</f>
        <v>0</v>
      </c>
      <c r="B192" s="86">
        <f>'S3 Maquette'!C192</f>
        <v>0</v>
      </c>
      <c r="C192" s="99">
        <f>'S3 Maquette'!F192</f>
        <v>0</v>
      </c>
      <c r="D192" s="36"/>
      <c r="E192" s="36"/>
      <c r="F192" s="36"/>
      <c r="G192" s="36"/>
      <c r="H192" s="36"/>
      <c r="I192" s="36"/>
      <c r="J192" s="36"/>
      <c r="K192" s="36"/>
      <c r="L192" s="36"/>
      <c r="M192" s="36"/>
      <c r="N192" s="36"/>
      <c r="O192" s="36"/>
      <c r="P192" s="36"/>
      <c r="Q192" s="36"/>
      <c r="R192" s="36"/>
      <c r="S192" s="36"/>
      <c r="T192" s="36"/>
      <c r="U192" s="36"/>
      <c r="V192" s="101"/>
    </row>
    <row r="193" spans="1:22" ht="30" customHeight="1">
      <c r="A193" s="86">
        <f>'S3 Maquette'!B193</f>
        <v>0</v>
      </c>
      <c r="B193" s="86">
        <f>'S3 Maquette'!C193</f>
        <v>0</v>
      </c>
      <c r="C193" s="99">
        <f>'S3 Maquette'!F193</f>
        <v>0</v>
      </c>
      <c r="D193" s="36"/>
      <c r="E193" s="36"/>
      <c r="F193" s="36"/>
      <c r="G193" s="36"/>
      <c r="H193" s="36"/>
      <c r="I193" s="36"/>
      <c r="J193" s="36"/>
      <c r="K193" s="36"/>
      <c r="L193" s="36"/>
      <c r="M193" s="36"/>
      <c r="N193" s="36"/>
      <c r="O193" s="36"/>
      <c r="P193" s="36"/>
      <c r="Q193" s="36"/>
      <c r="R193" s="36"/>
      <c r="S193" s="36"/>
      <c r="T193" s="36"/>
      <c r="U193" s="36"/>
      <c r="V193" s="101"/>
    </row>
    <row r="194" spans="1:22" ht="30" customHeight="1">
      <c r="A194" s="86">
        <f>'S3 Maquette'!B194</f>
        <v>0</v>
      </c>
      <c r="B194" s="86">
        <f>'S3 Maquette'!C194</f>
        <v>0</v>
      </c>
      <c r="C194" s="99">
        <f>'S3 Maquette'!F194</f>
        <v>0</v>
      </c>
      <c r="D194" s="36"/>
      <c r="E194" s="36"/>
      <c r="F194" s="36"/>
      <c r="G194" s="36"/>
      <c r="H194" s="36"/>
      <c r="I194" s="36"/>
      <c r="J194" s="36"/>
      <c r="K194" s="36"/>
      <c r="L194" s="36"/>
      <c r="M194" s="36"/>
      <c r="N194" s="36"/>
      <c r="O194" s="36"/>
      <c r="P194" s="36"/>
      <c r="Q194" s="36"/>
      <c r="R194" s="36"/>
      <c r="S194" s="36"/>
      <c r="T194" s="36"/>
      <c r="U194" s="36"/>
      <c r="V194" s="101"/>
    </row>
    <row r="195" spans="1:22" ht="30" customHeight="1">
      <c r="A195" s="86">
        <f>'S3 Maquette'!B195</f>
        <v>0</v>
      </c>
      <c r="B195" s="86">
        <f>'S3 Maquette'!C195</f>
        <v>0</v>
      </c>
      <c r="C195" s="99">
        <f>'S3 Maquette'!F195</f>
        <v>0</v>
      </c>
      <c r="D195" s="36"/>
      <c r="E195" s="36"/>
      <c r="F195" s="36"/>
      <c r="G195" s="36"/>
      <c r="H195" s="36"/>
      <c r="I195" s="36"/>
      <c r="J195" s="36"/>
      <c r="K195" s="36"/>
      <c r="L195" s="36"/>
      <c r="M195" s="36"/>
      <c r="N195" s="36"/>
      <c r="O195" s="36"/>
      <c r="P195" s="36"/>
      <c r="Q195" s="36"/>
      <c r="R195" s="36"/>
      <c r="S195" s="36"/>
      <c r="T195" s="36"/>
      <c r="U195" s="36"/>
      <c r="V195" s="101"/>
    </row>
    <row r="196" spans="1:22" ht="30" customHeight="1">
      <c r="A196" s="86">
        <f>'S3 Maquette'!B196</f>
        <v>0</v>
      </c>
      <c r="B196" s="86">
        <f>'S3 Maquette'!C196</f>
        <v>0</v>
      </c>
      <c r="C196" s="99">
        <f>'S3 Maquette'!F196</f>
        <v>0</v>
      </c>
      <c r="D196" s="36"/>
      <c r="E196" s="36"/>
      <c r="F196" s="36"/>
      <c r="G196" s="36"/>
      <c r="H196" s="36"/>
      <c r="I196" s="36"/>
      <c r="J196" s="36"/>
      <c r="K196" s="36"/>
      <c r="L196" s="36"/>
      <c r="M196" s="36"/>
      <c r="N196" s="36"/>
      <c r="O196" s="36"/>
      <c r="P196" s="36"/>
      <c r="Q196" s="36"/>
      <c r="R196" s="36"/>
      <c r="S196" s="36"/>
      <c r="T196" s="36"/>
      <c r="U196" s="36"/>
      <c r="V196" s="101"/>
    </row>
    <row r="197" spans="1:22" ht="30" customHeight="1">
      <c r="A197" s="86">
        <f>'S3 Maquette'!B197</f>
        <v>0</v>
      </c>
      <c r="B197" s="86">
        <f>'S3 Maquette'!C197</f>
        <v>0</v>
      </c>
      <c r="C197" s="99">
        <f>'S3 Maquette'!F197</f>
        <v>0</v>
      </c>
      <c r="D197" s="36"/>
      <c r="E197" s="36"/>
      <c r="F197" s="36"/>
      <c r="G197" s="36"/>
      <c r="H197" s="36"/>
      <c r="I197" s="36"/>
      <c r="J197" s="36"/>
      <c r="K197" s="36"/>
      <c r="L197" s="36"/>
      <c r="M197" s="36"/>
      <c r="N197" s="36"/>
      <c r="O197" s="36"/>
      <c r="P197" s="36"/>
      <c r="Q197" s="36"/>
      <c r="R197" s="36"/>
      <c r="S197" s="36"/>
      <c r="T197" s="36"/>
      <c r="U197" s="36"/>
      <c r="V197" s="101"/>
    </row>
    <row r="198" spans="1:22" ht="30" customHeight="1">
      <c r="A198" s="86">
        <f>'S3 Maquette'!B198</f>
        <v>0</v>
      </c>
      <c r="B198" s="86">
        <f>'S3 Maquette'!C198</f>
        <v>0</v>
      </c>
      <c r="C198" s="99">
        <f>'S3 Maquette'!F198</f>
        <v>0</v>
      </c>
      <c r="D198" s="36"/>
      <c r="E198" s="36"/>
      <c r="F198" s="36"/>
      <c r="G198" s="36"/>
      <c r="H198" s="36"/>
      <c r="I198" s="36"/>
      <c r="J198" s="36"/>
      <c r="K198" s="36"/>
      <c r="L198" s="36"/>
      <c r="M198" s="36"/>
      <c r="N198" s="36"/>
      <c r="O198" s="36"/>
      <c r="P198" s="36"/>
      <c r="Q198" s="36"/>
      <c r="R198" s="36"/>
      <c r="S198" s="36"/>
      <c r="T198" s="36"/>
      <c r="U198" s="36"/>
      <c r="V198" s="101"/>
    </row>
    <row r="199" spans="1:22" ht="30" customHeight="1">
      <c r="A199" s="86">
        <f>'S3 Maquette'!B199</f>
        <v>0</v>
      </c>
      <c r="B199" s="86">
        <f>'S3 Maquette'!C199</f>
        <v>0</v>
      </c>
      <c r="C199" s="99">
        <f>'S3 Maquette'!F199</f>
        <v>0</v>
      </c>
      <c r="D199" s="36"/>
      <c r="E199" s="36"/>
      <c r="F199" s="36"/>
      <c r="G199" s="36"/>
      <c r="H199" s="36"/>
      <c r="I199" s="36"/>
      <c r="J199" s="36"/>
      <c r="K199" s="36"/>
      <c r="L199" s="36"/>
      <c r="M199" s="36"/>
      <c r="N199" s="36"/>
      <c r="O199" s="36"/>
      <c r="P199" s="36"/>
      <c r="Q199" s="36"/>
      <c r="R199" s="36"/>
      <c r="S199" s="36"/>
      <c r="T199" s="36"/>
      <c r="U199" s="36"/>
      <c r="V199" s="101"/>
    </row>
    <row r="200" spans="1:22" ht="30" customHeight="1">
      <c r="A200" s="86">
        <f>'S3 Maquette'!B200</f>
        <v>0</v>
      </c>
      <c r="B200" s="86">
        <f>'S3 Maquette'!C200</f>
        <v>0</v>
      </c>
      <c r="C200" s="99">
        <f>'S3 Maquette'!F200</f>
        <v>0</v>
      </c>
      <c r="D200" s="36"/>
      <c r="E200" s="36"/>
      <c r="F200" s="36"/>
      <c r="G200" s="36"/>
      <c r="H200" s="36"/>
      <c r="I200" s="36"/>
      <c r="J200" s="36"/>
      <c r="K200" s="36"/>
      <c r="L200" s="36"/>
      <c r="M200" s="36"/>
      <c r="N200" s="36"/>
      <c r="O200" s="36"/>
      <c r="P200" s="36"/>
      <c r="Q200" s="36"/>
      <c r="R200" s="36"/>
      <c r="S200" s="36"/>
      <c r="T200" s="36"/>
      <c r="U200" s="36"/>
      <c r="V200" s="101"/>
    </row>
    <row r="201" spans="1:22" ht="30" customHeight="1">
      <c r="A201" s="86">
        <f>'S3 Maquette'!B201</f>
        <v>0</v>
      </c>
      <c r="B201" s="86">
        <f>'S3 Maquette'!C201</f>
        <v>0</v>
      </c>
      <c r="C201" s="99">
        <f>'S3 Maquette'!F201</f>
        <v>0</v>
      </c>
      <c r="D201" s="36"/>
      <c r="E201" s="36"/>
      <c r="F201" s="36"/>
      <c r="G201" s="36"/>
      <c r="H201" s="36"/>
      <c r="I201" s="36"/>
      <c r="J201" s="36"/>
      <c r="K201" s="36"/>
      <c r="L201" s="36"/>
      <c r="M201" s="36"/>
      <c r="N201" s="36"/>
      <c r="O201" s="36"/>
      <c r="P201" s="36"/>
      <c r="Q201" s="36"/>
      <c r="R201" s="36"/>
      <c r="S201" s="36"/>
      <c r="T201" s="36"/>
      <c r="U201" s="36"/>
      <c r="V201" s="101"/>
    </row>
    <row r="202" spans="1:22" ht="30" customHeight="1">
      <c r="A202" s="86">
        <f>'S3 Maquette'!B202</f>
        <v>0</v>
      </c>
      <c r="B202" s="86">
        <f>'S3 Maquette'!C202</f>
        <v>0</v>
      </c>
      <c r="C202" s="99">
        <f>'S3 Maquette'!F202</f>
        <v>0</v>
      </c>
      <c r="D202" s="36"/>
      <c r="E202" s="36"/>
      <c r="F202" s="36"/>
      <c r="G202" s="36"/>
      <c r="H202" s="36"/>
      <c r="I202" s="36"/>
      <c r="J202" s="36"/>
      <c r="K202" s="36"/>
      <c r="L202" s="36"/>
      <c r="M202" s="36"/>
      <c r="N202" s="36"/>
      <c r="O202" s="36"/>
      <c r="P202" s="36"/>
      <c r="Q202" s="36"/>
      <c r="R202" s="36"/>
      <c r="S202" s="36"/>
      <c r="T202" s="36"/>
      <c r="U202" s="36"/>
      <c r="V202" s="101"/>
    </row>
    <row r="203" spans="1:22" ht="30" customHeight="1">
      <c r="A203" s="86">
        <f>'S3 Maquette'!B203</f>
        <v>0</v>
      </c>
      <c r="B203" s="86">
        <f>'S3 Maquette'!C203</f>
        <v>0</v>
      </c>
      <c r="C203" s="99">
        <f>'S3 Maquette'!F203</f>
        <v>0</v>
      </c>
      <c r="D203" s="36"/>
      <c r="E203" s="36"/>
      <c r="F203" s="36"/>
      <c r="G203" s="36"/>
      <c r="H203" s="36"/>
      <c r="I203" s="36"/>
      <c r="J203" s="36"/>
      <c r="K203" s="36"/>
      <c r="L203" s="36"/>
      <c r="M203" s="36"/>
      <c r="N203" s="36"/>
      <c r="O203" s="36"/>
      <c r="P203" s="36"/>
      <c r="Q203" s="36"/>
      <c r="R203" s="36"/>
      <c r="S203" s="36"/>
      <c r="T203" s="36"/>
      <c r="U203" s="36"/>
      <c r="V203" s="101"/>
    </row>
    <row r="204" spans="1:22" ht="30" customHeight="1">
      <c r="A204" s="86">
        <f>'S3 Maquette'!B204</f>
        <v>0</v>
      </c>
      <c r="B204" s="86">
        <f>'S3 Maquette'!C204</f>
        <v>0</v>
      </c>
      <c r="C204" s="99">
        <f>'S3 Maquette'!F204</f>
        <v>0</v>
      </c>
      <c r="D204" s="36"/>
      <c r="E204" s="36"/>
      <c r="F204" s="36"/>
      <c r="G204" s="36"/>
      <c r="H204" s="36"/>
      <c r="I204" s="36"/>
      <c r="J204" s="36"/>
      <c r="K204" s="36"/>
      <c r="L204" s="36"/>
      <c r="M204" s="36"/>
      <c r="N204" s="36"/>
      <c r="O204" s="36"/>
      <c r="P204" s="36"/>
      <c r="Q204" s="36"/>
      <c r="R204" s="36"/>
      <c r="S204" s="36"/>
      <c r="T204" s="36"/>
      <c r="U204" s="36"/>
      <c r="V204" s="101"/>
    </row>
    <row r="205" spans="1:22" ht="30" customHeight="1">
      <c r="A205" s="86">
        <f>'S3 Maquette'!B205</f>
        <v>0</v>
      </c>
      <c r="B205" s="86">
        <f>'S3 Maquette'!C205</f>
        <v>0</v>
      </c>
      <c r="C205" s="99">
        <f>'S3 Maquette'!F205</f>
        <v>0</v>
      </c>
      <c r="D205" s="36"/>
      <c r="E205" s="36"/>
      <c r="F205" s="36"/>
      <c r="G205" s="36"/>
      <c r="H205" s="36"/>
      <c r="I205" s="36"/>
      <c r="J205" s="36"/>
      <c r="K205" s="36"/>
      <c r="L205" s="36"/>
      <c r="M205" s="36"/>
      <c r="N205" s="36"/>
      <c r="O205" s="36"/>
      <c r="P205" s="36"/>
      <c r="Q205" s="36"/>
      <c r="R205" s="36"/>
      <c r="S205" s="36"/>
      <c r="T205" s="36"/>
      <c r="U205" s="36"/>
      <c r="V205" s="101"/>
    </row>
    <row r="206" spans="1:22" ht="30" customHeight="1">
      <c r="A206" s="86">
        <f>'S3 Maquette'!B206</f>
        <v>0</v>
      </c>
      <c r="B206" s="86">
        <f>'S3 Maquette'!C206</f>
        <v>0</v>
      </c>
      <c r="C206" s="99">
        <f>'S3 Maquette'!F206</f>
        <v>0</v>
      </c>
      <c r="D206" s="36"/>
      <c r="E206" s="36"/>
      <c r="F206" s="36"/>
      <c r="G206" s="36"/>
      <c r="H206" s="36"/>
      <c r="I206" s="36"/>
      <c r="J206" s="36"/>
      <c r="K206" s="36"/>
      <c r="L206" s="36"/>
      <c r="M206" s="36"/>
      <c r="N206" s="36"/>
      <c r="O206" s="36"/>
      <c r="P206" s="36"/>
      <c r="Q206" s="36"/>
      <c r="R206" s="36"/>
      <c r="S206" s="36"/>
      <c r="T206" s="36"/>
      <c r="U206" s="36"/>
      <c r="V206" s="101"/>
    </row>
    <row r="207" spans="1:22" ht="30" customHeight="1">
      <c r="A207" s="86">
        <f>'S3 Maquette'!B207</f>
        <v>0</v>
      </c>
      <c r="B207" s="86">
        <f>'S3 Maquette'!C207</f>
        <v>0</v>
      </c>
      <c r="C207" s="99">
        <f>'S3 Maquette'!F207</f>
        <v>0</v>
      </c>
      <c r="D207" s="36"/>
      <c r="E207" s="36"/>
      <c r="F207" s="36"/>
      <c r="G207" s="36"/>
      <c r="H207" s="36"/>
      <c r="I207" s="36"/>
      <c r="J207" s="36"/>
      <c r="K207" s="36"/>
      <c r="L207" s="36"/>
      <c r="M207" s="36"/>
      <c r="N207" s="36"/>
      <c r="O207" s="36"/>
      <c r="P207" s="36"/>
      <c r="Q207" s="36"/>
      <c r="R207" s="36"/>
      <c r="S207" s="36"/>
      <c r="T207" s="36"/>
      <c r="U207" s="36"/>
      <c r="V207" s="101"/>
    </row>
    <row r="208" spans="1:22" ht="30" customHeight="1">
      <c r="A208" s="86">
        <f>'S3 Maquette'!B208</f>
        <v>0</v>
      </c>
      <c r="B208" s="86">
        <f>'S3 Maquette'!C208</f>
        <v>0</v>
      </c>
      <c r="C208" s="99">
        <f>'S3 Maquette'!F208</f>
        <v>0</v>
      </c>
      <c r="D208" s="36"/>
      <c r="E208" s="36"/>
      <c r="F208" s="36"/>
      <c r="G208" s="36"/>
      <c r="H208" s="36"/>
      <c r="I208" s="36"/>
      <c r="J208" s="36"/>
      <c r="K208" s="36"/>
      <c r="L208" s="36"/>
      <c r="M208" s="36"/>
      <c r="N208" s="36"/>
      <c r="O208" s="36"/>
      <c r="P208" s="36"/>
      <c r="Q208" s="36"/>
      <c r="R208" s="36"/>
      <c r="S208" s="36"/>
      <c r="T208" s="36"/>
      <c r="U208" s="36"/>
      <c r="V208" s="101"/>
    </row>
    <row r="209" spans="1:22" ht="30" customHeight="1">
      <c r="A209" s="86">
        <f>'S3 Maquette'!B209</f>
        <v>0</v>
      </c>
      <c r="B209" s="86">
        <f>'S3 Maquette'!C209</f>
        <v>0</v>
      </c>
      <c r="C209" s="99">
        <f>'S3 Maquette'!F209</f>
        <v>0</v>
      </c>
      <c r="D209" s="36"/>
      <c r="E209" s="36"/>
      <c r="F209" s="36"/>
      <c r="G209" s="36"/>
      <c r="H209" s="36"/>
      <c r="I209" s="36"/>
      <c r="J209" s="36"/>
      <c r="K209" s="36"/>
      <c r="L209" s="36"/>
      <c r="M209" s="36"/>
      <c r="N209" s="36"/>
      <c r="O209" s="36"/>
      <c r="P209" s="36"/>
      <c r="Q209" s="36"/>
      <c r="R209" s="36"/>
      <c r="S209" s="36"/>
      <c r="T209" s="36"/>
      <c r="U209" s="36"/>
      <c r="V209" s="101"/>
    </row>
    <row r="210" spans="1:22" ht="30" customHeight="1">
      <c r="A210" s="86">
        <f>'S3 Maquette'!B210</f>
        <v>0</v>
      </c>
      <c r="B210" s="86">
        <f>'S3 Maquette'!C210</f>
        <v>0</v>
      </c>
      <c r="C210" s="99">
        <f>'S3 Maquette'!F210</f>
        <v>0</v>
      </c>
      <c r="D210" s="36"/>
      <c r="E210" s="36"/>
      <c r="F210" s="36"/>
      <c r="G210" s="36"/>
      <c r="H210" s="36"/>
      <c r="I210" s="36"/>
      <c r="J210" s="36"/>
      <c r="K210" s="36"/>
      <c r="L210" s="36"/>
      <c r="M210" s="36"/>
      <c r="N210" s="36"/>
      <c r="O210" s="36"/>
      <c r="P210" s="36"/>
      <c r="Q210" s="36"/>
      <c r="R210" s="36"/>
      <c r="S210" s="36"/>
      <c r="T210" s="36"/>
      <c r="U210" s="36"/>
      <c r="V210" s="101"/>
    </row>
    <row r="211" spans="1:22" ht="30" customHeight="1">
      <c r="A211" s="86">
        <f>'S3 Maquette'!B211</f>
        <v>0</v>
      </c>
      <c r="B211" s="86">
        <f>'S3 Maquette'!C211</f>
        <v>0</v>
      </c>
      <c r="C211" s="99">
        <f>'S3 Maquette'!F211</f>
        <v>0</v>
      </c>
      <c r="D211" s="36"/>
      <c r="E211" s="36"/>
      <c r="F211" s="36"/>
      <c r="G211" s="36"/>
      <c r="H211" s="36"/>
      <c r="I211" s="36"/>
      <c r="J211" s="36"/>
      <c r="K211" s="36"/>
      <c r="L211" s="36"/>
      <c r="M211" s="36"/>
      <c r="N211" s="36"/>
      <c r="O211" s="36"/>
      <c r="P211" s="36"/>
      <c r="Q211" s="36"/>
      <c r="R211" s="36"/>
      <c r="S211" s="36"/>
      <c r="T211" s="36"/>
      <c r="U211" s="36"/>
      <c r="V211" s="101"/>
    </row>
    <row r="212" spans="1:22" ht="30" customHeight="1">
      <c r="A212" s="86">
        <f>'S3 Maquette'!B212</f>
        <v>0</v>
      </c>
      <c r="B212" s="86">
        <f>'S3 Maquette'!C212</f>
        <v>0</v>
      </c>
      <c r="C212" s="99">
        <f>'S3 Maquette'!F212</f>
        <v>0</v>
      </c>
      <c r="D212" s="36"/>
      <c r="E212" s="36"/>
      <c r="F212" s="36"/>
      <c r="G212" s="36"/>
      <c r="H212" s="36"/>
      <c r="I212" s="36"/>
      <c r="J212" s="36"/>
      <c r="K212" s="36"/>
      <c r="L212" s="36"/>
      <c r="M212" s="36"/>
      <c r="N212" s="36"/>
      <c r="O212" s="36"/>
      <c r="P212" s="36"/>
      <c r="Q212" s="36"/>
      <c r="R212" s="36"/>
      <c r="S212" s="36"/>
      <c r="T212" s="36"/>
      <c r="U212" s="36"/>
      <c r="V212" s="101"/>
    </row>
    <row r="213" spans="1:22" ht="30" customHeight="1">
      <c r="A213" s="86">
        <f>'S3 Maquette'!B213</f>
        <v>0</v>
      </c>
      <c r="B213" s="86">
        <f>'S3 Maquette'!C213</f>
        <v>0</v>
      </c>
      <c r="C213" s="99">
        <f>'S3 Maquette'!F213</f>
        <v>0</v>
      </c>
      <c r="D213" s="36"/>
      <c r="E213" s="36"/>
      <c r="F213" s="36"/>
      <c r="G213" s="36"/>
      <c r="H213" s="36"/>
      <c r="I213" s="36"/>
      <c r="J213" s="36"/>
      <c r="K213" s="36"/>
      <c r="L213" s="36"/>
      <c r="M213" s="36"/>
      <c r="N213" s="36"/>
      <c r="O213" s="36"/>
      <c r="P213" s="36"/>
      <c r="Q213" s="36"/>
      <c r="R213" s="36"/>
      <c r="S213" s="36"/>
      <c r="T213" s="36"/>
      <c r="U213" s="36"/>
      <c r="V213" s="101"/>
    </row>
    <row r="214" spans="1:22" ht="30" customHeight="1">
      <c r="A214" s="86">
        <f>'S3 Maquette'!B214</f>
        <v>0</v>
      </c>
      <c r="B214" s="86">
        <f>'S3 Maquette'!C214</f>
        <v>0</v>
      </c>
      <c r="C214" s="99">
        <f>'S3 Maquette'!F214</f>
        <v>0</v>
      </c>
      <c r="D214" s="36"/>
      <c r="E214" s="36"/>
      <c r="F214" s="36"/>
      <c r="G214" s="36"/>
      <c r="H214" s="36"/>
      <c r="I214" s="36"/>
      <c r="J214" s="36"/>
      <c r="K214" s="36"/>
      <c r="L214" s="36"/>
      <c r="M214" s="36"/>
      <c r="N214" s="36"/>
      <c r="O214" s="36"/>
      <c r="P214" s="36"/>
      <c r="Q214" s="36"/>
      <c r="R214" s="36"/>
      <c r="S214" s="36"/>
      <c r="T214" s="36"/>
      <c r="U214" s="36"/>
      <c r="V214" s="101"/>
    </row>
    <row r="215" spans="1:22" ht="30" customHeight="1">
      <c r="A215" s="86">
        <f>'S3 Maquette'!B215</f>
        <v>0</v>
      </c>
      <c r="B215" s="86">
        <f>'S3 Maquette'!C215</f>
        <v>0</v>
      </c>
      <c r="C215" s="99">
        <f>'S3 Maquette'!F215</f>
        <v>0</v>
      </c>
      <c r="D215" s="36"/>
      <c r="E215" s="36"/>
      <c r="F215" s="36"/>
      <c r="G215" s="36"/>
      <c r="H215" s="36"/>
      <c r="I215" s="36"/>
      <c r="J215" s="36"/>
      <c r="K215" s="36"/>
      <c r="L215" s="36"/>
      <c r="M215" s="36"/>
      <c r="N215" s="36"/>
      <c r="O215" s="36"/>
      <c r="P215" s="36"/>
      <c r="Q215" s="36"/>
      <c r="R215" s="36"/>
      <c r="S215" s="36"/>
      <c r="T215" s="36"/>
      <c r="U215" s="36"/>
      <c r="V215" s="101"/>
    </row>
    <row r="216" spans="1:22" ht="30" customHeight="1">
      <c r="A216" s="86">
        <f>'S3 Maquette'!B216</f>
        <v>0</v>
      </c>
      <c r="B216" s="86">
        <f>'S3 Maquette'!C216</f>
        <v>0</v>
      </c>
      <c r="C216" s="99">
        <f>'S3 Maquette'!F216</f>
        <v>0</v>
      </c>
      <c r="D216" s="36"/>
      <c r="E216" s="36"/>
      <c r="F216" s="36"/>
      <c r="G216" s="36"/>
      <c r="H216" s="36"/>
      <c r="I216" s="36"/>
      <c r="J216" s="36"/>
      <c r="K216" s="36"/>
      <c r="L216" s="36"/>
      <c r="M216" s="36"/>
      <c r="N216" s="36"/>
      <c r="O216" s="36"/>
      <c r="P216" s="36"/>
      <c r="Q216" s="36"/>
      <c r="R216" s="36"/>
      <c r="S216" s="36"/>
      <c r="T216" s="36"/>
      <c r="U216" s="36"/>
      <c r="V216" s="101"/>
    </row>
    <row r="217" spans="1:22" ht="30" customHeight="1">
      <c r="A217" s="86">
        <f>'S3 Maquette'!B217</f>
        <v>0</v>
      </c>
      <c r="B217" s="86">
        <f>'S3 Maquette'!C217</f>
        <v>0</v>
      </c>
      <c r="C217" s="99">
        <f>'S3 Maquette'!F217</f>
        <v>0</v>
      </c>
      <c r="D217" s="36"/>
      <c r="E217" s="36"/>
      <c r="F217" s="36"/>
      <c r="G217" s="36"/>
      <c r="H217" s="36"/>
      <c r="I217" s="36"/>
      <c r="J217" s="36"/>
      <c r="K217" s="36"/>
      <c r="L217" s="36"/>
      <c r="M217" s="36"/>
      <c r="N217" s="36"/>
      <c r="O217" s="36"/>
      <c r="P217" s="36"/>
      <c r="Q217" s="36"/>
      <c r="R217" s="36"/>
      <c r="S217" s="36"/>
      <c r="T217" s="36"/>
      <c r="U217" s="36"/>
      <c r="V217" s="101"/>
    </row>
    <row r="218" spans="1:22" ht="30" customHeight="1">
      <c r="A218" s="86">
        <f>'S3 Maquette'!B218</f>
        <v>0</v>
      </c>
      <c r="B218" s="86">
        <f>'S3 Maquette'!C218</f>
        <v>0</v>
      </c>
      <c r="C218" s="99">
        <f>'S3 Maquette'!F218</f>
        <v>0</v>
      </c>
      <c r="D218" s="36"/>
      <c r="E218" s="36"/>
      <c r="F218" s="36"/>
      <c r="G218" s="36"/>
      <c r="H218" s="36"/>
      <c r="I218" s="36"/>
      <c r="J218" s="36"/>
      <c r="K218" s="36"/>
      <c r="L218" s="36"/>
      <c r="M218" s="36"/>
      <c r="N218" s="36"/>
      <c r="O218" s="36"/>
      <c r="P218" s="36"/>
      <c r="Q218" s="36"/>
      <c r="R218" s="36"/>
      <c r="S218" s="36"/>
      <c r="T218" s="36"/>
      <c r="U218" s="36"/>
      <c r="V218" s="101"/>
    </row>
    <row r="219" spans="1:22" ht="30" customHeight="1">
      <c r="A219" s="86">
        <f>'S3 Maquette'!B219</f>
        <v>0</v>
      </c>
      <c r="B219" s="86">
        <f>'S3 Maquette'!C219</f>
        <v>0</v>
      </c>
      <c r="C219" s="99">
        <f>'S3 Maquette'!F219</f>
        <v>0</v>
      </c>
      <c r="D219" s="36"/>
      <c r="E219" s="36"/>
      <c r="F219" s="36"/>
      <c r="G219" s="36"/>
      <c r="H219" s="36"/>
      <c r="I219" s="36"/>
      <c r="J219" s="36"/>
      <c r="K219" s="36"/>
      <c r="L219" s="36"/>
      <c r="M219" s="36"/>
      <c r="N219" s="36"/>
      <c r="O219" s="36"/>
      <c r="P219" s="36"/>
      <c r="Q219" s="36"/>
      <c r="R219" s="36"/>
      <c r="S219" s="36"/>
      <c r="T219" s="36"/>
      <c r="U219" s="36"/>
      <c r="V219" s="101"/>
    </row>
    <row r="220" spans="1:22" ht="30" customHeight="1">
      <c r="A220" s="86">
        <f>'S3 Maquette'!B220</f>
        <v>0</v>
      </c>
      <c r="B220" s="86">
        <f>'S3 Maquette'!C220</f>
        <v>0</v>
      </c>
      <c r="C220" s="99">
        <f>'S3 Maquette'!F220</f>
        <v>0</v>
      </c>
      <c r="D220" s="36"/>
      <c r="E220" s="36"/>
      <c r="F220" s="36"/>
      <c r="G220" s="36"/>
      <c r="H220" s="36"/>
      <c r="I220" s="36"/>
      <c r="J220" s="36"/>
      <c r="K220" s="36"/>
      <c r="L220" s="36"/>
      <c r="M220" s="36"/>
      <c r="N220" s="36"/>
      <c r="O220" s="36"/>
      <c r="P220" s="36"/>
      <c r="Q220" s="36"/>
      <c r="R220" s="36"/>
      <c r="S220" s="36"/>
      <c r="T220" s="36"/>
      <c r="U220" s="36"/>
      <c r="V220" s="101"/>
    </row>
    <row r="221" spans="1:22" ht="30" customHeight="1">
      <c r="A221" s="86">
        <f>'S3 Maquette'!B221</f>
        <v>0</v>
      </c>
      <c r="B221" s="86">
        <f>'S3 Maquette'!C221</f>
        <v>0</v>
      </c>
      <c r="C221" s="99">
        <f>'S3 Maquette'!F221</f>
        <v>0</v>
      </c>
      <c r="D221" s="36"/>
      <c r="E221" s="36"/>
      <c r="F221" s="36"/>
      <c r="G221" s="36"/>
      <c r="H221" s="36"/>
      <c r="I221" s="36"/>
      <c r="J221" s="36"/>
      <c r="K221" s="36"/>
      <c r="L221" s="36"/>
      <c r="M221" s="36"/>
      <c r="N221" s="36"/>
      <c r="O221" s="36"/>
      <c r="P221" s="36"/>
      <c r="Q221" s="36"/>
      <c r="R221" s="36"/>
      <c r="S221" s="36"/>
      <c r="T221" s="36"/>
      <c r="U221" s="36"/>
      <c r="V221" s="101"/>
    </row>
    <row r="222" spans="1:22" ht="30" customHeight="1">
      <c r="A222" s="86">
        <f>'S3 Maquette'!B222</f>
        <v>0</v>
      </c>
      <c r="B222" s="86">
        <f>'S3 Maquette'!C222</f>
        <v>0</v>
      </c>
      <c r="C222" s="99">
        <f>'S3 Maquette'!F222</f>
        <v>0</v>
      </c>
      <c r="D222" s="36"/>
      <c r="E222" s="36"/>
      <c r="F222" s="36"/>
      <c r="G222" s="36"/>
      <c r="H222" s="36"/>
      <c r="I222" s="36"/>
      <c r="J222" s="36"/>
      <c r="K222" s="36"/>
      <c r="L222" s="36"/>
      <c r="M222" s="36"/>
      <c r="N222" s="36"/>
      <c r="O222" s="36"/>
      <c r="P222" s="36"/>
      <c r="Q222" s="36"/>
      <c r="R222" s="36"/>
      <c r="S222" s="36"/>
      <c r="T222" s="36"/>
      <c r="U222" s="36"/>
      <c r="V222" s="101"/>
    </row>
    <row r="223" spans="1:22" ht="30" customHeight="1">
      <c r="A223" s="86">
        <f>'S3 Maquette'!B223</f>
        <v>0</v>
      </c>
      <c r="B223" s="86">
        <f>'S3 Maquette'!C223</f>
        <v>0</v>
      </c>
      <c r="C223" s="99">
        <f>'S3 Maquette'!F223</f>
        <v>0</v>
      </c>
      <c r="D223" s="36"/>
      <c r="E223" s="36"/>
      <c r="F223" s="36"/>
      <c r="G223" s="36"/>
      <c r="H223" s="36"/>
      <c r="I223" s="36"/>
      <c r="J223" s="36"/>
      <c r="K223" s="36"/>
      <c r="L223" s="36"/>
      <c r="M223" s="36"/>
      <c r="N223" s="36"/>
      <c r="O223" s="36"/>
      <c r="P223" s="36"/>
      <c r="Q223" s="36"/>
      <c r="R223" s="36"/>
      <c r="S223" s="36"/>
      <c r="T223" s="36"/>
      <c r="U223" s="36"/>
      <c r="V223" s="101"/>
    </row>
    <row r="224" spans="1:22" ht="30" customHeight="1">
      <c r="A224" s="86">
        <f>'S3 Maquette'!B224</f>
        <v>0</v>
      </c>
      <c r="B224" s="86">
        <f>'S3 Maquette'!C224</f>
        <v>0</v>
      </c>
      <c r="C224" s="99">
        <f>'S3 Maquette'!F224</f>
        <v>0</v>
      </c>
      <c r="D224" s="36"/>
      <c r="E224" s="36"/>
      <c r="F224" s="36"/>
      <c r="G224" s="36"/>
      <c r="H224" s="36"/>
      <c r="I224" s="36"/>
      <c r="J224" s="36"/>
      <c r="K224" s="36"/>
      <c r="L224" s="36"/>
      <c r="M224" s="36"/>
      <c r="N224" s="36"/>
      <c r="O224" s="36"/>
      <c r="P224" s="36"/>
      <c r="Q224" s="36"/>
      <c r="R224" s="36"/>
      <c r="S224" s="36"/>
      <c r="T224" s="36"/>
      <c r="U224" s="36"/>
      <c r="V224" s="101"/>
    </row>
    <row r="225" spans="1:22" ht="30" customHeight="1">
      <c r="A225" s="86">
        <f>'S3 Maquette'!B225</f>
        <v>0</v>
      </c>
      <c r="B225" s="86">
        <f>'S3 Maquette'!C225</f>
        <v>0</v>
      </c>
      <c r="C225" s="99">
        <f>'S3 Maquette'!F225</f>
        <v>0</v>
      </c>
      <c r="D225" s="36"/>
      <c r="E225" s="36"/>
      <c r="F225" s="36"/>
      <c r="G225" s="36"/>
      <c r="H225" s="36"/>
      <c r="I225" s="36"/>
      <c r="J225" s="36"/>
      <c r="K225" s="36"/>
      <c r="L225" s="36"/>
      <c r="M225" s="36"/>
      <c r="N225" s="36"/>
      <c r="O225" s="36"/>
      <c r="P225" s="36"/>
      <c r="Q225" s="36"/>
      <c r="R225" s="36"/>
      <c r="S225" s="36"/>
      <c r="T225" s="36"/>
      <c r="U225" s="36"/>
      <c r="V225" s="101"/>
    </row>
    <row r="226" spans="1:22" ht="30" customHeight="1">
      <c r="A226" s="86">
        <f>'S3 Maquette'!B226</f>
        <v>0</v>
      </c>
      <c r="B226" s="86">
        <f>'S3 Maquette'!C226</f>
        <v>0</v>
      </c>
      <c r="C226" s="99">
        <f>'S3 Maquette'!F226</f>
        <v>0</v>
      </c>
      <c r="D226" s="36"/>
      <c r="E226" s="36"/>
      <c r="F226" s="36"/>
      <c r="G226" s="36"/>
      <c r="H226" s="36"/>
      <c r="I226" s="36"/>
      <c r="J226" s="36"/>
      <c r="K226" s="36"/>
      <c r="L226" s="36"/>
      <c r="M226" s="36"/>
      <c r="N226" s="36"/>
      <c r="O226" s="36"/>
      <c r="P226" s="36"/>
      <c r="Q226" s="36"/>
      <c r="R226" s="36"/>
      <c r="S226" s="36"/>
      <c r="T226" s="36"/>
      <c r="U226" s="36"/>
      <c r="V226" s="101"/>
    </row>
    <row r="227" spans="1:22" ht="30" customHeight="1">
      <c r="A227" s="86">
        <f>'S3 Maquette'!B227</f>
        <v>0</v>
      </c>
      <c r="B227" s="86">
        <f>'S3 Maquette'!C227</f>
        <v>0</v>
      </c>
      <c r="C227" s="99">
        <f>'S3 Maquette'!F227</f>
        <v>0</v>
      </c>
      <c r="D227" s="36"/>
      <c r="E227" s="36"/>
      <c r="F227" s="36"/>
      <c r="G227" s="36"/>
      <c r="H227" s="36"/>
      <c r="I227" s="36"/>
      <c r="J227" s="36"/>
      <c r="K227" s="36"/>
      <c r="L227" s="36"/>
      <c r="M227" s="36"/>
      <c r="N227" s="36"/>
      <c r="O227" s="36"/>
      <c r="P227" s="36"/>
      <c r="Q227" s="36"/>
      <c r="R227" s="36"/>
      <c r="S227" s="36"/>
      <c r="T227" s="36"/>
      <c r="U227" s="36"/>
      <c r="V227" s="101"/>
    </row>
    <row r="228" spans="1:22" ht="30" customHeight="1">
      <c r="A228" s="86">
        <f>'S3 Maquette'!B228</f>
        <v>0</v>
      </c>
      <c r="B228" s="86">
        <f>'S3 Maquette'!C228</f>
        <v>0</v>
      </c>
      <c r="C228" s="99">
        <f>'S3 Maquette'!F228</f>
        <v>0</v>
      </c>
      <c r="D228" s="36"/>
      <c r="E228" s="36"/>
      <c r="F228" s="36"/>
      <c r="G228" s="36"/>
      <c r="H228" s="36"/>
      <c r="I228" s="36"/>
      <c r="J228" s="36"/>
      <c r="K228" s="36"/>
      <c r="L228" s="36"/>
      <c r="M228" s="36"/>
      <c r="N228" s="36"/>
      <c r="O228" s="36"/>
      <c r="P228" s="36"/>
      <c r="Q228" s="36"/>
      <c r="R228" s="36"/>
      <c r="S228" s="36"/>
      <c r="T228" s="36"/>
      <c r="U228" s="36"/>
      <c r="V228" s="101"/>
    </row>
    <row r="229" spans="1:22" ht="30" customHeight="1">
      <c r="A229" s="86">
        <f>'S3 Maquette'!B229</f>
        <v>0</v>
      </c>
      <c r="B229" s="86">
        <f>'S3 Maquette'!C229</f>
        <v>0</v>
      </c>
      <c r="C229" s="99">
        <f>'S3 Maquette'!F229</f>
        <v>0</v>
      </c>
      <c r="D229" s="36"/>
      <c r="E229" s="36"/>
      <c r="F229" s="36"/>
      <c r="G229" s="36"/>
      <c r="H229" s="36"/>
      <c r="I229" s="36"/>
      <c r="J229" s="36"/>
      <c r="K229" s="36"/>
      <c r="L229" s="36"/>
      <c r="M229" s="36"/>
      <c r="N229" s="36"/>
      <c r="O229" s="36"/>
      <c r="P229" s="36"/>
      <c r="Q229" s="36"/>
      <c r="R229" s="36"/>
      <c r="S229" s="36"/>
      <c r="T229" s="36"/>
      <c r="U229" s="36"/>
      <c r="V229" s="101"/>
    </row>
    <row r="230" spans="1:22" ht="30" customHeight="1">
      <c r="A230" s="86">
        <f>'S3 Maquette'!B230</f>
        <v>0</v>
      </c>
      <c r="B230" s="86">
        <f>'S3 Maquette'!C230</f>
        <v>0</v>
      </c>
      <c r="C230" s="99">
        <f>'S3 Maquette'!F230</f>
        <v>0</v>
      </c>
      <c r="D230" s="36"/>
      <c r="E230" s="36"/>
      <c r="F230" s="36"/>
      <c r="G230" s="36"/>
      <c r="H230" s="36"/>
      <c r="I230" s="36"/>
      <c r="J230" s="36"/>
      <c r="K230" s="36"/>
      <c r="L230" s="36"/>
      <c r="M230" s="36"/>
      <c r="N230" s="36"/>
      <c r="O230" s="36"/>
      <c r="P230" s="36"/>
      <c r="Q230" s="36"/>
      <c r="R230" s="36"/>
      <c r="S230" s="36"/>
      <c r="T230" s="36"/>
      <c r="U230" s="36"/>
      <c r="V230" s="101"/>
    </row>
    <row r="231" spans="1:22" ht="30" customHeight="1">
      <c r="A231" s="86">
        <f>'S3 Maquette'!B231</f>
        <v>0</v>
      </c>
      <c r="B231" s="86">
        <f>'S3 Maquette'!C231</f>
        <v>0</v>
      </c>
      <c r="C231" s="99">
        <f>'S3 Maquette'!F231</f>
        <v>0</v>
      </c>
      <c r="D231" s="36"/>
      <c r="E231" s="36"/>
      <c r="F231" s="36"/>
      <c r="G231" s="36"/>
      <c r="H231" s="36"/>
      <c r="I231" s="36"/>
      <c r="J231" s="36"/>
      <c r="K231" s="36"/>
      <c r="L231" s="36"/>
      <c r="M231" s="36"/>
      <c r="N231" s="36"/>
      <c r="O231" s="36"/>
      <c r="P231" s="36"/>
      <c r="Q231" s="36"/>
      <c r="R231" s="36"/>
      <c r="S231" s="36"/>
      <c r="T231" s="36"/>
      <c r="U231" s="36"/>
      <c r="V231" s="101"/>
    </row>
    <row r="232" spans="1:22" ht="30" customHeight="1">
      <c r="A232" s="86">
        <f>'S3 Maquette'!B232</f>
        <v>0</v>
      </c>
      <c r="B232" s="86">
        <f>'S3 Maquette'!C232</f>
        <v>0</v>
      </c>
      <c r="C232" s="99">
        <f>'S3 Maquette'!F232</f>
        <v>0</v>
      </c>
      <c r="D232" s="36"/>
      <c r="E232" s="36"/>
      <c r="F232" s="36"/>
      <c r="G232" s="36"/>
      <c r="H232" s="36"/>
      <c r="I232" s="36"/>
      <c r="J232" s="36"/>
      <c r="K232" s="36"/>
      <c r="L232" s="36"/>
      <c r="M232" s="36"/>
      <c r="N232" s="36"/>
      <c r="O232" s="36"/>
      <c r="P232" s="36"/>
      <c r="Q232" s="36"/>
      <c r="R232" s="36"/>
      <c r="S232" s="36"/>
      <c r="T232" s="36"/>
      <c r="U232" s="36"/>
      <c r="V232" s="101"/>
    </row>
    <row r="233" spans="1:22" ht="30" customHeight="1">
      <c r="A233" s="86">
        <f>'S3 Maquette'!B233</f>
        <v>0</v>
      </c>
      <c r="B233" s="86">
        <f>'S3 Maquette'!C233</f>
        <v>0</v>
      </c>
      <c r="C233" s="99">
        <f>'S3 Maquette'!F233</f>
        <v>0</v>
      </c>
      <c r="D233" s="36"/>
      <c r="E233" s="36"/>
      <c r="F233" s="36"/>
      <c r="G233" s="36"/>
      <c r="H233" s="36"/>
      <c r="I233" s="36"/>
      <c r="J233" s="36"/>
      <c r="K233" s="36"/>
      <c r="L233" s="36"/>
      <c r="M233" s="36"/>
      <c r="N233" s="36"/>
      <c r="O233" s="36"/>
      <c r="P233" s="36"/>
      <c r="Q233" s="36"/>
      <c r="R233" s="36"/>
      <c r="S233" s="36"/>
      <c r="T233" s="36"/>
      <c r="U233" s="36"/>
      <c r="V233" s="101"/>
    </row>
    <row r="234" spans="1:22" ht="30" customHeight="1">
      <c r="A234" s="86">
        <f>'S3 Maquette'!B234</f>
        <v>0</v>
      </c>
      <c r="B234" s="86">
        <f>'S3 Maquette'!C234</f>
        <v>0</v>
      </c>
      <c r="C234" s="99">
        <f>'S3 Maquette'!F234</f>
        <v>0</v>
      </c>
      <c r="D234" s="36"/>
      <c r="E234" s="36"/>
      <c r="F234" s="36"/>
      <c r="G234" s="36"/>
      <c r="H234" s="36"/>
      <c r="I234" s="36"/>
      <c r="J234" s="36"/>
      <c r="K234" s="36"/>
      <c r="L234" s="36"/>
      <c r="M234" s="36"/>
      <c r="N234" s="36"/>
      <c r="O234" s="36"/>
      <c r="P234" s="36"/>
      <c r="Q234" s="36"/>
      <c r="R234" s="36"/>
      <c r="S234" s="36"/>
      <c r="T234" s="36"/>
      <c r="U234" s="36"/>
      <c r="V234" s="101"/>
    </row>
    <row r="235" spans="1:22" ht="30" customHeight="1">
      <c r="A235" s="86">
        <f>'S3 Maquette'!B235</f>
        <v>0</v>
      </c>
      <c r="B235" s="86">
        <f>'S3 Maquette'!C235</f>
        <v>0</v>
      </c>
      <c r="C235" s="99">
        <f>'S3 Maquette'!F235</f>
        <v>0</v>
      </c>
      <c r="D235" s="36"/>
      <c r="E235" s="36"/>
      <c r="F235" s="36"/>
      <c r="G235" s="36"/>
      <c r="H235" s="36"/>
      <c r="I235" s="36"/>
      <c r="J235" s="36"/>
      <c r="K235" s="36"/>
      <c r="L235" s="36"/>
      <c r="M235" s="36"/>
      <c r="N235" s="36"/>
      <c r="O235" s="36"/>
      <c r="P235" s="36"/>
      <c r="Q235" s="36"/>
      <c r="R235" s="36"/>
      <c r="S235" s="36"/>
      <c r="T235" s="36"/>
      <c r="U235" s="36"/>
      <c r="V235" s="101"/>
    </row>
    <row r="236" spans="1:22" ht="30" customHeight="1">
      <c r="A236" s="86">
        <f>'S3 Maquette'!B236</f>
        <v>0</v>
      </c>
      <c r="B236" s="86">
        <f>'S3 Maquette'!C236</f>
        <v>0</v>
      </c>
      <c r="C236" s="99">
        <f>'S3 Maquette'!F236</f>
        <v>0</v>
      </c>
      <c r="D236" s="36"/>
      <c r="E236" s="36"/>
      <c r="F236" s="36"/>
      <c r="G236" s="36"/>
      <c r="H236" s="36"/>
      <c r="I236" s="36"/>
      <c r="J236" s="36"/>
      <c r="K236" s="36"/>
      <c r="L236" s="36"/>
      <c r="M236" s="36"/>
      <c r="N236" s="36"/>
      <c r="O236" s="36"/>
      <c r="P236" s="36"/>
      <c r="Q236" s="36"/>
      <c r="R236" s="36"/>
      <c r="S236" s="36"/>
      <c r="T236" s="36"/>
      <c r="U236" s="36"/>
      <c r="V236" s="101"/>
    </row>
    <row r="237" spans="1:22" ht="30" customHeight="1">
      <c r="A237" s="86">
        <f>'S3 Maquette'!B237</f>
        <v>0</v>
      </c>
      <c r="B237" s="86">
        <f>'S3 Maquette'!C237</f>
        <v>0</v>
      </c>
      <c r="C237" s="99">
        <f>'S3 Maquette'!F237</f>
        <v>0</v>
      </c>
      <c r="D237" s="36"/>
      <c r="E237" s="36"/>
      <c r="F237" s="36"/>
      <c r="G237" s="36"/>
      <c r="H237" s="36"/>
      <c r="I237" s="36"/>
      <c r="J237" s="36"/>
      <c r="K237" s="36"/>
      <c r="L237" s="36"/>
      <c r="M237" s="36"/>
      <c r="N237" s="36"/>
      <c r="O237" s="36"/>
      <c r="P237" s="36"/>
      <c r="Q237" s="36"/>
      <c r="R237" s="36"/>
      <c r="S237" s="36"/>
      <c r="T237" s="36"/>
      <c r="U237" s="36"/>
      <c r="V237" s="101"/>
    </row>
    <row r="238" spans="1:22" ht="30" customHeight="1">
      <c r="A238" s="86">
        <f>'S3 Maquette'!B238</f>
        <v>0</v>
      </c>
      <c r="B238" s="86">
        <f>'S3 Maquette'!C238</f>
        <v>0</v>
      </c>
      <c r="C238" s="99">
        <f>'S3 Maquette'!F238</f>
        <v>0</v>
      </c>
      <c r="D238" s="36"/>
      <c r="E238" s="36"/>
      <c r="F238" s="36"/>
      <c r="G238" s="36"/>
      <c r="H238" s="36"/>
      <c r="I238" s="36"/>
      <c r="J238" s="36"/>
      <c r="K238" s="36"/>
      <c r="L238" s="36"/>
      <c r="M238" s="36"/>
      <c r="N238" s="36"/>
      <c r="O238" s="36"/>
      <c r="P238" s="36"/>
      <c r="Q238" s="36"/>
      <c r="R238" s="36"/>
      <c r="S238" s="36"/>
      <c r="T238" s="36"/>
      <c r="U238" s="36"/>
      <c r="V238" s="101"/>
    </row>
    <row r="239" spans="1:22" ht="30" customHeight="1">
      <c r="A239" s="86">
        <f>'S3 Maquette'!B239</f>
        <v>0</v>
      </c>
      <c r="B239" s="86">
        <f>'S3 Maquette'!C239</f>
        <v>0</v>
      </c>
      <c r="C239" s="99">
        <f>'S3 Maquette'!F239</f>
        <v>0</v>
      </c>
      <c r="D239" s="36"/>
      <c r="E239" s="36"/>
      <c r="F239" s="36"/>
      <c r="G239" s="36"/>
      <c r="H239" s="36"/>
      <c r="I239" s="36"/>
      <c r="J239" s="36"/>
      <c r="K239" s="36"/>
      <c r="L239" s="36"/>
      <c r="M239" s="36"/>
      <c r="N239" s="36"/>
      <c r="O239" s="36"/>
      <c r="P239" s="36"/>
      <c r="Q239" s="36"/>
      <c r="R239" s="36"/>
      <c r="S239" s="36"/>
      <c r="T239" s="36"/>
      <c r="U239" s="36"/>
      <c r="V239" s="101"/>
    </row>
    <row r="240" spans="1:22" ht="30" customHeight="1">
      <c r="A240" s="86">
        <f>'S3 Maquette'!B240</f>
        <v>0</v>
      </c>
      <c r="B240" s="86">
        <f>'S3 Maquette'!C240</f>
        <v>0</v>
      </c>
      <c r="C240" s="99">
        <f>'S3 Maquette'!F240</f>
        <v>0</v>
      </c>
      <c r="D240" s="36"/>
      <c r="E240" s="36"/>
      <c r="F240" s="36"/>
      <c r="G240" s="36"/>
      <c r="H240" s="36"/>
      <c r="I240" s="36"/>
      <c r="J240" s="36"/>
      <c r="K240" s="36"/>
      <c r="L240" s="36"/>
      <c r="M240" s="36"/>
      <c r="N240" s="36"/>
      <c r="O240" s="36"/>
      <c r="P240" s="36"/>
      <c r="Q240" s="36"/>
      <c r="R240" s="36"/>
      <c r="S240" s="36"/>
      <c r="T240" s="36"/>
      <c r="U240" s="36"/>
      <c r="V240" s="101"/>
    </row>
    <row r="241" spans="1:22" ht="30" customHeight="1">
      <c r="A241" s="86">
        <f>'S3 Maquette'!B241</f>
        <v>0</v>
      </c>
      <c r="B241" s="86">
        <f>'S3 Maquette'!C241</f>
        <v>0</v>
      </c>
      <c r="C241" s="99">
        <f>'S3 Maquette'!F241</f>
        <v>0</v>
      </c>
      <c r="D241" s="36"/>
      <c r="E241" s="36"/>
      <c r="F241" s="36"/>
      <c r="G241" s="36"/>
      <c r="H241" s="36"/>
      <c r="I241" s="36"/>
      <c r="J241" s="36"/>
      <c r="K241" s="36"/>
      <c r="L241" s="36"/>
      <c r="M241" s="36"/>
      <c r="N241" s="36"/>
      <c r="O241" s="36"/>
      <c r="P241" s="36"/>
      <c r="Q241" s="36"/>
      <c r="R241" s="36"/>
      <c r="S241" s="36"/>
      <c r="T241" s="36"/>
      <c r="U241" s="36"/>
      <c r="V241" s="101"/>
    </row>
    <row r="242" spans="1:22" ht="30" customHeight="1">
      <c r="A242" s="86">
        <f>'S3 Maquette'!B242</f>
        <v>0</v>
      </c>
      <c r="B242" s="86">
        <f>'S3 Maquette'!C242</f>
        <v>0</v>
      </c>
      <c r="C242" s="99">
        <f>'S3 Maquette'!F242</f>
        <v>0</v>
      </c>
      <c r="D242" s="36"/>
      <c r="E242" s="36"/>
      <c r="F242" s="36"/>
      <c r="G242" s="36"/>
      <c r="H242" s="36"/>
      <c r="I242" s="36"/>
      <c r="J242" s="36"/>
      <c r="K242" s="36"/>
      <c r="L242" s="36"/>
      <c r="M242" s="36"/>
      <c r="N242" s="36"/>
      <c r="O242" s="36"/>
      <c r="P242" s="36"/>
      <c r="Q242" s="36"/>
      <c r="R242" s="36"/>
      <c r="S242" s="36"/>
      <c r="T242" s="36"/>
      <c r="U242" s="36"/>
      <c r="V242" s="101"/>
    </row>
    <row r="243" spans="1:22" ht="30" customHeight="1">
      <c r="A243" s="86">
        <f>'S3 Maquette'!B243</f>
        <v>0</v>
      </c>
      <c r="B243" s="86">
        <f>'S3 Maquette'!C243</f>
        <v>0</v>
      </c>
      <c r="C243" s="99">
        <f>'S3 Maquette'!F243</f>
        <v>0</v>
      </c>
      <c r="D243" s="36"/>
      <c r="E243" s="36"/>
      <c r="F243" s="36"/>
      <c r="G243" s="36"/>
      <c r="H243" s="36"/>
      <c r="I243" s="36"/>
      <c r="J243" s="36"/>
      <c r="K243" s="36"/>
      <c r="L243" s="36"/>
      <c r="M243" s="36"/>
      <c r="N243" s="36"/>
      <c r="O243" s="36"/>
      <c r="P243" s="36"/>
      <c r="Q243" s="36"/>
      <c r="R243" s="36"/>
      <c r="S243" s="36"/>
      <c r="T243" s="36"/>
      <c r="U243" s="36"/>
      <c r="V243" s="101"/>
    </row>
    <row r="244" spans="1:22" ht="30" customHeight="1">
      <c r="A244" s="86">
        <f>'S3 Maquette'!B244</f>
        <v>0</v>
      </c>
      <c r="B244" s="86">
        <f>'S3 Maquette'!C244</f>
        <v>0</v>
      </c>
      <c r="C244" s="99">
        <f>'S3 Maquette'!F244</f>
        <v>0</v>
      </c>
      <c r="D244" s="36"/>
      <c r="E244" s="36"/>
      <c r="F244" s="36"/>
      <c r="G244" s="36"/>
      <c r="H244" s="36"/>
      <c r="I244" s="36"/>
      <c r="J244" s="36"/>
      <c r="K244" s="36"/>
      <c r="L244" s="36"/>
      <c r="M244" s="36"/>
      <c r="N244" s="36"/>
      <c r="O244" s="36"/>
      <c r="P244" s="36"/>
      <c r="Q244" s="36"/>
      <c r="R244" s="36"/>
      <c r="S244" s="36"/>
      <c r="T244" s="36"/>
      <c r="U244" s="36"/>
      <c r="V244" s="101"/>
    </row>
    <row r="245" spans="1:22" ht="30" customHeight="1">
      <c r="A245" s="86">
        <f>'S3 Maquette'!B245</f>
        <v>0</v>
      </c>
      <c r="B245" s="86">
        <f>'S3 Maquette'!C245</f>
        <v>0</v>
      </c>
      <c r="C245" s="99">
        <f>'S3 Maquette'!F245</f>
        <v>0</v>
      </c>
      <c r="D245" s="36"/>
      <c r="E245" s="36"/>
      <c r="F245" s="36"/>
      <c r="G245" s="36"/>
      <c r="H245" s="36"/>
      <c r="I245" s="36"/>
      <c r="J245" s="36"/>
      <c r="K245" s="36"/>
      <c r="L245" s="36"/>
      <c r="M245" s="36"/>
      <c r="N245" s="36"/>
      <c r="O245" s="36"/>
      <c r="P245" s="36"/>
      <c r="Q245" s="36"/>
      <c r="R245" s="36"/>
      <c r="S245" s="36"/>
      <c r="T245" s="36"/>
      <c r="U245" s="36"/>
      <c r="V245" s="101"/>
    </row>
    <row r="246" spans="1:22" ht="30" customHeight="1">
      <c r="A246" s="86">
        <f>'S3 Maquette'!B246</f>
        <v>0</v>
      </c>
      <c r="B246" s="86">
        <f>'S3 Maquette'!C246</f>
        <v>0</v>
      </c>
      <c r="C246" s="99">
        <f>'S3 Maquette'!F246</f>
        <v>0</v>
      </c>
      <c r="D246" s="36"/>
      <c r="E246" s="36"/>
      <c r="F246" s="36"/>
      <c r="G246" s="36"/>
      <c r="H246" s="36"/>
      <c r="I246" s="36"/>
      <c r="J246" s="36"/>
      <c r="K246" s="36"/>
      <c r="L246" s="36"/>
      <c r="M246" s="36"/>
      <c r="N246" s="36"/>
      <c r="O246" s="36"/>
      <c r="P246" s="36"/>
      <c r="Q246" s="36"/>
      <c r="R246" s="36"/>
      <c r="S246" s="36"/>
      <c r="T246" s="36"/>
      <c r="U246" s="36"/>
      <c r="V246" s="101"/>
    </row>
    <row r="247" spans="1:22" ht="30" customHeight="1">
      <c r="A247" s="86">
        <f>'S3 Maquette'!B247</f>
        <v>0</v>
      </c>
      <c r="B247" s="86">
        <f>'S3 Maquette'!C247</f>
        <v>0</v>
      </c>
      <c r="C247" s="99">
        <f>'S3 Maquette'!F247</f>
        <v>0</v>
      </c>
      <c r="D247" s="36"/>
      <c r="E247" s="36"/>
      <c r="F247" s="36"/>
      <c r="G247" s="36"/>
      <c r="H247" s="36"/>
      <c r="I247" s="36"/>
      <c r="J247" s="36"/>
      <c r="K247" s="36"/>
      <c r="L247" s="36"/>
      <c r="M247" s="36"/>
      <c r="N247" s="36"/>
      <c r="O247" s="36"/>
      <c r="P247" s="36"/>
      <c r="Q247" s="36"/>
      <c r="R247" s="36"/>
      <c r="S247" s="36"/>
      <c r="T247" s="36"/>
      <c r="U247" s="36"/>
      <c r="V247" s="101"/>
    </row>
    <row r="248" spans="1:22" ht="30" customHeight="1">
      <c r="A248" s="86">
        <f>'S3 Maquette'!B248</f>
        <v>0</v>
      </c>
      <c r="B248" s="86">
        <f>'S3 Maquette'!C248</f>
        <v>0</v>
      </c>
      <c r="C248" s="99">
        <f>'S3 Maquette'!F248</f>
        <v>0</v>
      </c>
      <c r="D248" s="36"/>
      <c r="E248" s="36"/>
      <c r="F248" s="36"/>
      <c r="G248" s="36"/>
      <c r="H248" s="36"/>
      <c r="I248" s="36"/>
      <c r="J248" s="36"/>
      <c r="K248" s="36"/>
      <c r="L248" s="36"/>
      <c r="M248" s="36"/>
      <c r="N248" s="36"/>
      <c r="O248" s="36"/>
      <c r="P248" s="36"/>
      <c r="Q248" s="36"/>
      <c r="R248" s="36"/>
      <c r="S248" s="36"/>
      <c r="T248" s="36"/>
      <c r="U248" s="36"/>
      <c r="V248" s="101"/>
    </row>
    <row r="249" spans="1:22" ht="30" customHeight="1">
      <c r="A249" s="86">
        <f>'S3 Maquette'!B249</f>
        <v>0</v>
      </c>
      <c r="B249" s="86">
        <f>'S3 Maquette'!C249</f>
        <v>0</v>
      </c>
      <c r="C249" s="99">
        <f>'S3 Maquette'!F249</f>
        <v>0</v>
      </c>
      <c r="D249" s="36"/>
      <c r="E249" s="36"/>
      <c r="F249" s="36"/>
      <c r="G249" s="36"/>
      <c r="H249" s="36"/>
      <c r="I249" s="36"/>
      <c r="J249" s="36"/>
      <c r="K249" s="36"/>
      <c r="L249" s="36"/>
      <c r="M249" s="36"/>
      <c r="N249" s="36"/>
      <c r="O249" s="36"/>
      <c r="P249" s="36"/>
      <c r="Q249" s="36"/>
      <c r="R249" s="36"/>
      <c r="S249" s="36"/>
      <c r="T249" s="36"/>
      <c r="U249" s="36"/>
      <c r="V249" s="101"/>
    </row>
    <row r="250" spans="1:22" ht="30" customHeight="1">
      <c r="A250" s="86">
        <f>'S3 Maquette'!B250</f>
        <v>0</v>
      </c>
      <c r="B250" s="86">
        <f>'S3 Maquette'!C250</f>
        <v>0</v>
      </c>
      <c r="C250" s="99">
        <f>'S3 Maquette'!F250</f>
        <v>0</v>
      </c>
      <c r="D250" s="36"/>
      <c r="E250" s="36"/>
      <c r="F250" s="36"/>
      <c r="G250" s="36"/>
      <c r="H250" s="36"/>
      <c r="I250" s="36"/>
      <c r="J250" s="36"/>
      <c r="K250" s="36"/>
      <c r="L250" s="36"/>
      <c r="M250" s="36"/>
      <c r="N250" s="36"/>
      <c r="O250" s="36"/>
      <c r="P250" s="36"/>
      <c r="Q250" s="36"/>
      <c r="R250" s="36"/>
      <c r="S250" s="36"/>
      <c r="T250" s="36"/>
      <c r="U250" s="36"/>
      <c r="V250" s="101"/>
    </row>
    <row r="251" spans="1:22" ht="30" customHeight="1">
      <c r="A251" s="86">
        <f>'S3 Maquette'!B251</f>
        <v>0</v>
      </c>
      <c r="B251" s="86">
        <f>'S3 Maquette'!C251</f>
        <v>0</v>
      </c>
      <c r="C251" s="99">
        <f>'S3 Maquette'!F251</f>
        <v>0</v>
      </c>
      <c r="D251" s="36"/>
      <c r="E251" s="36"/>
      <c r="F251" s="36"/>
      <c r="G251" s="36"/>
      <c r="H251" s="36"/>
      <c r="I251" s="36"/>
      <c r="J251" s="36"/>
      <c r="K251" s="36"/>
      <c r="L251" s="36"/>
      <c r="M251" s="36"/>
      <c r="N251" s="36"/>
      <c r="O251" s="36"/>
      <c r="P251" s="36"/>
      <c r="Q251" s="36"/>
      <c r="R251" s="36"/>
      <c r="S251" s="36"/>
      <c r="T251" s="36"/>
      <c r="U251" s="36"/>
      <c r="V251" s="101"/>
    </row>
    <row r="252" spans="1:22" ht="30" customHeight="1">
      <c r="A252" s="86">
        <f>'S3 Maquette'!B252</f>
        <v>0</v>
      </c>
      <c r="B252" s="86">
        <f>'S3 Maquette'!C252</f>
        <v>0</v>
      </c>
      <c r="C252" s="99">
        <f>'S3 Maquette'!F252</f>
        <v>0</v>
      </c>
      <c r="D252" s="36"/>
      <c r="E252" s="36"/>
      <c r="F252" s="36"/>
      <c r="G252" s="36"/>
      <c r="H252" s="36"/>
      <c r="I252" s="36"/>
      <c r="J252" s="36"/>
      <c r="K252" s="36"/>
      <c r="L252" s="36"/>
      <c r="M252" s="36"/>
      <c r="N252" s="36"/>
      <c r="O252" s="36"/>
      <c r="P252" s="36"/>
      <c r="Q252" s="36"/>
      <c r="R252" s="36"/>
      <c r="S252" s="36"/>
      <c r="T252" s="36"/>
      <c r="U252" s="36"/>
      <c r="V252" s="101"/>
    </row>
    <row r="253" spans="1:22" ht="30" customHeight="1">
      <c r="A253" s="86">
        <f>'S3 Maquette'!B253</f>
        <v>0</v>
      </c>
      <c r="B253" s="86">
        <f>'S3 Maquette'!C253</f>
        <v>0</v>
      </c>
      <c r="C253" s="99">
        <f>'S3 Maquette'!F253</f>
        <v>0</v>
      </c>
      <c r="D253" s="36"/>
      <c r="E253" s="36"/>
      <c r="F253" s="36"/>
      <c r="G253" s="36"/>
      <c r="H253" s="36"/>
      <c r="I253" s="36"/>
      <c r="J253" s="36"/>
      <c r="K253" s="36"/>
      <c r="L253" s="36"/>
      <c r="M253" s="36"/>
      <c r="N253" s="36"/>
      <c r="O253" s="36"/>
      <c r="P253" s="36"/>
      <c r="Q253" s="36"/>
      <c r="R253" s="36"/>
      <c r="S253" s="36"/>
      <c r="T253" s="36"/>
      <c r="U253" s="36"/>
      <c r="V253" s="101"/>
    </row>
    <row r="254" spans="1:22" ht="30" customHeight="1">
      <c r="A254" s="86">
        <f>'S3 Maquette'!B254</f>
        <v>0</v>
      </c>
      <c r="B254" s="86">
        <f>'S3 Maquette'!C254</f>
        <v>0</v>
      </c>
      <c r="C254" s="99">
        <f>'S3 Maquette'!F254</f>
        <v>0</v>
      </c>
      <c r="D254" s="36"/>
      <c r="E254" s="36"/>
      <c r="F254" s="36"/>
      <c r="G254" s="36"/>
      <c r="H254" s="36"/>
      <c r="I254" s="36"/>
      <c r="J254" s="36"/>
      <c r="K254" s="36"/>
      <c r="L254" s="36"/>
      <c r="M254" s="36"/>
      <c r="N254" s="36"/>
      <c r="O254" s="36"/>
      <c r="P254" s="36"/>
      <c r="Q254" s="36"/>
      <c r="R254" s="36"/>
      <c r="S254" s="36"/>
      <c r="T254" s="36"/>
      <c r="U254" s="36"/>
      <c r="V254" s="101"/>
    </row>
    <row r="255" spans="1:22" ht="30" customHeight="1">
      <c r="A255" s="86">
        <f>'S3 Maquette'!B255</f>
        <v>0</v>
      </c>
      <c r="B255" s="86">
        <f>'S3 Maquette'!C255</f>
        <v>0</v>
      </c>
      <c r="C255" s="99">
        <f>'S3 Maquette'!F255</f>
        <v>0</v>
      </c>
      <c r="D255" s="36"/>
      <c r="E255" s="36"/>
      <c r="F255" s="36"/>
      <c r="G255" s="36"/>
      <c r="H255" s="36"/>
      <c r="I255" s="36"/>
      <c r="J255" s="36"/>
      <c r="K255" s="36"/>
      <c r="L255" s="36"/>
      <c r="M255" s="36"/>
      <c r="N255" s="36"/>
      <c r="O255" s="36"/>
      <c r="P255" s="36"/>
      <c r="Q255" s="36"/>
      <c r="R255" s="36"/>
      <c r="S255" s="36"/>
      <c r="T255" s="36"/>
      <c r="U255" s="36"/>
      <c r="V255" s="101"/>
    </row>
    <row r="256" spans="1:22" ht="30" customHeight="1">
      <c r="A256" s="86">
        <f>'S3 Maquette'!B256</f>
        <v>0</v>
      </c>
      <c r="B256" s="86">
        <f>'S3 Maquette'!C256</f>
        <v>0</v>
      </c>
      <c r="C256" s="99">
        <f>'S3 Maquette'!F256</f>
        <v>0</v>
      </c>
      <c r="D256" s="36"/>
      <c r="E256" s="36"/>
      <c r="F256" s="36"/>
      <c r="G256" s="36"/>
      <c r="H256" s="36"/>
      <c r="I256" s="36"/>
      <c r="J256" s="36"/>
      <c r="K256" s="36"/>
      <c r="L256" s="36"/>
      <c r="M256" s="36"/>
      <c r="N256" s="36"/>
      <c r="O256" s="36"/>
      <c r="P256" s="36"/>
      <c r="Q256" s="36"/>
      <c r="R256" s="36"/>
      <c r="S256" s="36"/>
      <c r="T256" s="36"/>
      <c r="U256" s="36"/>
      <c r="V256" s="101"/>
    </row>
    <row r="257" spans="1:22" ht="30" customHeight="1">
      <c r="A257" s="86">
        <f>'S3 Maquette'!B257</f>
        <v>0</v>
      </c>
      <c r="B257" s="86">
        <f>'S3 Maquette'!C257</f>
        <v>0</v>
      </c>
      <c r="C257" s="99">
        <f>'S3 Maquette'!F257</f>
        <v>0</v>
      </c>
      <c r="D257" s="36"/>
      <c r="E257" s="36"/>
      <c r="F257" s="36"/>
      <c r="G257" s="36"/>
      <c r="H257" s="36"/>
      <c r="I257" s="36"/>
      <c r="J257" s="36"/>
      <c r="K257" s="36"/>
      <c r="L257" s="36"/>
      <c r="M257" s="36"/>
      <c r="N257" s="36"/>
      <c r="O257" s="36"/>
      <c r="P257" s="36"/>
      <c r="Q257" s="36"/>
      <c r="R257" s="36"/>
      <c r="S257" s="36"/>
      <c r="T257" s="36"/>
      <c r="U257" s="36"/>
      <c r="V257" s="101"/>
    </row>
    <row r="258" spans="1:22" ht="30" customHeight="1">
      <c r="A258" s="86">
        <f>'S3 Maquette'!B258</f>
        <v>0</v>
      </c>
      <c r="B258" s="86">
        <f>'S3 Maquette'!C258</f>
        <v>0</v>
      </c>
      <c r="C258" s="99">
        <f>'S3 Maquette'!F258</f>
        <v>0</v>
      </c>
      <c r="D258" s="36"/>
      <c r="E258" s="36"/>
      <c r="F258" s="36"/>
      <c r="G258" s="36"/>
      <c r="H258" s="36"/>
      <c r="I258" s="36"/>
      <c r="J258" s="36"/>
      <c r="K258" s="36"/>
      <c r="L258" s="36"/>
      <c r="M258" s="36"/>
      <c r="N258" s="36"/>
      <c r="O258" s="36"/>
      <c r="P258" s="36"/>
      <c r="Q258" s="36"/>
      <c r="R258" s="36"/>
      <c r="S258" s="36"/>
      <c r="T258" s="36"/>
      <c r="U258" s="36"/>
      <c r="V258" s="101"/>
    </row>
    <row r="259" spans="1:22" ht="30" customHeight="1">
      <c r="A259" s="86">
        <f>'S3 Maquette'!B259</f>
        <v>0</v>
      </c>
      <c r="B259" s="86">
        <f>'S3 Maquette'!C259</f>
        <v>0</v>
      </c>
      <c r="C259" s="99">
        <f>'S3 Maquette'!F259</f>
        <v>0</v>
      </c>
      <c r="D259" s="36"/>
      <c r="E259" s="36"/>
      <c r="F259" s="36"/>
      <c r="G259" s="36"/>
      <c r="H259" s="36"/>
      <c r="I259" s="36"/>
      <c r="J259" s="36"/>
      <c r="K259" s="36"/>
      <c r="L259" s="36"/>
      <c r="M259" s="36"/>
      <c r="N259" s="36"/>
      <c r="O259" s="36"/>
      <c r="P259" s="36"/>
      <c r="Q259" s="36"/>
      <c r="R259" s="36"/>
      <c r="S259" s="36"/>
      <c r="T259" s="36"/>
      <c r="U259" s="36"/>
      <c r="V259" s="101"/>
    </row>
    <row r="260" spans="1:22" ht="30" customHeight="1">
      <c r="A260" s="86">
        <f>'S3 Maquette'!B260</f>
        <v>0</v>
      </c>
      <c r="B260" s="86">
        <f>'S3 Maquette'!C260</f>
        <v>0</v>
      </c>
      <c r="C260" s="99">
        <f>'S3 Maquette'!F260</f>
        <v>0</v>
      </c>
      <c r="D260" s="36"/>
      <c r="E260" s="36"/>
      <c r="F260" s="36"/>
      <c r="G260" s="36"/>
      <c r="H260" s="36"/>
      <c r="I260" s="36"/>
      <c r="J260" s="36"/>
      <c r="K260" s="36"/>
      <c r="L260" s="36"/>
      <c r="M260" s="36"/>
      <c r="N260" s="36"/>
      <c r="O260" s="36"/>
      <c r="P260" s="36"/>
      <c r="Q260" s="36"/>
      <c r="R260" s="36"/>
      <c r="S260" s="36"/>
      <c r="T260" s="36"/>
      <c r="U260" s="36"/>
      <c r="V260" s="101"/>
    </row>
    <row r="261" spans="1:22" ht="30" customHeight="1">
      <c r="A261" s="86">
        <f>'S3 Maquette'!B261</f>
        <v>0</v>
      </c>
      <c r="B261" s="86">
        <f>'S3 Maquette'!C261</f>
        <v>0</v>
      </c>
      <c r="C261" s="99">
        <f>'S3 Maquette'!F261</f>
        <v>0</v>
      </c>
      <c r="D261" s="36"/>
      <c r="E261" s="36"/>
      <c r="F261" s="36"/>
      <c r="G261" s="36"/>
      <c r="H261" s="36"/>
      <c r="I261" s="36"/>
      <c r="J261" s="36"/>
      <c r="K261" s="36"/>
      <c r="L261" s="36"/>
      <c r="M261" s="36"/>
      <c r="N261" s="36"/>
      <c r="O261" s="36"/>
      <c r="P261" s="36"/>
      <c r="Q261" s="36"/>
      <c r="R261" s="36"/>
      <c r="S261" s="36"/>
      <c r="T261" s="36"/>
      <c r="U261" s="36"/>
      <c r="V261" s="101"/>
    </row>
    <row r="262" spans="1:22" ht="30" customHeight="1">
      <c r="A262" s="86">
        <f>'S3 Maquette'!B262</f>
        <v>0</v>
      </c>
      <c r="B262" s="86">
        <f>'S3 Maquette'!C262</f>
        <v>0</v>
      </c>
      <c r="C262" s="99">
        <f>'S3 Maquette'!F262</f>
        <v>0</v>
      </c>
      <c r="D262" s="36"/>
      <c r="E262" s="36"/>
      <c r="F262" s="36"/>
      <c r="G262" s="36"/>
      <c r="H262" s="36"/>
      <c r="I262" s="36"/>
      <c r="J262" s="36"/>
      <c r="K262" s="36"/>
      <c r="L262" s="36"/>
      <c r="M262" s="36"/>
      <c r="N262" s="36"/>
      <c r="O262" s="36"/>
      <c r="P262" s="36"/>
      <c r="Q262" s="36"/>
      <c r="R262" s="36"/>
      <c r="S262" s="36"/>
      <c r="T262" s="36"/>
      <c r="U262" s="36"/>
      <c r="V262" s="101"/>
    </row>
    <row r="263" spans="1:22" ht="30" customHeight="1">
      <c r="A263" s="86">
        <f>'S3 Maquette'!B263</f>
        <v>0</v>
      </c>
      <c r="B263" s="86">
        <f>'S3 Maquette'!C263</f>
        <v>0</v>
      </c>
      <c r="C263" s="99">
        <f>'S3 Maquette'!F263</f>
        <v>0</v>
      </c>
      <c r="D263" s="36"/>
      <c r="E263" s="36"/>
      <c r="F263" s="36"/>
      <c r="G263" s="36"/>
      <c r="H263" s="36"/>
      <c r="I263" s="36"/>
      <c r="J263" s="36"/>
      <c r="K263" s="36"/>
      <c r="L263" s="36"/>
      <c r="M263" s="36"/>
      <c r="N263" s="36"/>
      <c r="O263" s="36"/>
      <c r="P263" s="36"/>
      <c r="Q263" s="36"/>
      <c r="R263" s="36"/>
      <c r="S263" s="36"/>
      <c r="T263" s="36"/>
      <c r="U263" s="36"/>
      <c r="V263" s="101"/>
    </row>
    <row r="264" spans="1:22" ht="30" customHeight="1">
      <c r="A264" s="86">
        <f>'S3 Maquette'!B264</f>
        <v>0</v>
      </c>
      <c r="B264" s="86">
        <f>'S3 Maquette'!C264</f>
        <v>0</v>
      </c>
      <c r="C264" s="99">
        <f>'S3 Maquette'!F264</f>
        <v>0</v>
      </c>
      <c r="D264" s="36"/>
      <c r="E264" s="36"/>
      <c r="F264" s="36"/>
      <c r="G264" s="36"/>
      <c r="H264" s="36"/>
      <c r="I264" s="36"/>
      <c r="J264" s="36"/>
      <c r="K264" s="36"/>
      <c r="L264" s="36"/>
      <c r="M264" s="36"/>
      <c r="N264" s="36"/>
      <c r="O264" s="36"/>
      <c r="P264" s="36"/>
      <c r="Q264" s="36"/>
      <c r="R264" s="36"/>
      <c r="S264" s="36"/>
      <c r="T264" s="36"/>
      <c r="U264" s="36"/>
      <c r="V264" s="101"/>
    </row>
    <row r="265" spans="1:22" ht="30" customHeight="1">
      <c r="A265" s="86">
        <f>'S3 Maquette'!B265</f>
        <v>0</v>
      </c>
      <c r="B265" s="86">
        <f>'S3 Maquette'!C265</f>
        <v>0</v>
      </c>
      <c r="C265" s="99">
        <f>'S3 Maquette'!F265</f>
        <v>0</v>
      </c>
      <c r="D265" s="36"/>
      <c r="E265" s="36"/>
      <c r="F265" s="36"/>
      <c r="G265" s="36"/>
      <c r="H265" s="36"/>
      <c r="I265" s="36"/>
      <c r="J265" s="36"/>
      <c r="K265" s="36"/>
      <c r="L265" s="36"/>
      <c r="M265" s="36"/>
      <c r="N265" s="36"/>
      <c r="O265" s="36"/>
      <c r="P265" s="36"/>
      <c r="Q265" s="36"/>
      <c r="R265" s="36"/>
      <c r="S265" s="36"/>
      <c r="T265" s="36"/>
      <c r="U265" s="36"/>
      <c r="V265" s="101"/>
    </row>
    <row r="266" spans="1:22" ht="30" customHeight="1">
      <c r="A266" s="86">
        <f>'S3 Maquette'!B266</f>
        <v>0</v>
      </c>
      <c r="B266" s="86">
        <f>'S3 Maquette'!C266</f>
        <v>0</v>
      </c>
      <c r="C266" s="99">
        <f>'S3 Maquette'!F266</f>
        <v>0</v>
      </c>
      <c r="D266" s="36"/>
      <c r="E266" s="36"/>
      <c r="F266" s="36"/>
      <c r="G266" s="36"/>
      <c r="H266" s="36"/>
      <c r="I266" s="36"/>
      <c r="J266" s="36"/>
      <c r="K266" s="36"/>
      <c r="L266" s="36"/>
      <c r="M266" s="36"/>
      <c r="N266" s="36"/>
      <c r="O266" s="36"/>
      <c r="P266" s="36"/>
      <c r="Q266" s="36"/>
      <c r="R266" s="36"/>
      <c r="S266" s="36"/>
      <c r="T266" s="36"/>
      <c r="U266" s="36"/>
      <c r="V266" s="101"/>
    </row>
    <row r="267" spans="1:22" ht="30" customHeight="1">
      <c r="A267" s="86">
        <f>'S3 Maquette'!B267</f>
        <v>0</v>
      </c>
      <c r="B267" s="86">
        <f>'S3 Maquette'!C267</f>
        <v>0</v>
      </c>
      <c r="C267" s="99">
        <f>'S3 Maquette'!F267</f>
        <v>0</v>
      </c>
      <c r="D267" s="36"/>
      <c r="E267" s="36"/>
      <c r="F267" s="36"/>
      <c r="G267" s="36"/>
      <c r="H267" s="36"/>
      <c r="I267" s="36"/>
      <c r="J267" s="36"/>
      <c r="K267" s="36"/>
      <c r="L267" s="36"/>
      <c r="M267" s="36"/>
      <c r="N267" s="36"/>
      <c r="O267" s="36"/>
      <c r="P267" s="36"/>
      <c r="Q267" s="36"/>
      <c r="R267" s="36"/>
      <c r="S267" s="36"/>
      <c r="T267" s="36"/>
      <c r="U267" s="36"/>
      <c r="V267" s="101"/>
    </row>
    <row r="268" spans="1:22" ht="30" customHeight="1">
      <c r="A268" s="86">
        <f>'S3 Maquette'!B268</f>
        <v>0</v>
      </c>
      <c r="B268" s="86">
        <f>'S3 Maquette'!C268</f>
        <v>0</v>
      </c>
      <c r="C268" s="99">
        <f>'S3 Maquette'!F268</f>
        <v>0</v>
      </c>
      <c r="D268" s="36"/>
      <c r="E268" s="36"/>
      <c r="F268" s="36"/>
      <c r="G268" s="36"/>
      <c r="H268" s="36"/>
      <c r="I268" s="36"/>
      <c r="J268" s="36"/>
      <c r="K268" s="36"/>
      <c r="L268" s="36"/>
      <c r="M268" s="36"/>
      <c r="N268" s="36"/>
      <c r="O268" s="36"/>
      <c r="P268" s="36"/>
      <c r="Q268" s="36"/>
      <c r="R268" s="36"/>
      <c r="S268" s="36"/>
      <c r="T268" s="36"/>
      <c r="U268" s="36"/>
      <c r="V268" s="101"/>
    </row>
    <row r="269" spans="1:22" ht="30" customHeight="1">
      <c r="A269" s="86">
        <f>'S3 Maquette'!B269</f>
        <v>0</v>
      </c>
      <c r="B269" s="86">
        <f>'S3 Maquette'!C269</f>
        <v>0</v>
      </c>
      <c r="C269" s="99">
        <f>'S3 Maquette'!F269</f>
        <v>0</v>
      </c>
      <c r="D269" s="36"/>
      <c r="E269" s="36"/>
      <c r="F269" s="36"/>
      <c r="G269" s="36"/>
      <c r="H269" s="36"/>
      <c r="I269" s="36"/>
      <c r="J269" s="36"/>
      <c r="K269" s="36"/>
      <c r="L269" s="36"/>
      <c r="M269" s="36"/>
      <c r="N269" s="36"/>
      <c r="O269" s="36"/>
      <c r="P269" s="36"/>
      <c r="Q269" s="36"/>
      <c r="R269" s="36"/>
      <c r="S269" s="36"/>
      <c r="T269" s="36"/>
      <c r="U269" s="36"/>
      <c r="V269" s="101"/>
    </row>
    <row r="270" spans="1:22" ht="30" customHeight="1">
      <c r="A270" s="86">
        <f>'S3 Maquette'!B270</f>
        <v>0</v>
      </c>
      <c r="B270" s="86">
        <f>'S3 Maquette'!C270</f>
        <v>0</v>
      </c>
      <c r="C270" s="99">
        <f>'S3 Maquette'!F270</f>
        <v>0</v>
      </c>
      <c r="D270" s="36"/>
      <c r="E270" s="36"/>
      <c r="F270" s="36"/>
      <c r="G270" s="36"/>
      <c r="H270" s="36"/>
      <c r="I270" s="36"/>
      <c r="J270" s="36"/>
      <c r="K270" s="36"/>
      <c r="L270" s="36"/>
      <c r="M270" s="36"/>
      <c r="N270" s="36"/>
      <c r="O270" s="36"/>
      <c r="P270" s="36"/>
      <c r="Q270" s="36"/>
      <c r="R270" s="36"/>
      <c r="S270" s="36"/>
      <c r="T270" s="36"/>
      <c r="U270" s="36"/>
      <c r="V270" s="101"/>
    </row>
    <row r="271" spans="1:22" ht="30" customHeight="1">
      <c r="A271" s="86">
        <f>'S3 Maquette'!B271</f>
        <v>0</v>
      </c>
      <c r="B271" s="86">
        <f>'S3 Maquette'!C271</f>
        <v>0</v>
      </c>
      <c r="C271" s="99">
        <f>'S3 Maquette'!F271</f>
        <v>0</v>
      </c>
      <c r="D271" s="36"/>
      <c r="E271" s="36"/>
      <c r="F271" s="36"/>
      <c r="G271" s="36"/>
      <c r="H271" s="36"/>
      <c r="I271" s="36"/>
      <c r="J271" s="36"/>
      <c r="K271" s="36"/>
      <c r="L271" s="36"/>
      <c r="M271" s="36"/>
      <c r="N271" s="36"/>
      <c r="O271" s="36"/>
      <c r="P271" s="36"/>
      <c r="Q271" s="36"/>
      <c r="R271" s="36"/>
      <c r="S271" s="36"/>
      <c r="T271" s="36"/>
      <c r="U271" s="36"/>
      <c r="V271" s="101"/>
    </row>
    <row r="272" spans="1:22" ht="30" customHeight="1">
      <c r="A272" s="86">
        <f>'S3 Maquette'!B272</f>
        <v>0</v>
      </c>
      <c r="B272" s="86">
        <f>'S3 Maquette'!C272</f>
        <v>0</v>
      </c>
      <c r="C272" s="99">
        <f>'S3 Maquette'!F272</f>
        <v>0</v>
      </c>
      <c r="D272" s="36"/>
      <c r="E272" s="36"/>
      <c r="F272" s="36"/>
      <c r="G272" s="36"/>
      <c r="H272" s="36"/>
      <c r="I272" s="36"/>
      <c r="J272" s="36"/>
      <c r="K272" s="36"/>
      <c r="L272" s="36"/>
      <c r="M272" s="36"/>
      <c r="N272" s="36"/>
      <c r="O272" s="36"/>
      <c r="P272" s="36"/>
      <c r="Q272" s="36"/>
      <c r="R272" s="36"/>
      <c r="S272" s="36"/>
      <c r="T272" s="36"/>
      <c r="U272" s="36"/>
      <c r="V272" s="101"/>
    </row>
    <row r="273" spans="1:22" ht="30" customHeight="1">
      <c r="A273" s="86">
        <f>'S3 Maquette'!B273</f>
        <v>0</v>
      </c>
      <c r="B273" s="86">
        <f>'S3 Maquette'!C273</f>
        <v>0</v>
      </c>
      <c r="C273" s="99">
        <f>'S3 Maquette'!F273</f>
        <v>0</v>
      </c>
      <c r="D273" s="36"/>
      <c r="E273" s="36"/>
      <c r="F273" s="36"/>
      <c r="G273" s="36"/>
      <c r="H273" s="36"/>
      <c r="I273" s="36"/>
      <c r="J273" s="36"/>
      <c r="K273" s="36"/>
      <c r="L273" s="36"/>
      <c r="M273" s="36"/>
      <c r="N273" s="36"/>
      <c r="O273" s="36"/>
      <c r="P273" s="36"/>
      <c r="Q273" s="36"/>
      <c r="R273" s="36"/>
      <c r="S273" s="36"/>
      <c r="T273" s="36"/>
      <c r="U273" s="36"/>
      <c r="V273" s="101"/>
    </row>
    <row r="274" spans="1:22" ht="30" customHeight="1">
      <c r="A274" s="86">
        <f>'S3 Maquette'!B274</f>
        <v>0</v>
      </c>
      <c r="B274" s="86">
        <f>'S3 Maquette'!C274</f>
        <v>0</v>
      </c>
      <c r="C274" s="99">
        <f>'S3 Maquette'!F274</f>
        <v>0</v>
      </c>
      <c r="D274" s="36"/>
      <c r="E274" s="36"/>
      <c r="F274" s="36"/>
      <c r="G274" s="36"/>
      <c r="H274" s="36"/>
      <c r="I274" s="36"/>
      <c r="J274" s="36"/>
      <c r="K274" s="36"/>
      <c r="L274" s="36"/>
      <c r="M274" s="36"/>
      <c r="N274" s="36"/>
      <c r="O274" s="36"/>
      <c r="P274" s="36"/>
      <c r="Q274" s="36"/>
      <c r="R274" s="36"/>
      <c r="S274" s="36"/>
      <c r="T274" s="36"/>
      <c r="U274" s="36"/>
      <c r="V274" s="101"/>
    </row>
    <row r="275" spans="1:22" ht="30" customHeight="1">
      <c r="A275" s="86">
        <f>'S3 Maquette'!B275</f>
        <v>0</v>
      </c>
      <c r="B275" s="86">
        <f>'S3 Maquette'!C275</f>
        <v>0</v>
      </c>
      <c r="C275" s="99">
        <f>'S3 Maquette'!F275</f>
        <v>0</v>
      </c>
      <c r="D275" s="36"/>
      <c r="E275" s="36"/>
      <c r="F275" s="36"/>
      <c r="G275" s="36"/>
      <c r="H275" s="36"/>
      <c r="I275" s="36"/>
      <c r="J275" s="36"/>
      <c r="K275" s="36"/>
      <c r="L275" s="36"/>
      <c r="M275" s="36"/>
      <c r="N275" s="36"/>
      <c r="O275" s="36"/>
      <c r="P275" s="36"/>
      <c r="Q275" s="36"/>
      <c r="R275" s="36"/>
      <c r="S275" s="36"/>
      <c r="T275" s="36"/>
      <c r="U275" s="36"/>
      <c r="V275" s="101"/>
    </row>
    <row r="276" spans="1:22" ht="30" customHeight="1">
      <c r="A276" s="86">
        <f>'S3 Maquette'!B276</f>
        <v>0</v>
      </c>
      <c r="B276" s="86">
        <f>'S3 Maquette'!C276</f>
        <v>0</v>
      </c>
      <c r="C276" s="99">
        <f>'S3 Maquette'!F276</f>
        <v>0</v>
      </c>
      <c r="D276" s="36"/>
      <c r="E276" s="36"/>
      <c r="F276" s="36"/>
      <c r="G276" s="36"/>
      <c r="H276" s="36"/>
      <c r="I276" s="36"/>
      <c r="J276" s="36"/>
      <c r="K276" s="36"/>
      <c r="L276" s="36"/>
      <c r="M276" s="36"/>
      <c r="N276" s="36"/>
      <c r="O276" s="36"/>
      <c r="P276" s="36"/>
      <c r="Q276" s="36"/>
      <c r="R276" s="36"/>
      <c r="S276" s="36"/>
      <c r="T276" s="36"/>
      <c r="U276" s="36"/>
      <c r="V276" s="101"/>
    </row>
    <row r="277" spans="1:22" ht="30" customHeight="1">
      <c r="A277" s="86">
        <f>'S3 Maquette'!B277</f>
        <v>0</v>
      </c>
      <c r="B277" s="86">
        <f>'S3 Maquette'!C277</f>
        <v>0</v>
      </c>
      <c r="C277" s="99">
        <f>'S3 Maquette'!F277</f>
        <v>0</v>
      </c>
      <c r="D277" s="36"/>
      <c r="E277" s="36"/>
      <c r="F277" s="36"/>
      <c r="G277" s="36"/>
      <c r="H277" s="36"/>
      <c r="I277" s="36"/>
      <c r="J277" s="36"/>
      <c r="K277" s="36"/>
      <c r="L277" s="36"/>
      <c r="M277" s="36"/>
      <c r="N277" s="36"/>
      <c r="O277" s="36"/>
      <c r="P277" s="36"/>
      <c r="Q277" s="36"/>
      <c r="R277" s="36"/>
      <c r="S277" s="36"/>
      <c r="T277" s="36"/>
      <c r="U277" s="36"/>
      <c r="V277" s="101"/>
    </row>
    <row r="278" spans="1:22" ht="30" customHeight="1">
      <c r="A278" s="86">
        <f>'S3 Maquette'!B278</f>
        <v>0</v>
      </c>
      <c r="B278" s="86">
        <f>'S3 Maquette'!C278</f>
        <v>0</v>
      </c>
      <c r="C278" s="99">
        <f>'S3 Maquette'!F278</f>
        <v>0</v>
      </c>
      <c r="D278" s="36"/>
      <c r="E278" s="36"/>
      <c r="F278" s="36"/>
      <c r="G278" s="36"/>
      <c r="H278" s="36"/>
      <c r="I278" s="36"/>
      <c r="J278" s="36"/>
      <c r="K278" s="36"/>
      <c r="L278" s="36"/>
      <c r="M278" s="36"/>
      <c r="N278" s="36"/>
      <c r="O278" s="36"/>
      <c r="P278" s="36"/>
      <c r="Q278" s="36"/>
      <c r="R278" s="36"/>
      <c r="S278" s="36"/>
      <c r="T278" s="36"/>
      <c r="U278" s="36"/>
      <c r="V278" s="101"/>
    </row>
    <row r="279" spans="1:22" ht="30" customHeight="1">
      <c r="A279" s="86">
        <f>'S3 Maquette'!B279</f>
        <v>0</v>
      </c>
      <c r="B279" s="86">
        <f>'S3 Maquette'!C279</f>
        <v>0</v>
      </c>
      <c r="C279" s="99">
        <f>'S3 Maquette'!F279</f>
        <v>0</v>
      </c>
      <c r="D279" s="36"/>
      <c r="E279" s="36"/>
      <c r="F279" s="36"/>
      <c r="G279" s="36"/>
      <c r="H279" s="36"/>
      <c r="I279" s="36"/>
      <c r="J279" s="36"/>
      <c r="K279" s="36"/>
      <c r="L279" s="36"/>
      <c r="M279" s="36"/>
      <c r="N279" s="36"/>
      <c r="O279" s="36"/>
      <c r="P279" s="36"/>
      <c r="Q279" s="36"/>
      <c r="R279" s="36"/>
      <c r="S279" s="36"/>
      <c r="T279" s="36"/>
      <c r="U279" s="36"/>
      <c r="V279" s="101"/>
    </row>
    <row r="280" spans="1:22" ht="30" customHeight="1">
      <c r="A280" s="86">
        <f>'S3 Maquette'!B280</f>
        <v>0</v>
      </c>
      <c r="B280" s="86">
        <f>'S3 Maquette'!C280</f>
        <v>0</v>
      </c>
      <c r="C280" s="99">
        <f>'S3 Maquette'!F280</f>
        <v>0</v>
      </c>
      <c r="D280" s="36"/>
      <c r="E280" s="36"/>
      <c r="F280" s="36"/>
      <c r="G280" s="36"/>
      <c r="H280" s="36"/>
      <c r="I280" s="36"/>
      <c r="J280" s="36"/>
      <c r="K280" s="36"/>
      <c r="L280" s="36"/>
      <c r="M280" s="36"/>
      <c r="N280" s="36"/>
      <c r="O280" s="36"/>
      <c r="P280" s="36"/>
      <c r="Q280" s="36"/>
      <c r="R280" s="36"/>
      <c r="S280" s="36"/>
      <c r="T280" s="36"/>
      <c r="U280" s="36"/>
      <c r="V280" s="101"/>
    </row>
    <row r="281" spans="1:22" ht="30" customHeight="1">
      <c r="A281" s="86">
        <f>'S3 Maquette'!B281</f>
        <v>0</v>
      </c>
      <c r="B281" s="86">
        <f>'S3 Maquette'!C281</f>
        <v>0</v>
      </c>
      <c r="C281" s="99">
        <f>'S3 Maquette'!F281</f>
        <v>0</v>
      </c>
      <c r="D281" s="36"/>
      <c r="E281" s="36"/>
      <c r="F281" s="36"/>
      <c r="G281" s="36"/>
      <c r="H281" s="36"/>
      <c r="I281" s="36"/>
      <c r="J281" s="36"/>
      <c r="K281" s="36"/>
      <c r="L281" s="36"/>
      <c r="M281" s="36"/>
      <c r="N281" s="36"/>
      <c r="O281" s="36"/>
      <c r="P281" s="36"/>
      <c r="Q281" s="36"/>
      <c r="R281" s="36"/>
      <c r="S281" s="36"/>
      <c r="T281" s="36"/>
      <c r="U281" s="36"/>
      <c r="V281" s="101"/>
    </row>
    <row r="282" spans="1:22" ht="30" customHeight="1">
      <c r="A282" s="86">
        <f>'S3 Maquette'!B282</f>
        <v>0</v>
      </c>
      <c r="B282" s="86">
        <f>'S3 Maquette'!C282</f>
        <v>0</v>
      </c>
      <c r="C282" s="99">
        <f>'S3 Maquette'!F282</f>
        <v>0</v>
      </c>
      <c r="D282" s="36"/>
      <c r="E282" s="36"/>
      <c r="F282" s="36"/>
      <c r="G282" s="36"/>
      <c r="H282" s="36"/>
      <c r="I282" s="36"/>
      <c r="J282" s="36"/>
      <c r="K282" s="36"/>
      <c r="L282" s="36"/>
      <c r="M282" s="36"/>
      <c r="N282" s="36"/>
      <c r="O282" s="36"/>
      <c r="P282" s="36"/>
      <c r="Q282" s="36"/>
      <c r="R282" s="36"/>
      <c r="S282" s="36"/>
      <c r="T282" s="36"/>
      <c r="U282" s="36"/>
      <c r="V282" s="101"/>
    </row>
    <row r="283" spans="1:22" ht="30" customHeight="1">
      <c r="A283" s="86">
        <f>'S3 Maquette'!B283</f>
        <v>0</v>
      </c>
      <c r="B283" s="86">
        <f>'S3 Maquette'!C283</f>
        <v>0</v>
      </c>
      <c r="C283" s="99">
        <f>'S3 Maquette'!F283</f>
        <v>0</v>
      </c>
      <c r="D283" s="36"/>
      <c r="E283" s="36"/>
      <c r="F283" s="36"/>
      <c r="G283" s="36"/>
      <c r="H283" s="36"/>
      <c r="I283" s="36"/>
      <c r="J283" s="36"/>
      <c r="K283" s="36"/>
      <c r="L283" s="36"/>
      <c r="M283" s="36"/>
      <c r="N283" s="36"/>
      <c r="O283" s="36"/>
      <c r="P283" s="36"/>
      <c r="Q283" s="36"/>
      <c r="R283" s="36"/>
      <c r="S283" s="36"/>
      <c r="T283" s="36"/>
      <c r="U283" s="36"/>
      <c r="V283" s="101"/>
    </row>
    <row r="284" spans="1:22" ht="30" customHeight="1">
      <c r="A284" s="86">
        <f>'S3 Maquette'!B284</f>
        <v>0</v>
      </c>
      <c r="B284" s="86">
        <f>'S3 Maquette'!C284</f>
        <v>0</v>
      </c>
      <c r="C284" s="99">
        <f>'S3 Maquette'!F284</f>
        <v>0</v>
      </c>
      <c r="D284" s="36"/>
      <c r="E284" s="36"/>
      <c r="F284" s="36"/>
      <c r="G284" s="36"/>
      <c r="H284" s="36"/>
      <c r="I284" s="36"/>
      <c r="J284" s="36"/>
      <c r="K284" s="36"/>
      <c r="L284" s="36"/>
      <c r="M284" s="36"/>
      <c r="N284" s="36"/>
      <c r="O284" s="36"/>
      <c r="P284" s="36"/>
      <c r="Q284" s="36"/>
      <c r="R284" s="36"/>
      <c r="S284" s="36"/>
      <c r="T284" s="36"/>
      <c r="U284" s="36"/>
      <c r="V284" s="101"/>
    </row>
    <row r="285" spans="1:22" ht="30" customHeight="1">
      <c r="A285" s="86">
        <f>'S3 Maquette'!B285</f>
        <v>0</v>
      </c>
      <c r="B285" s="86">
        <f>'S3 Maquette'!C285</f>
        <v>0</v>
      </c>
      <c r="C285" s="99">
        <f>'S3 Maquette'!F285</f>
        <v>0</v>
      </c>
      <c r="D285" s="36"/>
      <c r="E285" s="36"/>
      <c r="F285" s="36"/>
      <c r="G285" s="36"/>
      <c r="H285" s="36"/>
      <c r="I285" s="36"/>
      <c r="J285" s="36"/>
      <c r="K285" s="36"/>
      <c r="L285" s="36"/>
      <c r="M285" s="36"/>
      <c r="N285" s="36"/>
      <c r="O285" s="36"/>
      <c r="P285" s="36"/>
      <c r="Q285" s="36"/>
      <c r="R285" s="36"/>
      <c r="S285" s="36"/>
      <c r="T285" s="36"/>
      <c r="U285" s="36"/>
      <c r="V285" s="101"/>
    </row>
    <row r="286" spans="1:22" ht="30" customHeight="1">
      <c r="A286" s="86">
        <f>'S3 Maquette'!B286</f>
        <v>0</v>
      </c>
      <c r="B286" s="86">
        <f>'S3 Maquette'!C286</f>
        <v>0</v>
      </c>
      <c r="C286" s="99">
        <f>'S3 Maquette'!F286</f>
        <v>0</v>
      </c>
      <c r="D286" s="36"/>
      <c r="E286" s="36"/>
      <c r="F286" s="36"/>
      <c r="G286" s="36"/>
      <c r="H286" s="36"/>
      <c r="I286" s="36"/>
      <c r="J286" s="36"/>
      <c r="K286" s="36"/>
      <c r="L286" s="36"/>
      <c r="M286" s="36"/>
      <c r="N286" s="36"/>
      <c r="O286" s="36"/>
      <c r="P286" s="36"/>
      <c r="Q286" s="36"/>
      <c r="R286" s="36"/>
      <c r="S286" s="36"/>
      <c r="T286" s="36"/>
      <c r="U286" s="36"/>
      <c r="V286" s="101"/>
    </row>
    <row r="287" spans="1:22" ht="30" customHeight="1">
      <c r="A287" s="86">
        <f>'S3 Maquette'!B287</f>
        <v>0</v>
      </c>
      <c r="B287" s="86">
        <f>'S3 Maquette'!C287</f>
        <v>0</v>
      </c>
      <c r="C287" s="99">
        <f>'S3 Maquette'!F287</f>
        <v>0</v>
      </c>
      <c r="D287" s="36"/>
      <c r="E287" s="36"/>
      <c r="F287" s="36"/>
      <c r="G287" s="36"/>
      <c r="H287" s="36"/>
      <c r="I287" s="36"/>
      <c r="J287" s="36"/>
      <c r="K287" s="36"/>
      <c r="L287" s="36"/>
      <c r="M287" s="36"/>
      <c r="N287" s="36"/>
      <c r="O287" s="36"/>
      <c r="P287" s="36"/>
      <c r="Q287" s="36"/>
      <c r="R287" s="36"/>
      <c r="S287" s="36"/>
      <c r="T287" s="36"/>
      <c r="U287" s="36"/>
      <c r="V287" s="101"/>
    </row>
    <row r="288" spans="1:22" ht="30" customHeight="1">
      <c r="A288" s="86">
        <f>'S3 Maquette'!B288</f>
        <v>0</v>
      </c>
      <c r="B288" s="86">
        <f>'S3 Maquette'!C288</f>
        <v>0</v>
      </c>
      <c r="C288" s="99">
        <f>'S3 Maquette'!F288</f>
        <v>0</v>
      </c>
      <c r="D288" s="36"/>
      <c r="E288" s="36"/>
      <c r="F288" s="36"/>
      <c r="G288" s="36"/>
      <c r="H288" s="36"/>
      <c r="I288" s="36"/>
      <c r="J288" s="36"/>
      <c r="K288" s="36"/>
      <c r="L288" s="36"/>
      <c r="M288" s="36"/>
      <c r="N288" s="36"/>
      <c r="O288" s="36"/>
      <c r="P288" s="36"/>
      <c r="Q288" s="36"/>
      <c r="R288" s="36"/>
      <c r="S288" s="36"/>
      <c r="T288" s="36"/>
      <c r="U288" s="36"/>
      <c r="V288" s="101"/>
    </row>
    <row r="289" spans="1:22" ht="30" customHeight="1">
      <c r="A289" s="86">
        <f>'S3 Maquette'!B289</f>
        <v>0</v>
      </c>
      <c r="B289" s="86">
        <f>'S3 Maquette'!C289</f>
        <v>0</v>
      </c>
      <c r="C289" s="99">
        <f>'S3 Maquette'!F289</f>
        <v>0</v>
      </c>
      <c r="D289" s="36"/>
      <c r="E289" s="36"/>
      <c r="F289" s="36"/>
      <c r="G289" s="36"/>
      <c r="H289" s="36"/>
      <c r="I289" s="36"/>
      <c r="J289" s="36"/>
      <c r="K289" s="36"/>
      <c r="L289" s="36"/>
      <c r="M289" s="36"/>
      <c r="N289" s="36"/>
      <c r="O289" s="36"/>
      <c r="P289" s="36"/>
      <c r="Q289" s="36"/>
      <c r="R289" s="36"/>
      <c r="S289" s="36"/>
      <c r="T289" s="36"/>
      <c r="U289" s="36"/>
      <c r="V289" s="101"/>
    </row>
    <row r="290" spans="1:22" ht="30" customHeight="1">
      <c r="A290" s="86">
        <f>'S3 Maquette'!B290</f>
        <v>0</v>
      </c>
      <c r="B290" s="86">
        <f>'S3 Maquette'!C290</f>
        <v>0</v>
      </c>
      <c r="C290" s="99">
        <f>'S3 Maquette'!F290</f>
        <v>0</v>
      </c>
      <c r="D290" s="36"/>
      <c r="E290" s="36"/>
      <c r="F290" s="36"/>
      <c r="G290" s="36"/>
      <c r="H290" s="36"/>
      <c r="I290" s="36"/>
      <c r="J290" s="36"/>
      <c r="K290" s="36"/>
      <c r="L290" s="36"/>
      <c r="M290" s="36"/>
      <c r="N290" s="36"/>
      <c r="O290" s="36"/>
      <c r="P290" s="36"/>
      <c r="Q290" s="36"/>
      <c r="R290" s="36"/>
      <c r="S290" s="36"/>
      <c r="T290" s="36"/>
      <c r="U290" s="36"/>
      <c r="V290" s="101"/>
    </row>
    <row r="291" spans="1:22" ht="30" customHeight="1">
      <c r="A291" s="86">
        <f>'S3 Maquette'!B291</f>
        <v>0</v>
      </c>
      <c r="B291" s="86">
        <f>'S3 Maquette'!C291</f>
        <v>0</v>
      </c>
      <c r="C291" s="99">
        <f>'S3 Maquette'!F291</f>
        <v>0</v>
      </c>
      <c r="D291" s="36"/>
      <c r="E291" s="36"/>
      <c r="F291" s="36"/>
      <c r="G291" s="36"/>
      <c r="H291" s="36"/>
      <c r="I291" s="36"/>
      <c r="J291" s="36"/>
      <c r="K291" s="36"/>
      <c r="L291" s="36"/>
      <c r="M291" s="36"/>
      <c r="N291" s="36"/>
      <c r="O291" s="36"/>
      <c r="P291" s="36"/>
      <c r="Q291" s="36"/>
      <c r="R291" s="36"/>
      <c r="S291" s="36"/>
      <c r="T291" s="36"/>
      <c r="U291" s="36"/>
      <c r="V291" s="101"/>
    </row>
    <row r="292" spans="1:22" ht="30" customHeight="1">
      <c r="A292" s="86">
        <f>'S3 Maquette'!B292</f>
        <v>0</v>
      </c>
      <c r="B292" s="86">
        <f>'S3 Maquette'!C292</f>
        <v>0</v>
      </c>
      <c r="C292" s="99">
        <f>'S3 Maquette'!F292</f>
        <v>0</v>
      </c>
      <c r="D292" s="36"/>
      <c r="E292" s="36"/>
      <c r="F292" s="36"/>
      <c r="G292" s="36"/>
      <c r="H292" s="36"/>
      <c r="I292" s="36"/>
      <c r="J292" s="36"/>
      <c r="K292" s="36"/>
      <c r="L292" s="36"/>
      <c r="M292" s="36"/>
      <c r="N292" s="36"/>
      <c r="O292" s="36"/>
      <c r="P292" s="36"/>
      <c r="Q292" s="36"/>
      <c r="R292" s="36"/>
      <c r="S292" s="36"/>
      <c r="T292" s="36"/>
      <c r="U292" s="36"/>
      <c r="V292" s="101"/>
    </row>
    <row r="293" spans="1:22" ht="30" customHeight="1">
      <c r="A293" s="86">
        <f>'S3 Maquette'!B293</f>
        <v>0</v>
      </c>
      <c r="B293" s="86">
        <f>'S3 Maquette'!C293</f>
        <v>0</v>
      </c>
      <c r="C293" s="99">
        <f>'S3 Maquette'!F293</f>
        <v>0</v>
      </c>
      <c r="D293" s="36"/>
      <c r="E293" s="36"/>
      <c r="F293" s="36"/>
      <c r="G293" s="36"/>
      <c r="H293" s="36"/>
      <c r="I293" s="36"/>
      <c r="J293" s="36"/>
      <c r="K293" s="36"/>
      <c r="L293" s="36"/>
      <c r="M293" s="36"/>
      <c r="N293" s="36"/>
      <c r="O293" s="36"/>
      <c r="P293" s="36"/>
      <c r="Q293" s="36"/>
      <c r="R293" s="36"/>
      <c r="S293" s="36"/>
      <c r="T293" s="36"/>
      <c r="U293" s="36"/>
      <c r="V293" s="101"/>
    </row>
    <row r="294" spans="1:22" ht="30" customHeight="1">
      <c r="A294" s="86">
        <f>'S3 Maquette'!B294</f>
        <v>0</v>
      </c>
      <c r="B294" s="86">
        <f>'S3 Maquette'!C294</f>
        <v>0</v>
      </c>
      <c r="C294" s="99">
        <f>'S3 Maquette'!F294</f>
        <v>0</v>
      </c>
      <c r="D294" s="36"/>
      <c r="E294" s="36"/>
      <c r="F294" s="36"/>
      <c r="G294" s="36"/>
      <c r="H294" s="36"/>
      <c r="I294" s="36"/>
      <c r="J294" s="36"/>
      <c r="K294" s="36"/>
      <c r="L294" s="36"/>
      <c r="M294" s="36"/>
      <c r="N294" s="36"/>
      <c r="O294" s="36"/>
      <c r="P294" s="36"/>
      <c r="Q294" s="36"/>
      <c r="R294" s="36"/>
      <c r="S294" s="36"/>
      <c r="T294" s="36"/>
      <c r="U294" s="36"/>
      <c r="V294" s="101"/>
    </row>
    <row r="295" spans="1:22" ht="30" customHeight="1">
      <c r="A295" s="86">
        <f>'S3 Maquette'!B295</f>
        <v>0</v>
      </c>
      <c r="B295" s="86">
        <f>'S3 Maquette'!C295</f>
        <v>0</v>
      </c>
      <c r="C295" s="99">
        <f>'S3 Maquette'!F295</f>
        <v>0</v>
      </c>
      <c r="D295" s="36"/>
      <c r="E295" s="36"/>
      <c r="F295" s="36"/>
      <c r="G295" s="36"/>
      <c r="H295" s="36"/>
      <c r="I295" s="36"/>
      <c r="J295" s="36"/>
      <c r="K295" s="36"/>
      <c r="L295" s="36"/>
      <c r="M295" s="36"/>
      <c r="N295" s="36"/>
      <c r="O295" s="36"/>
      <c r="P295" s="36"/>
      <c r="Q295" s="36"/>
      <c r="R295" s="36"/>
      <c r="S295" s="36"/>
      <c r="T295" s="36"/>
      <c r="U295" s="36"/>
      <c r="V295" s="101"/>
    </row>
    <row r="296" spans="1:22" ht="30" customHeight="1">
      <c r="A296" s="86">
        <f>'S3 Maquette'!B296</f>
        <v>0</v>
      </c>
      <c r="B296" s="86">
        <f>'S3 Maquette'!C296</f>
        <v>0</v>
      </c>
      <c r="C296" s="99">
        <f>'S3 Maquette'!F296</f>
        <v>0</v>
      </c>
      <c r="D296" s="36"/>
      <c r="E296" s="36"/>
      <c r="F296" s="36"/>
      <c r="G296" s="36"/>
      <c r="H296" s="36"/>
      <c r="I296" s="36"/>
      <c r="J296" s="36"/>
      <c r="K296" s="36"/>
      <c r="L296" s="36"/>
      <c r="M296" s="36"/>
      <c r="N296" s="36"/>
      <c r="O296" s="36"/>
      <c r="P296" s="36"/>
      <c r="Q296" s="36"/>
      <c r="R296" s="36"/>
      <c r="S296" s="36"/>
      <c r="T296" s="36"/>
      <c r="U296" s="36"/>
      <c r="V296" s="101"/>
    </row>
    <row r="297" spans="1:22" ht="30" customHeight="1">
      <c r="A297" s="86">
        <f>'S3 Maquette'!B297</f>
        <v>0</v>
      </c>
      <c r="B297" s="86">
        <f>'S3 Maquette'!C297</f>
        <v>0</v>
      </c>
      <c r="C297" s="99">
        <f>'S3 Maquette'!F297</f>
        <v>0</v>
      </c>
      <c r="D297" s="36"/>
      <c r="E297" s="36"/>
      <c r="F297" s="36"/>
      <c r="G297" s="36"/>
      <c r="H297" s="36"/>
      <c r="I297" s="36"/>
      <c r="J297" s="36"/>
      <c r="K297" s="36"/>
      <c r="L297" s="36"/>
      <c r="M297" s="36"/>
      <c r="N297" s="36"/>
      <c r="O297" s="36"/>
      <c r="P297" s="36"/>
      <c r="Q297" s="36"/>
      <c r="R297" s="36"/>
      <c r="S297" s="36"/>
      <c r="T297" s="36"/>
      <c r="U297" s="36"/>
      <c r="V297" s="101"/>
    </row>
    <row r="298" spans="1:22" ht="30" customHeight="1">
      <c r="A298" s="86">
        <f>'S3 Maquette'!B298</f>
        <v>0</v>
      </c>
      <c r="B298" s="86">
        <f>'S3 Maquette'!C298</f>
        <v>0</v>
      </c>
      <c r="C298" s="99">
        <f>'S3 Maquette'!F298</f>
        <v>0</v>
      </c>
      <c r="D298" s="36"/>
      <c r="E298" s="36"/>
      <c r="F298" s="36"/>
      <c r="G298" s="36"/>
      <c r="H298" s="36"/>
      <c r="I298" s="36"/>
      <c r="J298" s="36"/>
      <c r="K298" s="36"/>
      <c r="L298" s="36"/>
      <c r="M298" s="36"/>
      <c r="N298" s="36"/>
      <c r="O298" s="36"/>
      <c r="P298" s="36"/>
      <c r="Q298" s="36"/>
      <c r="R298" s="36"/>
      <c r="S298" s="36"/>
      <c r="T298" s="36"/>
      <c r="U298" s="36"/>
      <c r="V298" s="101"/>
    </row>
    <row r="299" spans="1:22" ht="30" customHeight="1">
      <c r="A299" s="86">
        <f>'S3 Maquette'!B299</f>
        <v>0</v>
      </c>
      <c r="B299" s="86">
        <f>'S3 Maquette'!C299</f>
        <v>0</v>
      </c>
      <c r="C299" s="99">
        <f>'S3 Maquette'!F299</f>
        <v>0</v>
      </c>
      <c r="D299" s="36"/>
      <c r="E299" s="36"/>
      <c r="F299" s="36"/>
      <c r="G299" s="36"/>
      <c r="H299" s="36"/>
      <c r="I299" s="36"/>
      <c r="J299" s="36"/>
      <c r="K299" s="36"/>
      <c r="L299" s="36"/>
      <c r="M299" s="36"/>
      <c r="N299" s="36"/>
      <c r="O299" s="36"/>
      <c r="P299" s="36"/>
      <c r="Q299" s="36"/>
      <c r="R299" s="36"/>
      <c r="S299" s="36"/>
      <c r="T299" s="36"/>
      <c r="U299" s="36"/>
      <c r="V299" s="101"/>
    </row>
    <row r="300" spans="1:22" ht="30" customHeight="1">
      <c r="A300" s="86">
        <f>'S3 Maquette'!B300</f>
        <v>0</v>
      </c>
      <c r="B300" s="86">
        <f>'S3 Maquette'!C300</f>
        <v>0</v>
      </c>
      <c r="C300" s="99">
        <f>'S3 Maquette'!F300</f>
        <v>0</v>
      </c>
      <c r="D300" s="36"/>
      <c r="E300" s="36"/>
      <c r="F300" s="36"/>
      <c r="G300" s="36"/>
      <c r="H300" s="36"/>
      <c r="I300" s="36"/>
      <c r="J300" s="36"/>
      <c r="K300" s="36"/>
      <c r="L300" s="36"/>
      <c r="M300" s="36"/>
      <c r="N300" s="36"/>
      <c r="O300" s="36"/>
      <c r="P300" s="36"/>
      <c r="Q300" s="36"/>
      <c r="R300" s="36"/>
      <c r="S300" s="36"/>
      <c r="T300" s="36"/>
      <c r="U300" s="36"/>
      <c r="V300" s="101"/>
    </row>
  </sheetData>
  <mergeCells count="26">
    <mergeCell ref="E15:G16"/>
    <mergeCell ref="M12:Q13"/>
    <mergeCell ref="R12:U13"/>
    <mergeCell ref="A13:A14"/>
    <mergeCell ref="B13:C14"/>
    <mergeCell ref="D13:D14"/>
    <mergeCell ref="E13:G14"/>
    <mergeCell ref="M14:M17"/>
    <mergeCell ref="N14:O17"/>
    <mergeCell ref="P14:Q17"/>
    <mergeCell ref="R14:R17"/>
    <mergeCell ref="S14:S17"/>
    <mergeCell ref="T14:T17"/>
    <mergeCell ref="U14:U17"/>
    <mergeCell ref="A15:A16"/>
    <mergeCell ref="B15:C16"/>
    <mergeCell ref="D15:D16"/>
    <mergeCell ref="A1:I6"/>
    <mergeCell ref="A7:A11"/>
    <mergeCell ref="B7:B11"/>
    <mergeCell ref="C7:D9"/>
    <mergeCell ref="E7:F9"/>
    <mergeCell ref="G7:G9"/>
    <mergeCell ref="H7:I9"/>
    <mergeCell ref="C10:D11"/>
    <mergeCell ref="E10:I11"/>
  </mergeCells>
  <conditionalFormatting sqref="P1:P11 P14:P29 P32:P1001">
    <cfRule type="expression" dxfId="88" priority="2">
      <formula>$B1="Option"</formula>
    </cfRule>
    <cfRule type="expression" dxfId="87" priority="3">
      <formula>$R1="Autres"</formula>
    </cfRule>
  </conditionalFormatting>
  <conditionalFormatting sqref="P1:P11 P14:P17 P301:P999">
    <cfRule type="expression" dxfId="86" priority="4">
      <formula>$D1="Modification MCC"</formula>
    </cfRule>
    <cfRule type="expression" dxfId="85" priority="5">
      <formula>$D1="Modification"</formula>
    </cfRule>
    <cfRule type="expression" dxfId="84" priority="6">
      <formula>$D1="Création"</formula>
    </cfRule>
    <cfRule type="expression" dxfId="83" priority="7">
      <formula>$D1="Fermeture"</formula>
    </cfRule>
  </conditionalFormatting>
  <conditionalFormatting sqref="P18:P29 P32:P300">
    <cfRule type="expression" dxfId="82" priority="8">
      <formula>$C18="Modification MCC"</formula>
    </cfRule>
    <cfRule type="expression" dxfId="81" priority="9">
      <formula>$C18="Modification"</formula>
    </cfRule>
    <cfRule type="expression" dxfId="80" priority="10">
      <formula>$C18="Création"</formula>
    </cfRule>
    <cfRule type="expression" dxfId="79" priority="11">
      <formula>$C18="Fermeture"</formula>
    </cfRule>
  </conditionalFormatting>
  <conditionalFormatting sqref="Q18">
    <cfRule type="expression" dxfId="78" priority="12">
      <formula>$K18="CCI (CC Intégral)"</formula>
    </cfRule>
  </conditionalFormatting>
  <conditionalFormatting sqref="C10 E10 C1:O9 J10:O11 Q1:U11 Q14:U29 C12:M12 C13:L13 R12 Q32:U1001 U31 C30:D30 L30:O30 C14:O29 C31:O1001">
    <cfRule type="expression" dxfId="77" priority="13">
      <formula>$B1="Option"</formula>
    </cfRule>
  </conditionalFormatting>
  <conditionalFormatting sqref="N1:O11 N14:O1001">
    <cfRule type="expression" dxfId="76" priority="14">
      <formula>$K1="CCI (CC Intégral)"</formula>
    </cfRule>
  </conditionalFormatting>
  <conditionalFormatting sqref="J1:J29 J31:J1001">
    <cfRule type="expression" dxfId="75" priority="15">
      <formula>$I1="NON"</formula>
    </cfRule>
  </conditionalFormatting>
  <conditionalFormatting sqref="A1:A7 A12:A17 A301:A999">
    <cfRule type="expression" dxfId="74" priority="16">
      <formula>$C1="Parcours Pédagogique"</formula>
    </cfRule>
    <cfRule type="expression" dxfId="73" priority="17">
      <formula>$C1="BLOC"</formula>
    </cfRule>
    <cfRule type="expression" dxfId="72" priority="18">
      <formula>$C1="OPTION"</formula>
    </cfRule>
  </conditionalFormatting>
  <conditionalFormatting sqref="B12:M12 B13:L13 B14:N14 B15:M17 C10 E10 B1:O7 Q1:U11 C8:O9 J10:O11 B301:O999 Q14:U17 R12 Q301:U999">
    <cfRule type="expression" dxfId="71" priority="19">
      <formula>$D1="Modification MCC"</formula>
    </cfRule>
  </conditionalFormatting>
  <conditionalFormatting sqref="C10 E10 B12:M12 B13:L13 B14:N14 B15:M17 B1:O7 Q1:U11 C8:O9 J10:O11 R12 Q14:U17 B301:O999 Q301:U999">
    <cfRule type="expression" dxfId="70" priority="20">
      <formula>$D1="Modification"</formula>
    </cfRule>
    <cfRule type="expression" dxfId="69" priority="21">
      <formula>$D1="Création"</formula>
    </cfRule>
    <cfRule type="expression" dxfId="68" priority="22">
      <formula>$D1="Fermeture"</formula>
    </cfRule>
  </conditionalFormatting>
  <conditionalFormatting sqref="V18 Q18:U29 Q32:U300 U31 A30:D30 L30:O30 A18:O29 A31:O300">
    <cfRule type="expression" dxfId="67" priority="23">
      <formula>$C18="Modification MCC"</formula>
    </cfRule>
    <cfRule type="expression" dxfId="66" priority="24">
      <formula>$C18="Modification"</formula>
    </cfRule>
    <cfRule type="expression" dxfId="65" priority="25">
      <formula>$C18="Création"</formula>
    </cfRule>
    <cfRule type="expression" dxfId="64" priority="26">
      <formula>$C18="Fermeture"</formula>
    </cfRule>
  </conditionalFormatting>
  <conditionalFormatting sqref="M1:M12 L18:L300 M14:M1001">
    <cfRule type="expression" dxfId="63" priority="27">
      <formula>$K1="CT (Contrôle terminal)"</formula>
    </cfRule>
  </conditionalFormatting>
  <conditionalFormatting sqref="L18:L300">
    <cfRule type="expression" dxfId="62" priority="28">
      <formula>$K18="CCI (CC Intégral)"</formula>
    </cfRule>
  </conditionalFormatting>
  <conditionalFormatting sqref="S1:T11 S14:T29 S32:T1001">
    <cfRule type="expression" dxfId="61" priority="29">
      <formula>$R1="Autres"</formula>
    </cfRule>
  </conditionalFormatting>
  <conditionalFormatting sqref="U1:U11 V18 U14:U29 U31:U1001">
    <cfRule type="expression" dxfId="60" priority="30">
      <formula>$R1="CT (Contrôle terminal)"</formula>
    </cfRule>
  </conditionalFormatting>
  <dataValidations count="7">
    <dataValidation type="list" allowBlank="1" showInputMessage="1" showErrorMessage="1" sqref="D1:D6" xr:uid="{00000000-0002-0000-0800-000000000000}">
      <formula1>"Obligatoire,Facultatif,Complémentaire"</formula1>
      <formula2>0</formula2>
    </dataValidation>
    <dataValidation type="list" allowBlank="1" showInputMessage="1" showErrorMessage="1" sqref="E19:I29 E31:I300" xr:uid="{00000000-0002-0000-0800-000001000000}">
      <formula1>"OUI,NON"</formula1>
      <formula2>0</formula2>
    </dataValidation>
    <dataValidation type="list" allowBlank="1" showInputMessage="1" showErrorMessage="1" sqref="C19:C300" xr:uid="{00000000-0002-0000-0800-000002000000}">
      <formula1>"Modification MCC"</formula1>
      <formula2>0</formula2>
    </dataValidation>
    <dataValidation type="list" allowBlank="1" showInputMessage="1" showErrorMessage="1" sqref="K19:K29 K31:K300" xr:uid="{00000000-0002-0000-0800-000003000000}">
      <formula1>List_Controle2</formula1>
      <formula2>0</formula2>
    </dataValidation>
    <dataValidation type="list" allowBlank="1" showInputMessage="1" showErrorMessage="1" sqref="N19:N300 P19:P29 S19:S29 P32:P300 S32:S300" xr:uid="{00000000-0002-0000-0800-000004000000}">
      <formula1>List_Controle</formula1>
      <formula2>0</formula2>
    </dataValidation>
    <dataValidation type="list" allowBlank="1" showInputMessage="1" showErrorMessage="1" sqref="Q19:R29 Q32:R300 R31" xr:uid="{00000000-0002-0000-0800-000005000000}">
      <formula1>"CT (Contrôle terminal),Autres"</formula1>
      <formula2>0</formula2>
    </dataValidation>
    <dataValidation type="list" allowBlank="1" showInputMessage="1" showErrorMessage="1" sqref="P31 S31" xr:uid="{00000000-0002-0000-0800-000007000000}">
      <formula1>"Écrit,Oral,Écrit/Pratique,Rapport/Mémoire,Pratique sportive"</formula1>
      <formula2>0</formula2>
    </dataValidation>
  </dataValidations>
  <pageMargins left="0.7" right="0.7" top="0.75" bottom="0.75" header="0.511811023622047" footer="0.511811023622047"/>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DC9C176C50A84E9A8AF7C7D463447F" ma:contentTypeVersion="18" ma:contentTypeDescription="Crée un document." ma:contentTypeScope="" ma:versionID="745d5421ccff5d391ab15b12a3b4219f">
  <xsd:schema xmlns:xsd="http://www.w3.org/2001/XMLSchema" xmlns:xs="http://www.w3.org/2001/XMLSchema" xmlns:p="http://schemas.microsoft.com/office/2006/metadata/properties" xmlns:ns2="73857628-8896-45d2-9588-389e3f86bc7e" xmlns:ns3="4d60c402-de11-45ec-818b-eb3874089cab" targetNamespace="http://schemas.microsoft.com/office/2006/metadata/properties" ma:root="true" ma:fieldsID="603bad3b5d7e0f5f12f2d2809a47fa1a" ns2:_="" ns3:_="">
    <xsd:import namespace="73857628-8896-45d2-9588-389e3f86bc7e"/>
    <xsd:import namespace="4d60c402-de11-45ec-818b-eb3874089c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57628-8896-45d2-9588-389e3f86b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60c402-de11-45ec-818b-eb3874089cab"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baf2a03-4c8d-4d02-b018-a9990dd6f82d}" ma:internalName="TaxCatchAll" ma:showField="CatchAllData" ma:web="4d60c402-de11-45ec-818b-eb3874089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d60c402-de11-45ec-818b-eb3874089cab" xsi:nil="true"/>
    <lcf76f155ced4ddcb4097134ff3c332f xmlns="73857628-8896-45d2-9588-389e3f86bc7e">
      <Terms xmlns="http://schemas.microsoft.com/office/infopath/2007/PartnerControls"/>
    </lcf76f155ced4ddcb4097134ff3c332f>
    <SharedWithUsers xmlns="4d60c402-de11-45ec-818b-eb3874089cab">
      <UserInfo>
        <DisplayName/>
        <AccountId xsi:nil="true"/>
        <AccountType/>
      </UserInfo>
    </SharedWithUsers>
  </documentManagement>
</p:properties>
</file>

<file path=customXml/itemProps1.xml><?xml version="1.0" encoding="utf-8"?>
<ds:datastoreItem xmlns:ds="http://schemas.openxmlformats.org/officeDocument/2006/customXml" ds:itemID="{9ED4172E-0D9A-4A17-ACC5-B8E6FC3E2A97}"/>
</file>

<file path=customXml/itemProps2.xml><?xml version="1.0" encoding="utf-8"?>
<ds:datastoreItem xmlns:ds="http://schemas.openxmlformats.org/officeDocument/2006/customXml" ds:itemID="{62B96D6D-F8A7-4211-A621-201788033697}"/>
</file>

<file path=customXml/itemProps3.xml><?xml version="1.0" encoding="utf-8"?>
<ds:datastoreItem xmlns:ds="http://schemas.openxmlformats.org/officeDocument/2006/customXml" ds:itemID="{374BEECB-B37F-4B02-A12C-950331F52589}"/>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Oriane Cardi</cp:lastModifiedBy>
  <cp:revision>4</cp:revision>
  <dcterms:created xsi:type="dcterms:W3CDTF">2022-09-27T13:03:25Z</dcterms:created>
  <dcterms:modified xsi:type="dcterms:W3CDTF">2025-09-25T09:11:39Z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0x01010026DC9C176C50A84E9A8AF7C7D463447F</vt:lpwstr>
  </property>
  <property fmtid="{D5CDD505-2E9C-101B-9397-08002B2CF9AE}" pid="3" name="MediaServiceImageTags">
    <vt:lpwstr/>
  </property>
  <property fmtid="{D5CDD505-2E9C-101B-9397-08002B2CF9AE}" pid="4" name="Order">
    <vt:r8>186500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