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64011"/>
  <mc:AlternateContent xmlns:mc="http://schemas.openxmlformats.org/markup-compatibility/2006">
    <mc:Choice Requires="x15">
      <x15ac:absPath xmlns:x15ac="http://schemas.microsoft.com/office/spreadsheetml/2010/11/ac" url="C:\Users\sguinet\OneDrive - Université Nice Sophia Antipolis\GEODE Maquettes MCC\Modifications MCC juin 2021\2021 - ODYSSEE MCC\2021 - Licence Sociologie\"/>
    </mc:Choice>
  </mc:AlternateContent>
  <bookViews>
    <workbookView xWindow="0" yWindow="0" windowWidth="25170" windowHeight="10905" activeTab="4"/>
  </bookViews>
  <sheets>
    <sheet name="Fiche générale" sheetId="6" r:id="rId1"/>
    <sheet name="Semestre 1" sheetId="52" r:id="rId2"/>
    <sheet name="Semestre 2" sheetId="56" r:id="rId3"/>
    <sheet name="Semestre 3" sheetId="60" r:id="rId4"/>
    <sheet name="Semestre 4" sheetId="59" r:id="rId5"/>
    <sheet name="Listes" sheetId="3" state="hidden" r:id="rId6"/>
  </sheets>
  <externalReferences>
    <externalReference r:id="rId7"/>
    <externalReference r:id="rId8"/>
    <externalReference r:id="rId9"/>
  </externalReferences>
  <definedNames>
    <definedName name="DROIT" localSheetId="1">[1]Listes!#REF!</definedName>
    <definedName name="DROIT" localSheetId="2">[1]Listes!#REF!</definedName>
    <definedName name="DROIT" localSheetId="3">[1]Listes!#REF!</definedName>
    <definedName name="DROIT" localSheetId="4">[1]Listes!#REF!</definedName>
    <definedName name="DROIT">Listes!$B$31</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ISEM">Listes!$A$31:$A$31</definedName>
    <definedName name="LASH">Listes!$C$31:$C$33</definedName>
    <definedName name="liste_cmp" localSheetId="1">[1]Listes!$A$30:$C$30</definedName>
    <definedName name="liste_cmp" localSheetId="2">[1]Listes!$A$30:$C$30</definedName>
    <definedName name="liste_cmp" localSheetId="3">[1]Listes!$A$30:$C$30</definedName>
    <definedName name="liste_cmp" localSheetId="4">[1]Listes!$A$30:$C$30</definedName>
    <definedName name="liste_cmp">Listes!$A$30:$E$30</definedName>
    <definedName name="liste_ELP">Listes!$E$2:$E$5</definedName>
    <definedName name="liste_nature_controle" localSheetId="1">[1]Listes!$B$2:$B$5</definedName>
    <definedName name="liste_nature_controle" localSheetId="2">[1]Listes!$B$2:$B$5</definedName>
    <definedName name="liste_nature_controle" localSheetId="3">[1]Listes!$B$2:$B$5</definedName>
    <definedName name="liste_nature_controle" localSheetId="4">[1]Listes!$B$2:$B$5</definedName>
    <definedName name="liste_nature_controle">Listes!$B$2:$B$5</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Listes!$A$2:$A$4</definedName>
    <definedName name="Nature_ELP" localSheetId="1">[1]Listes!$D$2:$D$3</definedName>
    <definedName name="Nature_ELP" localSheetId="2">[1]Listes!$D$2:$D$3</definedName>
    <definedName name="Nature_ELP" localSheetId="3">[1]Listes!$D$2:$D$3</definedName>
    <definedName name="Nature_ELP" localSheetId="4">[1]Listes!$D$2:$D$3</definedName>
    <definedName name="Nature_ELP">Listes!$D$2:$D$3</definedName>
    <definedName name="SCIENCES">Listes!$D$31:$D$32</definedName>
    <definedName name="sd">[2]Listes!$C$2:$C$5</definedName>
    <definedName name="STAPS">Listes!$E$31</definedName>
    <definedName name="tab_cmp">[3]TabComposante!$A$2:$B$13</definedName>
    <definedName name="tab_code_dip" localSheetId="1">[1]Listes!$A$8:$B$26</definedName>
    <definedName name="tab_code_dip" localSheetId="2">[1]Listes!$A$8:$B$26</definedName>
    <definedName name="tab_code_dip" localSheetId="3">[1]Listes!$A$8:$B$26</definedName>
    <definedName name="tab_code_dip" localSheetId="4">[1]Listes!$A$8:$B$26</definedName>
    <definedName name="tab_code_dip">Listes!$A$8:$B$26</definedName>
    <definedName name="_xlnm.Print_Area" localSheetId="0">'Fiche générale'!$A$1:$I$10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60" l="1"/>
  <c r="B3" i="60"/>
  <c r="B2" i="60"/>
  <c r="K15" i="59"/>
  <c r="B3" i="59"/>
  <c r="B2" i="59"/>
  <c r="K15" i="56"/>
  <c r="B3" i="56"/>
  <c r="B2" i="56"/>
  <c r="B3" i="52"/>
  <c r="B2" i="52"/>
  <c r="K15" i="52"/>
  <c r="B4" i="6"/>
  <c r="B4" i="59" s="1"/>
  <c r="B4" i="52" l="1"/>
  <c r="B4" i="60"/>
  <c r="B4" i="56"/>
</calcChain>
</file>

<file path=xl/comments1.xml><?xml version="1.0" encoding="utf-8"?>
<comments xmlns="http://schemas.openxmlformats.org/spreadsheetml/2006/main">
  <authors>
    <author>Rachida Beluafi</author>
  </authors>
  <commentList>
    <comment ref="A17" authorId="0" shapeId="0">
      <text>
        <r>
          <rPr>
            <b/>
            <sz val="9"/>
            <color indexed="81"/>
            <rFont val="Tahoma"/>
            <family val="2"/>
          </rPr>
          <t>Rachida Beluafi:</t>
        </r>
        <r>
          <rPr>
            <sz val="9"/>
            <color indexed="81"/>
            <rFont val="Tahoma"/>
            <family val="2"/>
          </rPr>
          <t xml:space="preserve">
</t>
        </r>
      </text>
    </comment>
  </commentList>
</comments>
</file>

<file path=xl/comments2.xml><?xml version="1.0" encoding="utf-8"?>
<comments xmlns="http://schemas.openxmlformats.org/spreadsheetml/2006/main">
  <authors>
    <author>Rachida Beluafi</author>
  </authors>
  <commentList>
    <comment ref="A17" authorId="0" shapeId="0">
      <text>
        <r>
          <rPr>
            <b/>
            <sz val="9"/>
            <color indexed="81"/>
            <rFont val="Tahoma"/>
            <family val="2"/>
          </rPr>
          <t>Rachida Beluafi:</t>
        </r>
        <r>
          <rPr>
            <sz val="9"/>
            <color indexed="81"/>
            <rFont val="Tahoma"/>
            <family val="2"/>
          </rPr>
          <t xml:space="preserve">
</t>
        </r>
      </text>
    </comment>
  </commentList>
</comments>
</file>

<file path=xl/comments3.xml><?xml version="1.0" encoding="utf-8"?>
<comments xmlns="http://schemas.openxmlformats.org/spreadsheetml/2006/main">
  <authors>
    <author>Rachida Beluafi</author>
  </authors>
  <commentList>
    <comment ref="A17" authorId="0" shapeId="0">
      <text>
        <r>
          <rPr>
            <b/>
            <sz val="9"/>
            <color indexed="81"/>
            <rFont val="Tahoma"/>
            <family val="2"/>
          </rPr>
          <t>Rachida Beluafi:</t>
        </r>
        <r>
          <rPr>
            <sz val="9"/>
            <color indexed="81"/>
            <rFont val="Tahoma"/>
            <family val="2"/>
          </rPr>
          <t xml:space="preserve">
</t>
        </r>
      </text>
    </comment>
  </commentList>
</comments>
</file>

<file path=xl/comments4.xml><?xml version="1.0" encoding="utf-8"?>
<comments xmlns="http://schemas.openxmlformats.org/spreadsheetml/2006/main">
  <authors>
    <author>Rachida Beluafi</author>
  </authors>
  <commentList>
    <comment ref="A17" authorId="0" shapeId="0">
      <text>
        <r>
          <rPr>
            <b/>
            <sz val="9"/>
            <color indexed="81"/>
            <rFont val="Tahoma"/>
            <family val="2"/>
          </rPr>
          <t>Rachida Beluafi:</t>
        </r>
        <r>
          <rPr>
            <sz val="9"/>
            <color indexed="81"/>
            <rFont val="Tahoma"/>
            <family val="2"/>
          </rPr>
          <t xml:space="preserve">
</t>
        </r>
      </text>
    </comment>
  </commentList>
</comments>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<sst xmlns="http://schemas.openxmlformats.org/spreadsheetml/2006/main" count="578" uniqueCount="184">
  <si>
    <t>Unité d'enseignement</t>
  </si>
  <si>
    <t>Code étape</t>
  </si>
  <si>
    <t>Libellé étape</t>
  </si>
  <si>
    <t>Nature ELP</t>
  </si>
  <si>
    <t>Libellé ELP</t>
  </si>
  <si>
    <t>Code ELP</t>
  </si>
  <si>
    <t>ECTS</t>
  </si>
  <si>
    <t>Coeff</t>
  </si>
  <si>
    <t>Type contrôle</t>
  </si>
  <si>
    <t>Nature contrôle</t>
  </si>
  <si>
    <t>Écrit</t>
  </si>
  <si>
    <t>Oral</t>
  </si>
  <si>
    <t>Rapport/Mémoire</t>
  </si>
  <si>
    <t>ISEM</t>
  </si>
  <si>
    <t>Code diplôme</t>
  </si>
  <si>
    <t>1ère session</t>
  </si>
  <si>
    <t>2ème session</t>
  </si>
  <si>
    <t>Contrôle Continu</t>
  </si>
  <si>
    <t>Contrôle terminal</t>
  </si>
  <si>
    <t>Nature</t>
  </si>
  <si>
    <t>Durée</t>
  </si>
  <si>
    <t>MENTION</t>
  </si>
  <si>
    <t>COMPOSANTE</t>
  </si>
  <si>
    <t>Code semestre</t>
  </si>
  <si>
    <t>Nbre d'évaluation minimum</t>
  </si>
  <si>
    <t>Code Malus</t>
  </si>
  <si>
    <t>Élément constitutif d'une UE</t>
  </si>
  <si>
    <t>Capitalisable</t>
  </si>
  <si>
    <t>Type  Contrôle</t>
  </si>
  <si>
    <t>Non assiduité</t>
  </si>
  <si>
    <t>MALUS / Max</t>
  </si>
  <si>
    <t>CT (Contrôle terminal)</t>
  </si>
  <si>
    <t>CCI (CC Intégral)</t>
  </si>
  <si>
    <t>CC&amp;CT</t>
  </si>
  <si>
    <t xml:space="preserve">Si CC&amp;CT 
coef du CT </t>
  </si>
  <si>
    <t xml:space="preserve">Mention </t>
  </si>
  <si>
    <t>Sciences de la Vie</t>
  </si>
  <si>
    <t>Droit</t>
  </si>
  <si>
    <t>Économie et gestion</t>
  </si>
  <si>
    <t>Psychologie</t>
  </si>
  <si>
    <t>Codage Diplôme</t>
  </si>
  <si>
    <t>VDI</t>
  </si>
  <si>
    <t>VET</t>
  </si>
  <si>
    <t>STAPS</t>
  </si>
  <si>
    <t>SCIENCES</t>
  </si>
  <si>
    <t>LASH</t>
  </si>
  <si>
    <t>DROIT</t>
  </si>
  <si>
    <t>CODE DIPLÔME</t>
  </si>
  <si>
    <t>Textes réglementaires</t>
  </si>
  <si>
    <t>Type Diplôme : PORTAIL - L1 ET L2</t>
  </si>
  <si>
    <t>Sciences de l'Homme et de la Société</t>
  </si>
  <si>
    <t>Lettres Langues Arts et Communication</t>
  </si>
  <si>
    <t>Histoire Lettres</t>
  </si>
  <si>
    <t>Philosophie Psychologie</t>
  </si>
  <si>
    <t>Philosophie Droit</t>
  </si>
  <si>
    <t>Arts vivants Ethnologie</t>
  </si>
  <si>
    <t>Sociologie Économie</t>
  </si>
  <si>
    <t>Chimie Science de la Vie</t>
  </si>
  <si>
    <t>Mathématiques Informatique</t>
  </si>
  <si>
    <t>Mathématiques Physique</t>
  </si>
  <si>
    <t>Sciences de la Terre Sciences de la Vie</t>
  </si>
  <si>
    <t>Sciences de la Terre Physique</t>
  </si>
  <si>
    <t>SPSIT18</t>
  </si>
  <si>
    <t>HPSHS18</t>
  </si>
  <si>
    <t>HPLAC18</t>
  </si>
  <si>
    <t>DPDRT18</t>
  </si>
  <si>
    <t>IPECG18</t>
  </si>
  <si>
    <t>SPVIE18</t>
  </si>
  <si>
    <t>PPSTA18</t>
  </si>
  <si>
    <t>HPPSY18</t>
  </si>
  <si>
    <t>HPHIL18</t>
  </si>
  <si>
    <t>HPPHP18</t>
  </si>
  <si>
    <t>HPPHD18</t>
  </si>
  <si>
    <t>HPEAV18</t>
  </si>
  <si>
    <t>IPSOE18</t>
  </si>
  <si>
    <t>SPDCB18</t>
  </si>
  <si>
    <t>SPDMI18</t>
  </si>
  <si>
    <t>SPDMP18</t>
  </si>
  <si>
    <t>SPDTV18</t>
  </si>
  <si>
    <t>SPDTP18</t>
  </si>
  <si>
    <t>Double licence Histoire Lettres</t>
  </si>
  <si>
    <t>Double licence Philosophie Psychologie</t>
  </si>
  <si>
    <t>Double licence Philosophie Droit</t>
  </si>
  <si>
    <t>Double licence Arts vivants Ethnologie</t>
  </si>
  <si>
    <t>Double licence Sociologie Économie</t>
  </si>
  <si>
    <t>Double licence Mathématiques Informatique</t>
  </si>
  <si>
    <t>Double licence Mathématiques Physique</t>
  </si>
  <si>
    <t>Double licence Sciences de la Terre Sciences de la Vie</t>
  </si>
  <si>
    <t>Double licence Sciences de la Terre Physique</t>
  </si>
  <si>
    <t>CMP</t>
  </si>
  <si>
    <t>UFR SCIENCES</t>
  </si>
  <si>
    <t>UFR LASH</t>
  </si>
  <si>
    <t>UFR DROIT</t>
  </si>
  <si>
    <t>UFR STAPS</t>
  </si>
  <si>
    <t>Liste compo</t>
  </si>
  <si>
    <t>Double licence Chimie Sciences de la Vie</t>
  </si>
  <si>
    <t>Sciences et technologie</t>
  </si>
  <si>
    <t>Pratique sportive</t>
  </si>
  <si>
    <t>COMPENSATION</t>
  </si>
  <si>
    <t>Les MCC déterminent le mode de compensation entre UE, semestre et année ainsi que la possibilité d’une note éliminatoire.</t>
  </si>
  <si>
    <t>Obtention des UE</t>
  </si>
  <si>
    <t>Obtention du Semestre</t>
  </si>
  <si>
    <t>Obtention de l'Année</t>
  </si>
  <si>
    <t>Note éliminatoire</t>
  </si>
  <si>
    <t>Arrêté du 30 juillet 2018 relatif au diplôme national de licence</t>
  </si>
  <si>
    <t>Arrêté du 17 novembre 1999 relatif à la licence professionnelle</t>
  </si>
  <si>
    <t>Compensable</t>
  </si>
  <si>
    <t>Session</t>
  </si>
  <si>
    <t>Seconde chance</t>
  </si>
  <si>
    <t>Observation seconde chance</t>
  </si>
  <si>
    <t>Épreuve terminale CC</t>
  </si>
  <si>
    <t>Arrêté du 22 janvier 2014 fixant le cadre national des formations conduisant à la délivrance des diplômes nationaux de licence, de licence professionnelle et de master</t>
  </si>
  <si>
    <t>REDOUBLEMENT</t>
  </si>
  <si>
    <t>Deux sessions</t>
  </si>
  <si>
    <t>Sociologie</t>
  </si>
  <si>
    <t>HPSHS1</t>
  </si>
  <si>
    <t>HPS1SOC</t>
  </si>
  <si>
    <t>Disciplinaire 1 - Sociologie</t>
  </si>
  <si>
    <t>HPUSO10</t>
  </si>
  <si>
    <t>OUI</t>
  </si>
  <si>
    <t>Introduction à la sociologie</t>
  </si>
  <si>
    <t>HPESIS1</t>
  </si>
  <si>
    <t>Lire et interpréter les données sociales 1</t>
  </si>
  <si>
    <t>HPESLI1</t>
  </si>
  <si>
    <t xml:space="preserve">Découverte Sociologie </t>
  </si>
  <si>
    <t>HPUSO11</t>
  </si>
  <si>
    <t>Enjeux de la société contemporaine 1</t>
  </si>
  <si>
    <t>HPESES1</t>
  </si>
  <si>
    <t>Questions de sociétés 1</t>
  </si>
  <si>
    <t>HPESQS1</t>
  </si>
  <si>
    <t>3H</t>
  </si>
  <si>
    <t>HPS2SOC</t>
  </si>
  <si>
    <t>Disciplinaire 2 - Sociologie</t>
  </si>
  <si>
    <t>HPUSO20</t>
  </si>
  <si>
    <t>Grands courants de la sociologie</t>
  </si>
  <si>
    <t>HPESGC2</t>
  </si>
  <si>
    <t>Lire et interpréter les données sociales 2</t>
  </si>
  <si>
    <t>HPESLI2</t>
  </si>
  <si>
    <t>Découverte 4</t>
  </si>
  <si>
    <t>HPUSO21</t>
  </si>
  <si>
    <t>Enjeux de la société contemporaine 2</t>
  </si>
  <si>
    <t>HPESES2</t>
  </si>
  <si>
    <t>Questions de sociétés 2</t>
  </si>
  <si>
    <t>HPESQS2</t>
  </si>
  <si>
    <t xml:space="preserve">Disciplinaire 3 : Sociologie </t>
  </si>
  <si>
    <t>Théorie sociologique 1</t>
  </si>
  <si>
    <t>Lectures de textes 1</t>
  </si>
  <si>
    <t>Statistique 1 - Informatique 1</t>
  </si>
  <si>
    <t xml:space="preserve">Disciplinair 4 : Sociologie </t>
  </si>
  <si>
    <t>Sociologie spécialisée 1</t>
  </si>
  <si>
    <t>Sociologie spécialisée 2</t>
  </si>
  <si>
    <t>Méthodologie 1</t>
  </si>
  <si>
    <t>Approfondissement 1 : Sociologie</t>
  </si>
  <si>
    <t>Questions de sociétés 3</t>
  </si>
  <si>
    <t>HPSHS2</t>
  </si>
  <si>
    <t>HPS3SOC</t>
  </si>
  <si>
    <t>HPS4SOC</t>
  </si>
  <si>
    <t>UE DISCIPLINAIRE5 5 - Sociologie</t>
  </si>
  <si>
    <t>Théorie sociologique 2</t>
  </si>
  <si>
    <t>Lectures de textes 2</t>
  </si>
  <si>
    <t>Statistique 2 - Informatique 2</t>
  </si>
  <si>
    <t>UE DISCIPLINAIRE 6 - Sociologie</t>
  </si>
  <si>
    <t>Sociologie spécialisée 3</t>
  </si>
  <si>
    <t>Sociologie spécialisée 4</t>
  </si>
  <si>
    <t>Méthodologie 2</t>
  </si>
  <si>
    <t>UE APPROFONDISSEMENT 3 - Sociologie</t>
  </si>
  <si>
    <t>Questions de sociétés 4</t>
  </si>
  <si>
    <t xml:space="preserve"> </t>
  </si>
  <si>
    <t>Ecrit</t>
  </si>
  <si>
    <t>Rapport/mémoire</t>
  </si>
  <si>
    <t>CPE</t>
  </si>
  <si>
    <t>ECONOMIE GESTION</t>
  </si>
  <si>
    <t>SES</t>
  </si>
  <si>
    <t>Préprofessionalisation aux métiers de l'éducation</t>
  </si>
  <si>
    <t>UE Méthodologie du concours et didactique (Continuum 2D)</t>
  </si>
  <si>
    <t>AUCUNE</t>
  </si>
  <si>
    <t>AUTORISE</t>
  </si>
  <si>
    <t>Toutes les UE devront avoir été acquises en 1ère session et sans compensation pour pourvoir entrer en 2ème année de santé.</t>
  </si>
  <si>
    <t>L'étudiant sera évalué sur les notes obtenus lors de la même année universitaire, aussi un étudiant ayant déjà acquis des UE au titre des années précédentes devra repasser l'ensemble des examens sur l'année universitaire en cours.</t>
  </si>
  <si>
    <t>Les UE de santé auront un coefficient doublé par rapport aux UE disciplinaires pour la calcul du classement pour l'accès en 2ème année de santé.</t>
  </si>
  <si>
    <t>Accès en 2ème année de santé (LAS) (Médecine, Maïeutique, Odontologie, Pharmacie, Masso-Kinésithérapie)</t>
  </si>
  <si>
    <t>QCM en ligne</t>
  </si>
  <si>
    <t>1H</t>
  </si>
  <si>
    <t>2H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</si>
</sst>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8"/>
      <color rgb="FF000000"/>
      <name val="Segoe UI"/>
      <family val="2"/>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sz val="12"/>
      <color theme="1"/>
      <name val="Calibri"/>
      <family val="2"/>
      <scheme val="minor"/>
    </font>
    <font>
      <i/>
      <sz val="11"/>
      <color theme="1"/>
      <name val="Calibri"/>
      <family val="2"/>
      <scheme val="minor"/>
    </font>
    <font>
      <sz val="9"/>
      <color indexed="81"/>
      <name val="Tahoma"/>
      <family val="2"/>
    </font>
    <font>
      <b/>
      <sz val="9"/>
      <color indexed="81"/>
      <name val="Tahoma"/>
      <family val="2"/>
    </font>
    <font>
      <sz val="11"/>
      <color rgb="FF000000"/>
      <name val="Calibri"/>
      <family val="2"/>
    </font>
    <font>
      <sz val="11"/>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theme="0"/>
        <bgColor rgb="FFFFFFFF"/>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19" fillId="0" borderId="0" applyNumberFormat="0" applyFill="0" applyBorder="0" applyAlignment="0" applyProtection="0"/>
  </cellStyleXfs>
  <cellXfs count="160">
    <xf numFmtId="0" fontId="0" fillId="0" borderId="0" xfId="0"/>
    <xf numFmtId="0" fontId="0" fillId="0" borderId="1" xfId="0" applyFill="1"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3" fillId="0" borderId="1" xfId="0" applyFont="1" applyBorder="1" applyProtection="1">
      <protection locked="0"/>
    </xf>
    <xf numFmtId="0" fontId="0" fillId="0" borderId="1" xfId="0" applyFill="1" applyBorder="1" applyAlignment="1" applyProtection="1">
      <alignmen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14" fillId="0" borderId="5" xfId="0" applyFont="1" applyBorder="1" applyAlignment="1" applyProtection="1"/>
    <xf numFmtId="0" fontId="15" fillId="0" borderId="5" xfId="0" applyFont="1" applyBorder="1" applyAlignment="1" applyProtection="1"/>
    <xf numFmtId="0" fontId="15" fillId="0" borderId="6" xfId="0" applyFont="1" applyBorder="1" applyAlignment="1" applyProtection="1"/>
    <xf numFmtId="0" fontId="16" fillId="0" borderId="0" xfId="0" applyFont="1" applyAlignment="1" applyProtection="1">
      <alignment horizontal="left" vertical="center" wrapText="1"/>
    </xf>
    <xf numFmtId="0" fontId="16" fillId="0" borderId="0" xfId="0" applyFont="1" applyAlignment="1" applyProtection="1">
      <alignment horizontal="center" vertical="center" wrapText="1"/>
    </xf>
    <xf numFmtId="0" fontId="0" fillId="0" borderId="0" xfId="0" applyAlignment="1" applyProtection="1">
      <alignment horizontal="center"/>
      <protection locked="0"/>
    </xf>
    <xf numFmtId="0" fontId="0" fillId="0" borderId="0" xfId="0" applyProtection="1"/>
    <xf numFmtId="0" fontId="8" fillId="0" borderId="1" xfId="0" applyFont="1" applyFill="1" applyBorder="1" applyAlignment="1" applyProtection="1">
      <alignment vertical="center"/>
    </xf>
    <xf numFmtId="0" fontId="8" fillId="0" borderId="1" xfId="0" applyFont="1" applyFill="1" applyBorder="1" applyAlignment="1" applyProtection="1">
      <alignment horizontal="center" vertical="center"/>
    </xf>
    <xf numFmtId="0" fontId="4"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7"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indent="1"/>
    </xf>
    <xf numFmtId="0" fontId="2" fillId="0" borderId="7" xfId="0" applyFont="1" applyFill="1" applyBorder="1" applyAlignment="1" applyProtection="1">
      <alignment horizontal="left" vertical="center" wrapText="1" inden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0" fillId="0" borderId="0" xfId="0" applyBorder="1" applyAlignment="1" applyProtection="1">
      <alignment vertical="center"/>
    </xf>
    <xf numFmtId="0" fontId="5" fillId="0" borderId="0" xfId="0" applyFont="1" applyBorder="1" applyAlignment="1" applyProtection="1">
      <alignment vertical="center"/>
    </xf>
    <xf numFmtId="0" fontId="10" fillId="0" borderId="1" xfId="0" applyFont="1" applyBorder="1" applyAlignment="1" applyProtection="1">
      <alignment horizontal="left" vertical="center" indent="1"/>
    </xf>
    <xf numFmtId="0" fontId="10" fillId="0" borderId="2" xfId="0" applyFont="1" applyBorder="1" applyAlignment="1" applyProtection="1">
      <alignment horizontal="left" vertical="center" indent="1"/>
    </xf>
    <xf numFmtId="0" fontId="11" fillId="0" borderId="1" xfId="0" applyFont="1" applyBorder="1" applyProtection="1"/>
    <xf numFmtId="0" fontId="18" fillId="0" borderId="1" xfId="0" applyFont="1" applyFill="1" applyBorder="1" applyAlignment="1" applyProtection="1">
      <alignment horizontal="left"/>
    </xf>
    <xf numFmtId="0" fontId="17" fillId="5" borderId="1" xfId="0" applyFont="1" applyFill="1" applyBorder="1" applyAlignment="1" applyProtection="1">
      <alignment horizontal="left" vertical="center"/>
      <protection locked="0"/>
    </xf>
    <xf numFmtId="0" fontId="11" fillId="0" borderId="1" xfId="0" applyFont="1" applyFill="1" applyBorder="1" applyAlignment="1" applyProtection="1">
      <alignment vertical="center"/>
      <protection locked="0"/>
    </xf>
    <xf numFmtId="0" fontId="0" fillId="0" borderId="1" xfId="0" applyBorder="1"/>
    <xf numFmtId="0" fontId="0" fillId="0" borderId="2" xfId="0" applyBorder="1"/>
    <xf numFmtId="0" fontId="0" fillId="0" borderId="0" xfId="0" applyBorder="1"/>
    <xf numFmtId="0" fontId="20" fillId="0" borderId="1" xfId="0" applyFont="1" applyBorder="1" applyAlignment="1" applyProtection="1">
      <alignment vertical="center"/>
      <protection locked="0"/>
    </xf>
    <xf numFmtId="0" fontId="8" fillId="5" borderId="1" xfId="0" applyFont="1" applyFill="1" applyBorder="1" applyAlignment="1" applyProtection="1">
      <alignment horizontal="left" vertical="center"/>
      <protection locked="0"/>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21" fillId="0" borderId="2" xfId="0" applyFont="1" applyBorder="1"/>
    <xf numFmtId="0" fontId="0" fillId="0" borderId="3" xfId="0" applyBorder="1"/>
    <xf numFmtId="0" fontId="0" fillId="0" borderId="11" xfId="0" applyFont="1" applyBorder="1" applyAlignment="1" applyProtection="1">
      <alignment horizontal="left" wrapText="1"/>
      <protection locked="0"/>
    </xf>
    <xf numFmtId="0" fontId="0" fillId="0" borderId="0" xfId="0" applyFon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9" fillId="3" borderId="0" xfId="0" applyFont="1" applyFill="1" applyBorder="1" applyAlignment="1" applyProtection="1">
      <alignment horizontal="center"/>
    </xf>
    <xf numFmtId="0" fontId="0" fillId="0" borderId="0" xfId="0" applyBorder="1" applyAlignment="1" applyProtection="1">
      <alignment horizontal="center" vertical="center" wrapText="1"/>
    </xf>
    <xf numFmtId="0" fontId="10" fillId="0" borderId="1" xfId="0" applyFont="1" applyBorder="1" applyAlignment="1">
      <alignment horizontal="left" vertical="center" indent="1"/>
    </xf>
    <xf numFmtId="0" fontId="0" fillId="0" borderId="1" xfId="0" applyBorder="1" applyProtection="1"/>
    <xf numFmtId="0" fontId="8" fillId="0" borderId="0" xfId="0" applyFont="1" applyFill="1" applyBorder="1" applyAlignment="1" applyProtection="1">
      <alignment horizontal="left"/>
      <protection locked="0"/>
    </xf>
    <xf numFmtId="0" fontId="2" fillId="0" borderId="3" xfId="0" applyFont="1" applyFill="1" applyBorder="1" applyAlignment="1" applyProtection="1">
      <alignment horizontal="center" vertical="center"/>
    </xf>
    <xf numFmtId="0" fontId="0" fillId="0" borderId="3" xfId="0" applyBorder="1" applyAlignment="1" applyProtection="1">
      <alignment horizontal="left" vertical="center"/>
    </xf>
    <xf numFmtId="0" fontId="2" fillId="8" borderId="7" xfId="0" applyFont="1" applyFill="1" applyBorder="1" applyAlignment="1" applyProtection="1">
      <alignment vertical="center" wrapText="1"/>
    </xf>
    <xf numFmtId="0" fontId="2" fillId="8" borderId="7" xfId="0" applyFont="1" applyFill="1" applyBorder="1" applyAlignment="1" applyProtection="1">
      <alignment vertical="center"/>
    </xf>
    <xf numFmtId="0" fontId="0" fillId="0" borderId="0" xfId="0" applyBorder="1" applyAlignment="1" applyProtection="1">
      <alignment horizontal="center" vertical="center" wrapText="1"/>
    </xf>
    <xf numFmtId="0" fontId="9" fillId="3" borderId="0" xfId="0" applyFont="1" applyFill="1" applyBorder="1" applyAlignment="1" applyProtection="1">
      <alignment horizontal="center"/>
    </xf>
    <xf numFmtId="0" fontId="0" fillId="2" borderId="0" xfId="0" applyFill="1" applyBorder="1"/>
    <xf numFmtId="0" fontId="0" fillId="2" borderId="0" xfId="0" applyFill="1"/>
    <xf numFmtId="0" fontId="24" fillId="2" borderId="16" xfId="0" applyFont="1" applyFill="1" applyBorder="1" applyProtection="1">
      <protection locked="0"/>
    </xf>
    <xf numFmtId="0" fontId="0" fillId="9" borderId="14" xfId="0" applyFont="1" applyFill="1" applyBorder="1" applyProtection="1">
      <protection locked="0"/>
    </xf>
    <xf numFmtId="0" fontId="24" fillId="0" borderId="14" xfId="0" applyFont="1" applyFill="1" applyBorder="1" applyProtection="1">
      <protection locked="0"/>
    </xf>
    <xf numFmtId="0" fontId="24" fillId="0" borderId="15" xfId="0" applyFont="1" applyFill="1" applyBorder="1" applyProtection="1">
      <protection locked="0"/>
    </xf>
    <xf numFmtId="0" fontId="24" fillId="0" borderId="1" xfId="0" applyFont="1" applyFill="1" applyBorder="1" applyProtection="1">
      <protection locked="0"/>
    </xf>
    <xf numFmtId="0" fontId="24" fillId="0" borderId="16" xfId="0" applyFont="1" applyFill="1" applyBorder="1" applyProtection="1">
      <protection locked="0"/>
    </xf>
    <xf numFmtId="0" fontId="0" fillId="0" borderId="8" xfId="0" applyFont="1" applyBorder="1" applyProtection="1">
      <protection locked="0"/>
    </xf>
    <xf numFmtId="0" fontId="0" fillId="0" borderId="9" xfId="0" applyFont="1" applyBorder="1" applyProtection="1">
      <protection locked="0"/>
    </xf>
    <xf numFmtId="0" fontId="0" fillId="0" borderId="10" xfId="0" applyFont="1" applyBorder="1" applyProtection="1">
      <protection locked="0"/>
    </xf>
    <xf numFmtId="0" fontId="0" fillId="0" borderId="11" xfId="0" applyFont="1" applyBorder="1" applyProtection="1">
      <protection locked="0"/>
    </xf>
    <xf numFmtId="0" fontId="0" fillId="0" borderId="0" xfId="0" applyFont="1" applyBorder="1" applyProtection="1">
      <protection locked="0"/>
    </xf>
    <xf numFmtId="0" fontId="0" fillId="0" borderId="12" xfId="0" applyFont="1" applyBorder="1" applyProtection="1">
      <protection locked="0"/>
    </xf>
    <xf numFmtId="0" fontId="25" fillId="10" borderId="1" xfId="0" applyFont="1" applyFill="1" applyBorder="1" applyProtection="1">
      <protection locked="0"/>
    </xf>
    <xf numFmtId="0" fontId="13" fillId="2" borderId="0" xfId="0" applyFont="1" applyFill="1" applyBorder="1" applyAlignment="1" applyProtection="1">
      <alignment horizontal="left"/>
    </xf>
    <xf numFmtId="0" fontId="9" fillId="3" borderId="2" xfId="0" applyFont="1" applyFill="1" applyBorder="1" applyAlignment="1" applyProtection="1">
      <alignment horizontal="center"/>
    </xf>
    <xf numFmtId="0" fontId="9" fillId="3" borderId="3" xfId="0" applyFont="1" applyFill="1" applyBorder="1" applyAlignment="1" applyProtection="1">
      <alignment horizontal="center"/>
    </xf>
    <xf numFmtId="0" fontId="9" fillId="3" borderId="9" xfId="0" applyFont="1" applyFill="1" applyBorder="1" applyAlignment="1" applyProtection="1">
      <alignment horizontal="center"/>
    </xf>
    <xf numFmtId="0" fontId="9" fillId="3" borderId="10" xfId="0" applyFont="1" applyFill="1" applyBorder="1" applyAlignment="1" applyProtection="1">
      <alignment horizontal="center"/>
    </xf>
    <xf numFmtId="0" fontId="15" fillId="6" borderId="2"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11" fillId="0" borderId="2"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4" xfId="0" applyFont="1" applyFill="1" applyBorder="1" applyAlignment="1" applyProtection="1">
      <alignment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19" fillId="0" borderId="8" xfId="1" applyBorder="1" applyProtection="1">
      <protection locked="0"/>
    </xf>
    <xf numFmtId="0" fontId="19" fillId="0" borderId="9" xfId="1" applyBorder="1" applyProtection="1">
      <protection locked="0"/>
    </xf>
    <xf numFmtId="0" fontId="19" fillId="0" borderId="10" xfId="1" applyBorder="1" applyProtection="1">
      <protection locked="0"/>
    </xf>
    <xf numFmtId="0" fontId="19" fillId="0" borderId="11" xfId="1" applyBorder="1" applyProtection="1">
      <protection locked="0"/>
    </xf>
    <xf numFmtId="0" fontId="19" fillId="0" borderId="0" xfId="1" applyBorder="1" applyProtection="1">
      <protection locked="0"/>
    </xf>
    <xf numFmtId="0" fontId="19" fillId="0" borderId="12" xfId="1" applyBorder="1" applyProtection="1">
      <protection locked="0"/>
    </xf>
    <xf numFmtId="0" fontId="19" fillId="0" borderId="8" xfId="1" applyBorder="1" applyAlignment="1">
      <alignment vertical="center" wrapText="1"/>
    </xf>
    <xf numFmtId="0" fontId="19" fillId="0" borderId="9" xfId="1" applyBorder="1" applyAlignment="1">
      <alignment vertical="center"/>
    </xf>
    <xf numFmtId="0" fontId="19" fillId="0" borderId="10" xfId="1" applyBorder="1" applyAlignment="1">
      <alignment vertical="center"/>
    </xf>
    <xf numFmtId="0" fontId="15" fillId="6" borderId="13" xfId="0" applyFont="1" applyFill="1" applyBorder="1" applyAlignment="1">
      <alignment horizontal="left" vertical="center"/>
    </xf>
    <xf numFmtId="0" fontId="15" fillId="6" borderId="5" xfId="0" applyFont="1" applyFill="1" applyBorder="1" applyAlignment="1">
      <alignment horizontal="left" vertical="center"/>
    </xf>
    <xf numFmtId="0" fontId="15" fillId="6" borderId="6" xfId="0" applyFont="1" applyFill="1" applyBorder="1" applyAlignment="1">
      <alignment horizontal="left" vertical="center"/>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4" fillId="4" borderId="11"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2" xfId="0" applyFont="1" applyFill="1" applyBorder="1" applyAlignment="1">
      <alignment horizontal="center" vertical="center"/>
    </xf>
    <xf numFmtId="0" fontId="0" fillId="2" borderId="8" xfId="0" applyFont="1" applyFill="1" applyBorder="1" applyAlignment="1" applyProtection="1">
      <alignment horizontal="left" vertical="center"/>
      <protection locked="0"/>
    </xf>
    <xf numFmtId="0" fontId="0" fillId="2" borderId="9" xfId="0" applyFont="1" applyFill="1" applyBorder="1" applyAlignment="1" applyProtection="1">
      <alignment horizontal="left" vertical="center"/>
      <protection locked="0"/>
    </xf>
    <xf numFmtId="0" fontId="0" fillId="2" borderId="10" xfId="0" applyFont="1" applyFill="1" applyBorder="1" applyAlignment="1" applyProtection="1">
      <alignment horizontal="left" vertical="center"/>
      <protection locked="0"/>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9" fillId="3" borderId="0" xfId="0" applyFont="1" applyFill="1" applyBorder="1" applyAlignment="1" applyProtection="1">
      <alignment horizontal="center"/>
    </xf>
    <xf numFmtId="0" fontId="4" fillId="0" borderId="1" xfId="0" applyFont="1" applyFill="1" applyBorder="1" applyAlignment="1" applyProtection="1">
      <alignment horizontal="left" vertical="center"/>
    </xf>
    <xf numFmtId="0" fontId="18" fillId="5" borderId="1" xfId="0" applyFont="1" applyFill="1" applyBorder="1" applyAlignment="1" applyProtection="1">
      <alignment horizontal="center"/>
      <protection locked="0"/>
    </xf>
    <xf numFmtId="0" fontId="17" fillId="5" borderId="2"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5" borderId="2" xfId="0" applyFont="1" applyFill="1" applyBorder="1" applyAlignment="1" applyProtection="1">
      <alignment horizontal="left"/>
      <protection locked="0"/>
    </xf>
    <xf numFmtId="0" fontId="8" fillId="5" borderId="3" xfId="0" applyFont="1" applyFill="1" applyBorder="1" applyAlignment="1" applyProtection="1">
      <alignment horizontal="left"/>
      <protection locked="0"/>
    </xf>
    <xf numFmtId="0" fontId="8" fillId="5" borderId="4" xfId="0" applyFont="1" applyFill="1" applyBorder="1" applyAlignment="1" applyProtection="1">
      <alignment horizontal="left"/>
      <protection locked="0"/>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7" borderId="2"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7"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0" fillId="0" borderId="2" xfId="0" applyBorder="1" applyAlignment="1" applyProtection="1">
      <alignment horizontal="left"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1" fillId="0" borderId="3" xfId="0" applyFont="1" applyBorder="1" applyAlignment="1" applyProtection="1">
      <alignment horizontal="center" vertical="center"/>
    </xf>
    <xf numFmtId="0" fontId="8" fillId="5" borderId="1" xfId="0" applyFont="1" applyFill="1" applyBorder="1" applyAlignment="1" applyProtection="1">
      <alignment horizontal="left"/>
      <protection locked="0"/>
    </xf>
  </cellXfs>
  <cellStyles count="2">
    <cellStyle name="Lien hypertexte" xfId="1" builtinId="8"/>
    <cellStyle name="Normal" xfId="0" builtinId="0"/>
  </cellStyles>
  <dxfs count="101">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1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1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1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8612" name="Option Button 4" hidden="1">
              <a:extLst>
                <a:ext uri="{63B3BB69-23CF-44E3-9099-C40C66FF867C}">
                  <a14:compatExt spid="_x0000_s68612"/>
                </a:ext>
                <a:ext uri="{FF2B5EF4-FFF2-40B4-BE49-F238E27FC236}">
                  <a16:creationId xmlns:a16="http://schemas.microsoft.com/office/drawing/2014/main" id="{00000000-0008-0000-01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7825" name="Option Button 1" hidden="1">
              <a:extLst>
                <a:ext uri="{63B3BB69-23CF-44E3-9099-C40C66FF867C}">
                  <a14:compatExt spid="_x0000_s77825"/>
                </a:ext>
                <a:ext uri="{FF2B5EF4-FFF2-40B4-BE49-F238E27FC236}">
                  <a16:creationId xmlns:a16="http://schemas.microsoft.com/office/drawing/2014/main" id="{00000000-0008-0000-0300-0000013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7826" name="Option Button 2" hidden="1">
              <a:extLst>
                <a:ext uri="{63B3BB69-23CF-44E3-9099-C40C66FF867C}">
                  <a14:compatExt spid="_x0000_s77826"/>
                </a:ext>
                <a:ext uri="{FF2B5EF4-FFF2-40B4-BE49-F238E27FC236}">
                  <a16:creationId xmlns:a16="http://schemas.microsoft.com/office/drawing/2014/main" id="{00000000-0008-0000-0300-0000023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7827" name="Option Button 3" hidden="1">
              <a:extLst>
                <a:ext uri="{63B3BB69-23CF-44E3-9099-C40C66FF867C}">
                  <a14:compatExt spid="_x0000_s77827"/>
                </a:ext>
                <a:ext uri="{FF2B5EF4-FFF2-40B4-BE49-F238E27FC236}">
                  <a16:creationId xmlns:a16="http://schemas.microsoft.com/office/drawing/2014/main" id="{00000000-0008-0000-0300-000003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7828" name="Option Button 4" hidden="1">
              <a:extLst>
                <a:ext uri="{63B3BB69-23CF-44E3-9099-C40C66FF867C}">
                  <a14:compatExt spid="_x0000_s77828"/>
                </a:ext>
                <a:ext uri="{FF2B5EF4-FFF2-40B4-BE49-F238E27FC236}">
                  <a16:creationId xmlns:a16="http://schemas.microsoft.com/office/drawing/2014/main" id="{00000000-0008-0000-0300-000004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6801" name="Option Button 1" hidden="1">
              <a:extLst>
                <a:ext uri="{63B3BB69-23CF-44E3-9099-C40C66FF867C}">
                  <a14:compatExt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6802" name="Option Button 2" hidden="1">
              <a:extLst>
                <a:ext uri="{63B3BB69-23CF-44E3-9099-C40C66FF867C}">
                  <a14:compatExt spid="_x0000_s76802"/>
                </a:ext>
                <a:ext uri="{FF2B5EF4-FFF2-40B4-BE49-F238E27FC236}">
                  <a16:creationId xmlns:a16="http://schemas.microsoft.com/office/drawing/2014/main" id="{00000000-0008-0000-0400-0000022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6803" name="Option Button 3" hidden="1">
              <a:extLst>
                <a:ext uri="{63B3BB69-23CF-44E3-9099-C40C66FF867C}">
                  <a14:compatExt spid="_x0000_s76803"/>
                </a:ext>
                <a:ext uri="{FF2B5EF4-FFF2-40B4-BE49-F238E27FC236}">
                  <a16:creationId xmlns:a16="http://schemas.microsoft.com/office/drawing/2014/main" id="{00000000-0008-0000-0400-000003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6804" name="Option Button 4" hidden="1">
              <a:extLst>
                <a:ext uri="{63B3BB69-23CF-44E3-9099-C40C66FF867C}">
                  <a14:compatExt spid="_x0000_s76804"/>
                </a:ext>
                <a:ext uri="{FF2B5EF4-FFF2-40B4-BE49-F238E27FC236}">
                  <a16:creationId xmlns:a16="http://schemas.microsoft.com/office/drawing/2014/main" id="{00000000-0008-0000-0400-000004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C:\Users\mdupontcan\AppData\Local\Microsoft\Windows\INetCache\Content.Outlook\EWJ19J35\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cell r="B2" t="str">
            <v>Écrit</v>
          </cell>
          <cell r="D2" t="str">
            <v>Unité d'enseignement</v>
          </cell>
        </row>
        <row r="3">
          <cell r="A3" t="str">
            <v>CT (Contrôle terminal)</v>
          </cell>
          <cell r="B3" t="str">
            <v>Oral</v>
          </cell>
          <cell r="D3" t="str">
            <v>Élément constitutif d'une UE</v>
          </cell>
        </row>
        <row r="4">
          <cell r="A4" t="str">
            <v>CC&amp;CT</v>
          </cell>
          <cell r="B4" t="str">
            <v>Rapport/Mémoire</v>
          </cell>
        </row>
        <row r="5">
          <cell r="B5" t="str">
            <v>Pratique sportive</v>
          </cell>
        </row>
        <row r="8">
          <cell r="A8" t="str">
            <v xml:space="preserve">Mention </v>
          </cell>
          <cell r="B8" t="str">
            <v>Codage Diplôme</v>
          </cell>
        </row>
        <row r="9">
          <cell r="A9" t="str">
            <v>Sciences et technologie</v>
          </cell>
          <cell r="B9" t="str">
            <v>SPSIT18</v>
          </cell>
        </row>
        <row r="10">
          <cell r="A10" t="str">
            <v>Sciences de l'Homme et de la Société</v>
          </cell>
          <cell r="B10" t="str">
            <v>HPSHS18</v>
          </cell>
        </row>
        <row r="11">
          <cell r="A11" t="str">
            <v>Lettres Langues Arts et Communication</v>
          </cell>
          <cell r="B11" t="str">
            <v>HPLAC18</v>
          </cell>
        </row>
        <row r="12">
          <cell r="A12" t="str">
            <v>Droit</v>
          </cell>
          <cell r="B12" t="str">
            <v>DPDRT18</v>
          </cell>
        </row>
        <row r="13">
          <cell r="A13" t="str">
            <v>Économie et gestion</v>
          </cell>
          <cell r="B13" t="str">
            <v>IPECG18</v>
          </cell>
        </row>
        <row r="14">
          <cell r="A14" t="str">
            <v>Sciences de la Vie</v>
          </cell>
          <cell r="B14" t="str">
            <v>SPVIE18</v>
          </cell>
        </row>
        <row r="15">
          <cell r="A15" t="str">
            <v>STAPS</v>
          </cell>
          <cell r="B15" t="str">
            <v>PPSTA18</v>
          </cell>
        </row>
        <row r="16">
          <cell r="A16" t="str">
            <v>Psychologie</v>
          </cell>
          <cell r="B16" t="str">
            <v>HPPSY18</v>
          </cell>
        </row>
        <row r="17">
          <cell r="A17" t="str">
            <v>Double licence Histoire Lettres</v>
          </cell>
          <cell r="B17" t="str">
            <v>HPHIL18</v>
          </cell>
        </row>
        <row r="18">
          <cell r="A18" t="str">
            <v>Double licence Philosophie Psychologie</v>
          </cell>
          <cell r="B18" t="str">
            <v>HPPHP18</v>
          </cell>
        </row>
        <row r="19">
          <cell r="A19" t="str">
            <v>Double licence Philosophie Droit</v>
          </cell>
          <cell r="B19" t="str">
            <v>HPPHD18</v>
          </cell>
        </row>
        <row r="20">
          <cell r="A20" t="str">
            <v>Double licence ADS Sc. de l'homme, anthropologie, ethno</v>
          </cell>
          <cell r="B20" t="str">
            <v>HPEAV18</v>
          </cell>
        </row>
        <row r="21">
          <cell r="A21" t="str">
            <v>Double licence Sociologie Économie</v>
          </cell>
          <cell r="B21" t="str">
            <v>IPSOE18</v>
          </cell>
        </row>
        <row r="22">
          <cell r="A22" t="str">
            <v>Double licence Chimie Sciences de la Vie</v>
          </cell>
          <cell r="B22" t="str">
            <v>SPDCB18</v>
          </cell>
        </row>
        <row r="23">
          <cell r="A23" t="str">
            <v>Double licence Mathématiques Informatique</v>
          </cell>
          <cell r="B23" t="str">
            <v>SPDMI18</v>
          </cell>
        </row>
        <row r="24">
          <cell r="A24" t="str">
            <v>Double licence Mathématiques Physique</v>
          </cell>
          <cell r="B24" t="str">
            <v>SPDMP18</v>
          </cell>
        </row>
        <row r="25">
          <cell r="A25" t="str">
            <v>Double licence Sciences de la Terre Sciences de la Vie</v>
          </cell>
          <cell r="B25" t="str">
            <v>SPDTV18</v>
          </cell>
        </row>
        <row r="26">
          <cell r="A26" t="str">
            <v>Double licence Sciences de la Terre Physique</v>
          </cell>
          <cell r="B26" t="str">
            <v>SPDTP18</v>
          </cell>
        </row>
        <row r="30">
          <cell r="A30" t="str">
            <v>ISEM</v>
          </cell>
          <cell r="B30" t="str">
            <v>LASH</v>
          </cell>
          <cell r="C30" t="str">
            <v>SCIENCES</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 val="Semestre 5"/>
      <sheetName val="Semestre 6"/>
    </sheetNames>
    <sheetDataSet>
      <sheetData sheetId="0"/>
      <sheetData sheetId="1"/>
      <sheetData sheetId="2" refreshError="1"/>
      <sheetData sheetId="3" refreshError="1"/>
      <sheetData sheetId="4">
        <row r="2">
          <cell r="C2" t="str">
            <v>Écrit</v>
          </cell>
        </row>
        <row r="3">
          <cell r="C3" t="str">
            <v>Oral</v>
          </cell>
        </row>
        <row r="4">
          <cell r="C4" t="str">
            <v>Rapport/Mémoire</v>
          </cell>
        </row>
        <row r="5">
          <cell r="C5" t="str">
            <v>Pratique sportive</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row r="2">
          <cell r="A2" t="str">
            <v>ESPE</v>
          </cell>
          <cell r="B2" t="str">
            <v>V</v>
          </cell>
        </row>
        <row r="3">
          <cell r="A3" t="str">
            <v>IAE</v>
          </cell>
          <cell r="B3" t="str">
            <v>G</v>
          </cell>
        </row>
        <row r="4">
          <cell r="A4" t="str">
            <v>IDPD</v>
          </cell>
          <cell r="B4" t="str">
            <v>X</v>
          </cell>
        </row>
        <row r="5">
          <cell r="A5" t="str">
            <v>ISEM</v>
          </cell>
          <cell r="B5" t="str">
            <v>I</v>
          </cell>
        </row>
        <row r="6">
          <cell r="A6" t="str">
            <v>IUT</v>
          </cell>
          <cell r="B6" t="str">
            <v>T</v>
          </cell>
        </row>
        <row r="7">
          <cell r="A7" t="str">
            <v xml:space="preserve">POLYTECH SOPHIA </v>
          </cell>
          <cell r="B7" t="str">
            <v>E</v>
          </cell>
        </row>
        <row r="8">
          <cell r="A8" t="str">
            <v>UFR DROIT</v>
          </cell>
          <cell r="B8" t="str">
            <v>D</v>
          </cell>
        </row>
        <row r="9">
          <cell r="A9" t="str">
            <v>UFR LASH</v>
          </cell>
          <cell r="B9" t="str">
            <v>H</v>
          </cell>
        </row>
        <row r="10">
          <cell r="A10" t="str">
            <v>UFR MEDECINE</v>
          </cell>
          <cell r="B10" t="str">
            <v>M</v>
          </cell>
        </row>
        <row r="11">
          <cell r="A11" t="str">
            <v>UFR ODONTOLOGIE</v>
          </cell>
          <cell r="B11" t="str">
            <v>O</v>
          </cell>
        </row>
        <row r="12">
          <cell r="A12" t="str">
            <v>UFR SCIENCES</v>
          </cell>
          <cell r="B12" t="str">
            <v>S</v>
          </cell>
        </row>
        <row r="13">
          <cell r="A13" t="str">
            <v>UFR STAPS</v>
          </cell>
          <cell r="B13" t="str">
            <v>P</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00397481&amp;categorieLien=id"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6" Type="http://schemas.openxmlformats.org/officeDocument/2006/relationships/printerSettings" Target="../printerSettings/printerSettings1.bin"/><Relationship Id="rId5" Type="http://schemas.openxmlformats.org/officeDocument/2006/relationships/hyperlink" Target="https://www.legifrance.gouv.fr/affichTexte.do?cidTexte=JORFTEXT000028543525" TargetMode="External"/><Relationship Id="rId4" Type="http://schemas.openxmlformats.org/officeDocument/2006/relationships/hyperlink" Target="https://www.legifrance.gouv.fr/affichTexte.do?cidTexte=JORFTEXT000000397481&amp;categorieLien=id"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J34"/>
  <sheetViews>
    <sheetView showGridLines="0" workbookViewId="0">
      <selection activeCell="A24" sqref="A24:I24"/>
    </sheetView>
  </sheetViews>
  <sheetFormatPr baseColWidth="10" defaultRowHeight="15" x14ac:dyDescent="0.25"/>
  <cols>
    <col min="1" max="1" width="29.7109375" customWidth="1"/>
    <col min="2" max="2" width="27.42578125" customWidth="1"/>
    <col min="3" max="3" width="27.28515625" bestFit="1" customWidth="1"/>
    <col min="10" max="10" width="5.42578125" customWidth="1"/>
  </cols>
  <sheetData>
    <row r="1" spans="1:9" ht="20.100000000000001" customHeight="1" x14ac:dyDescent="0.35">
      <c r="A1" s="94" t="s">
        <v>49</v>
      </c>
      <c r="B1" s="95"/>
      <c r="C1" s="96"/>
      <c r="D1" s="96"/>
      <c r="E1" s="96"/>
      <c r="F1" s="96"/>
      <c r="G1" s="96"/>
      <c r="H1" s="96"/>
      <c r="I1" s="97"/>
    </row>
    <row r="2" spans="1:9" ht="24.95" customHeight="1" x14ac:dyDescent="0.25">
      <c r="A2" s="39" t="s">
        <v>22</v>
      </c>
      <c r="B2" s="44" t="s">
        <v>45</v>
      </c>
      <c r="C2" s="93"/>
      <c r="D2" s="93"/>
      <c r="E2" s="93"/>
      <c r="F2" s="93"/>
      <c r="G2" s="93"/>
      <c r="H2" s="93"/>
      <c r="I2" s="93"/>
    </row>
    <row r="3" spans="1:9" ht="24.95" customHeight="1" x14ac:dyDescent="0.25">
      <c r="A3" s="40" t="s">
        <v>21</v>
      </c>
      <c r="B3" s="104" t="s">
        <v>50</v>
      </c>
      <c r="C3" s="105"/>
      <c r="D3" s="105"/>
      <c r="E3" s="105"/>
      <c r="F3" s="105"/>
      <c r="G3" s="105"/>
      <c r="H3" s="105"/>
      <c r="I3" s="106"/>
    </row>
    <row r="4" spans="1:9" ht="24.95" customHeight="1" x14ac:dyDescent="0.35">
      <c r="A4" s="39" t="s">
        <v>47</v>
      </c>
      <c r="B4" s="41" t="str">
        <f>IFERROR(VLOOKUP(B3,tab_code_dip,2,FALSE),"-")</f>
        <v>HPSHS18</v>
      </c>
      <c r="C4" s="19"/>
      <c r="D4" s="19"/>
      <c r="E4" s="19"/>
      <c r="F4" s="19"/>
      <c r="G4" s="19"/>
      <c r="H4" s="19"/>
      <c r="I4" s="19"/>
    </row>
    <row r="5" spans="1:9" ht="24.95" customHeight="1" x14ac:dyDescent="0.25">
      <c r="A5" s="69" t="s">
        <v>107</v>
      </c>
      <c r="B5" s="70" t="s">
        <v>113</v>
      </c>
      <c r="C5" s="19"/>
      <c r="D5" s="19"/>
      <c r="E5" s="19"/>
      <c r="F5" s="19"/>
      <c r="G5" s="19"/>
      <c r="H5" s="19"/>
      <c r="I5" s="19"/>
    </row>
    <row r="6" spans="1:9" x14ac:dyDescent="0.25">
      <c r="A6" s="19"/>
      <c r="B6" s="19"/>
      <c r="C6" s="19"/>
      <c r="D6" s="19"/>
      <c r="E6" s="19"/>
      <c r="F6" s="19"/>
      <c r="G6" s="19"/>
      <c r="H6" s="19"/>
      <c r="I6" s="19"/>
    </row>
    <row r="7" spans="1:9" ht="20.100000000000001" customHeight="1" x14ac:dyDescent="0.25">
      <c r="A7" s="107" t="s">
        <v>98</v>
      </c>
      <c r="B7" s="108"/>
      <c r="C7" s="108"/>
      <c r="D7" s="108"/>
      <c r="E7" s="108"/>
      <c r="F7" s="108"/>
      <c r="G7" s="108"/>
      <c r="H7" s="108"/>
      <c r="I7" s="109"/>
    </row>
    <row r="8" spans="1:9" x14ac:dyDescent="0.25">
      <c r="A8" s="53" t="s">
        <v>99</v>
      </c>
      <c r="B8" s="54"/>
      <c r="C8" s="54"/>
      <c r="D8" s="54"/>
      <c r="E8" s="54"/>
      <c r="F8" s="54"/>
      <c r="G8" s="54"/>
      <c r="H8" s="54"/>
      <c r="I8" s="54"/>
    </row>
    <row r="9" spans="1:9" x14ac:dyDescent="0.25">
      <c r="A9" s="98" t="s">
        <v>100</v>
      </c>
      <c r="B9" s="99"/>
      <c r="C9" s="99"/>
      <c r="D9" s="99"/>
      <c r="E9" s="99"/>
      <c r="F9" s="99"/>
      <c r="G9" s="99"/>
      <c r="H9" s="99"/>
      <c r="I9" s="100"/>
    </row>
    <row r="10" spans="1:9" x14ac:dyDescent="0.25">
      <c r="A10" s="101" t="s">
        <v>119</v>
      </c>
      <c r="B10" s="102"/>
      <c r="C10" s="102"/>
      <c r="D10" s="102"/>
      <c r="E10" s="102"/>
      <c r="F10" s="102"/>
      <c r="G10" s="102"/>
      <c r="H10" s="102"/>
      <c r="I10" s="103"/>
    </row>
    <row r="11" spans="1:9" x14ac:dyDescent="0.25">
      <c r="A11" s="55"/>
      <c r="B11" s="56"/>
      <c r="C11" s="56"/>
      <c r="D11" s="56"/>
      <c r="E11" s="56"/>
      <c r="F11" s="56"/>
      <c r="G11" s="56"/>
      <c r="H11" s="56"/>
      <c r="I11" s="57"/>
    </row>
    <row r="12" spans="1:9" x14ac:dyDescent="0.25">
      <c r="A12" s="50"/>
      <c r="B12" s="51"/>
      <c r="C12" s="51"/>
      <c r="D12" s="51"/>
      <c r="E12" s="51"/>
      <c r="F12" s="51"/>
      <c r="G12" s="51"/>
      <c r="H12" s="51"/>
      <c r="I12" s="52"/>
    </row>
    <row r="13" spans="1:9" x14ac:dyDescent="0.25">
      <c r="A13" s="119" t="s">
        <v>101</v>
      </c>
      <c r="B13" s="120"/>
      <c r="C13" s="120"/>
      <c r="D13" s="120"/>
      <c r="E13" s="120"/>
      <c r="F13" s="120"/>
      <c r="G13" s="120"/>
      <c r="H13" s="120"/>
      <c r="I13" s="121"/>
    </row>
    <row r="14" spans="1:9" x14ac:dyDescent="0.25">
      <c r="A14" s="101" t="s">
        <v>119</v>
      </c>
      <c r="B14" s="102"/>
      <c r="C14" s="102"/>
      <c r="D14" s="102"/>
      <c r="E14" s="102"/>
      <c r="F14" s="102"/>
      <c r="G14" s="102"/>
      <c r="H14" s="102"/>
      <c r="I14" s="103"/>
    </row>
    <row r="15" spans="1:9" x14ac:dyDescent="0.25">
      <c r="A15" s="61"/>
      <c r="B15" s="62"/>
      <c r="C15" s="62"/>
      <c r="D15" s="62"/>
      <c r="E15" s="62"/>
      <c r="F15" s="62"/>
      <c r="G15" s="62"/>
      <c r="H15" s="62"/>
      <c r="I15" s="63"/>
    </row>
    <row r="16" spans="1:9" x14ac:dyDescent="0.25">
      <c r="A16" s="122"/>
      <c r="B16" s="123"/>
      <c r="C16" s="123"/>
      <c r="D16" s="123"/>
      <c r="E16" s="123"/>
      <c r="F16" s="123"/>
      <c r="G16" s="123"/>
      <c r="H16" s="123"/>
      <c r="I16" s="124"/>
    </row>
    <row r="17" spans="1:10" x14ac:dyDescent="0.25">
      <c r="A17" s="98" t="s">
        <v>102</v>
      </c>
      <c r="B17" s="99"/>
      <c r="C17" s="99"/>
      <c r="D17" s="99"/>
      <c r="E17" s="99"/>
      <c r="F17" s="99"/>
      <c r="G17" s="99"/>
      <c r="H17" s="99"/>
      <c r="I17" s="100"/>
    </row>
    <row r="18" spans="1:10" x14ac:dyDescent="0.25">
      <c r="A18" s="101" t="s">
        <v>119</v>
      </c>
      <c r="B18" s="102"/>
      <c r="C18" s="102"/>
      <c r="D18" s="102"/>
      <c r="E18" s="102"/>
      <c r="F18" s="102"/>
      <c r="G18" s="102"/>
      <c r="H18" s="102"/>
      <c r="I18" s="103"/>
    </row>
    <row r="19" spans="1:10" x14ac:dyDescent="0.25">
      <c r="A19" s="61"/>
      <c r="B19" s="62"/>
      <c r="C19" s="62"/>
      <c r="D19" s="62"/>
      <c r="E19" s="62"/>
      <c r="F19" s="62"/>
      <c r="G19" s="62"/>
      <c r="H19" s="62"/>
      <c r="I19" s="63"/>
    </row>
    <row r="20" spans="1:10" x14ac:dyDescent="0.25">
      <c r="A20" s="64"/>
      <c r="B20" s="65"/>
      <c r="C20" s="65"/>
      <c r="D20" s="65"/>
      <c r="E20" s="65"/>
      <c r="F20" s="65"/>
      <c r="G20" s="65"/>
      <c r="H20" s="65"/>
      <c r="I20" s="66"/>
    </row>
    <row r="21" spans="1:10" x14ac:dyDescent="0.25">
      <c r="A21" s="98" t="s">
        <v>103</v>
      </c>
      <c r="B21" s="99"/>
      <c r="C21" s="99"/>
      <c r="D21" s="99"/>
      <c r="E21" s="99"/>
      <c r="F21" s="99"/>
      <c r="G21" s="99"/>
      <c r="H21" s="99"/>
      <c r="I21" s="100"/>
    </row>
    <row r="22" spans="1:10" x14ac:dyDescent="0.25">
      <c r="A22" s="58" t="s">
        <v>175</v>
      </c>
      <c r="B22" s="59"/>
      <c r="C22" s="59"/>
      <c r="D22" s="59"/>
      <c r="E22" s="59"/>
      <c r="F22" s="59"/>
      <c r="G22" s="59"/>
      <c r="H22" s="59"/>
      <c r="I22" s="60"/>
    </row>
    <row r="23" spans="1:10" x14ac:dyDescent="0.25">
      <c r="A23" s="61"/>
      <c r="B23" s="62"/>
      <c r="C23" s="62"/>
      <c r="D23" s="62"/>
      <c r="E23" s="62"/>
      <c r="F23" s="62"/>
      <c r="G23" s="62"/>
      <c r="H23" s="62"/>
      <c r="I23" s="63"/>
    </row>
    <row r="24" spans="1:10" x14ac:dyDescent="0.25">
      <c r="A24" s="131" t="s">
        <v>180</v>
      </c>
      <c r="B24" s="132"/>
      <c r="C24" s="132"/>
      <c r="D24" s="132"/>
      <c r="E24" s="132"/>
      <c r="F24" s="132"/>
      <c r="G24" s="132"/>
      <c r="H24" s="132"/>
      <c r="I24" s="133"/>
    </row>
    <row r="25" spans="1:10" x14ac:dyDescent="0.25">
      <c r="A25" s="86" t="s">
        <v>177</v>
      </c>
      <c r="B25" s="87"/>
      <c r="C25" s="87"/>
      <c r="D25" s="87"/>
      <c r="E25" s="87"/>
      <c r="F25" s="87"/>
      <c r="G25" s="87"/>
      <c r="H25" s="87"/>
      <c r="I25" s="88"/>
    </row>
    <row r="26" spans="1:10" x14ac:dyDescent="0.25">
      <c r="A26" s="89" t="s">
        <v>178</v>
      </c>
      <c r="B26" s="90"/>
      <c r="C26" s="90"/>
      <c r="D26" s="90"/>
      <c r="E26" s="90"/>
      <c r="F26" s="90"/>
      <c r="G26" s="90"/>
      <c r="H26" s="90"/>
      <c r="I26" s="91"/>
    </row>
    <row r="27" spans="1:10" x14ac:dyDescent="0.25">
      <c r="A27" s="89" t="s">
        <v>179</v>
      </c>
      <c r="B27" s="90"/>
      <c r="C27" s="90"/>
      <c r="D27" s="90"/>
      <c r="E27" s="90"/>
      <c r="F27" s="90"/>
      <c r="G27" s="90"/>
      <c r="H27" s="90"/>
      <c r="I27" s="91"/>
    </row>
    <row r="28" spans="1:10" ht="20.100000000000001" customHeight="1" x14ac:dyDescent="0.25">
      <c r="A28" s="125" t="s">
        <v>112</v>
      </c>
      <c r="B28" s="126"/>
      <c r="C28" s="126"/>
      <c r="D28" s="126"/>
      <c r="E28" s="126"/>
      <c r="F28" s="126"/>
      <c r="G28" s="126"/>
      <c r="H28" s="126"/>
      <c r="I28" s="127"/>
      <c r="J28" s="47"/>
    </row>
    <row r="29" spans="1:10" s="79" customFormat="1" x14ac:dyDescent="0.25">
      <c r="A29" s="128" t="s">
        <v>176</v>
      </c>
      <c r="B29" s="129"/>
      <c r="C29" s="129"/>
      <c r="D29" s="129"/>
      <c r="E29" s="129"/>
      <c r="F29" s="129"/>
      <c r="G29" s="129"/>
      <c r="H29" s="129"/>
      <c r="I29" s="130"/>
      <c r="J29" s="78"/>
    </row>
    <row r="30" spans="1:10" x14ac:dyDescent="0.25">
      <c r="A30" s="122"/>
      <c r="B30" s="123"/>
      <c r="C30" s="123"/>
      <c r="D30" s="123"/>
      <c r="E30" s="123"/>
      <c r="F30" s="123"/>
      <c r="G30" s="123"/>
      <c r="H30" s="123"/>
      <c r="I30" s="124"/>
      <c r="J30" s="47"/>
    </row>
    <row r="31" spans="1:10" x14ac:dyDescent="0.25">
      <c r="A31" s="98" t="s">
        <v>48</v>
      </c>
      <c r="B31" s="99"/>
      <c r="C31" s="99"/>
      <c r="D31" s="99"/>
      <c r="E31" s="99"/>
      <c r="F31" s="99"/>
      <c r="G31" s="99"/>
      <c r="H31" s="99"/>
      <c r="I31" s="100"/>
    </row>
    <row r="32" spans="1:10" x14ac:dyDescent="0.25">
      <c r="A32" s="110" t="s">
        <v>104</v>
      </c>
      <c r="B32" s="111"/>
      <c r="C32" s="111"/>
      <c r="D32" s="111"/>
      <c r="E32" s="111"/>
      <c r="F32" s="111"/>
      <c r="G32" s="111"/>
      <c r="H32" s="111"/>
      <c r="I32" s="112"/>
    </row>
    <row r="33" spans="1:9" x14ac:dyDescent="0.25">
      <c r="A33" s="113" t="s">
        <v>105</v>
      </c>
      <c r="B33" s="114"/>
      <c r="C33" s="114"/>
      <c r="D33" s="114"/>
      <c r="E33" s="114"/>
      <c r="F33" s="114"/>
      <c r="G33" s="114"/>
      <c r="H33" s="114"/>
      <c r="I33" s="115"/>
    </row>
    <row r="34" spans="1:9" x14ac:dyDescent="0.25">
      <c r="A34" s="116" t="s">
        <v>111</v>
      </c>
      <c r="B34" s="117"/>
      <c r="C34" s="117"/>
      <c r="D34" s="117"/>
      <c r="E34" s="117"/>
      <c r="F34" s="117"/>
      <c r="G34" s="117"/>
      <c r="H34" s="117"/>
      <c r="I34" s="118"/>
    </row>
  </sheetData>
  <sheetProtection formatCells="0" formatColumns="0" formatRows="0" insertRows="0"/>
  <mergeCells count="20">
    <mergeCell ref="A31:I31"/>
    <mergeCell ref="A32:I32"/>
    <mergeCell ref="A33:I33"/>
    <mergeCell ref="A34:I34"/>
    <mergeCell ref="A13:I13"/>
    <mergeCell ref="A16:I16"/>
    <mergeCell ref="A17:I17"/>
    <mergeCell ref="A21:I21"/>
    <mergeCell ref="A28:I28"/>
    <mergeCell ref="A29:I29"/>
    <mergeCell ref="A30:I30"/>
    <mergeCell ref="A14:I14"/>
    <mergeCell ref="A18:I18"/>
    <mergeCell ref="A24:I24"/>
    <mergeCell ref="C2:I2"/>
    <mergeCell ref="A1:I1"/>
    <mergeCell ref="A9:I9"/>
    <mergeCell ref="A10:I10"/>
    <mergeCell ref="B3:I3"/>
    <mergeCell ref="A7:I7"/>
  </mergeCells>
  <phoneticPr fontId="12"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sqref="B3:I3">
      <formula1>INDIRECT($B$2)</formula1>
    </dataValidation>
    <dataValidation type="list" allowBlank="1" showInputMessage="1" showErrorMessage="1" sqref="B5">
      <formula1>"Deux sessions, Seconde chance"</formula1>
    </dataValidation>
  </dataValidations>
  <hyperlinks>
    <hyperlink ref="A32" r:id="rId1" display="Arrêté du 22 janvier 2014 fixant le cadre national des formations conduisant à la délivrance des diplômes nationaux de licence, de licence professionnelle et de master "/>
    <hyperlink ref="A32:I32" r:id="rId2" display="Arrêté du 30 juillet 2018 relatif au diplôme national de licence"/>
    <hyperlink ref="A33:B33" r:id="rId3" display="Arrêté du 17 novembre 1999 relatif à la licence professionnelle"/>
    <hyperlink ref="A33:I33" r:id="rId4" display="Arrêté du 17 novembre 1999 relatif à la licence professionnelle"/>
    <hyperlink ref="A34:I34" r:id="rId5" display="Arrêté du 22 janvier 2014 fixant le cadre national des formations conduisant à la délivrance des diplômes nationaux de licence, de licence professionnelle et de master"/>
  </hyperlinks>
  <pageMargins left="0.25" right="0.25" top="0.75" bottom="0.75" header="0.3" footer="0.3"/>
  <pageSetup paperSize="9" scale="90" orientation="landscape" verticalDpi="0"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R57"/>
  <sheetViews>
    <sheetView showGridLines="0" showZeros="0" zoomScale="70" zoomScaleNormal="70" zoomScalePageLayoutView="85" workbookViewId="0">
      <selection activeCell="J36" sqref="J36"/>
    </sheetView>
  </sheetViews>
  <sheetFormatPr baseColWidth="10" defaultColWidth="10.85546875" defaultRowHeight="15" x14ac:dyDescent="0.25"/>
  <cols>
    <col min="1" max="1" width="26.42578125" style="19" bestFit="1" customWidth="1"/>
    <col min="2" max="2" width="43.7109375" style="29" customWidth="1"/>
    <col min="3" max="3" width="20.42578125" style="29" customWidth="1"/>
    <col min="4" max="4" width="6.7109375" style="29" customWidth="1"/>
    <col min="5" max="5" width="12" style="29" customWidth="1"/>
    <col min="6" max="7" width="13.7109375" style="29" customWidth="1"/>
    <col min="8" max="8" width="21.28515625" style="29" bestFit="1" customWidth="1"/>
    <col min="9" max="9" width="11.140625" style="29" bestFit="1" customWidth="1"/>
    <col min="10" max="10" width="17.42578125" style="29" customWidth="1"/>
    <col min="11" max="11" width="17.42578125" style="29" bestFit="1" customWidth="1"/>
    <col min="12" max="12" width="10.7109375" style="19" customWidth="1"/>
    <col min="13" max="13" width="17.42578125" style="19" bestFit="1" customWidth="1"/>
    <col min="14" max="14" width="10.7109375" style="19" customWidth="1"/>
    <col min="15" max="15" width="15.7109375" style="19" customWidth="1"/>
    <col min="16" max="16" width="18.42578125" style="19" bestFit="1" customWidth="1"/>
    <col min="17" max="17" width="10.85546875" style="19"/>
    <col min="18" max="18" width="27.28515625" style="19" customWidth="1"/>
    <col min="19" max="16384" width="10.85546875" style="19"/>
  </cols>
  <sheetData>
    <row r="1" spans="1:18" ht="23.25" x14ac:dyDescent="0.35">
      <c r="A1" s="134" t="s">
        <v>49</v>
      </c>
      <c r="B1" s="134"/>
      <c r="C1" s="134"/>
      <c r="D1" s="134"/>
      <c r="E1" s="134"/>
      <c r="F1" s="134"/>
      <c r="G1" s="134"/>
      <c r="H1" s="134"/>
      <c r="I1" s="134"/>
      <c r="J1" s="134"/>
      <c r="K1" s="134"/>
      <c r="L1" s="134"/>
      <c r="M1" s="134"/>
      <c r="N1" s="134"/>
      <c r="O1" s="67"/>
    </row>
    <row r="2" spans="1:18" ht="20.100000000000001" customHeight="1" x14ac:dyDescent="0.25">
      <c r="A2" s="20" t="s">
        <v>22</v>
      </c>
      <c r="B2" s="135" t="str">
        <f>'Fiche générale'!B2</f>
        <v>LASH</v>
      </c>
      <c r="C2" s="135"/>
      <c r="D2" s="135"/>
      <c r="E2" s="135"/>
      <c r="F2" s="19"/>
      <c r="G2" s="19"/>
      <c r="H2" s="19"/>
      <c r="I2" s="19"/>
      <c r="J2" s="19"/>
      <c r="K2" s="19"/>
    </row>
    <row r="3" spans="1:18" ht="20.100000000000001" customHeight="1" x14ac:dyDescent="0.25">
      <c r="A3" s="20" t="s">
        <v>21</v>
      </c>
      <c r="B3" s="135" t="str">
        <f>'Fiche générale'!B3:I3</f>
        <v>Sciences de l'Homme et de la Société</v>
      </c>
      <c r="C3" s="135"/>
      <c r="D3" s="135"/>
      <c r="E3" s="135"/>
      <c r="F3" s="19"/>
      <c r="G3" s="19"/>
      <c r="H3" s="19"/>
      <c r="I3" s="19"/>
      <c r="J3" s="19"/>
      <c r="K3" s="19"/>
    </row>
    <row r="4" spans="1:18" ht="20.100000000000001" customHeight="1" x14ac:dyDescent="0.3">
      <c r="A4" s="20" t="s">
        <v>14</v>
      </c>
      <c r="B4" s="42" t="str">
        <f>'Fiche générale'!B4</f>
        <v>HPSHS18</v>
      </c>
      <c r="C4" s="21" t="s">
        <v>41</v>
      </c>
      <c r="D4" s="136">
        <v>180</v>
      </c>
      <c r="E4" s="136"/>
      <c r="F4"/>
      <c r="G4"/>
      <c r="H4"/>
      <c r="I4"/>
      <c r="J4"/>
      <c r="K4"/>
      <c r="L4"/>
      <c r="M4"/>
      <c r="N4"/>
      <c r="O4"/>
    </row>
    <row r="5" spans="1:18" ht="20.100000000000001" customHeight="1" x14ac:dyDescent="0.25">
      <c r="B5" s="19"/>
      <c r="C5" s="19"/>
      <c r="D5" s="19"/>
      <c r="E5" s="19"/>
      <c r="F5" s="19"/>
      <c r="G5" s="19"/>
      <c r="H5" s="19"/>
      <c r="I5" s="19"/>
      <c r="J5" s="19"/>
      <c r="K5" s="19"/>
    </row>
    <row r="6" spans="1:18" ht="20.100000000000001" customHeight="1" x14ac:dyDescent="0.3">
      <c r="A6" s="20" t="s">
        <v>1</v>
      </c>
      <c r="B6" s="43" t="s">
        <v>115</v>
      </c>
      <c r="C6" s="21" t="s">
        <v>42</v>
      </c>
      <c r="D6" s="137">
        <v>183</v>
      </c>
      <c r="E6" s="138"/>
      <c r="F6" s="139" t="s">
        <v>2</v>
      </c>
      <c r="G6" s="140"/>
      <c r="H6" s="141"/>
      <c r="I6" s="142" t="s">
        <v>114</v>
      </c>
      <c r="J6" s="143"/>
      <c r="K6" s="143"/>
      <c r="L6" s="143"/>
      <c r="M6" s="143"/>
      <c r="N6" s="144"/>
      <c r="O6" s="71"/>
    </row>
    <row r="7" spans="1:18" ht="20.100000000000001" customHeight="1" x14ac:dyDescent="0.25">
      <c r="A7" s="20" t="s">
        <v>23</v>
      </c>
      <c r="B7" s="49" t="s">
        <v>116</v>
      </c>
      <c r="C7" s="19"/>
      <c r="D7" s="19"/>
      <c r="E7" s="19"/>
      <c r="F7" s="19"/>
      <c r="G7" s="19"/>
      <c r="H7" s="19"/>
      <c r="I7" s="19"/>
      <c r="J7" s="19"/>
      <c r="K7" s="19"/>
    </row>
    <row r="8" spans="1:18" ht="20.100000000000001" customHeight="1" x14ac:dyDescent="0.25">
      <c r="A8" s="22"/>
      <c r="B8" s="12"/>
      <c r="C8" s="19"/>
      <c r="D8" s="19"/>
      <c r="E8" s="19"/>
      <c r="F8" s="19"/>
      <c r="G8" s="19"/>
      <c r="H8" s="23"/>
      <c r="I8" s="23"/>
      <c r="J8" s="23"/>
      <c r="K8" s="23"/>
      <c r="M8" s="24"/>
      <c r="N8" s="24"/>
      <c r="O8" s="24"/>
    </row>
    <row r="9" spans="1:18" ht="15" customHeight="1" x14ac:dyDescent="0.25">
      <c r="B9" s="30"/>
      <c r="C9" s="28"/>
      <c r="D9" s="23"/>
      <c r="E9" s="151" t="s">
        <v>30</v>
      </c>
      <c r="F9" s="152"/>
      <c r="G9" s="72"/>
      <c r="H9" s="151" t="s">
        <v>25</v>
      </c>
      <c r="I9" s="152"/>
      <c r="J9" s="23"/>
      <c r="K9" s="25">
        <v>1</v>
      </c>
      <c r="L9" s="23"/>
      <c r="M9" s="23"/>
      <c r="N9" s="23"/>
      <c r="O9" s="23"/>
    </row>
    <row r="10" spans="1:18" ht="15" customHeight="1" x14ac:dyDescent="0.25">
      <c r="B10" s="30"/>
      <c r="C10" s="28"/>
      <c r="D10" s="26"/>
      <c r="E10" s="153" t="s">
        <v>29</v>
      </c>
      <c r="F10" s="154"/>
      <c r="G10" s="73"/>
      <c r="H10" s="155"/>
      <c r="I10" s="156"/>
      <c r="J10" s="27"/>
      <c r="K10" s="27"/>
      <c r="L10" s="27"/>
      <c r="M10" s="27"/>
      <c r="N10" s="27"/>
      <c r="O10" s="27"/>
    </row>
    <row r="11" spans="1:18" ht="15" customHeight="1" x14ac:dyDescent="0.25">
      <c r="A11" s="18">
        <v>1</v>
      </c>
      <c r="B11" s="30"/>
      <c r="C11" s="28"/>
      <c r="D11" s="28"/>
      <c r="J11" s="19"/>
      <c r="K11" s="19"/>
      <c r="M11" s="27"/>
      <c r="N11" s="27"/>
      <c r="O11" s="27"/>
    </row>
    <row r="12" spans="1:18" ht="15" customHeight="1" x14ac:dyDescent="0.25">
      <c r="B12" s="30"/>
      <c r="C12" s="28"/>
      <c r="D12" s="28"/>
      <c r="E12" s="19"/>
      <c r="F12" s="19"/>
      <c r="G12" s="19"/>
      <c r="H12" s="19"/>
      <c r="I12" s="19"/>
      <c r="J12" s="19"/>
      <c r="K12" s="19"/>
      <c r="M12" s="27"/>
      <c r="N12" s="27"/>
      <c r="O12" s="27"/>
    </row>
    <row r="13" spans="1:18" x14ac:dyDescent="0.25">
      <c r="D13" s="28"/>
      <c r="E13" s="157"/>
      <c r="F13" s="157"/>
      <c r="G13" s="68"/>
      <c r="H13" s="28"/>
      <c r="I13" s="28"/>
    </row>
    <row r="14" spans="1:18" ht="26.25" customHeight="1" x14ac:dyDescent="0.25">
      <c r="B14" s="30"/>
      <c r="C14" s="28"/>
      <c r="D14" s="28"/>
      <c r="E14" s="68"/>
      <c r="F14" s="68"/>
      <c r="G14" s="68"/>
      <c r="H14" s="28"/>
      <c r="I14" s="28"/>
      <c r="J14" s="145" t="s">
        <v>15</v>
      </c>
      <c r="K14" s="158"/>
      <c r="L14" s="146"/>
      <c r="M14" s="145" t="s">
        <v>16</v>
      </c>
      <c r="N14" s="146"/>
      <c r="O14" s="147" t="s">
        <v>108</v>
      </c>
      <c r="P14" s="148"/>
      <c r="Q14" s="149"/>
      <c r="R14" s="150" t="s">
        <v>109</v>
      </c>
    </row>
    <row r="15" spans="1:18" ht="39.75" customHeight="1" x14ac:dyDescent="0.25">
      <c r="C15" s="13"/>
      <c r="D15" s="13"/>
      <c r="E15" s="14"/>
      <c r="F15" s="14"/>
      <c r="G15" s="14"/>
      <c r="H15" s="14"/>
      <c r="I15" s="15"/>
      <c r="J15" s="32" t="s">
        <v>17</v>
      </c>
      <c r="K15" s="32" t="str">
        <f>IF(H17="CCI (CC Intégral)","CT pour les dispensés","Contrôle Terminal")</f>
        <v>Contrôle Terminal</v>
      </c>
      <c r="L15" s="33"/>
      <c r="M15" s="34" t="s">
        <v>18</v>
      </c>
      <c r="N15" s="35"/>
      <c r="O15" s="34" t="s">
        <v>110</v>
      </c>
      <c r="P15" s="74" t="s">
        <v>18</v>
      </c>
      <c r="Q15" s="75"/>
      <c r="R15" s="150"/>
    </row>
    <row r="16" spans="1:18" s="29" customFormat="1" ht="47.25" x14ac:dyDescent="0.25">
      <c r="A16" s="32" t="s">
        <v>3</v>
      </c>
      <c r="B16" s="32" t="s">
        <v>4</v>
      </c>
      <c r="C16" s="33" t="s">
        <v>5</v>
      </c>
      <c r="D16" s="34" t="s">
        <v>6</v>
      </c>
      <c r="E16" s="35" t="s">
        <v>7</v>
      </c>
      <c r="F16" s="31" t="s">
        <v>27</v>
      </c>
      <c r="G16" s="31" t="s">
        <v>106</v>
      </c>
      <c r="H16" s="36" t="s">
        <v>28</v>
      </c>
      <c r="I16" s="31" t="s">
        <v>34</v>
      </c>
      <c r="J16" s="34" t="s">
        <v>24</v>
      </c>
      <c r="K16" s="34" t="s">
        <v>19</v>
      </c>
      <c r="L16" s="34" t="s">
        <v>20</v>
      </c>
      <c r="M16" s="34" t="s">
        <v>19</v>
      </c>
      <c r="N16" s="34" t="s">
        <v>20</v>
      </c>
      <c r="O16" s="74" t="s">
        <v>19</v>
      </c>
      <c r="P16" s="74" t="s">
        <v>19</v>
      </c>
      <c r="Q16" s="74" t="s">
        <v>20</v>
      </c>
      <c r="R16" s="150"/>
    </row>
    <row r="17" spans="1:18" ht="15" customHeight="1" x14ac:dyDescent="0.25">
      <c r="A17" s="1" t="s">
        <v>0</v>
      </c>
      <c r="B17" s="48" t="s">
        <v>117</v>
      </c>
      <c r="C17" s="2" t="s">
        <v>118</v>
      </c>
      <c r="D17" s="3">
        <v>6</v>
      </c>
      <c r="E17" s="3">
        <v>6</v>
      </c>
      <c r="F17" s="3" t="s">
        <v>119</v>
      </c>
      <c r="G17" s="3" t="s">
        <v>119</v>
      </c>
      <c r="H17" s="3"/>
      <c r="I17" s="3"/>
      <c r="J17" s="4"/>
      <c r="K17" s="4"/>
      <c r="L17" s="4"/>
      <c r="M17" s="4"/>
      <c r="N17" s="4"/>
      <c r="O17" s="4"/>
      <c r="P17" s="4"/>
      <c r="Q17" s="4"/>
      <c r="R17" s="4"/>
    </row>
    <row r="18" spans="1:18" ht="15" customHeight="1" x14ac:dyDescent="0.25">
      <c r="A18" s="1" t="s">
        <v>26</v>
      </c>
      <c r="B18" s="2" t="s">
        <v>120</v>
      </c>
      <c r="C18" s="2" t="s">
        <v>121</v>
      </c>
      <c r="D18" s="3"/>
      <c r="E18" s="3">
        <v>2</v>
      </c>
      <c r="F18" s="3" t="s">
        <v>119</v>
      </c>
      <c r="G18" s="3" t="s">
        <v>119</v>
      </c>
      <c r="H18" s="3" t="s">
        <v>31</v>
      </c>
      <c r="I18" s="3" t="s">
        <v>167</v>
      </c>
      <c r="J18" s="1">
        <v>2</v>
      </c>
      <c r="K18" s="4" t="s">
        <v>168</v>
      </c>
      <c r="L18" s="4" t="s">
        <v>130</v>
      </c>
      <c r="M18" s="4" t="s">
        <v>168</v>
      </c>
      <c r="N18" s="4" t="s">
        <v>130</v>
      </c>
      <c r="O18" s="4"/>
      <c r="P18" s="4"/>
      <c r="Q18" s="4"/>
      <c r="R18" s="4"/>
    </row>
    <row r="19" spans="1:18" ht="15" customHeight="1" x14ac:dyDescent="0.25">
      <c r="A19" s="1" t="s">
        <v>26</v>
      </c>
      <c r="B19" s="2" t="s">
        <v>122</v>
      </c>
      <c r="C19" s="2" t="s">
        <v>123</v>
      </c>
      <c r="D19" s="3"/>
      <c r="E19" s="3">
        <v>1</v>
      </c>
      <c r="F19" s="3" t="s">
        <v>119</v>
      </c>
      <c r="G19" s="3" t="s">
        <v>119</v>
      </c>
      <c r="H19" s="3" t="s">
        <v>32</v>
      </c>
      <c r="I19" s="3" t="s">
        <v>167</v>
      </c>
      <c r="J19" s="1">
        <v>2</v>
      </c>
      <c r="K19" s="4" t="s">
        <v>12</v>
      </c>
      <c r="L19" s="4" t="s">
        <v>167</v>
      </c>
      <c r="M19" s="4" t="s">
        <v>169</v>
      </c>
      <c r="N19" s="4" t="s">
        <v>167</v>
      </c>
      <c r="O19" s="4"/>
      <c r="P19" s="4"/>
      <c r="Q19" s="4"/>
      <c r="R19" s="4"/>
    </row>
    <row r="20" spans="1:18" ht="15" customHeight="1" x14ac:dyDescent="0.25">
      <c r="A20" s="1" t="s">
        <v>0</v>
      </c>
      <c r="B20" s="2" t="s">
        <v>124</v>
      </c>
      <c r="C20" s="2" t="s">
        <v>125</v>
      </c>
      <c r="D20" s="3">
        <v>6</v>
      </c>
      <c r="E20" s="3">
        <v>6</v>
      </c>
      <c r="F20" s="3" t="s">
        <v>119</v>
      </c>
      <c r="G20" s="3" t="s">
        <v>119</v>
      </c>
      <c r="H20" s="3"/>
      <c r="I20" s="3"/>
      <c r="J20" s="1"/>
      <c r="K20" s="4"/>
      <c r="L20" s="4"/>
      <c r="M20" s="4"/>
      <c r="N20" s="4"/>
      <c r="O20" s="4"/>
      <c r="P20" s="4"/>
      <c r="Q20" s="4"/>
      <c r="R20" s="4"/>
    </row>
    <row r="21" spans="1:18" ht="15" customHeight="1" x14ac:dyDescent="0.25">
      <c r="A21" s="1" t="s">
        <v>26</v>
      </c>
      <c r="B21" s="2" t="s">
        <v>126</v>
      </c>
      <c r="C21" s="2" t="s">
        <v>127</v>
      </c>
      <c r="D21" s="3"/>
      <c r="E21" s="3">
        <v>1</v>
      </c>
      <c r="F21" s="3" t="s">
        <v>119</v>
      </c>
      <c r="G21" s="3" t="s">
        <v>119</v>
      </c>
      <c r="H21" s="3" t="s">
        <v>31</v>
      </c>
      <c r="I21" s="3" t="s">
        <v>167</v>
      </c>
      <c r="J21" s="1">
        <v>2</v>
      </c>
      <c r="K21" s="92" t="s">
        <v>181</v>
      </c>
      <c r="L21" s="92" t="s">
        <v>182</v>
      </c>
      <c r="M21" s="92" t="s">
        <v>181</v>
      </c>
      <c r="N21" s="92" t="s">
        <v>182</v>
      </c>
      <c r="O21" s="4"/>
      <c r="P21" s="4"/>
      <c r="Q21" s="4"/>
      <c r="R21" s="4"/>
    </row>
    <row r="22" spans="1:18" ht="15" customHeight="1" x14ac:dyDescent="0.25">
      <c r="A22" s="1" t="s">
        <v>26</v>
      </c>
      <c r="B22" s="48" t="s">
        <v>128</v>
      </c>
      <c r="C22" s="2" t="s">
        <v>129</v>
      </c>
      <c r="D22" s="3"/>
      <c r="E22" s="3">
        <v>2</v>
      </c>
      <c r="F22" s="3" t="s">
        <v>119</v>
      </c>
      <c r="G22" s="3" t="s">
        <v>119</v>
      </c>
      <c r="H22" s="3" t="s">
        <v>31</v>
      </c>
      <c r="I22" s="3" t="s">
        <v>167</v>
      </c>
      <c r="J22" s="1">
        <v>2</v>
      </c>
      <c r="K22" s="92" t="s">
        <v>181</v>
      </c>
      <c r="L22" s="92" t="s">
        <v>182</v>
      </c>
      <c r="M22" s="92" t="s">
        <v>181</v>
      </c>
      <c r="N22" s="92" t="s">
        <v>182</v>
      </c>
      <c r="O22" s="4"/>
      <c r="P22" s="4"/>
      <c r="Q22" s="4"/>
      <c r="R22" s="4"/>
    </row>
    <row r="23" spans="1:18" ht="15" customHeight="1" x14ac:dyDescent="0.25">
      <c r="A23" s="1"/>
      <c r="B23" s="2"/>
      <c r="C23" s="2"/>
      <c r="D23" s="3"/>
      <c r="E23" s="3"/>
      <c r="F23" s="3"/>
      <c r="G23" s="3"/>
      <c r="H23" s="3"/>
      <c r="I23" s="3"/>
      <c r="J23" s="1"/>
      <c r="K23" s="4"/>
      <c r="L23" s="4"/>
      <c r="M23" s="4"/>
      <c r="N23" s="4"/>
      <c r="O23" s="4"/>
      <c r="P23" s="4"/>
      <c r="Q23" s="4"/>
      <c r="R23" s="4"/>
    </row>
    <row r="24" spans="1:18" ht="15" customHeight="1" x14ac:dyDescent="0.25">
      <c r="A24" s="1"/>
      <c r="B24" s="4"/>
      <c r="C24" s="5"/>
      <c r="D24" s="3"/>
      <c r="E24" s="3"/>
      <c r="F24" s="3"/>
      <c r="G24" s="3"/>
      <c r="H24" s="3"/>
      <c r="I24" s="3"/>
      <c r="J24" s="1"/>
      <c r="K24" s="4"/>
      <c r="L24" s="4"/>
      <c r="M24" s="4"/>
      <c r="N24" s="4"/>
      <c r="O24" s="4"/>
      <c r="P24" s="4"/>
      <c r="Q24" s="4"/>
      <c r="R24" s="4"/>
    </row>
    <row r="25" spans="1:18" ht="15" customHeight="1" x14ac:dyDescent="0.25">
      <c r="A25" s="1"/>
      <c r="B25" s="4"/>
      <c r="C25" s="2"/>
      <c r="D25" s="3"/>
      <c r="E25" s="3"/>
      <c r="F25" s="3"/>
      <c r="G25" s="3"/>
      <c r="H25" s="3"/>
      <c r="I25" s="3"/>
      <c r="J25" s="1"/>
      <c r="K25" s="4"/>
      <c r="L25" s="4"/>
      <c r="M25" s="4"/>
      <c r="N25" s="4"/>
      <c r="O25" s="4"/>
      <c r="P25" s="4"/>
      <c r="Q25" s="4"/>
      <c r="R25" s="4"/>
    </row>
    <row r="26" spans="1:18" ht="15" customHeight="1" x14ac:dyDescent="0.25">
      <c r="A26" s="1"/>
      <c r="B26" s="4"/>
      <c r="C26" s="2"/>
      <c r="D26" s="3"/>
      <c r="E26" s="3"/>
      <c r="F26" s="3"/>
      <c r="G26" s="3"/>
      <c r="H26" s="3"/>
      <c r="I26" s="3"/>
      <c r="J26" s="1"/>
      <c r="K26" s="4"/>
      <c r="L26" s="4"/>
      <c r="M26" s="4"/>
      <c r="N26" s="4"/>
      <c r="O26" s="4"/>
      <c r="P26" s="4"/>
      <c r="Q26" s="4"/>
      <c r="R26" s="4"/>
    </row>
    <row r="27" spans="1:18" ht="15" customHeight="1" x14ac:dyDescent="0.25">
      <c r="A27" s="1"/>
      <c r="B27" s="4"/>
      <c r="C27" s="2"/>
      <c r="D27" s="3"/>
      <c r="E27" s="3"/>
      <c r="F27" s="3"/>
      <c r="G27" s="3"/>
      <c r="H27" s="3"/>
      <c r="I27" s="3"/>
      <c r="J27" s="1"/>
      <c r="K27" s="4"/>
      <c r="L27" s="4" t="s">
        <v>167</v>
      </c>
      <c r="M27" s="4"/>
      <c r="N27" s="4"/>
      <c r="O27" s="4"/>
      <c r="P27" s="4"/>
      <c r="Q27" s="4"/>
      <c r="R27" s="4"/>
    </row>
    <row r="28" spans="1:18" ht="15" customHeight="1" x14ac:dyDescent="0.25">
      <c r="A28" s="1"/>
      <c r="B28" s="4"/>
      <c r="C28" s="2"/>
      <c r="D28" s="3"/>
      <c r="E28" s="3"/>
      <c r="F28" s="3"/>
      <c r="G28" s="3"/>
      <c r="H28" s="3"/>
      <c r="I28" s="3"/>
      <c r="J28" s="1"/>
      <c r="K28" s="4"/>
      <c r="L28" s="4"/>
      <c r="M28" s="4"/>
      <c r="N28" s="4"/>
      <c r="O28" s="4"/>
      <c r="P28" s="4"/>
      <c r="Q28" s="4"/>
      <c r="R28" s="4"/>
    </row>
    <row r="29" spans="1:18" ht="15" customHeight="1" x14ac:dyDescent="0.25">
      <c r="A29" s="1"/>
      <c r="B29" s="4"/>
      <c r="C29" s="4"/>
      <c r="D29" s="3"/>
      <c r="E29" s="4"/>
      <c r="F29" s="4"/>
      <c r="G29" s="4"/>
      <c r="H29" s="3"/>
      <c r="I29" s="4"/>
      <c r="J29" s="1"/>
      <c r="K29" s="4"/>
      <c r="L29" s="4"/>
      <c r="M29" s="4"/>
      <c r="N29" s="4"/>
      <c r="O29" s="4"/>
      <c r="P29" s="4"/>
      <c r="Q29" s="4"/>
      <c r="R29" s="4"/>
    </row>
    <row r="30" spans="1:18" ht="15" customHeight="1" x14ac:dyDescent="0.25">
      <c r="A30" s="1"/>
      <c r="B30" s="4"/>
      <c r="C30" s="4"/>
      <c r="D30" s="3"/>
      <c r="E30" s="4"/>
      <c r="F30" s="4"/>
      <c r="G30" s="4"/>
      <c r="H30" s="3"/>
      <c r="I30" s="4"/>
      <c r="J30" s="1"/>
      <c r="K30" s="4"/>
      <c r="L30" s="4"/>
      <c r="M30" s="4"/>
      <c r="N30" s="4"/>
      <c r="O30" s="4"/>
      <c r="P30" s="4"/>
      <c r="Q30" s="4"/>
      <c r="R30" s="4"/>
    </row>
    <row r="31" spans="1:18" ht="15" customHeight="1" x14ac:dyDescent="0.25">
      <c r="A31" s="1"/>
      <c r="B31" s="4"/>
      <c r="C31" s="4"/>
      <c r="D31" s="3"/>
      <c r="E31" s="4"/>
      <c r="F31" s="4"/>
      <c r="G31" s="4"/>
      <c r="H31" s="3"/>
      <c r="I31" s="4"/>
      <c r="J31" s="1"/>
      <c r="K31" s="4"/>
      <c r="L31" s="4"/>
      <c r="M31" s="4"/>
      <c r="N31" s="4"/>
      <c r="O31" s="4"/>
      <c r="P31" s="4"/>
      <c r="Q31" s="4"/>
      <c r="R31" s="4"/>
    </row>
    <row r="32" spans="1:18" ht="15" customHeight="1" x14ac:dyDescent="0.25">
      <c r="A32" s="1"/>
      <c r="B32" s="4"/>
      <c r="C32" s="4"/>
      <c r="D32" s="3"/>
      <c r="E32" s="4"/>
      <c r="F32" s="4"/>
      <c r="G32" s="4"/>
      <c r="H32" s="3"/>
      <c r="I32" s="4"/>
      <c r="J32" s="1"/>
      <c r="K32" s="4"/>
      <c r="L32" s="4"/>
      <c r="M32" s="4"/>
      <c r="N32" s="4"/>
      <c r="O32" s="4"/>
      <c r="P32" s="4"/>
      <c r="Q32" s="4"/>
      <c r="R32" s="4"/>
    </row>
    <row r="33" spans="1:18" x14ac:dyDescent="0.25">
      <c r="A33" s="1"/>
      <c r="B33" s="2"/>
      <c r="C33" s="2"/>
      <c r="D33" s="3"/>
      <c r="E33" s="4"/>
      <c r="F33" s="4"/>
      <c r="G33" s="4"/>
      <c r="H33" s="3"/>
      <c r="I33" s="4"/>
      <c r="J33" s="6"/>
      <c r="K33" s="4"/>
      <c r="L33" s="4"/>
      <c r="M33" s="4"/>
      <c r="N33" s="4"/>
      <c r="O33" s="4"/>
      <c r="P33" s="4"/>
      <c r="Q33" s="4"/>
      <c r="R33" s="4"/>
    </row>
    <row r="34" spans="1:18" x14ac:dyDescent="0.25">
      <c r="A34" s="1"/>
      <c r="B34" s="2"/>
      <c r="C34" s="2"/>
      <c r="D34" s="3"/>
      <c r="E34" s="4"/>
      <c r="F34" s="4"/>
      <c r="G34" s="4"/>
      <c r="H34" s="3"/>
      <c r="I34" s="4"/>
      <c r="J34" s="6"/>
      <c r="K34" s="4"/>
      <c r="L34" s="4"/>
      <c r="M34" s="4"/>
      <c r="N34" s="4"/>
      <c r="O34" s="4"/>
      <c r="P34" s="4"/>
      <c r="Q34" s="4"/>
      <c r="R34" s="4"/>
    </row>
    <row r="35" spans="1:18" x14ac:dyDescent="0.25">
      <c r="A35" s="1"/>
      <c r="B35" s="2"/>
      <c r="C35" s="2"/>
      <c r="D35" s="3"/>
      <c r="E35" s="4"/>
      <c r="F35" s="4"/>
      <c r="G35" s="4"/>
      <c r="H35" s="3"/>
      <c r="I35" s="4"/>
      <c r="J35" s="6"/>
      <c r="K35" s="4"/>
      <c r="L35" s="4"/>
      <c r="M35" s="4"/>
      <c r="N35" s="4"/>
      <c r="O35" s="4"/>
      <c r="P35" s="4"/>
      <c r="Q35" s="4"/>
      <c r="R35" s="4"/>
    </row>
    <row r="36" spans="1:18" x14ac:dyDescent="0.25">
      <c r="A36" s="1"/>
      <c r="B36" s="2"/>
      <c r="C36" s="2"/>
      <c r="D36" s="3"/>
      <c r="E36" s="4"/>
      <c r="F36" s="4"/>
      <c r="G36" s="4"/>
      <c r="H36" s="3"/>
      <c r="I36" s="4"/>
      <c r="J36" s="6"/>
      <c r="K36" s="4"/>
      <c r="L36" s="4"/>
      <c r="M36" s="4"/>
      <c r="N36" s="4"/>
      <c r="O36" s="4"/>
      <c r="P36" s="4"/>
      <c r="Q36" s="4"/>
      <c r="R36" s="4"/>
    </row>
    <row r="37" spans="1:18" x14ac:dyDescent="0.25">
      <c r="A37" s="1"/>
      <c r="B37" s="2"/>
      <c r="C37" s="2"/>
      <c r="D37" s="3"/>
      <c r="E37" s="4"/>
      <c r="F37" s="4"/>
      <c r="G37" s="4"/>
      <c r="H37" s="3"/>
      <c r="I37" s="4"/>
      <c r="J37" s="6"/>
      <c r="K37" s="4"/>
      <c r="L37" s="4"/>
      <c r="M37" s="4"/>
      <c r="N37" s="4"/>
      <c r="O37" s="4"/>
      <c r="P37" s="4"/>
      <c r="Q37" s="4"/>
      <c r="R37" s="4"/>
    </row>
    <row r="38" spans="1:18" s="24" customFormat="1" x14ac:dyDescent="0.25">
      <c r="A38" s="1"/>
      <c r="B38" s="2"/>
      <c r="C38" s="2"/>
      <c r="D38" s="3"/>
      <c r="E38" s="4"/>
      <c r="F38" s="4"/>
      <c r="G38" s="4"/>
      <c r="H38" s="3"/>
      <c r="I38" s="4"/>
      <c r="J38" s="6"/>
      <c r="K38" s="4"/>
      <c r="L38" s="4"/>
      <c r="M38" s="4"/>
      <c r="N38" s="4"/>
      <c r="O38" s="4"/>
      <c r="P38" s="4"/>
      <c r="Q38" s="4"/>
      <c r="R38" s="4"/>
    </row>
    <row r="39" spans="1:18" s="24" customFormat="1" x14ac:dyDescent="0.25">
      <c r="A39" s="1"/>
      <c r="B39" s="2"/>
      <c r="C39" s="2"/>
      <c r="D39" s="3"/>
      <c r="E39" s="4"/>
      <c r="F39" s="4"/>
      <c r="G39" s="4"/>
      <c r="H39" s="3"/>
      <c r="I39" s="4"/>
      <c r="J39" s="6"/>
      <c r="K39" s="4"/>
      <c r="L39" s="4"/>
      <c r="M39" s="4"/>
      <c r="N39" s="4"/>
      <c r="O39" s="4"/>
      <c r="P39" s="4"/>
      <c r="Q39" s="4"/>
      <c r="R39" s="4"/>
    </row>
    <row r="40" spans="1:18" s="24" customFormat="1" x14ac:dyDescent="0.25">
      <c r="A40" s="1"/>
      <c r="B40" s="2"/>
      <c r="C40" s="2"/>
      <c r="D40" s="3"/>
      <c r="E40" s="4"/>
      <c r="F40" s="4"/>
      <c r="G40" s="4"/>
      <c r="H40" s="3"/>
      <c r="I40" s="4"/>
      <c r="J40" s="6"/>
      <c r="K40" s="4"/>
      <c r="L40" s="4"/>
      <c r="M40" s="4"/>
      <c r="N40" s="4"/>
      <c r="O40" s="4"/>
      <c r="P40" s="4"/>
      <c r="Q40" s="4"/>
      <c r="R40" s="4"/>
    </row>
    <row r="41" spans="1:18" s="24" customFormat="1" ht="18.75" x14ac:dyDescent="0.25">
      <c r="A41" s="1"/>
      <c r="B41" s="7"/>
      <c r="C41" s="7"/>
      <c r="D41" s="3"/>
      <c r="E41" s="8"/>
      <c r="F41" s="8"/>
      <c r="G41" s="8"/>
      <c r="H41" s="3"/>
      <c r="I41" s="8"/>
      <c r="J41" s="9"/>
      <c r="K41" s="4"/>
      <c r="L41" s="4"/>
      <c r="M41" s="4"/>
      <c r="N41" s="4"/>
      <c r="O41" s="4"/>
      <c r="P41" s="4"/>
      <c r="Q41" s="4"/>
      <c r="R41" s="4"/>
    </row>
    <row r="42" spans="1:18" s="24" customFormat="1" ht="17.25" x14ac:dyDescent="0.25">
      <c r="A42" s="1"/>
      <c r="B42" s="10"/>
      <c r="C42" s="10"/>
      <c r="D42" s="3"/>
      <c r="E42" s="4"/>
      <c r="F42" s="4"/>
      <c r="G42" s="4"/>
      <c r="H42" s="3"/>
      <c r="I42" s="4"/>
      <c r="J42" s="11"/>
      <c r="K42" s="4"/>
      <c r="L42" s="4"/>
      <c r="M42" s="4"/>
      <c r="N42" s="4"/>
      <c r="O42" s="4"/>
      <c r="P42" s="4"/>
      <c r="Q42" s="4"/>
      <c r="R42" s="4"/>
    </row>
    <row r="43" spans="1:18" s="24" customFormat="1" x14ac:dyDescent="0.25">
      <c r="A43" s="1"/>
      <c r="B43" s="2"/>
      <c r="C43" s="2"/>
      <c r="D43" s="3"/>
      <c r="E43" s="4"/>
      <c r="F43" s="4"/>
      <c r="G43" s="4"/>
      <c r="H43" s="3"/>
      <c r="I43" s="4"/>
      <c r="J43" s="6"/>
      <c r="K43" s="4"/>
      <c r="L43" s="4"/>
      <c r="M43" s="4"/>
      <c r="N43" s="4"/>
      <c r="O43" s="4"/>
      <c r="P43" s="4"/>
      <c r="Q43" s="4"/>
      <c r="R43" s="4"/>
    </row>
    <row r="44" spans="1:18" s="24" customFormat="1" x14ac:dyDescent="0.25">
      <c r="A44" s="1"/>
      <c r="B44" s="2"/>
      <c r="C44" s="2"/>
      <c r="D44" s="3"/>
      <c r="E44" s="4"/>
      <c r="F44" s="4"/>
      <c r="G44" s="4"/>
      <c r="H44" s="3"/>
      <c r="I44" s="4"/>
      <c r="J44" s="6"/>
      <c r="K44" s="4"/>
      <c r="L44" s="4"/>
      <c r="M44" s="4"/>
      <c r="N44" s="4"/>
      <c r="O44" s="4"/>
      <c r="P44" s="4"/>
      <c r="Q44" s="4"/>
      <c r="R44" s="4"/>
    </row>
    <row r="45" spans="1:18" s="24" customFormat="1" x14ac:dyDescent="0.25">
      <c r="B45" s="37"/>
      <c r="C45" s="37"/>
      <c r="D45" s="37"/>
      <c r="E45" s="37"/>
      <c r="F45" s="37"/>
      <c r="G45" s="37"/>
      <c r="H45" s="37"/>
      <c r="I45" s="37"/>
      <c r="J45" s="37"/>
      <c r="K45" s="37"/>
    </row>
    <row r="46" spans="1:18" s="24" customFormat="1" x14ac:dyDescent="0.25">
      <c r="B46" s="37"/>
      <c r="C46" s="37"/>
      <c r="D46" s="37"/>
      <c r="E46" s="37"/>
      <c r="F46" s="37"/>
      <c r="G46" s="37"/>
      <c r="H46" s="37"/>
      <c r="I46" s="37"/>
      <c r="J46" s="37"/>
      <c r="K46" s="37"/>
    </row>
    <row r="47" spans="1:18" s="24" customFormat="1" ht="17.25" x14ac:dyDescent="0.25">
      <c r="B47" s="38"/>
      <c r="C47" s="38"/>
      <c r="D47" s="38"/>
      <c r="E47" s="38"/>
      <c r="F47" s="38"/>
      <c r="G47" s="38"/>
      <c r="H47" s="38"/>
      <c r="I47" s="38"/>
      <c r="J47" s="38"/>
      <c r="K47" s="38"/>
    </row>
    <row r="48" spans="1:18" s="24" customFormat="1" x14ac:dyDescent="0.25">
      <c r="B48" s="37"/>
      <c r="C48" s="37"/>
      <c r="D48" s="37"/>
      <c r="E48" s="37"/>
      <c r="F48" s="37"/>
      <c r="G48" s="37"/>
      <c r="H48" s="37"/>
      <c r="I48" s="37"/>
      <c r="J48" s="37"/>
      <c r="K48" s="37"/>
    </row>
    <row r="49" spans="2:11" s="24" customFormat="1" x14ac:dyDescent="0.25">
      <c r="B49" s="37"/>
      <c r="C49" s="37"/>
      <c r="D49" s="37"/>
      <c r="E49" s="37"/>
      <c r="F49" s="37"/>
      <c r="G49" s="37"/>
      <c r="H49" s="37"/>
      <c r="I49" s="37"/>
      <c r="J49" s="37"/>
      <c r="K49" s="37"/>
    </row>
    <row r="50" spans="2:11" s="24" customFormat="1" x14ac:dyDescent="0.25">
      <c r="B50" s="37"/>
      <c r="C50" s="37"/>
      <c r="D50" s="37"/>
      <c r="E50" s="37"/>
      <c r="F50" s="37"/>
      <c r="G50" s="37"/>
      <c r="H50" s="37"/>
      <c r="I50" s="37"/>
      <c r="J50" s="37"/>
      <c r="K50" s="37"/>
    </row>
    <row r="51" spans="2:11" s="24" customFormat="1" x14ac:dyDescent="0.25">
      <c r="B51" s="37"/>
      <c r="C51" s="37"/>
      <c r="D51" s="37"/>
      <c r="E51" s="37"/>
      <c r="F51" s="37"/>
      <c r="G51" s="37"/>
      <c r="H51" s="37"/>
      <c r="I51" s="37"/>
      <c r="J51" s="37"/>
      <c r="K51" s="37"/>
    </row>
    <row r="52" spans="2:11" s="24" customFormat="1" ht="17.25" x14ac:dyDescent="0.25">
      <c r="B52" s="38"/>
      <c r="C52" s="38"/>
      <c r="D52" s="38"/>
      <c r="E52" s="38"/>
      <c r="F52" s="38"/>
      <c r="G52" s="38"/>
      <c r="H52" s="38"/>
      <c r="I52" s="38"/>
      <c r="J52" s="38"/>
      <c r="K52" s="38"/>
    </row>
    <row r="53" spans="2:11" s="24" customFormat="1" x14ac:dyDescent="0.25">
      <c r="B53" s="37"/>
      <c r="C53" s="37"/>
      <c r="D53" s="37"/>
      <c r="E53" s="37"/>
      <c r="F53" s="37"/>
      <c r="G53" s="37"/>
      <c r="H53" s="37"/>
      <c r="I53" s="37"/>
      <c r="J53" s="37"/>
      <c r="K53" s="37"/>
    </row>
    <row r="54" spans="2:11" s="24" customFormat="1" x14ac:dyDescent="0.25">
      <c r="B54" s="37"/>
      <c r="C54" s="37"/>
      <c r="D54" s="37"/>
      <c r="E54" s="37"/>
      <c r="F54" s="37"/>
      <c r="G54" s="37"/>
      <c r="H54" s="37"/>
      <c r="I54" s="37"/>
      <c r="J54" s="37"/>
      <c r="K54" s="37"/>
    </row>
    <row r="55" spans="2:11" s="24" customFormat="1" x14ac:dyDescent="0.25">
      <c r="B55" s="37"/>
      <c r="C55" s="37"/>
      <c r="D55" s="37"/>
      <c r="E55" s="37"/>
      <c r="F55" s="37"/>
      <c r="G55" s="37"/>
      <c r="H55" s="37"/>
      <c r="I55" s="37"/>
      <c r="J55" s="37"/>
      <c r="K55" s="37"/>
    </row>
    <row r="56" spans="2:11" s="24" customFormat="1" x14ac:dyDescent="0.25">
      <c r="B56" s="37"/>
      <c r="C56" s="37"/>
      <c r="D56" s="37"/>
      <c r="E56" s="37"/>
      <c r="F56" s="37"/>
      <c r="G56" s="37"/>
      <c r="H56" s="37"/>
      <c r="I56" s="37"/>
      <c r="J56" s="37"/>
      <c r="K56" s="37"/>
    </row>
    <row r="57" spans="2:11" s="24" customFormat="1" x14ac:dyDescent="0.25">
      <c r="B57" s="37"/>
      <c r="C57" s="37"/>
      <c r="D57" s="37"/>
      <c r="E57" s="37"/>
      <c r="F57" s="37"/>
      <c r="G57" s="37"/>
      <c r="H57" s="37"/>
      <c r="I57" s="37"/>
      <c r="J57" s="37"/>
      <c r="K57" s="37"/>
    </row>
  </sheetData>
  <sheetProtection algorithmName="SHA-512" hashValue="+08X9mjGqYImGqvrcM5HkVBW5eAHMKEiYoYpkvzOW/pGZPlmd9fiJkziJ+2lNg28ZcnTKMzDSxTf9M6ZtKMQ5Q==" saltValue="f7S7C0ov/RAOeqVEBG58WA==" spinCount="100000" sheet="1" formatCells="0" formatColumns="0" formatRows="0" insertRows="0" selectLockedCells="1"/>
  <mergeCells count="16">
    <mergeCell ref="M14:N14"/>
    <mergeCell ref="O14:Q14"/>
    <mergeCell ref="R14:R16"/>
    <mergeCell ref="E9:F9"/>
    <mergeCell ref="H9:I9"/>
    <mergeCell ref="E10:F10"/>
    <mergeCell ref="H10:I10"/>
    <mergeCell ref="E13:F13"/>
    <mergeCell ref="J14:L14"/>
    <mergeCell ref="A1:N1"/>
    <mergeCell ref="B2:E2"/>
    <mergeCell ref="B3:E3"/>
    <mergeCell ref="D4:E4"/>
    <mergeCell ref="D6:E6"/>
    <mergeCell ref="F6:H6"/>
    <mergeCell ref="I6:N6"/>
  </mergeCells>
  <conditionalFormatting sqref="I17:I44 K17:L44">
    <cfRule type="expression" dxfId="100" priority="26">
      <formula>$H17="CCI (CC Intégral)"</formula>
    </cfRule>
  </conditionalFormatting>
  <conditionalFormatting sqref="I17:J44">
    <cfRule type="expression" dxfId="99" priority="25">
      <formula>$H17="CT (Contrôle terminal)"</formula>
    </cfRule>
  </conditionalFormatting>
  <conditionalFormatting sqref="J15:O15">
    <cfRule type="expression" dxfId="98" priority="22">
      <formula>$A$11=2</formula>
    </cfRule>
    <cfRule type="expression" dxfId="97" priority="23">
      <formula>$A$11=3</formula>
    </cfRule>
    <cfRule type="expression" dxfId="96" priority="24">
      <formula>$A$11=1</formula>
    </cfRule>
  </conditionalFormatting>
  <conditionalFormatting sqref="A16:N16">
    <cfRule type="expression" dxfId="95" priority="19">
      <formula>$A$11=2</formula>
    </cfRule>
    <cfRule type="expression" dxfId="94" priority="20">
      <formula>$A$11=4</formula>
    </cfRule>
    <cfRule type="expression" dxfId="93" priority="21">
      <formula>$A$11=1</formula>
    </cfRule>
  </conditionalFormatting>
  <conditionalFormatting sqref="K16:L16">
    <cfRule type="expression" dxfId="92" priority="18">
      <formula>$H$17="CCI (CC Intégral)"</formula>
    </cfRule>
  </conditionalFormatting>
  <conditionalFormatting sqref="P15:Q15">
    <cfRule type="expression" dxfId="91" priority="15">
      <formula>$A$11=2</formula>
    </cfRule>
    <cfRule type="expression" dxfId="90" priority="16">
      <formula>$A$11=3</formula>
    </cfRule>
    <cfRule type="expression" dxfId="89" priority="17">
      <formula>$A$11=1</formula>
    </cfRule>
  </conditionalFormatting>
  <conditionalFormatting sqref="P16:Q16">
    <cfRule type="expression" dxfId="88" priority="12">
      <formula>$A$11=2</formula>
    </cfRule>
    <cfRule type="expression" dxfId="87" priority="13">
      <formula>$A$11=4</formula>
    </cfRule>
    <cfRule type="expression" dxfId="86" priority="14">
      <formula>$A$11=1</formula>
    </cfRule>
  </conditionalFormatting>
  <conditionalFormatting sqref="O16">
    <cfRule type="expression" dxfId="85" priority="9">
      <formula>$A$11=2</formula>
    </cfRule>
    <cfRule type="expression" dxfId="84" priority="10">
      <formula>$A$11=4</formula>
    </cfRule>
    <cfRule type="expression" dxfId="83" priority="11">
      <formula>$A$11=1</formula>
    </cfRule>
  </conditionalFormatting>
  <conditionalFormatting sqref="M18">
    <cfRule type="expression" dxfId="82" priority="4">
      <formula>$H18="CCI (CC Intégral)"</formula>
    </cfRule>
  </conditionalFormatting>
  <conditionalFormatting sqref="M19">
    <cfRule type="expression" dxfId="81" priority="3">
      <formula>$H19="CCI (CC Intégral)"</formula>
    </cfRule>
  </conditionalFormatting>
  <conditionalFormatting sqref="M21">
    <cfRule type="expression" dxfId="80" priority="2">
      <formula>$H21="CCI (CC Intégral)"</formula>
    </cfRule>
  </conditionalFormatting>
  <conditionalFormatting sqref="M22">
    <cfRule type="expression" dxfId="79" priority="1">
      <formula>$H22="CCI (CC Intégral)"</formula>
    </cfRule>
  </conditionalFormatting>
  <dataValidations count="5">
    <dataValidation type="list" operator="greaterThan" allowBlank="1" showInputMessage="1" showErrorMessage="1" errorTitle="Coefficient" error="Le coefficient doit être un nombre décimal supérieur à 0." sqref="F17:G44">
      <formula1>"OUI,NON"</formula1>
    </dataValidation>
    <dataValidation type="decimal" operator="lessThanOrEqual" allowBlank="1" showInputMessage="1" showErrorMessage="1" errorTitle="ECTS" error="Le nombre de crédits doit être entier et inférieur ou égal à 6." sqref="D17:D44">
      <formula1>6</formula1>
    </dataValidation>
    <dataValidation type="decimal" operator="greaterThan" allowBlank="1" showInputMessage="1" showErrorMessage="1" errorTitle="Coefficient" error="Le coefficient doit être un nombre décimal supérieur à 0." sqref="E17:E44">
      <formula1>0</formula1>
    </dataValidation>
    <dataValidation type="list" allowBlank="1" showInputMessage="1" showErrorMessage="1" errorTitle="Nature de l'ELP" error="Utiliser la liste déroulante" promptTitle="Nature ELP" prompt="Utiliser la liste déroulante" sqref="A17:A44">
      <formula1>Nature_ELP</formula1>
    </dataValidation>
    <dataValidation type="list" allowBlank="1" showInputMessage="1" showErrorMessage="1" errorTitle="Nature" error="Utiliser la liste déroulante" promptTitle="Nature" prompt="Utiliser la liste déroulante" sqref="M17:M44 K17:K44 O17:P44">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861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861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8612"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7FDFEF4D-2834-4384-92BD-584F989A5151}">
            <xm:f>'Fiche générale'!$B$5="Seconde chance"</xm:f>
            <x14:dxf>
              <fill>
                <patternFill>
                  <bgColor theme="1"/>
                </patternFill>
              </fill>
            </x14:dxf>
          </x14:cfRule>
          <x14:cfRule type="expression" priority="8" id="{3BDDFB90-E467-4996-92FD-54DE7BABB796}">
            <xm:f>'Z:\DEVE\Cellule APOGEE\2018 MODULO\MCC\[Modèle MCC- L1 L2 double licence.xlsx]Fiche générale'!#REF!="Seconde chance"</xm:f>
            <x14:dxf>
              <fill>
                <patternFill>
                  <bgColor theme="1"/>
                </patternFill>
              </fill>
            </x14:dxf>
          </x14:cfRule>
          <xm:sqref>M14:N17 M20:N20 N18:N19 M23:N44 N21:N22</xm:sqref>
        </x14:conditionalFormatting>
        <x14:conditionalFormatting xmlns:xm="http://schemas.microsoft.com/office/excel/2006/main">
          <x14:cfRule type="expression" priority="5" id="{90E7C04D-9BAE-43B0-96C0-418A1783F39D}">
            <xm:f>'Fiche générale'!$B$5="Deux sessions"</xm:f>
            <x14:dxf>
              <fill>
                <patternFill>
                  <bgColor theme="1"/>
                </patternFill>
              </fill>
            </x14:dxf>
          </x14:cfRule>
          <x14:cfRule type="expression" priority="7" id="{564D816A-6343-4D02-A22D-EC25B17274AD}">
            <xm:f>'Z:\DEVE\Cellule APOGEE\2018 MODULO\MCC\[Modèle MCC- L1 L2 double licence.xlsx]Fiche générale'!#REF!="Deux sessions"</xm:f>
            <x14:dxf>
              <fill>
                <patternFill>
                  <bgColor theme="1"/>
                </patternFill>
              </fill>
            </x14:dxf>
          </x14:cfRule>
          <xm:sqref>O14:R44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14:formula1>
            <xm:f>Listes!$A$2:$A$4</xm:f>
          </x14:formula1>
          <xm:sqref>H17:H44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R57"/>
  <sheetViews>
    <sheetView showGridLines="0" showZeros="0" topLeftCell="A15" zoomScale="70" zoomScaleNormal="70" zoomScalePageLayoutView="85" workbookViewId="0">
      <selection activeCell="J38" sqref="J38"/>
    </sheetView>
  </sheetViews>
  <sheetFormatPr baseColWidth="10" defaultColWidth="10.85546875" defaultRowHeight="15" x14ac:dyDescent="0.25"/>
  <cols>
    <col min="1" max="1" width="26.42578125" style="19" bestFit="1" customWidth="1"/>
    <col min="2" max="2" width="43.7109375" style="29" customWidth="1"/>
    <col min="3" max="3" width="20.42578125" style="29" customWidth="1"/>
    <col min="4" max="4" width="6.7109375" style="29" customWidth="1"/>
    <col min="5" max="5" width="12" style="29" customWidth="1"/>
    <col min="6" max="7" width="13.7109375" style="29" customWidth="1"/>
    <col min="8" max="8" width="21.28515625" style="29" bestFit="1" customWidth="1"/>
    <col min="9" max="9" width="11.140625" style="29" bestFit="1" customWidth="1"/>
    <col min="10" max="10" width="17.42578125" style="29" customWidth="1"/>
    <col min="11" max="11" width="17.42578125" style="29" bestFit="1" customWidth="1"/>
    <col min="12" max="12" width="10.7109375" style="19" customWidth="1"/>
    <col min="13" max="13" width="17.42578125" style="19" bestFit="1" customWidth="1"/>
    <col min="14" max="14" width="10.7109375" style="19" customWidth="1"/>
    <col min="15" max="15" width="15.7109375" style="19" customWidth="1"/>
    <col min="16" max="16" width="18.42578125" style="19" bestFit="1" customWidth="1"/>
    <col min="17" max="17" width="10.85546875" style="19"/>
    <col min="18" max="18" width="27.28515625" style="19" customWidth="1"/>
    <col min="19" max="16384" width="10.85546875" style="19"/>
  </cols>
  <sheetData>
    <row r="1" spans="1:18" ht="23.25" x14ac:dyDescent="0.35">
      <c r="A1" s="134" t="s">
        <v>49</v>
      </c>
      <c r="B1" s="134"/>
      <c r="C1" s="134"/>
      <c r="D1" s="134"/>
      <c r="E1" s="134"/>
      <c r="F1" s="134"/>
      <c r="G1" s="134"/>
      <c r="H1" s="134"/>
      <c r="I1" s="134"/>
      <c r="J1" s="134"/>
      <c r="K1" s="134"/>
      <c r="L1" s="134"/>
      <c r="M1" s="134"/>
      <c r="N1" s="134"/>
      <c r="O1" s="77"/>
    </row>
    <row r="2" spans="1:18" ht="20.100000000000001" customHeight="1" x14ac:dyDescent="0.25">
      <c r="A2" s="20" t="s">
        <v>22</v>
      </c>
      <c r="B2" s="135" t="str">
        <f>'Fiche générale'!B2</f>
        <v>LASH</v>
      </c>
      <c r="C2" s="135"/>
      <c r="D2" s="135"/>
      <c r="E2" s="135"/>
      <c r="F2" s="19"/>
      <c r="G2" s="19"/>
      <c r="H2" s="19"/>
      <c r="I2" s="19"/>
      <c r="J2" s="19"/>
      <c r="K2" s="19"/>
    </row>
    <row r="3" spans="1:18" ht="20.100000000000001" customHeight="1" x14ac:dyDescent="0.25">
      <c r="A3" s="20" t="s">
        <v>21</v>
      </c>
      <c r="B3" s="135" t="str">
        <f>'Fiche générale'!B3:I3</f>
        <v>Sciences de l'Homme et de la Société</v>
      </c>
      <c r="C3" s="135"/>
      <c r="D3" s="135"/>
      <c r="E3" s="135"/>
      <c r="F3" s="19"/>
      <c r="G3" s="19"/>
      <c r="H3" s="19"/>
      <c r="I3" s="19"/>
      <c r="J3" s="19"/>
      <c r="K3" s="19"/>
    </row>
    <row r="4" spans="1:18" ht="20.100000000000001" customHeight="1" x14ac:dyDescent="0.3">
      <c r="A4" s="20" t="s">
        <v>14</v>
      </c>
      <c r="B4" s="42" t="str">
        <f>'Fiche générale'!B4</f>
        <v>HPSHS18</v>
      </c>
      <c r="C4" s="21" t="s">
        <v>41</v>
      </c>
      <c r="D4" s="136">
        <v>180</v>
      </c>
      <c r="E4" s="136"/>
      <c r="F4"/>
      <c r="G4"/>
      <c r="H4"/>
      <c r="I4"/>
      <c r="J4"/>
      <c r="K4"/>
      <c r="L4"/>
      <c r="M4"/>
      <c r="N4"/>
      <c r="O4"/>
    </row>
    <row r="5" spans="1:18" ht="20.100000000000001" customHeight="1" x14ac:dyDescent="0.25">
      <c r="B5" s="19"/>
      <c r="C5" s="19"/>
      <c r="D5" s="19"/>
      <c r="E5" s="19"/>
      <c r="F5" s="19"/>
      <c r="G5" s="19"/>
      <c r="H5" s="19"/>
      <c r="I5" s="19"/>
      <c r="J5" s="19"/>
      <c r="K5" s="19"/>
    </row>
    <row r="6" spans="1:18" ht="20.100000000000001" customHeight="1" x14ac:dyDescent="0.3">
      <c r="A6" s="20" t="s">
        <v>1</v>
      </c>
      <c r="B6" s="43" t="s">
        <v>115</v>
      </c>
      <c r="C6" s="21" t="s">
        <v>42</v>
      </c>
      <c r="D6" s="137">
        <v>183</v>
      </c>
      <c r="E6" s="138"/>
      <c r="F6" s="139" t="s">
        <v>2</v>
      </c>
      <c r="G6" s="140"/>
      <c r="H6" s="141"/>
      <c r="I6" s="159" t="s">
        <v>114</v>
      </c>
      <c r="J6" s="159"/>
      <c r="K6" s="159"/>
      <c r="L6" s="159"/>
      <c r="M6" s="159"/>
      <c r="N6" s="159"/>
      <c r="O6" s="71"/>
    </row>
    <row r="7" spans="1:18" ht="20.100000000000001" customHeight="1" x14ac:dyDescent="0.25">
      <c r="A7" s="20" t="s">
        <v>23</v>
      </c>
      <c r="B7" s="49" t="s">
        <v>131</v>
      </c>
      <c r="C7" s="19"/>
      <c r="D7" s="19"/>
      <c r="E7" s="19"/>
      <c r="F7" s="19"/>
      <c r="G7" s="19"/>
      <c r="H7" s="19"/>
      <c r="I7" s="19"/>
      <c r="J7" s="19"/>
      <c r="K7" s="19"/>
    </row>
    <row r="8" spans="1:18" ht="20.100000000000001" customHeight="1" x14ac:dyDescent="0.25">
      <c r="A8" s="22"/>
      <c r="B8" s="12"/>
      <c r="C8" s="19"/>
      <c r="D8" s="19"/>
      <c r="E8" s="19"/>
      <c r="F8" s="19"/>
      <c r="G8" s="19"/>
      <c r="H8" s="23"/>
      <c r="I8" s="23"/>
      <c r="J8" s="23"/>
      <c r="K8" s="23"/>
      <c r="M8" s="24"/>
      <c r="N8" s="24"/>
      <c r="O8" s="24"/>
    </row>
    <row r="9" spans="1:18" ht="15" customHeight="1" x14ac:dyDescent="0.25">
      <c r="B9" s="30"/>
      <c r="C9" s="28"/>
      <c r="D9" s="23"/>
      <c r="E9" s="151" t="s">
        <v>30</v>
      </c>
      <c r="F9" s="152"/>
      <c r="G9" s="72"/>
      <c r="H9" s="151" t="s">
        <v>25</v>
      </c>
      <c r="I9" s="152"/>
      <c r="J9" s="23"/>
      <c r="K9" s="25">
        <v>1</v>
      </c>
      <c r="L9" s="23"/>
      <c r="M9" s="23"/>
      <c r="N9" s="23"/>
      <c r="O9" s="23"/>
    </row>
    <row r="10" spans="1:18" ht="15" customHeight="1" x14ac:dyDescent="0.25">
      <c r="B10" s="30"/>
      <c r="C10" s="28"/>
      <c r="D10" s="26"/>
      <c r="E10" s="153" t="s">
        <v>29</v>
      </c>
      <c r="F10" s="154"/>
      <c r="G10" s="73"/>
      <c r="H10" s="155"/>
      <c r="I10" s="156"/>
      <c r="J10" s="27"/>
      <c r="K10" s="27"/>
      <c r="L10" s="27"/>
      <c r="M10" s="27"/>
      <c r="N10" s="27"/>
      <c r="O10" s="27"/>
    </row>
    <row r="11" spans="1:18" ht="15" customHeight="1" x14ac:dyDescent="0.25">
      <c r="A11" s="18">
        <v>1</v>
      </c>
      <c r="B11" s="30"/>
      <c r="C11" s="28"/>
      <c r="D11" s="28"/>
      <c r="J11" s="19"/>
      <c r="K11" s="19"/>
      <c r="M11" s="27"/>
      <c r="N11" s="27"/>
      <c r="O11" s="27"/>
    </row>
    <row r="12" spans="1:18" ht="15" customHeight="1" x14ac:dyDescent="0.25">
      <c r="B12" s="30"/>
      <c r="C12" s="28"/>
      <c r="D12" s="28"/>
      <c r="E12" s="19"/>
      <c r="F12" s="19"/>
      <c r="G12" s="19"/>
      <c r="H12" s="19"/>
      <c r="I12" s="19"/>
      <c r="J12" s="19"/>
      <c r="K12" s="19"/>
      <c r="M12" s="27"/>
      <c r="N12" s="27"/>
      <c r="O12" s="27"/>
    </row>
    <row r="13" spans="1:18" x14ac:dyDescent="0.25">
      <c r="D13" s="28"/>
      <c r="E13" s="157"/>
      <c r="F13" s="157"/>
      <c r="G13" s="76"/>
      <c r="H13" s="28"/>
      <c r="I13" s="28"/>
    </row>
    <row r="14" spans="1:18" ht="26.25" customHeight="1" x14ac:dyDescent="0.25">
      <c r="B14" s="30"/>
      <c r="C14" s="28"/>
      <c r="D14" s="28"/>
      <c r="E14" s="76"/>
      <c r="F14" s="76"/>
      <c r="G14" s="76"/>
      <c r="H14" s="28"/>
      <c r="I14" s="28"/>
      <c r="J14" s="145" t="s">
        <v>15</v>
      </c>
      <c r="K14" s="158"/>
      <c r="L14" s="146"/>
      <c r="M14" s="145" t="s">
        <v>16</v>
      </c>
      <c r="N14" s="146"/>
      <c r="O14" s="147" t="s">
        <v>108</v>
      </c>
      <c r="P14" s="148"/>
      <c r="Q14" s="149"/>
      <c r="R14" s="150" t="s">
        <v>109</v>
      </c>
    </row>
    <row r="15" spans="1:18" ht="39.75" customHeight="1" x14ac:dyDescent="0.25">
      <c r="C15" s="13"/>
      <c r="D15" s="13"/>
      <c r="E15" s="14"/>
      <c r="F15" s="14"/>
      <c r="G15" s="14"/>
      <c r="H15" s="14"/>
      <c r="I15" s="15"/>
      <c r="J15" s="32" t="s">
        <v>17</v>
      </c>
      <c r="K15" s="32" t="str">
        <f>IF(H17="CCI (CC Intégral)","CT pour les dispensés","Contrôle Terminal")</f>
        <v>Contrôle Terminal</v>
      </c>
      <c r="L15" s="33"/>
      <c r="M15" s="34" t="s">
        <v>18</v>
      </c>
      <c r="N15" s="35"/>
      <c r="O15" s="34" t="s">
        <v>110</v>
      </c>
      <c r="P15" s="74" t="s">
        <v>18</v>
      </c>
      <c r="Q15" s="75"/>
      <c r="R15" s="150"/>
    </row>
    <row r="16" spans="1:18" s="29" customFormat="1" ht="47.25" x14ac:dyDescent="0.25">
      <c r="A16" s="32" t="s">
        <v>3</v>
      </c>
      <c r="B16" s="32" t="s">
        <v>4</v>
      </c>
      <c r="C16" s="33" t="s">
        <v>5</v>
      </c>
      <c r="D16" s="34" t="s">
        <v>6</v>
      </c>
      <c r="E16" s="35" t="s">
        <v>7</v>
      </c>
      <c r="F16" s="31" t="s">
        <v>27</v>
      </c>
      <c r="G16" s="31" t="s">
        <v>106</v>
      </c>
      <c r="H16" s="36" t="s">
        <v>28</v>
      </c>
      <c r="I16" s="31" t="s">
        <v>34</v>
      </c>
      <c r="J16" s="34" t="s">
        <v>24</v>
      </c>
      <c r="K16" s="34" t="s">
        <v>19</v>
      </c>
      <c r="L16" s="34" t="s">
        <v>20</v>
      </c>
      <c r="M16" s="34" t="s">
        <v>19</v>
      </c>
      <c r="N16" s="34" t="s">
        <v>20</v>
      </c>
      <c r="O16" s="74" t="s">
        <v>19</v>
      </c>
      <c r="P16" s="74" t="s">
        <v>19</v>
      </c>
      <c r="Q16" s="74" t="s">
        <v>20</v>
      </c>
      <c r="R16" s="150"/>
    </row>
    <row r="17" spans="1:18" ht="15" customHeight="1" x14ac:dyDescent="0.25">
      <c r="A17" s="1" t="s">
        <v>0</v>
      </c>
      <c r="B17" s="48" t="s">
        <v>132</v>
      </c>
      <c r="C17" s="2" t="s">
        <v>133</v>
      </c>
      <c r="D17" s="3">
        <v>6</v>
      </c>
      <c r="E17" s="3">
        <v>6</v>
      </c>
      <c r="F17" s="3" t="s">
        <v>119</v>
      </c>
      <c r="G17" s="3" t="s">
        <v>119</v>
      </c>
      <c r="H17" s="3"/>
      <c r="I17" s="3"/>
      <c r="J17" s="4"/>
      <c r="K17" s="4"/>
      <c r="L17" s="4"/>
      <c r="M17" s="4"/>
      <c r="N17" s="4"/>
      <c r="O17" s="4"/>
      <c r="P17" s="4"/>
      <c r="Q17" s="4"/>
      <c r="R17" s="4"/>
    </row>
    <row r="18" spans="1:18" ht="15" customHeight="1" x14ac:dyDescent="0.25">
      <c r="A18" s="1" t="s">
        <v>26</v>
      </c>
      <c r="B18" s="2" t="s">
        <v>134</v>
      </c>
      <c r="C18" s="2" t="s">
        <v>135</v>
      </c>
      <c r="D18" s="3"/>
      <c r="E18" s="3">
        <v>2</v>
      </c>
      <c r="F18" s="3" t="s">
        <v>119</v>
      </c>
      <c r="G18" s="3" t="s">
        <v>119</v>
      </c>
      <c r="H18" s="3" t="s">
        <v>32</v>
      </c>
      <c r="I18" s="3" t="s">
        <v>167</v>
      </c>
      <c r="J18" s="1">
        <v>2</v>
      </c>
      <c r="K18" s="4" t="s">
        <v>12</v>
      </c>
      <c r="L18" s="4" t="s">
        <v>167</v>
      </c>
      <c r="M18" s="4" t="s">
        <v>12</v>
      </c>
      <c r="N18" s="4" t="s">
        <v>167</v>
      </c>
      <c r="O18" s="4"/>
      <c r="P18" s="4"/>
      <c r="Q18" s="4"/>
      <c r="R18" s="4"/>
    </row>
    <row r="19" spans="1:18" ht="15" customHeight="1" x14ac:dyDescent="0.25">
      <c r="A19" s="1" t="s">
        <v>26</v>
      </c>
      <c r="B19" s="2" t="s">
        <v>136</v>
      </c>
      <c r="C19" s="2" t="s">
        <v>137</v>
      </c>
      <c r="D19" s="3"/>
      <c r="E19" s="3">
        <v>1</v>
      </c>
      <c r="F19" s="3" t="s">
        <v>119</v>
      </c>
      <c r="G19" s="3" t="s">
        <v>119</v>
      </c>
      <c r="H19" s="3" t="s">
        <v>32</v>
      </c>
      <c r="I19" s="3"/>
      <c r="J19" s="1">
        <v>2</v>
      </c>
      <c r="K19" s="4" t="s">
        <v>12</v>
      </c>
      <c r="L19" s="4" t="s">
        <v>167</v>
      </c>
      <c r="M19" s="4" t="s">
        <v>12</v>
      </c>
      <c r="N19" s="4" t="s">
        <v>167</v>
      </c>
      <c r="O19" s="4"/>
      <c r="P19" s="4"/>
      <c r="Q19" s="4"/>
      <c r="R19" s="4"/>
    </row>
    <row r="20" spans="1:18" ht="15" customHeight="1" x14ac:dyDescent="0.25">
      <c r="A20" s="1" t="s">
        <v>0</v>
      </c>
      <c r="B20" s="2" t="s">
        <v>138</v>
      </c>
      <c r="C20" s="2" t="s">
        <v>139</v>
      </c>
      <c r="D20" s="3">
        <v>6</v>
      </c>
      <c r="E20" s="3">
        <v>6</v>
      </c>
      <c r="F20" s="3" t="s">
        <v>119</v>
      </c>
      <c r="G20" s="3" t="s">
        <v>119</v>
      </c>
      <c r="H20" s="3"/>
      <c r="I20" s="3"/>
      <c r="J20" s="1"/>
      <c r="K20" s="4"/>
      <c r="L20" s="4"/>
      <c r="M20" s="4"/>
      <c r="N20" s="4"/>
      <c r="O20" s="4"/>
      <c r="P20" s="4"/>
      <c r="Q20" s="4"/>
      <c r="R20" s="4"/>
    </row>
    <row r="21" spans="1:18" ht="15" customHeight="1" x14ac:dyDescent="0.25">
      <c r="A21" s="1" t="s">
        <v>26</v>
      </c>
      <c r="B21" s="2" t="s">
        <v>140</v>
      </c>
      <c r="C21" s="2" t="s">
        <v>141</v>
      </c>
      <c r="D21" s="3"/>
      <c r="E21" s="3">
        <v>1</v>
      </c>
      <c r="F21" s="3" t="s">
        <v>119</v>
      </c>
      <c r="G21" s="3" t="s">
        <v>119</v>
      </c>
      <c r="H21" s="3" t="s">
        <v>31</v>
      </c>
      <c r="I21" s="3"/>
      <c r="J21" s="1">
        <v>2</v>
      </c>
      <c r="K21" s="92" t="s">
        <v>181</v>
      </c>
      <c r="L21" s="92" t="s">
        <v>182</v>
      </c>
      <c r="M21" s="92" t="s">
        <v>181</v>
      </c>
      <c r="N21" s="92" t="s">
        <v>182</v>
      </c>
      <c r="O21" s="4"/>
      <c r="P21" s="4"/>
      <c r="Q21" s="4"/>
      <c r="R21" s="4"/>
    </row>
    <row r="22" spans="1:18" ht="15" customHeight="1" x14ac:dyDescent="0.25">
      <c r="A22" s="1" t="s">
        <v>26</v>
      </c>
      <c r="B22" s="48" t="s">
        <v>142</v>
      </c>
      <c r="C22" s="2" t="s">
        <v>143</v>
      </c>
      <c r="D22" s="3"/>
      <c r="E22" s="3">
        <v>2</v>
      </c>
      <c r="F22" s="3" t="s">
        <v>119</v>
      </c>
      <c r="G22" s="3" t="s">
        <v>119</v>
      </c>
      <c r="H22" s="3" t="s">
        <v>31</v>
      </c>
      <c r="I22" s="3"/>
      <c r="J22" s="1">
        <v>2</v>
      </c>
      <c r="K22" s="92" t="s">
        <v>181</v>
      </c>
      <c r="L22" s="92" t="s">
        <v>182</v>
      </c>
      <c r="M22" s="92" t="s">
        <v>181</v>
      </c>
      <c r="N22" s="92" t="s">
        <v>182</v>
      </c>
      <c r="O22" s="4"/>
      <c r="P22" s="4"/>
      <c r="Q22" s="4"/>
      <c r="R22" s="4"/>
    </row>
    <row r="23" spans="1:18" ht="15" customHeight="1" x14ac:dyDescent="0.25">
      <c r="A23" s="1"/>
      <c r="B23" s="2"/>
      <c r="C23" s="2"/>
      <c r="D23" s="3"/>
      <c r="E23" s="3"/>
      <c r="F23" s="3"/>
      <c r="G23" s="3"/>
      <c r="H23" s="3"/>
      <c r="I23" s="3"/>
      <c r="J23" s="1"/>
      <c r="K23" s="4"/>
      <c r="L23" s="4"/>
      <c r="M23" s="4"/>
      <c r="N23" s="4"/>
      <c r="O23" s="4"/>
      <c r="P23" s="4"/>
      <c r="Q23" s="4"/>
      <c r="R23" s="4"/>
    </row>
    <row r="24" spans="1:18" ht="15" customHeight="1" x14ac:dyDescent="0.25">
      <c r="A24" s="1"/>
      <c r="B24" s="4"/>
      <c r="C24" s="5"/>
      <c r="D24" s="3"/>
      <c r="E24" s="3"/>
      <c r="F24" s="3"/>
      <c r="G24" s="3"/>
      <c r="H24" s="3"/>
      <c r="I24" s="3"/>
      <c r="J24" s="1"/>
      <c r="K24" s="4"/>
      <c r="L24" s="4"/>
      <c r="M24" s="4"/>
      <c r="N24" s="4"/>
      <c r="O24" s="4"/>
      <c r="P24" s="4"/>
      <c r="Q24" s="4"/>
      <c r="R24" s="4"/>
    </row>
    <row r="25" spans="1:18" ht="15" customHeight="1" x14ac:dyDescent="0.25">
      <c r="A25" s="1"/>
      <c r="B25" s="4"/>
      <c r="C25" s="2"/>
      <c r="D25" s="3"/>
      <c r="E25" s="3"/>
      <c r="F25" s="3"/>
      <c r="G25" s="3"/>
      <c r="H25" s="3"/>
      <c r="I25" s="3"/>
      <c r="J25" s="1"/>
      <c r="K25" s="4"/>
      <c r="L25" s="4"/>
      <c r="M25" s="4"/>
      <c r="N25" s="4"/>
      <c r="O25" s="4"/>
      <c r="P25" s="4"/>
      <c r="Q25" s="4"/>
      <c r="R25" s="4"/>
    </row>
    <row r="26" spans="1:18" ht="15" customHeight="1" x14ac:dyDescent="0.25">
      <c r="A26" s="1"/>
      <c r="B26" s="4"/>
      <c r="C26" s="2"/>
      <c r="D26" s="3"/>
      <c r="E26" s="3"/>
      <c r="F26" s="3"/>
      <c r="G26" s="3"/>
      <c r="H26" s="3"/>
      <c r="I26" s="3"/>
      <c r="J26" s="1"/>
      <c r="K26" s="4"/>
      <c r="L26" s="4"/>
      <c r="M26" s="4"/>
      <c r="N26" s="4"/>
      <c r="O26" s="4"/>
      <c r="P26" s="4"/>
      <c r="Q26" s="4"/>
      <c r="R26" s="4"/>
    </row>
    <row r="27" spans="1:18" ht="15" customHeight="1" x14ac:dyDescent="0.25">
      <c r="A27" s="1"/>
      <c r="B27" s="4"/>
      <c r="C27" s="2"/>
      <c r="D27" s="3"/>
      <c r="E27" s="3"/>
      <c r="F27" s="3"/>
      <c r="G27" s="3"/>
      <c r="H27" s="3"/>
      <c r="I27" s="3"/>
      <c r="J27" s="1"/>
      <c r="K27" s="4"/>
      <c r="L27" s="4"/>
      <c r="M27" s="4"/>
      <c r="N27" s="4"/>
      <c r="O27" s="4"/>
      <c r="P27" s="4"/>
      <c r="Q27" s="4"/>
      <c r="R27" s="4"/>
    </row>
    <row r="28" spans="1:18" ht="15" customHeight="1" x14ac:dyDescent="0.25">
      <c r="A28" s="1"/>
      <c r="B28" s="4"/>
      <c r="C28" s="2"/>
      <c r="D28" s="3"/>
      <c r="E28" s="3"/>
      <c r="F28" s="3"/>
      <c r="G28" s="3"/>
      <c r="H28" s="3"/>
      <c r="I28" s="3"/>
      <c r="J28" s="1"/>
      <c r="K28" s="4"/>
      <c r="L28" s="4"/>
      <c r="M28" s="4"/>
      <c r="N28" s="4"/>
      <c r="O28" s="4"/>
      <c r="P28" s="4"/>
      <c r="Q28" s="4"/>
      <c r="R28" s="4"/>
    </row>
    <row r="29" spans="1:18" ht="15" customHeight="1" x14ac:dyDescent="0.25">
      <c r="A29" s="1"/>
      <c r="B29" s="4"/>
      <c r="C29" s="4"/>
      <c r="D29" s="3"/>
      <c r="E29" s="4"/>
      <c r="F29" s="4"/>
      <c r="G29" s="4"/>
      <c r="H29" s="3"/>
      <c r="I29" s="4"/>
      <c r="J29" s="1"/>
      <c r="K29" s="4"/>
      <c r="L29" s="4"/>
      <c r="M29" s="4"/>
      <c r="N29" s="4"/>
      <c r="O29" s="4"/>
      <c r="P29" s="4"/>
      <c r="Q29" s="4"/>
      <c r="R29" s="4"/>
    </row>
    <row r="30" spans="1:18" ht="15" customHeight="1" x14ac:dyDescent="0.25">
      <c r="A30" s="1"/>
      <c r="B30" s="4"/>
      <c r="C30" s="4"/>
      <c r="D30" s="3"/>
      <c r="E30" s="4"/>
      <c r="F30" s="4"/>
      <c r="G30" s="4"/>
      <c r="H30" s="3"/>
      <c r="I30" s="4"/>
      <c r="J30" s="1"/>
      <c r="K30" s="4"/>
      <c r="L30" s="4"/>
      <c r="M30" s="4"/>
      <c r="N30" s="4"/>
      <c r="O30" s="4"/>
      <c r="P30" s="4"/>
      <c r="Q30" s="4"/>
      <c r="R30" s="4"/>
    </row>
    <row r="31" spans="1:18" ht="15" customHeight="1" x14ac:dyDescent="0.25">
      <c r="A31" s="1"/>
      <c r="B31" s="4"/>
      <c r="C31" s="4"/>
      <c r="D31" s="3"/>
      <c r="E31" s="4"/>
      <c r="F31" s="4"/>
      <c r="G31" s="4"/>
      <c r="H31" s="3"/>
      <c r="I31" s="4"/>
      <c r="J31" s="1"/>
      <c r="K31" s="4"/>
      <c r="L31" s="4"/>
      <c r="M31" s="4"/>
      <c r="N31" s="4"/>
      <c r="O31" s="4"/>
      <c r="P31" s="4"/>
      <c r="Q31" s="4"/>
      <c r="R31" s="4"/>
    </row>
    <row r="32" spans="1:18" ht="15" customHeight="1" x14ac:dyDescent="0.25">
      <c r="A32" s="1"/>
      <c r="B32" s="4"/>
      <c r="C32" s="4"/>
      <c r="D32" s="3"/>
      <c r="E32" s="4"/>
      <c r="F32" s="4"/>
      <c r="G32" s="4"/>
      <c r="H32" s="3"/>
      <c r="I32" s="4"/>
      <c r="J32" s="1"/>
      <c r="K32" s="4"/>
      <c r="L32" s="4"/>
      <c r="M32" s="4"/>
      <c r="N32" s="4"/>
      <c r="O32" s="4"/>
      <c r="P32" s="4"/>
      <c r="Q32" s="4"/>
      <c r="R32" s="4"/>
    </row>
    <row r="33" spans="1:18" x14ac:dyDescent="0.25">
      <c r="A33" s="1"/>
      <c r="B33" s="2"/>
      <c r="C33" s="2"/>
      <c r="D33" s="3"/>
      <c r="E33" s="4"/>
      <c r="F33" s="4"/>
      <c r="G33" s="4"/>
      <c r="H33" s="3"/>
      <c r="I33" s="4"/>
      <c r="J33" s="6"/>
      <c r="K33" s="4"/>
      <c r="L33" s="4"/>
      <c r="M33" s="4"/>
      <c r="N33" s="4"/>
      <c r="O33" s="4"/>
      <c r="P33" s="4"/>
      <c r="Q33" s="4"/>
      <c r="R33" s="4"/>
    </row>
    <row r="34" spans="1:18" x14ac:dyDescent="0.25">
      <c r="A34" s="1"/>
      <c r="B34" s="2"/>
      <c r="C34" s="2"/>
      <c r="D34" s="3"/>
      <c r="E34" s="4"/>
      <c r="F34" s="4"/>
      <c r="G34" s="4"/>
      <c r="H34" s="3"/>
      <c r="I34" s="4"/>
      <c r="J34" s="6"/>
      <c r="K34" s="4"/>
      <c r="L34" s="4"/>
      <c r="M34" s="4"/>
      <c r="N34" s="4"/>
      <c r="O34" s="4"/>
      <c r="P34" s="4"/>
      <c r="Q34" s="4"/>
      <c r="R34" s="4"/>
    </row>
    <row r="35" spans="1:18" x14ac:dyDescent="0.25">
      <c r="A35" s="1"/>
      <c r="B35" s="2"/>
      <c r="C35" s="2"/>
      <c r="D35" s="3"/>
      <c r="E35" s="4"/>
      <c r="F35" s="4"/>
      <c r="G35" s="4"/>
      <c r="H35" s="3"/>
      <c r="I35" s="4"/>
      <c r="J35" s="6"/>
      <c r="K35" s="4"/>
      <c r="L35" s="4"/>
      <c r="M35" s="4"/>
      <c r="N35" s="4"/>
      <c r="O35" s="4"/>
      <c r="P35" s="4"/>
      <c r="Q35" s="4"/>
      <c r="R35" s="4"/>
    </row>
    <row r="36" spans="1:18" x14ac:dyDescent="0.25">
      <c r="A36" s="1"/>
      <c r="B36" s="2"/>
      <c r="C36" s="2"/>
      <c r="D36" s="3"/>
      <c r="E36" s="4"/>
      <c r="F36" s="4"/>
      <c r="G36" s="4"/>
      <c r="H36" s="3"/>
      <c r="I36" s="4"/>
      <c r="J36" s="6"/>
      <c r="K36" s="4"/>
      <c r="L36" s="4"/>
      <c r="M36" s="4"/>
      <c r="N36" s="4"/>
      <c r="O36" s="4"/>
      <c r="P36" s="4"/>
      <c r="Q36" s="4"/>
      <c r="R36" s="4"/>
    </row>
    <row r="37" spans="1:18" x14ac:dyDescent="0.25">
      <c r="A37" s="1"/>
      <c r="B37" s="2"/>
      <c r="C37" s="2"/>
      <c r="D37" s="3"/>
      <c r="E37" s="4"/>
      <c r="F37" s="4"/>
      <c r="G37" s="4"/>
      <c r="H37" s="3"/>
      <c r="I37" s="4"/>
      <c r="J37" s="6"/>
      <c r="K37" s="4"/>
      <c r="L37" s="4"/>
      <c r="M37" s="4"/>
      <c r="N37" s="4"/>
      <c r="O37" s="4"/>
      <c r="P37" s="4"/>
      <c r="Q37" s="4"/>
      <c r="R37" s="4"/>
    </row>
    <row r="38" spans="1:18" s="24" customFormat="1" x14ac:dyDescent="0.25">
      <c r="A38" s="1"/>
      <c r="B38" s="2"/>
      <c r="C38" s="2"/>
      <c r="D38" s="3"/>
      <c r="E38" s="4"/>
      <c r="F38" s="4"/>
      <c r="G38" s="4"/>
      <c r="H38" s="3"/>
      <c r="I38" s="4"/>
      <c r="J38" s="6"/>
      <c r="K38" s="4"/>
      <c r="L38" s="4"/>
      <c r="M38" s="4"/>
      <c r="N38" s="4"/>
      <c r="O38" s="4"/>
      <c r="P38" s="4"/>
      <c r="Q38" s="4"/>
      <c r="R38" s="4"/>
    </row>
    <row r="39" spans="1:18" s="24" customFormat="1" x14ac:dyDescent="0.25">
      <c r="A39" s="1"/>
      <c r="B39" s="2"/>
      <c r="C39" s="2"/>
      <c r="D39" s="3"/>
      <c r="E39" s="4"/>
      <c r="F39" s="4"/>
      <c r="G39" s="4"/>
      <c r="H39" s="3"/>
      <c r="I39" s="4"/>
      <c r="J39" s="6"/>
      <c r="K39" s="4"/>
      <c r="L39" s="4"/>
      <c r="M39" s="4"/>
      <c r="N39" s="4"/>
      <c r="O39" s="4"/>
      <c r="P39" s="4"/>
      <c r="Q39" s="4"/>
      <c r="R39" s="4"/>
    </row>
    <row r="40" spans="1:18" s="24" customFormat="1" x14ac:dyDescent="0.25">
      <c r="A40" s="1"/>
      <c r="B40" s="2"/>
      <c r="C40" s="2"/>
      <c r="D40" s="3"/>
      <c r="E40" s="4"/>
      <c r="F40" s="4"/>
      <c r="G40" s="4"/>
      <c r="H40" s="3"/>
      <c r="I40" s="4"/>
      <c r="J40" s="6"/>
      <c r="K40" s="4"/>
      <c r="L40" s="4"/>
      <c r="M40" s="4"/>
      <c r="N40" s="4"/>
      <c r="O40" s="4"/>
      <c r="P40" s="4"/>
      <c r="Q40" s="4"/>
      <c r="R40" s="4"/>
    </row>
    <row r="41" spans="1:18" s="24" customFormat="1" ht="18.75" x14ac:dyDescent="0.25">
      <c r="A41" s="1"/>
      <c r="B41" s="7"/>
      <c r="C41" s="7"/>
      <c r="D41" s="3"/>
      <c r="E41" s="8"/>
      <c r="F41" s="8"/>
      <c r="G41" s="8"/>
      <c r="H41" s="3"/>
      <c r="I41" s="8"/>
      <c r="J41" s="9"/>
      <c r="K41" s="4"/>
      <c r="L41" s="4"/>
      <c r="M41" s="4"/>
      <c r="N41" s="4"/>
      <c r="O41" s="4"/>
      <c r="P41" s="4"/>
      <c r="Q41" s="4"/>
      <c r="R41" s="4"/>
    </row>
    <row r="42" spans="1:18" s="24" customFormat="1" ht="17.25" x14ac:dyDescent="0.25">
      <c r="A42" s="1"/>
      <c r="B42" s="10"/>
      <c r="C42" s="10"/>
      <c r="D42" s="3"/>
      <c r="E42" s="4"/>
      <c r="F42" s="4"/>
      <c r="G42" s="4"/>
      <c r="H42" s="3"/>
      <c r="I42" s="4"/>
      <c r="J42" s="11"/>
      <c r="K42" s="4"/>
      <c r="L42" s="4"/>
      <c r="M42" s="4"/>
      <c r="N42" s="4"/>
      <c r="O42" s="4"/>
      <c r="P42" s="4"/>
      <c r="Q42" s="4"/>
      <c r="R42" s="4"/>
    </row>
    <row r="43" spans="1:18" s="24" customFormat="1" x14ac:dyDescent="0.25">
      <c r="A43" s="1"/>
      <c r="B43" s="2"/>
      <c r="C43" s="2"/>
      <c r="D43" s="3"/>
      <c r="E43" s="4"/>
      <c r="F43" s="4"/>
      <c r="G43" s="4"/>
      <c r="H43" s="3"/>
      <c r="I43" s="4"/>
      <c r="J43" s="6"/>
      <c r="K43" s="4"/>
      <c r="L43" s="4"/>
      <c r="M43" s="4"/>
      <c r="N43" s="4"/>
      <c r="O43" s="4"/>
      <c r="P43" s="4"/>
      <c r="Q43" s="4"/>
      <c r="R43" s="4"/>
    </row>
    <row r="44" spans="1:18" s="24" customFormat="1" x14ac:dyDescent="0.25">
      <c r="A44" s="1"/>
      <c r="B44" s="2"/>
      <c r="C44" s="2"/>
      <c r="D44" s="3"/>
      <c r="E44" s="4"/>
      <c r="F44" s="4"/>
      <c r="G44" s="4"/>
      <c r="H44" s="3"/>
      <c r="I44" s="4"/>
      <c r="J44" s="6"/>
      <c r="K44" s="4"/>
      <c r="L44" s="4"/>
      <c r="M44" s="4"/>
      <c r="N44" s="4"/>
      <c r="O44" s="4"/>
      <c r="P44" s="4"/>
      <c r="Q44" s="4"/>
      <c r="R44" s="4"/>
    </row>
    <row r="45" spans="1:18" s="24" customFormat="1" x14ac:dyDescent="0.25">
      <c r="B45" s="37"/>
      <c r="C45" s="37"/>
      <c r="D45" s="37"/>
      <c r="E45" s="37"/>
      <c r="F45" s="37"/>
      <c r="G45" s="37"/>
      <c r="H45" s="37"/>
      <c r="I45" s="37"/>
      <c r="J45" s="37"/>
      <c r="K45" s="37"/>
    </row>
    <row r="46" spans="1:18" s="24" customFormat="1" x14ac:dyDescent="0.25">
      <c r="B46" s="37"/>
      <c r="C46" s="37"/>
      <c r="D46" s="37"/>
      <c r="E46" s="37"/>
      <c r="F46" s="37"/>
      <c r="G46" s="37"/>
      <c r="H46" s="37"/>
      <c r="I46" s="37"/>
      <c r="J46" s="37"/>
      <c r="K46" s="37"/>
    </row>
    <row r="47" spans="1:18" s="24" customFormat="1" ht="17.25" x14ac:dyDescent="0.25">
      <c r="B47" s="38"/>
      <c r="C47" s="38"/>
      <c r="D47" s="38"/>
      <c r="E47" s="38"/>
      <c r="F47" s="38"/>
      <c r="G47" s="38"/>
      <c r="H47" s="38"/>
      <c r="I47" s="38"/>
      <c r="J47" s="38"/>
      <c r="K47" s="38"/>
    </row>
    <row r="48" spans="1:18" s="24" customFormat="1" x14ac:dyDescent="0.25">
      <c r="B48" s="37"/>
      <c r="C48" s="37"/>
      <c r="D48" s="37"/>
      <c r="E48" s="37"/>
      <c r="F48" s="37"/>
      <c r="G48" s="37"/>
      <c r="H48" s="37"/>
      <c r="I48" s="37"/>
      <c r="J48" s="37"/>
      <c r="K48" s="37"/>
    </row>
    <row r="49" spans="2:11" s="24" customFormat="1" x14ac:dyDescent="0.25">
      <c r="B49" s="37"/>
      <c r="C49" s="37"/>
      <c r="D49" s="37"/>
      <c r="E49" s="37"/>
      <c r="F49" s="37"/>
      <c r="G49" s="37"/>
      <c r="H49" s="37"/>
      <c r="I49" s="37"/>
      <c r="J49" s="37"/>
      <c r="K49" s="37"/>
    </row>
    <row r="50" spans="2:11" s="24" customFormat="1" x14ac:dyDescent="0.25">
      <c r="B50" s="37"/>
      <c r="C50" s="37"/>
      <c r="D50" s="37"/>
      <c r="E50" s="37"/>
      <c r="F50" s="37"/>
      <c r="G50" s="37"/>
      <c r="H50" s="37"/>
      <c r="I50" s="37"/>
      <c r="J50" s="37"/>
      <c r="K50" s="37"/>
    </row>
    <row r="51" spans="2:11" s="24" customFormat="1" x14ac:dyDescent="0.25">
      <c r="B51" s="37"/>
      <c r="C51" s="37"/>
      <c r="D51" s="37"/>
      <c r="E51" s="37"/>
      <c r="F51" s="37"/>
      <c r="G51" s="37"/>
      <c r="H51" s="37"/>
      <c r="I51" s="37"/>
      <c r="J51" s="37"/>
      <c r="K51" s="37"/>
    </row>
    <row r="52" spans="2:11" s="24" customFormat="1" ht="17.25" x14ac:dyDescent="0.25">
      <c r="B52" s="38"/>
      <c r="C52" s="38"/>
      <c r="D52" s="38"/>
      <c r="E52" s="38"/>
      <c r="F52" s="38"/>
      <c r="G52" s="38"/>
      <c r="H52" s="38"/>
      <c r="I52" s="38"/>
      <c r="J52" s="38"/>
      <c r="K52" s="38"/>
    </row>
    <row r="53" spans="2:11" s="24" customFormat="1" x14ac:dyDescent="0.25">
      <c r="B53" s="37"/>
      <c r="C53" s="37"/>
      <c r="D53" s="37"/>
      <c r="E53" s="37"/>
      <c r="F53" s="37"/>
      <c r="G53" s="37"/>
      <c r="H53" s="37"/>
      <c r="I53" s="37"/>
      <c r="J53" s="37"/>
      <c r="K53" s="37"/>
    </row>
    <row r="54" spans="2:11" s="24" customFormat="1" x14ac:dyDescent="0.25">
      <c r="B54" s="37"/>
      <c r="C54" s="37"/>
      <c r="D54" s="37"/>
      <c r="E54" s="37"/>
      <c r="F54" s="37"/>
      <c r="G54" s="37"/>
      <c r="H54" s="37"/>
      <c r="I54" s="37"/>
      <c r="J54" s="37"/>
      <c r="K54" s="37"/>
    </row>
    <row r="55" spans="2:11" s="24" customFormat="1" x14ac:dyDescent="0.25">
      <c r="B55" s="37"/>
      <c r="C55" s="37"/>
      <c r="D55" s="37"/>
      <c r="E55" s="37"/>
      <c r="F55" s="37"/>
      <c r="G55" s="37"/>
      <c r="H55" s="37"/>
      <c r="I55" s="37"/>
      <c r="J55" s="37"/>
      <c r="K55" s="37"/>
    </row>
    <row r="56" spans="2:11" s="24" customFormat="1" x14ac:dyDescent="0.25">
      <c r="B56" s="37"/>
      <c r="C56" s="37"/>
      <c r="D56" s="37"/>
      <c r="E56" s="37"/>
      <c r="F56" s="37"/>
      <c r="G56" s="37"/>
      <c r="H56" s="37"/>
      <c r="I56" s="37"/>
      <c r="J56" s="37"/>
      <c r="K56" s="37"/>
    </row>
    <row r="57" spans="2:11" s="24" customFormat="1" x14ac:dyDescent="0.25">
      <c r="B57" s="37"/>
      <c r="C57" s="37"/>
      <c r="D57" s="37"/>
      <c r="E57" s="37"/>
      <c r="F57" s="37"/>
      <c r="G57" s="37"/>
      <c r="H57" s="37"/>
      <c r="I57" s="37"/>
      <c r="J57" s="37"/>
      <c r="K57" s="37"/>
    </row>
  </sheetData>
  <sheetProtection algorithmName="SHA-512" hashValue="B6Rc9TCecod5SkBwRYzy9IRulpGUi+EcMiCbJcm5JB0scc/vS0HJMr0orq2W+5hbcKMmSlrIAi/T//0qiCyIVA==" saltValue="WPmaLCCZAz97/7R/zi854g==" spinCount="100000" sheet="1" formatCells="0" formatColumns="0" formatRows="0" insertRows="0" selectLockedCells="1"/>
  <mergeCells count="16">
    <mergeCell ref="M14:N14"/>
    <mergeCell ref="O14:Q14"/>
    <mergeCell ref="R14:R16"/>
    <mergeCell ref="E9:F9"/>
    <mergeCell ref="H9:I9"/>
    <mergeCell ref="E10:F10"/>
    <mergeCell ref="H10:I10"/>
    <mergeCell ref="E13:F13"/>
    <mergeCell ref="J14:L14"/>
    <mergeCell ref="A1:N1"/>
    <mergeCell ref="B2:E2"/>
    <mergeCell ref="B3:E3"/>
    <mergeCell ref="D4:E4"/>
    <mergeCell ref="D6:E6"/>
    <mergeCell ref="F6:H6"/>
    <mergeCell ref="I6:N6"/>
  </mergeCells>
  <conditionalFormatting sqref="I17:I44 K17:L44">
    <cfRule type="expression" dxfId="74" priority="22">
      <formula>$H17="CCI (CC Intégral)"</formula>
    </cfRule>
  </conditionalFormatting>
  <conditionalFormatting sqref="I17:J44">
    <cfRule type="expression" dxfId="73" priority="21">
      <formula>$H17="CT (Contrôle terminal)"</formula>
    </cfRule>
  </conditionalFormatting>
  <conditionalFormatting sqref="J15:O15">
    <cfRule type="expression" dxfId="72" priority="18">
      <formula>$A$11=2</formula>
    </cfRule>
    <cfRule type="expression" dxfId="71" priority="19">
      <formula>$A$11=3</formula>
    </cfRule>
    <cfRule type="expression" dxfId="70" priority="20">
      <formula>$A$11=1</formula>
    </cfRule>
  </conditionalFormatting>
  <conditionalFormatting sqref="A16:N16">
    <cfRule type="expression" dxfId="69" priority="15">
      <formula>$A$11=2</formula>
    </cfRule>
    <cfRule type="expression" dxfId="68" priority="16">
      <formula>$A$11=4</formula>
    </cfRule>
    <cfRule type="expression" dxfId="67" priority="17">
      <formula>$A$11=1</formula>
    </cfRule>
  </conditionalFormatting>
  <conditionalFormatting sqref="K16:L16">
    <cfRule type="expression" dxfId="66" priority="14">
      <formula>$H$17="CCI (CC Intégral)"</formula>
    </cfRule>
  </conditionalFormatting>
  <conditionalFormatting sqref="P15:Q15">
    <cfRule type="expression" dxfId="65" priority="11">
      <formula>$A$11=2</formula>
    </cfRule>
    <cfRule type="expression" dxfId="64" priority="12">
      <formula>$A$11=3</formula>
    </cfRule>
    <cfRule type="expression" dxfId="63" priority="13">
      <formula>$A$11=1</formula>
    </cfRule>
  </conditionalFormatting>
  <conditionalFormatting sqref="P16:Q16">
    <cfRule type="expression" dxfId="62" priority="8">
      <formula>$A$11=2</formula>
    </cfRule>
    <cfRule type="expression" dxfId="61" priority="9">
      <formula>$A$11=4</formula>
    </cfRule>
    <cfRule type="expression" dxfId="60" priority="10">
      <formula>$A$11=1</formula>
    </cfRule>
  </conditionalFormatting>
  <conditionalFormatting sqref="O16">
    <cfRule type="expression" dxfId="59" priority="5">
      <formula>$A$11=2</formula>
    </cfRule>
    <cfRule type="expression" dxfId="58" priority="6">
      <formula>$A$11=4</formula>
    </cfRule>
    <cfRule type="expression" dxfId="57" priority="7">
      <formula>$A$11=1</formula>
    </cfRule>
  </conditionalFormatting>
  <dataValidations count="5">
    <dataValidation type="list" allowBlank="1" showInputMessage="1" showErrorMessage="1" errorTitle="Nature" error="Utiliser la liste déroulante" promptTitle="Nature" prompt="Utiliser la liste déroulante" sqref="M17:M44 K17:K44 O17:P44">
      <formula1>liste_nature_controle</formula1>
    </dataValidation>
    <dataValidation type="list" allowBlank="1" showInputMessage="1" showErrorMessage="1" errorTitle="Nature de l'ELP" error="Utiliser la liste déroulante" promptTitle="Nature ELP" prompt="Utiliser la liste déroulante" sqref="A17:A44">
      <formula1>Nature_ELP</formula1>
    </dataValidation>
    <dataValidation type="decimal" operator="greaterThan" allowBlank="1" showInputMessage="1" showErrorMessage="1" errorTitle="Coefficient" error="Le coefficient doit être un nombre décimal supérieur à 0." sqref="E17:E44">
      <formula1>0</formula1>
    </dataValidation>
    <dataValidation type="decimal" operator="lessThanOrEqual" allowBlank="1" showInputMessage="1" showErrorMessage="1" errorTitle="ECTS" error="Le nombre de crédits doit être entier et inférieur ou égal à 6." sqref="D17:D44">
      <formula1>6</formula1>
    </dataValidation>
    <dataValidation type="list" operator="greaterThan" allowBlank="1" showInputMessage="1" showErrorMessage="1" errorTitle="Coefficient" error="Le coefficient doit être un nombre décimal supérieur à 0." sqref="F17:G44">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373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3732"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881CD241-76F7-420B-9CE2-CF387294A7F8}">
            <xm:f>'Fiche générale'!$B$5="Seconde chance"</xm:f>
            <x14:dxf>
              <fill>
                <patternFill>
                  <bgColor theme="1"/>
                </patternFill>
              </fill>
            </x14:dxf>
          </x14:cfRule>
          <x14:cfRule type="expression" priority="4" id="{73C2FE0D-1050-4A0B-B1A4-758CA1BD8434}">
            <xm:f>'Z:\DEVE\Cellule APOGEE\2018 MODULO\MCC\[Modèle MCC- L1 L2 double licence.xlsx]Fiche générale'!#REF!="Seconde chance"</xm:f>
            <x14:dxf>
              <fill>
                <patternFill>
                  <bgColor theme="1"/>
                </patternFill>
              </fill>
            </x14:dxf>
          </x14:cfRule>
          <xm:sqref>M14:N44</xm:sqref>
        </x14:conditionalFormatting>
        <x14:conditionalFormatting xmlns:xm="http://schemas.microsoft.com/office/excel/2006/main">
          <x14:cfRule type="expression" priority="1" id="{A8A7E0D8-5426-4062-9CF5-A709F599E8AB}">
            <xm:f>'Fiche générale'!$B$5="Deux sessions"</xm:f>
            <x14:dxf>
              <fill>
                <patternFill>
                  <bgColor theme="1"/>
                </patternFill>
              </fill>
            </x14:dxf>
          </x14:cfRule>
          <x14:cfRule type="expression" priority="3" id="{918DBA20-E583-4901-A1EB-70216096B82D}">
            <xm:f>'Z:\DEVE\Cellule APOGEE\2018 MODULO\MCC\[Modèle MCC- L1 L2 double licence.xlsx]Fiche générale'!#REF!="Deux sessions"</xm:f>
            <x14:dxf>
              <fill>
                <patternFill>
                  <bgColor theme="1"/>
                </patternFill>
              </fill>
            </x14:dxf>
          </x14:cfRule>
          <xm:sqref>O14:R44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14:formula1>
            <xm:f>Listes!$A$2:$A$4</xm:f>
          </x14:formula1>
          <xm:sqref>H17:H44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R57"/>
  <sheetViews>
    <sheetView showGridLines="0" showZeros="0" topLeftCell="A15" zoomScale="70" zoomScaleNormal="70" zoomScalePageLayoutView="85" workbookViewId="0">
      <selection activeCell="N26" sqref="N26"/>
    </sheetView>
  </sheetViews>
  <sheetFormatPr baseColWidth="10" defaultColWidth="10.85546875" defaultRowHeight="15" x14ac:dyDescent="0.25"/>
  <cols>
    <col min="1" max="1" width="26.42578125" style="19" bestFit="1" customWidth="1"/>
    <col min="2" max="2" width="43.7109375" style="29" customWidth="1"/>
    <col min="3" max="3" width="20.42578125" style="29" customWidth="1"/>
    <col min="4" max="4" width="6.7109375" style="29" customWidth="1"/>
    <col min="5" max="5" width="12" style="29" customWidth="1"/>
    <col min="6" max="7" width="13.7109375" style="29" customWidth="1"/>
    <col min="8" max="8" width="21.28515625" style="29" bestFit="1" customWidth="1"/>
    <col min="9" max="9" width="11.140625" style="29" bestFit="1" customWidth="1"/>
    <col min="10" max="10" width="17.42578125" style="29" customWidth="1"/>
    <col min="11" max="11" width="17.42578125" style="29" bestFit="1" customWidth="1"/>
    <col min="12" max="12" width="10.7109375" style="19" customWidth="1"/>
    <col min="13" max="13" width="17.42578125" style="19" bestFit="1" customWidth="1"/>
    <col min="14" max="14" width="10.7109375" style="19" customWidth="1"/>
    <col min="15" max="15" width="15.7109375" style="19" customWidth="1"/>
    <col min="16" max="16" width="18.42578125" style="19" bestFit="1" customWidth="1"/>
    <col min="17" max="17" width="10.85546875" style="19"/>
    <col min="18" max="18" width="27.28515625" style="19" customWidth="1"/>
    <col min="19" max="16384" width="10.85546875" style="19"/>
  </cols>
  <sheetData>
    <row r="1" spans="1:18" ht="23.25" x14ac:dyDescent="0.35">
      <c r="A1" s="134" t="s">
        <v>49</v>
      </c>
      <c r="B1" s="134"/>
      <c r="C1" s="134"/>
      <c r="D1" s="134"/>
      <c r="E1" s="134"/>
      <c r="F1" s="134"/>
      <c r="G1" s="134"/>
      <c r="H1" s="134"/>
      <c r="I1" s="134"/>
      <c r="J1" s="134"/>
      <c r="K1" s="134"/>
      <c r="L1" s="134"/>
      <c r="M1" s="134"/>
      <c r="N1" s="134"/>
      <c r="O1" s="77"/>
    </row>
    <row r="2" spans="1:18" ht="20.100000000000001" customHeight="1" x14ac:dyDescent="0.25">
      <c r="A2" s="20" t="s">
        <v>22</v>
      </c>
      <c r="B2" s="135" t="str">
        <f>'Fiche générale'!B2</f>
        <v>LASH</v>
      </c>
      <c r="C2" s="135"/>
      <c r="D2" s="135"/>
      <c r="E2" s="135"/>
      <c r="F2" s="19"/>
      <c r="G2" s="19"/>
      <c r="H2" s="19"/>
      <c r="I2" s="19"/>
      <c r="J2" s="19"/>
      <c r="K2" s="19"/>
    </row>
    <row r="3" spans="1:18" ht="20.100000000000001" customHeight="1" x14ac:dyDescent="0.25">
      <c r="A3" s="20" t="s">
        <v>21</v>
      </c>
      <c r="B3" s="135" t="str">
        <f>'Fiche générale'!B3:I3</f>
        <v>Sciences de l'Homme et de la Société</v>
      </c>
      <c r="C3" s="135"/>
      <c r="D3" s="135"/>
      <c r="E3" s="135"/>
      <c r="F3" s="19"/>
      <c r="G3" s="19"/>
      <c r="H3" s="19"/>
      <c r="I3" s="19"/>
      <c r="J3" s="19"/>
      <c r="K3" s="19"/>
    </row>
    <row r="4" spans="1:18" ht="20.100000000000001" customHeight="1" x14ac:dyDescent="0.3">
      <c r="A4" s="20" t="s">
        <v>14</v>
      </c>
      <c r="B4" s="42" t="str">
        <f>'Fiche générale'!B4</f>
        <v>HPSHS18</v>
      </c>
      <c r="C4" s="21" t="s">
        <v>41</v>
      </c>
      <c r="D4" s="136">
        <v>180</v>
      </c>
      <c r="E4" s="136"/>
      <c r="F4"/>
      <c r="G4"/>
      <c r="H4"/>
      <c r="I4"/>
      <c r="J4"/>
      <c r="K4"/>
      <c r="L4"/>
      <c r="M4"/>
      <c r="N4"/>
      <c r="O4"/>
    </row>
    <row r="5" spans="1:18" ht="20.100000000000001" customHeight="1" x14ac:dyDescent="0.25">
      <c r="B5" s="19"/>
      <c r="C5" s="19"/>
      <c r="D5" s="19"/>
      <c r="E5" s="19"/>
      <c r="F5" s="19"/>
      <c r="G5" s="19"/>
      <c r="H5" s="19"/>
      <c r="I5" s="19"/>
      <c r="J5" s="19"/>
      <c r="K5" s="19"/>
    </row>
    <row r="6" spans="1:18" ht="20.100000000000001" customHeight="1" x14ac:dyDescent="0.3">
      <c r="A6" s="20" t="s">
        <v>1</v>
      </c>
      <c r="B6" s="43" t="s">
        <v>154</v>
      </c>
      <c r="C6" s="21" t="s">
        <v>42</v>
      </c>
      <c r="D6" s="137">
        <v>183</v>
      </c>
      <c r="E6" s="138"/>
      <c r="F6" s="139" t="s">
        <v>2</v>
      </c>
      <c r="G6" s="140"/>
      <c r="H6" s="141"/>
      <c r="I6" s="159" t="s">
        <v>114</v>
      </c>
      <c r="J6" s="159"/>
      <c r="K6" s="159"/>
      <c r="L6" s="159"/>
      <c r="M6" s="159"/>
      <c r="N6" s="159"/>
      <c r="O6" s="71"/>
    </row>
    <row r="7" spans="1:18" ht="20.100000000000001" customHeight="1" x14ac:dyDescent="0.25">
      <c r="A7" s="20" t="s">
        <v>23</v>
      </c>
      <c r="B7" s="49" t="s">
        <v>155</v>
      </c>
      <c r="C7" s="19"/>
      <c r="D7" s="19"/>
      <c r="E7" s="19"/>
      <c r="F7" s="19"/>
      <c r="G7" s="19"/>
      <c r="H7" s="19"/>
      <c r="I7" s="19"/>
      <c r="J7" s="19"/>
      <c r="K7" s="19"/>
    </row>
    <row r="8" spans="1:18" ht="20.100000000000001" customHeight="1" x14ac:dyDescent="0.25">
      <c r="A8" s="22"/>
      <c r="B8" s="12"/>
      <c r="C8" s="19"/>
      <c r="D8" s="19"/>
      <c r="E8" s="19"/>
      <c r="F8" s="19"/>
      <c r="G8" s="19"/>
      <c r="H8" s="23"/>
      <c r="I8" s="23"/>
      <c r="J8" s="23"/>
      <c r="K8" s="23"/>
      <c r="M8" s="24"/>
      <c r="N8" s="24"/>
      <c r="O8" s="24"/>
    </row>
    <row r="9" spans="1:18" ht="15" customHeight="1" x14ac:dyDescent="0.25">
      <c r="B9" s="30"/>
      <c r="C9" s="28"/>
      <c r="D9" s="23"/>
      <c r="E9" s="151" t="s">
        <v>30</v>
      </c>
      <c r="F9" s="152"/>
      <c r="G9" s="72"/>
      <c r="H9" s="151" t="s">
        <v>25</v>
      </c>
      <c r="I9" s="152"/>
      <c r="J9" s="23"/>
      <c r="K9" s="25">
        <v>1</v>
      </c>
      <c r="L9" s="23"/>
      <c r="M9" s="23"/>
      <c r="N9" s="23"/>
      <c r="O9" s="23"/>
    </row>
    <row r="10" spans="1:18" ht="15" customHeight="1" x14ac:dyDescent="0.25">
      <c r="B10" s="30"/>
      <c r="C10" s="28"/>
      <c r="D10" s="26"/>
      <c r="E10" s="153" t="s">
        <v>29</v>
      </c>
      <c r="F10" s="154"/>
      <c r="G10" s="73"/>
      <c r="H10" s="155"/>
      <c r="I10" s="156"/>
      <c r="J10" s="27"/>
      <c r="K10" s="27"/>
      <c r="L10" s="27"/>
      <c r="M10" s="27"/>
      <c r="N10" s="27"/>
      <c r="O10" s="27"/>
    </row>
    <row r="11" spans="1:18" ht="15" customHeight="1" x14ac:dyDescent="0.25">
      <c r="A11" s="18">
        <v>1</v>
      </c>
      <c r="B11" s="30"/>
      <c r="C11" s="28"/>
      <c r="D11" s="28"/>
      <c r="J11" s="19"/>
      <c r="K11" s="19"/>
      <c r="M11" s="27"/>
      <c r="N11" s="27"/>
      <c r="O11" s="27"/>
    </row>
    <row r="12" spans="1:18" ht="15" customHeight="1" x14ac:dyDescent="0.25">
      <c r="B12" s="30"/>
      <c r="C12" s="28"/>
      <c r="D12" s="28"/>
      <c r="E12" s="19"/>
      <c r="F12" s="19"/>
      <c r="G12" s="19"/>
      <c r="H12" s="19"/>
      <c r="I12" s="19"/>
      <c r="J12" s="19"/>
      <c r="K12" s="19"/>
      <c r="M12" s="27"/>
      <c r="N12" s="27"/>
      <c r="O12" s="27"/>
    </row>
    <row r="13" spans="1:18" x14ac:dyDescent="0.25">
      <c r="D13" s="28"/>
      <c r="E13" s="157"/>
      <c r="F13" s="157"/>
      <c r="G13" s="76"/>
      <c r="H13" s="28"/>
      <c r="I13" s="28"/>
    </row>
    <row r="14" spans="1:18" ht="26.25" customHeight="1" x14ac:dyDescent="0.25">
      <c r="B14" s="30"/>
      <c r="C14" s="28"/>
      <c r="D14" s="28"/>
      <c r="E14" s="76"/>
      <c r="F14" s="76"/>
      <c r="G14" s="76"/>
      <c r="H14" s="28"/>
      <c r="I14" s="28"/>
      <c r="J14" s="145" t="s">
        <v>15</v>
      </c>
      <c r="K14" s="158"/>
      <c r="L14" s="146"/>
      <c r="M14" s="145" t="s">
        <v>16</v>
      </c>
      <c r="N14" s="146"/>
      <c r="O14" s="147" t="s">
        <v>108</v>
      </c>
      <c r="P14" s="148"/>
      <c r="Q14" s="149"/>
      <c r="R14" s="150" t="s">
        <v>109</v>
      </c>
    </row>
    <row r="15" spans="1:18" ht="39.75" customHeight="1" x14ac:dyDescent="0.25">
      <c r="C15" s="13"/>
      <c r="D15" s="13"/>
      <c r="E15" s="14"/>
      <c r="F15" s="14"/>
      <c r="G15" s="14"/>
      <c r="H15" s="14"/>
      <c r="I15" s="15"/>
      <c r="J15" s="32" t="s">
        <v>17</v>
      </c>
      <c r="K15" s="32" t="str">
        <f>IF(H17="CCI (CC Intégral)","CT pour les dispensés","Contrôle Terminal")</f>
        <v>Contrôle Terminal</v>
      </c>
      <c r="L15" s="33"/>
      <c r="M15" s="34" t="s">
        <v>18</v>
      </c>
      <c r="N15" s="35"/>
      <c r="O15" s="34" t="s">
        <v>110</v>
      </c>
      <c r="P15" s="74" t="s">
        <v>18</v>
      </c>
      <c r="Q15" s="75"/>
      <c r="R15" s="150"/>
    </row>
    <row r="16" spans="1:18" s="29" customFormat="1" ht="47.25" x14ac:dyDescent="0.25">
      <c r="A16" s="32" t="s">
        <v>3</v>
      </c>
      <c r="B16" s="32" t="s">
        <v>4</v>
      </c>
      <c r="C16" s="33" t="s">
        <v>5</v>
      </c>
      <c r="D16" s="34" t="s">
        <v>6</v>
      </c>
      <c r="E16" s="35" t="s">
        <v>7</v>
      </c>
      <c r="F16" s="31" t="s">
        <v>27</v>
      </c>
      <c r="G16" s="31" t="s">
        <v>106</v>
      </c>
      <c r="H16" s="36" t="s">
        <v>28</v>
      </c>
      <c r="I16" s="31" t="s">
        <v>34</v>
      </c>
      <c r="J16" s="34" t="s">
        <v>24</v>
      </c>
      <c r="K16" s="34" t="s">
        <v>19</v>
      </c>
      <c r="L16" s="34" t="s">
        <v>20</v>
      </c>
      <c r="M16" s="34" t="s">
        <v>19</v>
      </c>
      <c r="N16" s="34" t="s">
        <v>20</v>
      </c>
      <c r="O16" s="74" t="s">
        <v>19</v>
      </c>
      <c r="P16" s="74" t="s">
        <v>19</v>
      </c>
      <c r="Q16" s="74" t="s">
        <v>20</v>
      </c>
      <c r="R16" s="150"/>
    </row>
    <row r="17" spans="1:18" ht="15" customHeight="1" x14ac:dyDescent="0.25">
      <c r="A17" s="1" t="s">
        <v>0</v>
      </c>
      <c r="B17" s="48" t="s">
        <v>144</v>
      </c>
      <c r="C17" s="2"/>
      <c r="D17" s="3">
        <v>6</v>
      </c>
      <c r="E17" s="3">
        <v>6</v>
      </c>
      <c r="F17" s="3" t="s">
        <v>119</v>
      </c>
      <c r="G17" s="3" t="s">
        <v>119</v>
      </c>
      <c r="H17" s="3"/>
      <c r="I17" s="3"/>
      <c r="J17" s="4"/>
      <c r="K17" s="4"/>
      <c r="L17" s="4"/>
      <c r="M17" s="4"/>
      <c r="N17" s="4"/>
      <c r="O17" s="4"/>
      <c r="P17" s="4"/>
      <c r="Q17" s="4"/>
      <c r="R17" s="4"/>
    </row>
    <row r="18" spans="1:18" ht="15" customHeight="1" x14ac:dyDescent="0.25">
      <c r="A18" s="1" t="s">
        <v>26</v>
      </c>
      <c r="B18" s="2" t="s">
        <v>145</v>
      </c>
      <c r="C18" s="2"/>
      <c r="D18" s="3"/>
      <c r="E18" s="3">
        <v>3</v>
      </c>
      <c r="F18" s="3" t="s">
        <v>119</v>
      </c>
      <c r="G18" s="3" t="s">
        <v>119</v>
      </c>
      <c r="H18" s="3" t="s">
        <v>32</v>
      </c>
      <c r="I18" s="3" t="s">
        <v>167</v>
      </c>
      <c r="J18" s="1">
        <v>2</v>
      </c>
      <c r="K18" s="4" t="s">
        <v>11</v>
      </c>
      <c r="L18" s="4" t="s">
        <v>167</v>
      </c>
      <c r="M18" s="4" t="s">
        <v>11</v>
      </c>
      <c r="N18" s="4" t="s">
        <v>167</v>
      </c>
      <c r="O18" s="4"/>
      <c r="P18" s="4"/>
      <c r="Q18" s="4"/>
      <c r="R18" s="4"/>
    </row>
    <row r="19" spans="1:18" ht="15" customHeight="1" x14ac:dyDescent="0.25">
      <c r="A19" s="1" t="s">
        <v>26</v>
      </c>
      <c r="B19" s="2" t="s">
        <v>146</v>
      </c>
      <c r="C19" s="2"/>
      <c r="D19" s="3"/>
      <c r="E19" s="3">
        <v>1</v>
      </c>
      <c r="F19" s="3" t="s">
        <v>119</v>
      </c>
      <c r="G19" s="3" t="s">
        <v>119</v>
      </c>
      <c r="H19" s="3" t="s">
        <v>32</v>
      </c>
      <c r="I19" s="3"/>
      <c r="J19" s="1">
        <v>2</v>
      </c>
      <c r="K19" s="4" t="s">
        <v>11</v>
      </c>
      <c r="L19" s="4"/>
      <c r="M19" s="4" t="s">
        <v>11</v>
      </c>
      <c r="N19" s="4"/>
      <c r="O19" s="4"/>
      <c r="P19" s="4"/>
      <c r="Q19" s="4"/>
      <c r="R19" s="4"/>
    </row>
    <row r="20" spans="1:18" ht="15" customHeight="1" x14ac:dyDescent="0.25">
      <c r="A20" s="1" t="s">
        <v>26</v>
      </c>
      <c r="B20" s="2" t="s">
        <v>147</v>
      </c>
      <c r="C20" s="2"/>
      <c r="D20" s="3"/>
      <c r="E20" s="3">
        <v>2</v>
      </c>
      <c r="F20" s="3" t="s">
        <v>119</v>
      </c>
      <c r="G20" s="3" t="s">
        <v>119</v>
      </c>
      <c r="H20" s="3" t="s">
        <v>32</v>
      </c>
      <c r="I20" s="3"/>
      <c r="J20" s="1">
        <v>2</v>
      </c>
      <c r="K20" s="92" t="s">
        <v>12</v>
      </c>
      <c r="L20" s="4" t="s">
        <v>167</v>
      </c>
      <c r="M20" s="92" t="s">
        <v>12</v>
      </c>
      <c r="N20" s="4" t="s">
        <v>167</v>
      </c>
      <c r="O20" s="4"/>
      <c r="P20" s="4"/>
      <c r="Q20" s="4"/>
      <c r="R20" s="4"/>
    </row>
    <row r="21" spans="1:18" ht="15" customHeight="1" x14ac:dyDescent="0.25">
      <c r="A21" s="1" t="s">
        <v>0</v>
      </c>
      <c r="B21" s="2" t="s">
        <v>148</v>
      </c>
      <c r="C21" s="2"/>
      <c r="D21" s="3">
        <v>6</v>
      </c>
      <c r="E21" s="3">
        <v>6</v>
      </c>
      <c r="F21" s="3" t="s">
        <v>119</v>
      </c>
      <c r="G21" s="3" t="s">
        <v>119</v>
      </c>
      <c r="H21" s="3"/>
      <c r="I21" s="3"/>
      <c r="J21" s="1"/>
      <c r="K21" s="4"/>
      <c r="L21" s="4"/>
      <c r="M21" s="4"/>
      <c r="N21" s="4"/>
      <c r="O21" s="4"/>
      <c r="P21" s="4"/>
      <c r="Q21" s="4"/>
      <c r="R21" s="4"/>
    </row>
    <row r="22" spans="1:18" ht="15" customHeight="1" x14ac:dyDescent="0.25">
      <c r="A22" s="1" t="s">
        <v>26</v>
      </c>
      <c r="B22" s="48" t="s">
        <v>149</v>
      </c>
      <c r="C22" s="2"/>
      <c r="D22" s="3"/>
      <c r="E22" s="3">
        <v>1</v>
      </c>
      <c r="F22" s="3" t="s">
        <v>119</v>
      </c>
      <c r="G22" s="3" t="s">
        <v>119</v>
      </c>
      <c r="H22" s="3" t="s">
        <v>32</v>
      </c>
      <c r="I22" s="3" t="s">
        <v>167</v>
      </c>
      <c r="J22" s="1">
        <v>2</v>
      </c>
      <c r="K22" s="4" t="s">
        <v>12</v>
      </c>
      <c r="L22" s="4" t="s">
        <v>167</v>
      </c>
      <c r="M22" s="4" t="s">
        <v>12</v>
      </c>
      <c r="N22" s="4" t="s">
        <v>167</v>
      </c>
      <c r="O22" s="4"/>
      <c r="P22" s="4"/>
      <c r="Q22" s="4"/>
      <c r="R22" s="4"/>
    </row>
    <row r="23" spans="1:18" ht="15" customHeight="1" x14ac:dyDescent="0.25">
      <c r="A23" s="1" t="s">
        <v>26</v>
      </c>
      <c r="B23" s="2" t="s">
        <v>150</v>
      </c>
      <c r="C23" s="2"/>
      <c r="D23" s="3"/>
      <c r="E23" s="3">
        <v>1</v>
      </c>
      <c r="F23" s="3" t="s">
        <v>119</v>
      </c>
      <c r="G23" s="3" t="s">
        <v>119</v>
      </c>
      <c r="H23" s="3" t="s">
        <v>32</v>
      </c>
      <c r="I23" s="3" t="s">
        <v>167</v>
      </c>
      <c r="J23" s="1">
        <v>2</v>
      </c>
      <c r="K23" s="4" t="s">
        <v>12</v>
      </c>
      <c r="L23" s="4" t="s">
        <v>167</v>
      </c>
      <c r="M23" s="4" t="s">
        <v>12</v>
      </c>
      <c r="N23" s="4" t="s">
        <v>167</v>
      </c>
      <c r="O23" s="4"/>
      <c r="P23" s="4"/>
      <c r="Q23" s="4"/>
      <c r="R23" s="4"/>
    </row>
    <row r="24" spans="1:18" ht="15" customHeight="1" x14ac:dyDescent="0.25">
      <c r="A24" s="1" t="s">
        <v>26</v>
      </c>
      <c r="B24" s="4" t="s">
        <v>151</v>
      </c>
      <c r="C24" s="5"/>
      <c r="D24" s="3"/>
      <c r="E24" s="3">
        <v>2</v>
      </c>
      <c r="F24" s="3" t="s">
        <v>119</v>
      </c>
      <c r="G24" s="3" t="s">
        <v>119</v>
      </c>
      <c r="H24" s="3" t="s">
        <v>32</v>
      </c>
      <c r="I24" s="3" t="s">
        <v>167</v>
      </c>
      <c r="J24" s="1">
        <v>2</v>
      </c>
      <c r="K24" s="4" t="s">
        <v>12</v>
      </c>
      <c r="L24" s="4"/>
      <c r="M24" s="4" t="s">
        <v>12</v>
      </c>
      <c r="N24" s="4"/>
      <c r="O24" s="4"/>
      <c r="P24" s="4"/>
      <c r="Q24" s="4"/>
      <c r="R24" s="4"/>
    </row>
    <row r="25" spans="1:18" ht="15" customHeight="1" x14ac:dyDescent="0.25">
      <c r="A25" s="1" t="s">
        <v>0</v>
      </c>
      <c r="B25" s="4" t="s">
        <v>152</v>
      </c>
      <c r="C25" s="2"/>
      <c r="D25" s="3">
        <v>6</v>
      </c>
      <c r="E25" s="3">
        <v>6</v>
      </c>
      <c r="F25" s="3" t="s">
        <v>119</v>
      </c>
      <c r="G25" s="3" t="s">
        <v>119</v>
      </c>
      <c r="H25" s="3"/>
      <c r="I25" s="3"/>
      <c r="J25" s="1"/>
      <c r="K25" s="4"/>
      <c r="L25" s="4"/>
      <c r="M25" s="4"/>
      <c r="N25" s="4"/>
      <c r="O25" s="4"/>
      <c r="P25" s="4"/>
      <c r="Q25" s="4"/>
      <c r="R25" s="4"/>
    </row>
    <row r="26" spans="1:18" ht="15" customHeight="1" x14ac:dyDescent="0.25">
      <c r="A26" s="1" t="s">
        <v>26</v>
      </c>
      <c r="B26" s="4" t="s">
        <v>153</v>
      </c>
      <c r="C26" s="2"/>
      <c r="D26" s="3"/>
      <c r="E26" s="3">
        <v>1</v>
      </c>
      <c r="F26" s="3" t="s">
        <v>119</v>
      </c>
      <c r="G26" s="3" t="s">
        <v>119</v>
      </c>
      <c r="H26" s="3" t="s">
        <v>31</v>
      </c>
      <c r="I26" s="3"/>
      <c r="J26" s="1"/>
      <c r="K26" s="4" t="s">
        <v>10</v>
      </c>
      <c r="L26" s="92" t="s">
        <v>183</v>
      </c>
      <c r="M26" s="4" t="s">
        <v>168</v>
      </c>
      <c r="N26" s="92" t="s">
        <v>183</v>
      </c>
      <c r="O26" s="4"/>
      <c r="P26" s="4"/>
      <c r="Q26" s="4"/>
      <c r="R26" s="4"/>
    </row>
    <row r="27" spans="1:18" ht="15" customHeight="1" x14ac:dyDescent="0.25">
      <c r="A27" s="1"/>
      <c r="B27" s="4"/>
      <c r="C27" s="2"/>
      <c r="D27" s="3"/>
      <c r="E27" s="3"/>
      <c r="F27" s="3"/>
      <c r="G27" s="3"/>
      <c r="H27" s="3"/>
      <c r="I27" s="3"/>
      <c r="J27" s="1"/>
      <c r="K27" s="4"/>
      <c r="L27" s="4"/>
      <c r="M27" s="4"/>
      <c r="N27" s="4"/>
      <c r="O27" s="4"/>
      <c r="P27" s="4"/>
      <c r="Q27" s="4"/>
      <c r="R27" s="4"/>
    </row>
    <row r="28" spans="1:18" ht="15" customHeight="1" x14ac:dyDescent="0.25">
      <c r="A28" s="1"/>
      <c r="B28" s="4"/>
      <c r="C28" s="2"/>
      <c r="D28" s="3"/>
      <c r="E28" s="3"/>
      <c r="F28" s="3"/>
      <c r="G28" s="3"/>
      <c r="H28" s="3"/>
      <c r="I28" s="3"/>
      <c r="J28" s="1"/>
      <c r="K28" s="4"/>
      <c r="L28" s="4"/>
      <c r="M28" s="4"/>
      <c r="N28" s="4"/>
      <c r="O28" s="4"/>
      <c r="P28" s="4"/>
      <c r="Q28" s="4"/>
      <c r="R28" s="4"/>
    </row>
    <row r="29" spans="1:18" ht="15" customHeight="1" x14ac:dyDescent="0.25">
      <c r="A29" s="1"/>
      <c r="B29" s="4"/>
      <c r="C29" s="4"/>
      <c r="D29" s="3"/>
      <c r="E29" s="4"/>
      <c r="F29" s="4"/>
      <c r="G29" s="4"/>
      <c r="H29" s="3"/>
      <c r="I29" s="4"/>
      <c r="J29" s="1"/>
      <c r="K29" s="4"/>
      <c r="L29" s="4"/>
      <c r="M29" s="4"/>
      <c r="N29" s="4"/>
      <c r="O29" s="4"/>
      <c r="P29" s="4"/>
      <c r="Q29" s="4"/>
      <c r="R29" s="4"/>
    </row>
    <row r="30" spans="1:18" ht="15" customHeight="1" x14ac:dyDescent="0.25">
      <c r="A30" s="1"/>
      <c r="B30" s="4"/>
      <c r="C30" s="4"/>
      <c r="D30" s="3"/>
      <c r="E30" s="4"/>
      <c r="F30" s="4"/>
      <c r="G30" s="4"/>
      <c r="H30" s="3"/>
      <c r="I30" s="4"/>
      <c r="J30" s="1"/>
      <c r="K30" s="4"/>
      <c r="L30" s="4"/>
      <c r="M30" s="4"/>
      <c r="N30" s="4"/>
      <c r="O30" s="4"/>
      <c r="P30" s="4"/>
      <c r="Q30" s="4"/>
      <c r="R30" s="4"/>
    </row>
    <row r="31" spans="1:18" ht="15" customHeight="1" x14ac:dyDescent="0.25">
      <c r="A31" s="1"/>
      <c r="B31" s="4"/>
      <c r="C31" s="4"/>
      <c r="D31" s="3"/>
      <c r="E31" s="4"/>
      <c r="F31" s="4"/>
      <c r="G31" s="4"/>
      <c r="H31" s="3"/>
      <c r="I31" s="4"/>
      <c r="J31" s="1"/>
      <c r="K31" s="4"/>
      <c r="L31" s="4"/>
      <c r="M31" s="4"/>
      <c r="N31" s="4"/>
      <c r="O31" s="4"/>
      <c r="P31" s="4"/>
      <c r="Q31" s="4"/>
      <c r="R31" s="4"/>
    </row>
    <row r="32" spans="1:18" ht="15" customHeight="1" x14ac:dyDescent="0.25">
      <c r="A32" s="1"/>
      <c r="B32" s="4"/>
      <c r="C32" s="4"/>
      <c r="D32" s="3"/>
      <c r="E32" s="4"/>
      <c r="F32" s="4"/>
      <c r="G32" s="4"/>
      <c r="H32" s="3"/>
      <c r="I32" s="4"/>
      <c r="J32" s="1"/>
      <c r="K32" s="4"/>
      <c r="L32" s="4"/>
      <c r="M32" s="4"/>
      <c r="N32" s="4"/>
      <c r="O32" s="4"/>
      <c r="P32" s="4"/>
      <c r="Q32" s="4"/>
      <c r="R32" s="4"/>
    </row>
    <row r="33" spans="1:18" x14ac:dyDescent="0.25">
      <c r="A33" s="1"/>
      <c r="B33" s="2"/>
      <c r="C33" s="2"/>
      <c r="D33" s="3"/>
      <c r="E33" s="4"/>
      <c r="F33" s="4"/>
      <c r="G33" s="4"/>
      <c r="H33" s="3"/>
      <c r="I33" s="4"/>
      <c r="J33" s="6"/>
      <c r="K33" s="4"/>
      <c r="L33" s="4"/>
      <c r="M33" s="4"/>
      <c r="N33" s="4"/>
      <c r="O33" s="4"/>
      <c r="P33" s="4"/>
      <c r="Q33" s="4"/>
      <c r="R33" s="4"/>
    </row>
    <row r="34" spans="1:18" x14ac:dyDescent="0.25">
      <c r="A34" s="1"/>
      <c r="B34" s="2"/>
      <c r="C34" s="2"/>
      <c r="D34" s="3"/>
      <c r="E34" s="4"/>
      <c r="F34" s="4"/>
      <c r="G34" s="4"/>
      <c r="H34" s="3"/>
      <c r="I34" s="4"/>
      <c r="J34" s="6"/>
      <c r="K34" s="4"/>
      <c r="L34" s="4"/>
      <c r="M34" s="4"/>
      <c r="N34" s="4"/>
      <c r="O34" s="4"/>
      <c r="P34" s="4"/>
      <c r="Q34" s="4"/>
      <c r="R34" s="4"/>
    </row>
    <row r="35" spans="1:18" x14ac:dyDescent="0.25">
      <c r="A35" s="1"/>
      <c r="B35" s="2"/>
      <c r="C35" s="2"/>
      <c r="D35" s="3"/>
      <c r="E35" s="4"/>
      <c r="F35" s="4"/>
      <c r="G35" s="4"/>
      <c r="H35" s="3"/>
      <c r="I35" s="4"/>
      <c r="J35" s="6"/>
      <c r="K35" s="4"/>
      <c r="L35" s="4"/>
      <c r="M35" s="4"/>
      <c r="N35" s="4"/>
      <c r="O35" s="4"/>
      <c r="P35" s="4"/>
      <c r="Q35" s="4"/>
      <c r="R35" s="4"/>
    </row>
    <row r="36" spans="1:18" x14ac:dyDescent="0.25">
      <c r="A36" s="1"/>
      <c r="B36" s="2"/>
      <c r="C36" s="2"/>
      <c r="D36" s="3"/>
      <c r="E36" s="4"/>
      <c r="F36" s="4"/>
      <c r="G36" s="4"/>
      <c r="H36" s="3"/>
      <c r="I36" s="4"/>
      <c r="J36" s="6"/>
      <c r="K36" s="4"/>
      <c r="L36" s="4"/>
      <c r="M36" s="4"/>
      <c r="N36" s="4"/>
      <c r="O36" s="4"/>
      <c r="P36" s="4"/>
      <c r="Q36" s="4"/>
      <c r="R36" s="4"/>
    </row>
    <row r="37" spans="1:18" x14ac:dyDescent="0.25">
      <c r="A37" s="1"/>
      <c r="B37" s="2"/>
      <c r="C37" s="2"/>
      <c r="D37" s="3"/>
      <c r="E37" s="4"/>
      <c r="F37" s="4"/>
      <c r="G37" s="4"/>
      <c r="H37" s="3"/>
      <c r="I37" s="4"/>
      <c r="J37" s="6"/>
      <c r="K37" s="4"/>
      <c r="L37" s="4"/>
      <c r="M37" s="4"/>
      <c r="N37" s="4"/>
      <c r="O37" s="4"/>
      <c r="P37" s="4"/>
      <c r="Q37" s="4"/>
      <c r="R37" s="4"/>
    </row>
    <row r="38" spans="1:18" s="24" customFormat="1" x14ac:dyDescent="0.25">
      <c r="A38" s="1"/>
      <c r="B38" s="2"/>
      <c r="C38" s="2"/>
      <c r="D38" s="3"/>
      <c r="E38" s="4"/>
      <c r="F38" s="4"/>
      <c r="G38" s="4"/>
      <c r="H38" s="3"/>
      <c r="I38" s="4"/>
      <c r="J38" s="6"/>
      <c r="K38" s="4"/>
      <c r="L38" s="4"/>
      <c r="M38" s="4"/>
      <c r="N38" s="4"/>
      <c r="O38" s="4"/>
      <c r="P38" s="4"/>
      <c r="Q38" s="4"/>
      <c r="R38" s="4"/>
    </row>
    <row r="39" spans="1:18" s="24" customFormat="1" x14ac:dyDescent="0.25">
      <c r="A39" s="1"/>
      <c r="B39" s="2"/>
      <c r="C39" s="2"/>
      <c r="D39" s="3"/>
      <c r="E39" s="4"/>
      <c r="F39" s="4"/>
      <c r="G39" s="4"/>
      <c r="H39" s="3"/>
      <c r="I39" s="4"/>
      <c r="J39" s="6"/>
      <c r="K39" s="4"/>
      <c r="L39" s="4"/>
      <c r="M39" s="4"/>
      <c r="N39" s="4"/>
      <c r="O39" s="4"/>
      <c r="P39" s="4"/>
      <c r="Q39" s="4"/>
      <c r="R39" s="4"/>
    </row>
    <row r="40" spans="1:18" s="24" customFormat="1" x14ac:dyDescent="0.25">
      <c r="A40" s="1"/>
      <c r="B40" s="2"/>
      <c r="C40" s="2"/>
      <c r="D40" s="3"/>
      <c r="E40" s="4"/>
      <c r="F40" s="4"/>
      <c r="G40" s="4"/>
      <c r="H40" s="3"/>
      <c r="I40" s="4"/>
      <c r="J40" s="6"/>
      <c r="K40" s="4"/>
      <c r="L40" s="4"/>
      <c r="M40" s="4"/>
      <c r="N40" s="4"/>
      <c r="O40" s="4"/>
      <c r="P40" s="4"/>
      <c r="Q40" s="4"/>
      <c r="R40" s="4"/>
    </row>
    <row r="41" spans="1:18" s="24" customFormat="1" ht="18.75" x14ac:dyDescent="0.25">
      <c r="A41" s="1"/>
      <c r="B41" s="7"/>
      <c r="C41" s="7"/>
      <c r="D41" s="3"/>
      <c r="E41" s="8"/>
      <c r="F41" s="8"/>
      <c r="G41" s="8"/>
      <c r="H41" s="3"/>
      <c r="I41" s="8"/>
      <c r="J41" s="9"/>
      <c r="K41" s="4"/>
      <c r="L41" s="4"/>
      <c r="M41" s="4"/>
      <c r="N41" s="4"/>
      <c r="O41" s="4"/>
      <c r="P41" s="4"/>
      <c r="Q41" s="4"/>
      <c r="R41" s="4"/>
    </row>
    <row r="42" spans="1:18" s="24" customFormat="1" ht="17.25" x14ac:dyDescent="0.25">
      <c r="A42" s="1"/>
      <c r="B42" s="10"/>
      <c r="C42" s="10"/>
      <c r="D42" s="3"/>
      <c r="E42" s="4"/>
      <c r="F42" s="4"/>
      <c r="G42" s="4"/>
      <c r="H42" s="3"/>
      <c r="I42" s="4"/>
      <c r="J42" s="11"/>
      <c r="K42" s="4"/>
      <c r="L42" s="4"/>
      <c r="M42" s="4"/>
      <c r="N42" s="4"/>
      <c r="O42" s="4"/>
      <c r="P42" s="4"/>
      <c r="Q42" s="4"/>
      <c r="R42" s="4"/>
    </row>
    <row r="43" spans="1:18" s="24" customFormat="1" x14ac:dyDescent="0.25">
      <c r="A43" s="1"/>
      <c r="B43" s="2"/>
      <c r="C43" s="2"/>
      <c r="D43" s="3"/>
      <c r="E43" s="4"/>
      <c r="F43" s="4"/>
      <c r="G43" s="4"/>
      <c r="H43" s="3"/>
      <c r="I43" s="4"/>
      <c r="J43" s="6"/>
      <c r="K43" s="4"/>
      <c r="L43" s="4"/>
      <c r="M43" s="4"/>
      <c r="N43" s="4"/>
      <c r="O43" s="4"/>
      <c r="P43" s="4"/>
      <c r="Q43" s="4"/>
      <c r="R43" s="4"/>
    </row>
    <row r="44" spans="1:18" s="24" customFormat="1" x14ac:dyDescent="0.25">
      <c r="A44" s="1"/>
      <c r="B44" s="2"/>
      <c r="C44" s="2"/>
      <c r="D44" s="3"/>
      <c r="E44" s="4"/>
      <c r="F44" s="4"/>
      <c r="G44" s="4"/>
      <c r="H44" s="3"/>
      <c r="I44" s="4"/>
      <c r="J44" s="6"/>
      <c r="K44" s="4"/>
      <c r="L44" s="4"/>
      <c r="M44" s="4"/>
      <c r="N44" s="4"/>
      <c r="O44" s="4"/>
      <c r="P44" s="4"/>
      <c r="Q44" s="4"/>
      <c r="R44" s="4"/>
    </row>
    <row r="45" spans="1:18" s="24" customFormat="1" x14ac:dyDescent="0.25">
      <c r="B45" s="37"/>
      <c r="C45" s="37"/>
      <c r="D45" s="37"/>
      <c r="E45" s="37"/>
      <c r="F45" s="37"/>
      <c r="G45" s="37"/>
      <c r="H45" s="37"/>
      <c r="I45" s="37"/>
      <c r="J45" s="37"/>
      <c r="K45" s="37"/>
    </row>
    <row r="46" spans="1:18" s="24" customFormat="1" x14ac:dyDescent="0.25">
      <c r="B46" s="37"/>
      <c r="C46" s="37"/>
      <c r="D46" s="37"/>
      <c r="E46" s="37"/>
      <c r="F46" s="37"/>
      <c r="G46" s="37"/>
      <c r="H46" s="37"/>
      <c r="I46" s="37"/>
      <c r="J46" s="37"/>
      <c r="K46" s="37"/>
    </row>
    <row r="47" spans="1:18" s="24" customFormat="1" ht="17.25" x14ac:dyDescent="0.25">
      <c r="B47" s="38"/>
      <c r="C47" s="38"/>
      <c r="D47" s="38"/>
      <c r="E47" s="38"/>
      <c r="F47" s="38"/>
      <c r="G47" s="38"/>
      <c r="H47" s="38"/>
      <c r="I47" s="38"/>
      <c r="J47" s="38"/>
      <c r="K47" s="38"/>
    </row>
    <row r="48" spans="1:18" s="24" customFormat="1" x14ac:dyDescent="0.25">
      <c r="B48" s="37"/>
      <c r="C48" s="37"/>
      <c r="D48" s="37"/>
      <c r="E48" s="37"/>
      <c r="F48" s="37"/>
      <c r="G48" s="37"/>
      <c r="H48" s="37"/>
      <c r="I48" s="37"/>
      <c r="J48" s="37"/>
      <c r="K48" s="37"/>
    </row>
    <row r="49" spans="2:11" s="24" customFormat="1" x14ac:dyDescent="0.25">
      <c r="B49" s="37"/>
      <c r="C49" s="37"/>
      <c r="D49" s="37"/>
      <c r="E49" s="37"/>
      <c r="F49" s="37"/>
      <c r="G49" s="37"/>
      <c r="H49" s="37"/>
      <c r="I49" s="37"/>
      <c r="J49" s="37"/>
      <c r="K49" s="37"/>
    </row>
    <row r="50" spans="2:11" s="24" customFormat="1" x14ac:dyDescent="0.25">
      <c r="B50" s="37"/>
      <c r="C50" s="37"/>
      <c r="D50" s="37"/>
      <c r="E50" s="37"/>
      <c r="F50" s="37"/>
      <c r="G50" s="37"/>
      <c r="H50" s="37"/>
      <c r="I50" s="37"/>
      <c r="J50" s="37"/>
      <c r="K50" s="37"/>
    </row>
    <row r="51" spans="2:11" s="24" customFormat="1" x14ac:dyDescent="0.25">
      <c r="B51" s="37"/>
      <c r="C51" s="37"/>
      <c r="D51" s="37"/>
      <c r="E51" s="37"/>
      <c r="F51" s="37"/>
      <c r="G51" s="37"/>
      <c r="H51" s="37"/>
      <c r="I51" s="37"/>
      <c r="J51" s="37"/>
      <c r="K51" s="37"/>
    </row>
    <row r="52" spans="2:11" s="24" customFormat="1" ht="17.25" x14ac:dyDescent="0.25">
      <c r="B52" s="38"/>
      <c r="C52" s="38"/>
      <c r="D52" s="38"/>
      <c r="E52" s="38"/>
      <c r="F52" s="38"/>
      <c r="G52" s="38"/>
      <c r="H52" s="38"/>
      <c r="I52" s="38"/>
      <c r="J52" s="38"/>
      <c r="K52" s="38"/>
    </row>
    <row r="53" spans="2:11" s="24" customFormat="1" x14ac:dyDescent="0.25">
      <c r="B53" s="37"/>
      <c r="C53" s="37"/>
      <c r="D53" s="37"/>
      <c r="E53" s="37"/>
      <c r="F53" s="37"/>
      <c r="G53" s="37"/>
      <c r="H53" s="37"/>
      <c r="I53" s="37"/>
      <c r="J53" s="37"/>
      <c r="K53" s="37"/>
    </row>
    <row r="54" spans="2:11" s="24" customFormat="1" x14ac:dyDescent="0.25">
      <c r="B54" s="37"/>
      <c r="C54" s="37"/>
      <c r="D54" s="37"/>
      <c r="E54" s="37"/>
      <c r="F54" s="37"/>
      <c r="G54" s="37"/>
      <c r="H54" s="37"/>
      <c r="I54" s="37"/>
      <c r="J54" s="37"/>
      <c r="K54" s="37"/>
    </row>
    <row r="55" spans="2:11" s="24" customFormat="1" x14ac:dyDescent="0.25">
      <c r="B55" s="37"/>
      <c r="C55" s="37"/>
      <c r="D55" s="37"/>
      <c r="E55" s="37"/>
      <c r="F55" s="37"/>
      <c r="G55" s="37"/>
      <c r="H55" s="37"/>
      <c r="I55" s="37"/>
      <c r="J55" s="37"/>
      <c r="K55" s="37"/>
    </row>
    <row r="56" spans="2:11" s="24" customFormat="1" x14ac:dyDescent="0.25">
      <c r="B56" s="37"/>
      <c r="C56" s="37"/>
      <c r="D56" s="37"/>
      <c r="E56" s="37"/>
      <c r="F56" s="37"/>
      <c r="G56" s="37"/>
      <c r="H56" s="37"/>
      <c r="I56" s="37"/>
      <c r="J56" s="37"/>
      <c r="K56" s="37"/>
    </row>
    <row r="57" spans="2:11" s="24" customFormat="1" x14ac:dyDescent="0.25">
      <c r="B57" s="37"/>
      <c r="C57" s="37"/>
      <c r="D57" s="37"/>
      <c r="E57" s="37"/>
      <c r="F57" s="37"/>
      <c r="G57" s="37"/>
      <c r="H57" s="37"/>
      <c r="I57" s="37"/>
      <c r="J57" s="37"/>
      <c r="K57" s="37"/>
    </row>
  </sheetData>
  <sheetProtection algorithmName="SHA-512" hashValue="c3yVdtqECm5b+/W9mBp8i6QXLMGPHSjnJ+/mkgHwd6hgWX4CfcNUKPsbOt9kYtB3wjf8R5YH1QT6MpInby5Lww==" saltValue="KpqGWIyN7GVgdItMsTkb2w==" spinCount="100000" sheet="1" formatCells="0" formatColumns="0" formatRows="0" insertRows="0" selectLockedCells="1"/>
  <mergeCells count="16">
    <mergeCell ref="M14:N14"/>
    <mergeCell ref="O14:Q14"/>
    <mergeCell ref="R14:R16"/>
    <mergeCell ref="E9:F9"/>
    <mergeCell ref="H9:I9"/>
    <mergeCell ref="E10:F10"/>
    <mergeCell ref="H10:I10"/>
    <mergeCell ref="E13:F13"/>
    <mergeCell ref="J14:L14"/>
    <mergeCell ref="A1:N1"/>
    <mergeCell ref="B2:E2"/>
    <mergeCell ref="B3:E3"/>
    <mergeCell ref="D4:E4"/>
    <mergeCell ref="D6:E6"/>
    <mergeCell ref="F6:H6"/>
    <mergeCell ref="I6:N6"/>
  </mergeCells>
  <conditionalFormatting sqref="I17:I44 K17:L44">
    <cfRule type="expression" dxfId="52" priority="22">
      <formula>$H17="CCI (CC Intégral)"</formula>
    </cfRule>
  </conditionalFormatting>
  <conditionalFormatting sqref="I17:J44">
    <cfRule type="expression" dxfId="51" priority="21">
      <formula>$H17="CT (Contrôle terminal)"</formula>
    </cfRule>
  </conditionalFormatting>
  <conditionalFormatting sqref="J15:O15">
    <cfRule type="expression" dxfId="50" priority="18">
      <formula>$A$11=2</formula>
    </cfRule>
    <cfRule type="expression" dxfId="49" priority="19">
      <formula>$A$11=3</formula>
    </cfRule>
    <cfRule type="expression" dxfId="48" priority="20">
      <formula>$A$11=1</formula>
    </cfRule>
  </conditionalFormatting>
  <conditionalFormatting sqref="A16:N16">
    <cfRule type="expression" dxfId="47" priority="15">
      <formula>$A$11=2</formula>
    </cfRule>
    <cfRule type="expression" dxfId="46" priority="16">
      <formula>$A$11=4</formula>
    </cfRule>
    <cfRule type="expression" dxfId="45" priority="17">
      <formula>$A$11=1</formula>
    </cfRule>
  </conditionalFormatting>
  <conditionalFormatting sqref="K16:L16">
    <cfRule type="expression" dxfId="44" priority="14">
      <formula>$H$17="CCI (CC Intégral)"</formula>
    </cfRule>
  </conditionalFormatting>
  <conditionalFormatting sqref="P15:Q15">
    <cfRule type="expression" dxfId="43" priority="11">
      <formula>$A$11=2</formula>
    </cfRule>
    <cfRule type="expression" dxfId="42" priority="12">
      <formula>$A$11=3</formula>
    </cfRule>
    <cfRule type="expression" dxfId="41" priority="13">
      <formula>$A$11=1</formula>
    </cfRule>
  </conditionalFormatting>
  <conditionalFormatting sqref="P16:Q16">
    <cfRule type="expression" dxfId="40" priority="8">
      <formula>$A$11=2</formula>
    </cfRule>
    <cfRule type="expression" dxfId="39" priority="9">
      <formula>$A$11=4</formula>
    </cfRule>
    <cfRule type="expression" dxfId="38" priority="10">
      <formula>$A$11=1</formula>
    </cfRule>
  </conditionalFormatting>
  <conditionalFormatting sqref="O16">
    <cfRule type="expression" dxfId="37" priority="5">
      <formula>$A$11=2</formula>
    </cfRule>
    <cfRule type="expression" dxfId="36" priority="6">
      <formula>$A$11=4</formula>
    </cfRule>
    <cfRule type="expression" dxfId="35" priority="7">
      <formula>$A$11=1</formula>
    </cfRule>
  </conditionalFormatting>
  <dataValidations count="5">
    <dataValidation type="list" operator="greaterThan" allowBlank="1" showInputMessage="1" showErrorMessage="1" errorTitle="Coefficient" error="Le coefficient doit être un nombre décimal supérieur à 0." sqref="F17:G44">
      <formula1>"OUI,NON"</formula1>
    </dataValidation>
    <dataValidation type="decimal" operator="lessThanOrEqual" allowBlank="1" showInputMessage="1" showErrorMessage="1" errorTitle="ECTS" error="Le nombre de crédits doit être entier et inférieur ou égal à 6." sqref="D17:D44">
      <formula1>6</formula1>
    </dataValidation>
    <dataValidation type="decimal" operator="greaterThan" allowBlank="1" showInputMessage="1" showErrorMessage="1" errorTitle="Coefficient" error="Le coefficient doit être un nombre décimal supérieur à 0." sqref="E17:E44">
      <formula1>0</formula1>
    </dataValidation>
    <dataValidation type="list" allowBlank="1" showInputMessage="1" showErrorMessage="1" errorTitle="Nature de l'ELP" error="Utiliser la liste déroulante" promptTitle="Nature ELP" prompt="Utiliser la liste déroulante" sqref="A17:A44">
      <formula1>Nature_ELP</formula1>
    </dataValidation>
    <dataValidation type="list" allowBlank="1" showInputMessage="1" showErrorMessage="1" errorTitle="Nature" error="Utiliser la liste déroulante" promptTitle="Nature" prompt="Utiliser la liste déroulante" sqref="M17:M44 K17:K44 O17:P44">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7826"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7827"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7828"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4EB89F84-9127-4794-9C6D-7674C19A60EE}">
            <xm:f>'Fiche générale'!$B$5="Seconde chance"</xm:f>
            <x14:dxf>
              <fill>
                <patternFill>
                  <bgColor theme="1"/>
                </patternFill>
              </fill>
            </x14:dxf>
          </x14:cfRule>
          <x14:cfRule type="expression" priority="4" id="{5C6070E7-1D05-4936-9E26-25E15C220BCF}">
            <xm:f>'Z:\DEVE\Cellule APOGEE\2018 MODULO\MCC\[Modèle MCC- L1 L2 double licence.xlsx]Fiche générale'!#REF!="Seconde chance"</xm:f>
            <x14:dxf>
              <fill>
                <patternFill>
                  <bgColor theme="1"/>
                </patternFill>
              </fill>
            </x14:dxf>
          </x14:cfRule>
          <xm:sqref>M14:N44</xm:sqref>
        </x14:conditionalFormatting>
        <x14:conditionalFormatting xmlns:xm="http://schemas.microsoft.com/office/excel/2006/main">
          <x14:cfRule type="expression" priority="1" id="{AAAD6580-C030-4533-B9A5-ED07A4F9197C}">
            <xm:f>'Fiche générale'!$B$5="Deux sessions"</xm:f>
            <x14:dxf>
              <fill>
                <patternFill>
                  <bgColor theme="1"/>
                </patternFill>
              </fill>
            </x14:dxf>
          </x14:cfRule>
          <x14:cfRule type="expression" priority="3" id="{67B9B001-DB4F-41A2-B492-A966595B3C6B}">
            <xm:f>'Z:\DEVE\Cellule APOGEE\2018 MODULO\MCC\[Modèle MCC- L1 L2 double licence.xlsx]Fiche générale'!#REF!="Deux sessions"</xm:f>
            <x14:dxf>
              <fill>
                <patternFill>
                  <bgColor theme="1"/>
                </patternFill>
              </fill>
            </x14:dxf>
          </x14:cfRule>
          <xm:sqref>O14:R44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14:formula1>
            <xm:f>Listes!$A$2:$A$4</xm:f>
          </x14:formula1>
          <xm:sqref>H17:H44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A1:R57"/>
  <sheetViews>
    <sheetView showGridLines="0" showZeros="0" tabSelected="1" topLeftCell="B11" zoomScale="70" zoomScaleNormal="70" zoomScalePageLayoutView="85" workbookViewId="0">
      <selection activeCell="N26" sqref="N26"/>
    </sheetView>
  </sheetViews>
  <sheetFormatPr baseColWidth="10" defaultColWidth="10.85546875" defaultRowHeight="15" x14ac:dyDescent="0.25"/>
  <cols>
    <col min="1" max="1" width="26.42578125" style="19" bestFit="1" customWidth="1"/>
    <col min="2" max="2" width="43.7109375" style="29" customWidth="1"/>
    <col min="3" max="3" width="20.42578125" style="29" customWidth="1"/>
    <col min="4" max="4" width="6.7109375" style="29" customWidth="1"/>
    <col min="5" max="5" width="12" style="29" customWidth="1"/>
    <col min="6" max="7" width="13.7109375" style="29" customWidth="1"/>
    <col min="8" max="8" width="21.28515625" style="29" bestFit="1" customWidth="1"/>
    <col min="9" max="9" width="11.140625" style="29" bestFit="1" customWidth="1"/>
    <col min="10" max="10" width="17.42578125" style="29" customWidth="1"/>
    <col min="11" max="11" width="17.42578125" style="29" bestFit="1" customWidth="1"/>
    <col min="12" max="12" width="10.7109375" style="19" customWidth="1"/>
    <col min="13" max="13" width="17.42578125" style="19" bestFit="1" customWidth="1"/>
    <col min="14" max="14" width="10.7109375" style="19" customWidth="1"/>
    <col min="15" max="15" width="15.7109375" style="19" customWidth="1"/>
    <col min="16" max="16" width="18.42578125" style="19" bestFit="1" customWidth="1"/>
    <col min="17" max="17" width="10.85546875" style="19"/>
    <col min="18" max="18" width="27.28515625" style="19" customWidth="1"/>
    <col min="19" max="16384" width="10.85546875" style="19"/>
  </cols>
  <sheetData>
    <row r="1" spans="1:18" ht="23.25" x14ac:dyDescent="0.35">
      <c r="A1" s="134" t="s">
        <v>49</v>
      </c>
      <c r="B1" s="134"/>
      <c r="C1" s="134"/>
      <c r="D1" s="134"/>
      <c r="E1" s="134"/>
      <c r="F1" s="134"/>
      <c r="G1" s="134"/>
      <c r="H1" s="134"/>
      <c r="I1" s="134"/>
      <c r="J1" s="134"/>
      <c r="K1" s="134"/>
      <c r="L1" s="134"/>
      <c r="M1" s="134"/>
      <c r="N1" s="134"/>
      <c r="O1" s="77"/>
    </row>
    <row r="2" spans="1:18" ht="20.100000000000001" customHeight="1" x14ac:dyDescent="0.25">
      <c r="A2" s="20" t="s">
        <v>22</v>
      </c>
      <c r="B2" s="135" t="str">
        <f>'Fiche générale'!B2</f>
        <v>LASH</v>
      </c>
      <c r="C2" s="135"/>
      <c r="D2" s="135"/>
      <c r="E2" s="135"/>
      <c r="F2" s="19"/>
      <c r="G2" s="19"/>
      <c r="H2" s="19"/>
      <c r="I2" s="19"/>
      <c r="J2" s="19"/>
      <c r="K2" s="19"/>
    </row>
    <row r="3" spans="1:18" ht="20.100000000000001" customHeight="1" x14ac:dyDescent="0.25">
      <c r="A3" s="20" t="s">
        <v>21</v>
      </c>
      <c r="B3" s="135" t="str">
        <f>'Fiche générale'!B3:I3</f>
        <v>Sciences de l'Homme et de la Société</v>
      </c>
      <c r="C3" s="135"/>
      <c r="D3" s="135"/>
      <c r="E3" s="135"/>
      <c r="F3" s="19"/>
      <c r="G3" s="19"/>
      <c r="H3" s="19"/>
      <c r="I3" s="19"/>
      <c r="J3" s="19"/>
      <c r="K3" s="19"/>
    </row>
    <row r="4" spans="1:18" ht="20.100000000000001" customHeight="1" x14ac:dyDescent="0.3">
      <c r="A4" s="20" t="s">
        <v>14</v>
      </c>
      <c r="B4" s="42" t="str">
        <f>'Fiche générale'!B4</f>
        <v>HPSHS18</v>
      </c>
      <c r="C4" s="21" t="s">
        <v>41</v>
      </c>
      <c r="D4" s="136">
        <v>180</v>
      </c>
      <c r="E4" s="136"/>
      <c r="F4"/>
      <c r="G4"/>
      <c r="H4"/>
      <c r="I4"/>
      <c r="J4"/>
      <c r="K4"/>
      <c r="L4"/>
      <c r="M4"/>
      <c r="N4"/>
      <c r="O4"/>
    </row>
    <row r="5" spans="1:18" ht="20.100000000000001" customHeight="1" x14ac:dyDescent="0.25">
      <c r="B5" s="19"/>
      <c r="C5" s="19"/>
      <c r="D5" s="19"/>
      <c r="E5" s="19"/>
      <c r="F5" s="19"/>
      <c r="G5" s="19"/>
      <c r="H5" s="19"/>
      <c r="I5" s="19"/>
      <c r="J5" s="19"/>
      <c r="K5" s="19"/>
    </row>
    <row r="6" spans="1:18" ht="20.100000000000001" customHeight="1" x14ac:dyDescent="0.3">
      <c r="A6" s="20" t="s">
        <v>1</v>
      </c>
      <c r="B6" s="43" t="s">
        <v>154</v>
      </c>
      <c r="C6" s="21" t="s">
        <v>42</v>
      </c>
      <c r="D6" s="137">
        <v>183</v>
      </c>
      <c r="E6" s="138"/>
      <c r="F6" s="139" t="s">
        <v>2</v>
      </c>
      <c r="G6" s="140"/>
      <c r="H6" s="141"/>
      <c r="I6" s="159" t="s">
        <v>114</v>
      </c>
      <c r="J6" s="159"/>
      <c r="K6" s="159"/>
      <c r="L6" s="159"/>
      <c r="M6" s="159"/>
      <c r="N6" s="159"/>
      <c r="O6" s="71"/>
    </row>
    <row r="7" spans="1:18" ht="20.100000000000001" customHeight="1" x14ac:dyDescent="0.25">
      <c r="A7" s="20" t="s">
        <v>23</v>
      </c>
      <c r="B7" s="49" t="s">
        <v>156</v>
      </c>
      <c r="C7" s="19"/>
      <c r="D7" s="19"/>
      <c r="E7" s="19"/>
      <c r="F7" s="19"/>
      <c r="G7" s="19"/>
      <c r="H7" s="19"/>
      <c r="I7" s="19"/>
      <c r="J7" s="19"/>
      <c r="K7" s="19"/>
    </row>
    <row r="8" spans="1:18" ht="20.100000000000001" customHeight="1" x14ac:dyDescent="0.25">
      <c r="A8" s="22"/>
      <c r="B8" s="12"/>
      <c r="C8" s="19"/>
      <c r="D8" s="19"/>
      <c r="E8" s="19"/>
      <c r="F8" s="19"/>
      <c r="G8" s="19"/>
      <c r="H8" s="23"/>
      <c r="I8" s="23"/>
      <c r="J8" s="23"/>
      <c r="K8" s="23"/>
      <c r="M8" s="24"/>
      <c r="N8" s="24"/>
      <c r="O8" s="24"/>
    </row>
    <row r="9" spans="1:18" ht="15" customHeight="1" x14ac:dyDescent="0.25">
      <c r="B9" s="30"/>
      <c r="C9" s="28"/>
      <c r="D9" s="23"/>
      <c r="E9" s="151" t="s">
        <v>30</v>
      </c>
      <c r="F9" s="152"/>
      <c r="G9" s="72"/>
      <c r="H9" s="151" t="s">
        <v>25</v>
      </c>
      <c r="I9" s="152"/>
      <c r="J9" s="23"/>
      <c r="K9" s="25">
        <v>1</v>
      </c>
      <c r="L9" s="23"/>
      <c r="M9" s="23"/>
      <c r="N9" s="23"/>
      <c r="O9" s="23"/>
    </row>
    <row r="10" spans="1:18" ht="15" customHeight="1" x14ac:dyDescent="0.25">
      <c r="B10" s="30"/>
      <c r="C10" s="28"/>
      <c r="D10" s="26"/>
      <c r="E10" s="153" t="s">
        <v>29</v>
      </c>
      <c r="F10" s="154"/>
      <c r="G10" s="73"/>
      <c r="H10" s="155"/>
      <c r="I10" s="156"/>
      <c r="J10" s="27"/>
      <c r="K10" s="27"/>
      <c r="L10" s="27"/>
      <c r="M10" s="27"/>
      <c r="N10" s="27"/>
      <c r="O10" s="27"/>
    </row>
    <row r="11" spans="1:18" ht="15" customHeight="1" x14ac:dyDescent="0.25">
      <c r="A11" s="18">
        <v>1</v>
      </c>
      <c r="B11" s="30"/>
      <c r="C11" s="28"/>
      <c r="D11" s="28"/>
      <c r="J11" s="19"/>
      <c r="K11" s="19"/>
      <c r="M11" s="27"/>
      <c r="N11" s="27"/>
      <c r="O11" s="27"/>
    </row>
    <row r="12" spans="1:18" ht="15" customHeight="1" x14ac:dyDescent="0.25">
      <c r="B12" s="30"/>
      <c r="C12" s="28"/>
      <c r="D12" s="28"/>
      <c r="E12" s="19"/>
      <c r="F12" s="19"/>
      <c r="G12" s="19"/>
      <c r="H12" s="19"/>
      <c r="I12" s="19"/>
      <c r="J12" s="19"/>
      <c r="K12" s="19"/>
      <c r="M12" s="27"/>
      <c r="N12" s="27"/>
      <c r="O12" s="27"/>
    </row>
    <row r="13" spans="1:18" x14ac:dyDescent="0.25">
      <c r="D13" s="28"/>
      <c r="E13" s="157"/>
      <c r="F13" s="157"/>
      <c r="G13" s="76"/>
      <c r="H13" s="28"/>
      <c r="I13" s="28"/>
    </row>
    <row r="14" spans="1:18" ht="26.25" customHeight="1" x14ac:dyDescent="0.25">
      <c r="B14" s="30"/>
      <c r="C14" s="28"/>
      <c r="D14" s="28"/>
      <c r="E14" s="76"/>
      <c r="F14" s="76"/>
      <c r="G14" s="76"/>
      <c r="H14" s="28"/>
      <c r="I14" s="28"/>
      <c r="J14" s="145" t="s">
        <v>15</v>
      </c>
      <c r="K14" s="158"/>
      <c r="L14" s="146"/>
      <c r="M14" s="145" t="s">
        <v>16</v>
      </c>
      <c r="N14" s="146"/>
      <c r="O14" s="147" t="s">
        <v>108</v>
      </c>
      <c r="P14" s="148"/>
      <c r="Q14" s="149"/>
      <c r="R14" s="150" t="s">
        <v>109</v>
      </c>
    </row>
    <row r="15" spans="1:18" ht="39.75" customHeight="1" x14ac:dyDescent="0.25">
      <c r="C15" s="13"/>
      <c r="D15" s="13"/>
      <c r="E15" s="14"/>
      <c r="F15" s="14"/>
      <c r="G15" s="14"/>
      <c r="H15" s="14"/>
      <c r="I15" s="15"/>
      <c r="J15" s="32" t="s">
        <v>17</v>
      </c>
      <c r="K15" s="32" t="str">
        <f>IF(H17="CCI (CC Intégral)","CT pour les dispensés","Contrôle Terminal")</f>
        <v>Contrôle Terminal</v>
      </c>
      <c r="L15" s="33"/>
      <c r="M15" s="34" t="s">
        <v>18</v>
      </c>
      <c r="N15" s="35"/>
      <c r="O15" s="34" t="s">
        <v>110</v>
      </c>
      <c r="P15" s="74" t="s">
        <v>18</v>
      </c>
      <c r="Q15" s="75"/>
      <c r="R15" s="150"/>
    </row>
    <row r="16" spans="1:18" s="29" customFormat="1" ht="47.25" x14ac:dyDescent="0.25">
      <c r="A16" s="32" t="s">
        <v>3</v>
      </c>
      <c r="B16" s="32" t="s">
        <v>4</v>
      </c>
      <c r="C16" s="33" t="s">
        <v>5</v>
      </c>
      <c r="D16" s="34" t="s">
        <v>6</v>
      </c>
      <c r="E16" s="35" t="s">
        <v>7</v>
      </c>
      <c r="F16" s="31" t="s">
        <v>27</v>
      </c>
      <c r="G16" s="31" t="s">
        <v>106</v>
      </c>
      <c r="H16" s="36" t="s">
        <v>28</v>
      </c>
      <c r="I16" s="31" t="s">
        <v>34</v>
      </c>
      <c r="J16" s="34" t="s">
        <v>24</v>
      </c>
      <c r="K16" s="34" t="s">
        <v>19</v>
      </c>
      <c r="L16" s="34" t="s">
        <v>20</v>
      </c>
      <c r="M16" s="34" t="s">
        <v>19</v>
      </c>
      <c r="N16" s="34" t="s">
        <v>20</v>
      </c>
      <c r="O16" s="74" t="s">
        <v>19</v>
      </c>
      <c r="P16" s="74" t="s">
        <v>19</v>
      </c>
      <c r="Q16" s="74" t="s">
        <v>20</v>
      </c>
      <c r="R16" s="150"/>
    </row>
    <row r="17" spans="1:18" ht="15" customHeight="1" x14ac:dyDescent="0.25">
      <c r="A17" s="1" t="s">
        <v>0</v>
      </c>
      <c r="B17" s="48" t="s">
        <v>157</v>
      </c>
      <c r="C17" s="2"/>
      <c r="D17" s="3">
        <v>6</v>
      </c>
      <c r="E17" s="3">
        <v>6</v>
      </c>
      <c r="F17" s="3" t="s">
        <v>119</v>
      </c>
      <c r="G17" s="3" t="s">
        <v>119</v>
      </c>
      <c r="H17" s="3"/>
      <c r="I17" s="3"/>
      <c r="J17" s="4"/>
      <c r="K17" s="4"/>
      <c r="L17" s="4"/>
      <c r="M17" s="4"/>
      <c r="N17" s="4"/>
      <c r="O17" s="4"/>
      <c r="P17" s="4"/>
      <c r="Q17" s="4"/>
      <c r="R17" s="4"/>
    </row>
    <row r="18" spans="1:18" ht="15" customHeight="1" x14ac:dyDescent="0.25">
      <c r="A18" s="1" t="s">
        <v>26</v>
      </c>
      <c r="B18" s="2" t="s">
        <v>158</v>
      </c>
      <c r="C18" s="2"/>
      <c r="D18" s="3"/>
      <c r="E18" s="3">
        <v>3</v>
      </c>
      <c r="F18" s="3" t="s">
        <v>119</v>
      </c>
      <c r="G18" s="3" t="s">
        <v>119</v>
      </c>
      <c r="H18" s="3" t="s">
        <v>32</v>
      </c>
      <c r="I18" s="3" t="s">
        <v>167</v>
      </c>
      <c r="J18" s="1">
        <v>2</v>
      </c>
      <c r="K18" s="4" t="s">
        <v>11</v>
      </c>
      <c r="L18" s="4" t="s">
        <v>167</v>
      </c>
      <c r="M18" s="4" t="s">
        <v>11</v>
      </c>
      <c r="N18" s="4"/>
      <c r="O18" s="4"/>
      <c r="P18" s="4"/>
      <c r="Q18" s="4"/>
      <c r="R18" s="4"/>
    </row>
    <row r="19" spans="1:18" ht="15" customHeight="1" x14ac:dyDescent="0.25">
      <c r="A19" s="1" t="s">
        <v>26</v>
      </c>
      <c r="B19" s="2" t="s">
        <v>159</v>
      </c>
      <c r="C19" s="2"/>
      <c r="D19" s="3"/>
      <c r="E19" s="3">
        <v>1</v>
      </c>
      <c r="F19" s="3" t="s">
        <v>119</v>
      </c>
      <c r="G19" s="3" t="s">
        <v>119</v>
      </c>
      <c r="H19" s="3" t="s">
        <v>32</v>
      </c>
      <c r="I19" s="3" t="s">
        <v>167</v>
      </c>
      <c r="J19" s="1">
        <v>2</v>
      </c>
      <c r="K19" s="4" t="s">
        <v>11</v>
      </c>
      <c r="L19" s="4"/>
      <c r="M19" s="4" t="s">
        <v>11</v>
      </c>
      <c r="N19" s="4"/>
      <c r="O19" s="4"/>
      <c r="P19" s="4"/>
      <c r="Q19" s="4"/>
      <c r="R19" s="4"/>
    </row>
    <row r="20" spans="1:18" ht="15" customHeight="1" x14ac:dyDescent="0.25">
      <c r="A20" s="1" t="s">
        <v>26</v>
      </c>
      <c r="B20" s="2" t="s">
        <v>160</v>
      </c>
      <c r="C20" s="2"/>
      <c r="D20" s="3"/>
      <c r="E20" s="3">
        <v>2</v>
      </c>
      <c r="F20" s="3" t="s">
        <v>119</v>
      </c>
      <c r="G20" s="3" t="s">
        <v>119</v>
      </c>
      <c r="H20" s="3" t="s">
        <v>32</v>
      </c>
      <c r="I20" s="3"/>
      <c r="J20" s="1">
        <v>2</v>
      </c>
      <c r="K20" s="92" t="s">
        <v>12</v>
      </c>
      <c r="L20" s="4"/>
      <c r="M20" s="92" t="s">
        <v>12</v>
      </c>
      <c r="N20" s="4"/>
      <c r="O20" s="4"/>
      <c r="P20" s="4"/>
      <c r="Q20" s="4"/>
      <c r="R20" s="4"/>
    </row>
    <row r="21" spans="1:18" ht="15" customHeight="1" x14ac:dyDescent="0.25">
      <c r="A21" s="1" t="s">
        <v>0</v>
      </c>
      <c r="B21" s="2" t="s">
        <v>161</v>
      </c>
      <c r="C21" s="2"/>
      <c r="D21" s="3">
        <v>6</v>
      </c>
      <c r="E21" s="3">
        <v>6</v>
      </c>
      <c r="F21" s="3" t="s">
        <v>119</v>
      </c>
      <c r="G21" s="3" t="s">
        <v>119</v>
      </c>
      <c r="H21" s="3"/>
      <c r="I21" s="3"/>
      <c r="J21" s="1"/>
      <c r="K21" s="4"/>
      <c r="L21" s="4"/>
      <c r="M21" s="4"/>
      <c r="N21" s="4"/>
      <c r="O21" s="4"/>
      <c r="P21" s="4"/>
      <c r="Q21" s="4"/>
      <c r="R21" s="4"/>
    </row>
    <row r="22" spans="1:18" ht="15" customHeight="1" x14ac:dyDescent="0.25">
      <c r="A22" s="1" t="s">
        <v>26</v>
      </c>
      <c r="B22" s="48" t="s">
        <v>162</v>
      </c>
      <c r="C22" s="2"/>
      <c r="D22" s="3"/>
      <c r="E22" s="3">
        <v>1</v>
      </c>
      <c r="F22" s="3" t="s">
        <v>119</v>
      </c>
      <c r="G22" s="3" t="s">
        <v>119</v>
      </c>
      <c r="H22" s="3" t="s">
        <v>32</v>
      </c>
      <c r="I22" s="3" t="s">
        <v>167</v>
      </c>
      <c r="J22" s="1">
        <v>2</v>
      </c>
      <c r="K22" s="4" t="s">
        <v>12</v>
      </c>
      <c r="L22" s="4"/>
      <c r="M22" s="4" t="s">
        <v>12</v>
      </c>
      <c r="N22" s="4"/>
      <c r="O22" s="4"/>
      <c r="P22" s="4"/>
      <c r="Q22" s="4"/>
      <c r="R22" s="4"/>
    </row>
    <row r="23" spans="1:18" ht="15" customHeight="1" x14ac:dyDescent="0.25">
      <c r="A23" s="1" t="s">
        <v>26</v>
      </c>
      <c r="B23" s="2" t="s">
        <v>163</v>
      </c>
      <c r="C23" s="2"/>
      <c r="D23" s="3"/>
      <c r="E23" s="3">
        <v>1</v>
      </c>
      <c r="F23" s="3" t="s">
        <v>119</v>
      </c>
      <c r="G23" s="3" t="s">
        <v>119</v>
      </c>
      <c r="H23" s="3" t="s">
        <v>32</v>
      </c>
      <c r="I23" s="3" t="s">
        <v>167</v>
      </c>
      <c r="J23" s="1">
        <v>2</v>
      </c>
      <c r="K23" s="4" t="s">
        <v>12</v>
      </c>
      <c r="L23" s="4"/>
      <c r="M23" s="4" t="s">
        <v>12</v>
      </c>
      <c r="N23" s="4"/>
      <c r="O23" s="4"/>
      <c r="P23" s="4"/>
      <c r="Q23" s="4"/>
      <c r="R23" s="4"/>
    </row>
    <row r="24" spans="1:18" ht="15" customHeight="1" x14ac:dyDescent="0.25">
      <c r="A24" s="1" t="s">
        <v>26</v>
      </c>
      <c r="B24" s="4" t="s">
        <v>164</v>
      </c>
      <c r="C24" s="5"/>
      <c r="D24" s="3"/>
      <c r="E24" s="3">
        <v>2</v>
      </c>
      <c r="F24" s="3" t="s">
        <v>119</v>
      </c>
      <c r="G24" s="3" t="s">
        <v>119</v>
      </c>
      <c r="H24" s="3" t="s">
        <v>32</v>
      </c>
      <c r="I24" s="3" t="s">
        <v>167</v>
      </c>
      <c r="J24" s="1">
        <v>2</v>
      </c>
      <c r="K24" s="4" t="s">
        <v>12</v>
      </c>
      <c r="L24" s="4"/>
      <c r="M24" s="4" t="s">
        <v>12</v>
      </c>
      <c r="N24" s="4"/>
      <c r="O24" s="4"/>
      <c r="P24" s="4"/>
      <c r="Q24" s="4"/>
      <c r="R24" s="4"/>
    </row>
    <row r="25" spans="1:18" ht="15" customHeight="1" x14ac:dyDescent="0.25">
      <c r="A25" s="1" t="s">
        <v>0</v>
      </c>
      <c r="B25" s="4" t="s">
        <v>165</v>
      </c>
      <c r="C25" s="2"/>
      <c r="D25" s="3">
        <v>6</v>
      </c>
      <c r="E25" s="3">
        <v>6</v>
      </c>
      <c r="F25" s="3" t="s">
        <v>119</v>
      </c>
      <c r="G25" s="3" t="s">
        <v>119</v>
      </c>
      <c r="H25" s="3"/>
      <c r="I25" s="3"/>
      <c r="J25" s="1"/>
      <c r="K25" s="4"/>
      <c r="L25" s="4"/>
      <c r="M25" s="4"/>
      <c r="N25" s="4"/>
      <c r="O25" s="4"/>
      <c r="P25" s="4"/>
      <c r="Q25" s="4"/>
      <c r="R25" s="4"/>
    </row>
    <row r="26" spans="1:18" ht="15" customHeight="1" x14ac:dyDescent="0.25">
      <c r="A26" s="1" t="s">
        <v>26</v>
      </c>
      <c r="B26" s="4" t="s">
        <v>166</v>
      </c>
      <c r="C26" s="2"/>
      <c r="D26" s="3"/>
      <c r="E26" s="3">
        <v>1</v>
      </c>
      <c r="F26" s="3" t="s">
        <v>119</v>
      </c>
      <c r="G26" s="3" t="s">
        <v>119</v>
      </c>
      <c r="H26" s="3" t="s">
        <v>31</v>
      </c>
      <c r="I26" s="3"/>
      <c r="J26" s="1"/>
      <c r="K26" s="92" t="s">
        <v>181</v>
      </c>
      <c r="L26" s="92" t="s">
        <v>183</v>
      </c>
      <c r="M26" s="92" t="s">
        <v>181</v>
      </c>
      <c r="N26" s="92" t="s">
        <v>183</v>
      </c>
      <c r="O26" s="4"/>
      <c r="P26" s="4"/>
      <c r="Q26" s="4"/>
      <c r="R26" s="4"/>
    </row>
    <row r="27" spans="1:18" ht="15" customHeight="1" x14ac:dyDescent="0.25">
      <c r="A27" s="1"/>
      <c r="B27" s="1" t="s">
        <v>174</v>
      </c>
      <c r="C27" s="2"/>
      <c r="D27" s="3"/>
      <c r="E27" s="3"/>
      <c r="F27" s="3" t="s">
        <v>119</v>
      </c>
      <c r="G27" s="3" t="s">
        <v>119</v>
      </c>
      <c r="H27" s="3"/>
      <c r="I27" s="3"/>
      <c r="J27" s="1"/>
      <c r="K27" s="4"/>
      <c r="L27" s="4"/>
      <c r="M27" s="4"/>
      <c r="N27" s="4"/>
      <c r="O27" s="4"/>
      <c r="P27" s="4"/>
      <c r="Q27" s="4"/>
      <c r="R27" s="4"/>
    </row>
    <row r="28" spans="1:18" ht="15" customHeight="1" x14ac:dyDescent="0.25">
      <c r="A28" s="1"/>
      <c r="B28" s="82" t="s">
        <v>170</v>
      </c>
      <c r="C28" s="2"/>
      <c r="D28" s="3"/>
      <c r="E28" s="3"/>
      <c r="F28" s="3" t="s">
        <v>119</v>
      </c>
      <c r="G28" s="3" t="s">
        <v>119</v>
      </c>
      <c r="H28" s="81" t="s">
        <v>32</v>
      </c>
      <c r="I28" s="3"/>
      <c r="J28" s="1">
        <v>2</v>
      </c>
      <c r="K28" s="4" t="s">
        <v>12</v>
      </c>
      <c r="L28" s="4"/>
      <c r="M28" s="4" t="s">
        <v>12</v>
      </c>
      <c r="N28" s="4"/>
      <c r="O28" s="4"/>
      <c r="P28" s="4"/>
      <c r="Q28" s="4"/>
      <c r="R28" s="4"/>
    </row>
    <row r="29" spans="1:18" ht="15" customHeight="1" x14ac:dyDescent="0.25">
      <c r="A29" s="1"/>
      <c r="B29" s="83" t="s">
        <v>171</v>
      </c>
      <c r="C29" s="4"/>
      <c r="D29" s="3"/>
      <c r="E29" s="4"/>
      <c r="F29" s="3" t="s">
        <v>119</v>
      </c>
      <c r="G29" s="3" t="s">
        <v>119</v>
      </c>
      <c r="H29" s="81" t="s">
        <v>32</v>
      </c>
      <c r="I29" s="4"/>
      <c r="J29" s="1">
        <v>2</v>
      </c>
      <c r="K29" s="4" t="s">
        <v>12</v>
      </c>
      <c r="L29" s="4"/>
      <c r="M29" s="4" t="s">
        <v>12</v>
      </c>
      <c r="N29" s="4"/>
      <c r="O29" s="4"/>
      <c r="P29" s="4"/>
      <c r="Q29" s="4"/>
      <c r="R29" s="4"/>
    </row>
    <row r="30" spans="1:18" ht="15" customHeight="1" x14ac:dyDescent="0.25">
      <c r="A30" s="1"/>
      <c r="B30" s="84" t="s">
        <v>172</v>
      </c>
      <c r="C30" s="4"/>
      <c r="D30" s="3"/>
      <c r="E30" s="4"/>
      <c r="F30" s="3" t="s">
        <v>119</v>
      </c>
      <c r="G30" s="3" t="s">
        <v>119</v>
      </c>
      <c r="H30" s="81" t="s">
        <v>32</v>
      </c>
      <c r="I30" s="4"/>
      <c r="J30" s="1">
        <v>2</v>
      </c>
      <c r="K30" s="4" t="s">
        <v>12</v>
      </c>
      <c r="L30" s="4"/>
      <c r="M30" s="4" t="s">
        <v>12</v>
      </c>
      <c r="N30" s="4"/>
      <c r="O30" s="4"/>
      <c r="P30" s="4"/>
      <c r="Q30" s="4"/>
      <c r="R30" s="4"/>
    </row>
    <row r="31" spans="1:18" ht="15" customHeight="1" x14ac:dyDescent="0.25">
      <c r="A31" s="1"/>
      <c r="B31" s="85" t="s">
        <v>173</v>
      </c>
      <c r="C31" s="4"/>
      <c r="D31" s="3"/>
      <c r="E31" s="4"/>
      <c r="F31" s="3" t="s">
        <v>119</v>
      </c>
      <c r="G31" s="3" t="s">
        <v>119</v>
      </c>
      <c r="H31" s="81" t="s">
        <v>32</v>
      </c>
      <c r="I31" s="4"/>
      <c r="J31" s="1"/>
      <c r="K31" s="4" t="s">
        <v>12</v>
      </c>
      <c r="L31" s="4"/>
      <c r="M31" s="4" t="s">
        <v>12</v>
      </c>
      <c r="N31" s="4"/>
      <c r="O31" s="4"/>
      <c r="P31" s="4"/>
      <c r="Q31" s="4"/>
      <c r="R31" s="4"/>
    </row>
    <row r="32" spans="1:18" ht="15" customHeight="1" x14ac:dyDescent="0.25">
      <c r="A32" s="1"/>
      <c r="B32" s="80"/>
      <c r="C32" s="4"/>
      <c r="D32" s="3"/>
      <c r="E32" s="4"/>
      <c r="F32" s="4"/>
      <c r="G32" s="4"/>
      <c r="H32" s="3"/>
      <c r="I32" s="4"/>
      <c r="J32" s="1"/>
      <c r="K32" s="4"/>
      <c r="L32" s="4"/>
      <c r="M32" s="4"/>
      <c r="N32" s="4"/>
      <c r="O32" s="4"/>
      <c r="P32" s="4"/>
      <c r="Q32" s="4"/>
      <c r="R32" s="4"/>
    </row>
    <row r="33" spans="1:18" x14ac:dyDescent="0.25">
      <c r="A33" s="1"/>
      <c r="B33" s="2"/>
      <c r="C33" s="2"/>
      <c r="D33" s="3"/>
      <c r="E33" s="4"/>
      <c r="F33" s="4"/>
      <c r="G33" s="4"/>
      <c r="H33" s="3"/>
      <c r="I33" s="4"/>
      <c r="J33" s="6"/>
      <c r="K33" s="4"/>
      <c r="L33" s="4"/>
      <c r="M33" s="4"/>
      <c r="N33" s="4"/>
      <c r="O33" s="4"/>
      <c r="P33" s="4"/>
      <c r="Q33" s="4"/>
      <c r="R33" s="4"/>
    </row>
    <row r="34" spans="1:18" x14ac:dyDescent="0.25">
      <c r="A34" s="1"/>
      <c r="B34" s="2"/>
      <c r="C34" s="2"/>
      <c r="D34" s="3"/>
      <c r="E34" s="4"/>
      <c r="F34" s="4"/>
      <c r="G34" s="4"/>
      <c r="H34" s="3"/>
      <c r="I34" s="4"/>
      <c r="J34" s="6"/>
      <c r="K34" s="4"/>
      <c r="L34" s="4" t="s">
        <v>167</v>
      </c>
      <c r="M34" s="4"/>
      <c r="N34" s="4"/>
      <c r="O34" s="4"/>
      <c r="P34" s="4"/>
      <c r="Q34" s="4"/>
      <c r="R34" s="4"/>
    </row>
    <row r="35" spans="1:18" x14ac:dyDescent="0.25">
      <c r="A35" s="1"/>
      <c r="B35" s="2"/>
      <c r="C35" s="2"/>
      <c r="D35" s="3"/>
      <c r="E35" s="4"/>
      <c r="F35" s="4"/>
      <c r="G35" s="4"/>
      <c r="H35" s="3"/>
      <c r="I35" s="4"/>
      <c r="J35" s="6"/>
      <c r="K35" s="4"/>
      <c r="L35" s="4"/>
      <c r="M35" s="4"/>
      <c r="N35" s="4"/>
      <c r="O35" s="4"/>
      <c r="P35" s="4"/>
      <c r="Q35" s="4"/>
      <c r="R35" s="4"/>
    </row>
    <row r="36" spans="1:18" x14ac:dyDescent="0.25">
      <c r="A36" s="1"/>
      <c r="B36" s="2"/>
      <c r="C36" s="2"/>
      <c r="D36" s="3"/>
      <c r="E36" s="4"/>
      <c r="F36" s="4"/>
      <c r="G36" s="4"/>
      <c r="H36" s="3"/>
      <c r="I36" s="4"/>
      <c r="J36" s="6"/>
      <c r="K36" s="4"/>
      <c r="L36" s="4"/>
      <c r="M36" s="4"/>
      <c r="N36" s="4"/>
      <c r="O36" s="4"/>
      <c r="P36" s="4"/>
      <c r="Q36" s="4"/>
      <c r="R36" s="4"/>
    </row>
    <row r="37" spans="1:18" x14ac:dyDescent="0.25">
      <c r="A37" s="1"/>
      <c r="B37" s="2"/>
      <c r="C37" s="2"/>
      <c r="D37" s="3"/>
      <c r="E37" s="4"/>
      <c r="F37" s="4"/>
      <c r="G37" s="4"/>
      <c r="H37" s="3"/>
      <c r="I37" s="4"/>
      <c r="J37" s="6"/>
      <c r="K37" s="4"/>
      <c r="L37" s="4"/>
      <c r="M37" s="4"/>
      <c r="N37" s="4"/>
      <c r="O37" s="4"/>
      <c r="P37" s="4"/>
      <c r="Q37" s="4"/>
      <c r="R37" s="4"/>
    </row>
    <row r="38" spans="1:18" s="24" customFormat="1" x14ac:dyDescent="0.25">
      <c r="A38" s="1"/>
      <c r="B38" s="2"/>
      <c r="C38" s="2"/>
      <c r="D38" s="3"/>
      <c r="E38" s="4"/>
      <c r="F38" s="4"/>
      <c r="G38" s="4"/>
      <c r="H38" s="3"/>
      <c r="I38" s="4"/>
      <c r="J38" s="6"/>
      <c r="K38" s="4"/>
      <c r="L38" s="4"/>
      <c r="M38" s="4"/>
      <c r="N38" s="4"/>
      <c r="O38" s="4"/>
      <c r="P38" s="4"/>
      <c r="Q38" s="4"/>
      <c r="R38" s="4"/>
    </row>
    <row r="39" spans="1:18" s="24" customFormat="1" x14ac:dyDescent="0.25">
      <c r="A39" s="1"/>
      <c r="B39" s="2"/>
      <c r="C39" s="2"/>
      <c r="D39" s="3"/>
      <c r="E39" s="4"/>
      <c r="F39" s="4"/>
      <c r="G39" s="4"/>
      <c r="H39" s="3"/>
      <c r="I39" s="4"/>
      <c r="J39" s="6"/>
      <c r="K39" s="4"/>
      <c r="L39" s="4"/>
      <c r="M39" s="4"/>
      <c r="N39" s="4"/>
      <c r="O39" s="4"/>
      <c r="P39" s="4"/>
      <c r="Q39" s="4"/>
      <c r="R39" s="4"/>
    </row>
    <row r="40" spans="1:18" s="24" customFormat="1" x14ac:dyDescent="0.25">
      <c r="A40" s="1"/>
      <c r="B40" s="2"/>
      <c r="C40" s="2"/>
      <c r="D40" s="3"/>
      <c r="E40" s="4"/>
      <c r="F40" s="4"/>
      <c r="G40" s="4"/>
      <c r="H40" s="3"/>
      <c r="I40" s="4"/>
      <c r="J40" s="6"/>
      <c r="K40" s="4"/>
      <c r="L40" s="4"/>
      <c r="M40" s="4"/>
      <c r="N40" s="4"/>
      <c r="O40" s="4"/>
      <c r="P40" s="4"/>
      <c r="Q40" s="4"/>
      <c r="R40" s="4"/>
    </row>
    <row r="41" spans="1:18" s="24" customFormat="1" ht="18.75" x14ac:dyDescent="0.25">
      <c r="A41" s="1"/>
      <c r="B41" s="7"/>
      <c r="C41" s="7"/>
      <c r="D41" s="3"/>
      <c r="E41" s="8"/>
      <c r="F41" s="8"/>
      <c r="G41" s="8"/>
      <c r="H41" s="3"/>
      <c r="I41" s="8"/>
      <c r="J41" s="9"/>
      <c r="K41" s="4"/>
      <c r="L41" s="4"/>
      <c r="M41" s="4"/>
      <c r="N41" s="4"/>
      <c r="O41" s="4"/>
      <c r="P41" s="4"/>
      <c r="Q41" s="4"/>
      <c r="R41" s="4"/>
    </row>
    <row r="42" spans="1:18" s="24" customFormat="1" ht="17.25" x14ac:dyDescent="0.25">
      <c r="A42" s="1"/>
      <c r="B42" s="10"/>
      <c r="C42" s="10"/>
      <c r="D42" s="3"/>
      <c r="E42" s="4"/>
      <c r="F42" s="4"/>
      <c r="G42" s="4"/>
      <c r="H42" s="3"/>
      <c r="I42" s="4"/>
      <c r="J42" s="11"/>
      <c r="K42" s="4"/>
      <c r="L42" s="4"/>
      <c r="M42" s="4"/>
      <c r="N42" s="4"/>
      <c r="O42" s="4"/>
      <c r="P42" s="4"/>
      <c r="Q42" s="4"/>
      <c r="R42" s="4"/>
    </row>
    <row r="43" spans="1:18" s="24" customFormat="1" x14ac:dyDescent="0.25">
      <c r="A43" s="1"/>
      <c r="B43" s="2"/>
      <c r="C43" s="2"/>
      <c r="D43" s="3"/>
      <c r="E43" s="4"/>
      <c r="F43" s="4"/>
      <c r="G43" s="4"/>
      <c r="H43" s="3"/>
      <c r="I43" s="4"/>
      <c r="J43" s="6"/>
      <c r="K43" s="4"/>
      <c r="L43" s="4"/>
      <c r="M43" s="4"/>
      <c r="N43" s="4"/>
      <c r="O43" s="4"/>
      <c r="P43" s="4"/>
      <c r="Q43" s="4"/>
      <c r="R43" s="4"/>
    </row>
    <row r="44" spans="1:18" s="24" customFormat="1" x14ac:dyDescent="0.25">
      <c r="A44" s="1"/>
      <c r="B44" s="2"/>
      <c r="C44" s="2"/>
      <c r="D44" s="3"/>
      <c r="E44" s="4"/>
      <c r="F44" s="4"/>
      <c r="G44" s="4"/>
      <c r="H44" s="3"/>
      <c r="I44" s="4"/>
      <c r="J44" s="6"/>
      <c r="K44" s="4"/>
      <c r="L44" s="4"/>
      <c r="M44" s="4"/>
      <c r="N44" s="4"/>
      <c r="O44" s="4"/>
      <c r="P44" s="4"/>
      <c r="Q44" s="4"/>
      <c r="R44" s="4"/>
    </row>
    <row r="45" spans="1:18" s="24" customFormat="1" x14ac:dyDescent="0.25">
      <c r="B45" s="37"/>
      <c r="C45" s="37"/>
      <c r="D45" s="37"/>
      <c r="E45" s="37"/>
      <c r="F45" s="37"/>
      <c r="G45" s="37"/>
      <c r="H45" s="37"/>
      <c r="I45" s="37"/>
      <c r="J45" s="37"/>
      <c r="K45" s="37"/>
    </row>
    <row r="46" spans="1:18" s="24" customFormat="1" x14ac:dyDescent="0.25">
      <c r="B46" s="37"/>
      <c r="C46" s="37"/>
      <c r="D46" s="37"/>
      <c r="E46" s="37"/>
      <c r="F46" s="37"/>
      <c r="G46" s="37"/>
      <c r="H46" s="37"/>
      <c r="I46" s="37"/>
      <c r="J46" s="37"/>
      <c r="K46" s="37"/>
    </row>
    <row r="47" spans="1:18" s="24" customFormat="1" ht="17.25" x14ac:dyDescent="0.25">
      <c r="B47" s="38"/>
      <c r="C47" s="38"/>
      <c r="D47" s="38"/>
      <c r="E47" s="38"/>
      <c r="F47" s="38"/>
      <c r="G47" s="38"/>
      <c r="H47" s="38"/>
      <c r="I47" s="38"/>
      <c r="J47" s="38"/>
      <c r="K47" s="38"/>
    </row>
    <row r="48" spans="1:18" s="24" customFormat="1" x14ac:dyDescent="0.25">
      <c r="B48" s="37"/>
      <c r="C48" s="37"/>
      <c r="D48" s="37"/>
      <c r="E48" s="37"/>
      <c r="F48" s="37"/>
      <c r="G48" s="37"/>
      <c r="H48" s="37"/>
      <c r="I48" s="37"/>
      <c r="J48" s="37"/>
      <c r="K48" s="37"/>
    </row>
    <row r="49" spans="2:11" s="24" customFormat="1" x14ac:dyDescent="0.25">
      <c r="B49" s="37"/>
      <c r="C49" s="37"/>
      <c r="D49" s="37"/>
      <c r="E49" s="37"/>
      <c r="F49" s="37"/>
      <c r="G49" s="37"/>
      <c r="H49" s="37"/>
      <c r="I49" s="37"/>
      <c r="J49" s="37"/>
      <c r="K49" s="37"/>
    </row>
    <row r="50" spans="2:11" s="24" customFormat="1" x14ac:dyDescent="0.25">
      <c r="B50" s="37"/>
      <c r="C50" s="37"/>
      <c r="D50" s="37"/>
      <c r="E50" s="37"/>
      <c r="F50" s="37"/>
      <c r="G50" s="37"/>
      <c r="H50" s="37"/>
      <c r="I50" s="37"/>
      <c r="J50" s="37"/>
      <c r="K50" s="37"/>
    </row>
    <row r="51" spans="2:11" s="24" customFormat="1" x14ac:dyDescent="0.25">
      <c r="B51" s="37"/>
      <c r="C51" s="37"/>
      <c r="D51" s="37"/>
      <c r="E51" s="37"/>
      <c r="F51" s="37"/>
      <c r="G51" s="37"/>
      <c r="H51" s="37"/>
      <c r="I51" s="37"/>
      <c r="J51" s="37"/>
      <c r="K51" s="37"/>
    </row>
    <row r="52" spans="2:11" s="24" customFormat="1" ht="17.25" x14ac:dyDescent="0.25">
      <c r="B52" s="38"/>
      <c r="C52" s="38"/>
      <c r="D52" s="38"/>
      <c r="E52" s="38"/>
      <c r="F52" s="38"/>
      <c r="G52" s="38"/>
      <c r="H52" s="38"/>
      <c r="I52" s="38"/>
      <c r="J52" s="38"/>
      <c r="K52" s="38"/>
    </row>
    <row r="53" spans="2:11" s="24" customFormat="1" x14ac:dyDescent="0.25">
      <c r="B53" s="37"/>
      <c r="C53" s="37"/>
      <c r="D53" s="37"/>
      <c r="E53" s="37"/>
      <c r="F53" s="37"/>
      <c r="G53" s="37"/>
      <c r="H53" s="37"/>
      <c r="I53" s="37"/>
      <c r="J53" s="37"/>
      <c r="K53" s="37"/>
    </row>
    <row r="54" spans="2:11" s="24" customFormat="1" x14ac:dyDescent="0.25">
      <c r="B54" s="37"/>
      <c r="C54" s="37"/>
      <c r="D54" s="37"/>
      <c r="E54" s="37"/>
      <c r="F54" s="37"/>
      <c r="G54" s="37"/>
      <c r="H54" s="37"/>
      <c r="I54" s="37"/>
      <c r="J54" s="37"/>
      <c r="K54" s="37"/>
    </row>
    <row r="55" spans="2:11" s="24" customFormat="1" x14ac:dyDescent="0.25">
      <c r="B55" s="37"/>
      <c r="C55" s="37"/>
      <c r="D55" s="37"/>
      <c r="E55" s="37"/>
      <c r="F55" s="37"/>
      <c r="G55" s="37"/>
      <c r="H55" s="37"/>
      <c r="I55" s="37"/>
      <c r="J55" s="37"/>
      <c r="K55" s="37"/>
    </row>
    <row r="56" spans="2:11" s="24" customFormat="1" x14ac:dyDescent="0.25">
      <c r="B56" s="37"/>
      <c r="C56" s="37"/>
      <c r="D56" s="37"/>
      <c r="E56" s="37"/>
      <c r="F56" s="37"/>
      <c r="G56" s="37"/>
      <c r="H56" s="37"/>
      <c r="I56" s="37"/>
      <c r="J56" s="37"/>
      <c r="K56" s="37"/>
    </row>
    <row r="57" spans="2:11" s="24" customFormat="1" x14ac:dyDescent="0.25">
      <c r="B57" s="37"/>
      <c r="C57" s="37"/>
      <c r="D57" s="37"/>
      <c r="E57" s="37"/>
      <c r="F57" s="37"/>
      <c r="G57" s="37"/>
      <c r="H57" s="37"/>
      <c r="I57" s="37"/>
      <c r="J57" s="37"/>
      <c r="K57" s="37"/>
    </row>
  </sheetData>
  <sheetProtection algorithmName="SHA-512" hashValue="oinoZVquoWCL9M1gMDzM4GvwAQ9DtaHcvkuqAAOB7E7G/UrNXSMK5djKdYr5lbKz1ZemCqXR8lhyTxPgm3fHQw==" saltValue="PvFrwn66FnXqgUfWWsvYEA==" spinCount="100000" sheet="1" formatCells="0" formatColumns="0" formatRows="0" insertRows="0" selectLockedCells="1"/>
  <mergeCells count="16">
    <mergeCell ref="M14:N14"/>
    <mergeCell ref="O14:Q14"/>
    <mergeCell ref="R14:R16"/>
    <mergeCell ref="E9:F9"/>
    <mergeCell ref="H9:I9"/>
    <mergeCell ref="E10:F10"/>
    <mergeCell ref="H10:I10"/>
    <mergeCell ref="E13:F13"/>
    <mergeCell ref="J14:L14"/>
    <mergeCell ref="A1:N1"/>
    <mergeCell ref="B2:E2"/>
    <mergeCell ref="B3:E3"/>
    <mergeCell ref="D4:E4"/>
    <mergeCell ref="D6:E6"/>
    <mergeCell ref="F6:H6"/>
    <mergeCell ref="I6:N6"/>
  </mergeCells>
  <conditionalFormatting sqref="I17:I44 K17:L44">
    <cfRule type="expression" dxfId="30" priority="31">
      <formula>$H17="CCI (CC Intégral)"</formula>
    </cfRule>
  </conditionalFormatting>
  <conditionalFormatting sqref="I17:J44">
    <cfRule type="expression" dxfId="29" priority="30">
      <formula>$H17="CT (Contrôle terminal)"</formula>
    </cfRule>
  </conditionalFormatting>
  <conditionalFormatting sqref="J15:O15">
    <cfRule type="expression" dxfId="28" priority="27">
      <formula>$A$11=2</formula>
    </cfRule>
    <cfRule type="expression" dxfId="27" priority="28">
      <formula>$A$11=3</formula>
    </cfRule>
    <cfRule type="expression" dxfId="26" priority="29">
      <formula>$A$11=1</formula>
    </cfRule>
  </conditionalFormatting>
  <conditionalFormatting sqref="A16:N16">
    <cfRule type="expression" dxfId="25" priority="24">
      <formula>$A$11=2</formula>
    </cfRule>
    <cfRule type="expression" dxfId="24" priority="25">
      <formula>$A$11=4</formula>
    </cfRule>
    <cfRule type="expression" dxfId="23" priority="26">
      <formula>$A$11=1</formula>
    </cfRule>
  </conditionalFormatting>
  <conditionalFormatting sqref="K16:L16">
    <cfRule type="expression" dxfId="22" priority="23">
      <formula>$H$17="CCI (CC Intégral)"</formula>
    </cfRule>
  </conditionalFormatting>
  <conditionalFormatting sqref="P15:Q15">
    <cfRule type="expression" dxfId="21" priority="20">
      <formula>$A$11=2</formula>
    </cfRule>
    <cfRule type="expression" dxfId="20" priority="21">
      <formula>$A$11=3</formula>
    </cfRule>
    <cfRule type="expression" dxfId="19" priority="22">
      <formula>$A$11=1</formula>
    </cfRule>
  </conditionalFormatting>
  <conditionalFormatting sqref="P16:Q16">
    <cfRule type="expression" dxfId="18" priority="17">
      <formula>$A$11=2</formula>
    </cfRule>
    <cfRule type="expression" dxfId="17" priority="18">
      <formula>$A$11=4</formula>
    </cfRule>
    <cfRule type="expression" dxfId="16" priority="19">
      <formula>$A$11=1</formula>
    </cfRule>
  </conditionalFormatting>
  <conditionalFormatting sqref="O16">
    <cfRule type="expression" dxfId="15" priority="14">
      <formula>$A$11=2</formula>
    </cfRule>
    <cfRule type="expression" dxfId="14" priority="15">
      <formula>$A$11=4</formula>
    </cfRule>
    <cfRule type="expression" dxfId="13" priority="16">
      <formula>$A$11=1</formula>
    </cfRule>
  </conditionalFormatting>
  <conditionalFormatting sqref="M18">
    <cfRule type="expression" dxfId="12" priority="9">
      <formula>$H18="CCI (CC Intégral)"</formula>
    </cfRule>
  </conditionalFormatting>
  <conditionalFormatting sqref="M19">
    <cfRule type="expression" dxfId="11" priority="8">
      <formula>$H19="CCI (CC Intégral)"</formula>
    </cfRule>
  </conditionalFormatting>
  <conditionalFormatting sqref="M20">
    <cfRule type="expression" dxfId="10" priority="7">
      <formula>$H20="CCI (CC Intégral)"</formula>
    </cfRule>
  </conditionalFormatting>
  <conditionalFormatting sqref="M22">
    <cfRule type="expression" dxfId="9" priority="6">
      <formula>$H22="CCI (CC Intégral)"</formula>
    </cfRule>
  </conditionalFormatting>
  <conditionalFormatting sqref="M23">
    <cfRule type="expression" dxfId="8" priority="5">
      <formula>$H23="CCI (CC Intégral)"</formula>
    </cfRule>
  </conditionalFormatting>
  <conditionalFormatting sqref="M24">
    <cfRule type="expression" dxfId="7" priority="4">
      <formula>$H24="CCI (CC Intégral)"</formula>
    </cfRule>
  </conditionalFormatting>
  <conditionalFormatting sqref="M26">
    <cfRule type="expression" dxfId="6" priority="3">
      <formula>$H26="CCI (CC Intégral)"</formula>
    </cfRule>
  </conditionalFormatting>
  <conditionalFormatting sqref="M28:M30">
    <cfRule type="expression" dxfId="5" priority="2">
      <formula>$H28="CCI (CC Intégral)"</formula>
    </cfRule>
  </conditionalFormatting>
  <conditionalFormatting sqref="M31">
    <cfRule type="expression" dxfId="4" priority="1">
      <formula>$H31="CCI (CC Intégral)"</formula>
    </cfRule>
  </conditionalFormatting>
  <dataValidations xWindow="853" yWindow="509" count="5">
    <dataValidation type="list" operator="greaterThan" allowBlank="1" showInputMessage="1" showErrorMessage="1" errorTitle="Coefficient" error="Le coefficient doit être un nombre décimal supérieur à 0." sqref="F17:G44">
      <formula1>"OUI,NON"</formula1>
    </dataValidation>
    <dataValidation type="decimal" operator="lessThanOrEqual" allowBlank="1" showInputMessage="1" showErrorMessage="1" errorTitle="ECTS" error="Le nombre de crédits doit être entier et inférieur ou égal à 6." sqref="D17:D44">
      <formula1>6</formula1>
    </dataValidation>
    <dataValidation type="decimal" operator="greaterThan" allowBlank="1" showInputMessage="1" showErrorMessage="1" errorTitle="Coefficient" error="Le coefficient doit être un nombre décimal supérieur à 0." sqref="E17:E44">
      <formula1>0</formula1>
    </dataValidation>
    <dataValidation type="list" allowBlank="1" showInputMessage="1" showErrorMessage="1" errorTitle="Nature de l'ELP" error="Utiliser la liste déroulante" promptTitle="Nature ELP" prompt="Utiliser la liste déroulante" sqref="A17:A44">
      <formula1>Nature_ELP</formula1>
    </dataValidation>
    <dataValidation type="list" allowBlank="1" showInputMessage="1" showErrorMessage="1" errorTitle="Nature" error="Utiliser la liste déroulante" promptTitle="Nature" prompt="Utiliser la liste déroulante" sqref="M17:M44 K17:K44 O17:P44">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6802"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6803"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6804"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A15ED1E9-8D6E-421F-8140-51B7F1C22947}">
            <xm:f>'Z:\DEVE\Cellule APOGEE\2018 MODULO\MCC\[Modèle MCC- L1 L2 double licence.xlsx]Fiche générale'!#REF!="Seconde chance"</xm:f>
            <x14:dxf>
              <fill>
                <patternFill>
                  <bgColor theme="1"/>
                </patternFill>
              </fill>
            </x14:dxf>
          </x14:cfRule>
          <x14:cfRule type="expression" priority="32" id="{B77BA887-439E-4AFF-B785-08B24939CD54}">
            <xm:f>'Fiche générale'!$B$5="Seconde chance"</xm:f>
            <x14:dxf>
              <fill>
                <patternFill>
                  <bgColor theme="1"/>
                </patternFill>
              </fill>
            </x14:dxf>
          </x14:cfRule>
          <xm:sqref>M14:N17 M21:N21 N18:N20 M25:N25 N22:N24 M27:N44 N26</xm:sqref>
        </x14:conditionalFormatting>
        <x14:conditionalFormatting xmlns:xm="http://schemas.microsoft.com/office/excel/2006/main">
          <x14:cfRule type="expression" priority="10" id="{F8D399CE-5EDC-4E8C-A7BD-F1CBD4AC9D9B}">
            <xm:f>'Z:\DEVE\Cellule APOGEE\2018 MODULO\MCC\[Modèle MCC- L1 L2 double licence.xlsx]Fiche générale'!#REF!="Deux sessions"</xm:f>
            <x14:dxf>
              <fill>
                <patternFill>
                  <bgColor theme="1"/>
                </patternFill>
              </fill>
            </x14:dxf>
          </x14:cfRule>
          <x14:cfRule type="expression" priority="33" id="{27BFCD76-7E66-475F-A62D-2B2F29368FA5}">
            <xm:f>'Fiche générale'!$B$5="Deux sessions"</xm:f>
            <x14:dxf>
              <fill>
                <patternFill>
                  <bgColor theme="1"/>
                </patternFill>
              </fill>
            </x14:dxf>
          </x14:cfRule>
          <xm:sqref>O14:R44</xm:sqref>
        </x14:conditionalFormatting>
      </x14:conditionalFormattings>
    </ext>
    <ext xmlns:x14="http://schemas.microsoft.com/office/spreadsheetml/2009/9/main" uri="{CCE6A557-97BC-4b89-ADB6-D9C93CAAB3DF}">
      <x14:dataValidations xmlns:xm="http://schemas.microsoft.com/office/excel/2006/main" xWindow="853" yWindow="509" count="1">
        <x14:dataValidation type="list" allowBlank="1" showInputMessage="1" showErrorMessage="1" promptTitle="Type contrôle" prompt="Utiliser la liste déroulante">
          <x14:formula1>
            <xm:f>Listes!$A$2:$A$4</xm:f>
          </x14:formula1>
          <xm:sqref>H17:H44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G96"/>
  <sheetViews>
    <sheetView topLeftCell="A6" workbookViewId="0">
      <selection activeCell="C25" sqref="C25"/>
    </sheetView>
  </sheetViews>
  <sheetFormatPr baseColWidth="10" defaultRowHeight="15.75" x14ac:dyDescent="0.2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16" customWidth="1"/>
    <col min="7" max="7" width="20.7109375" style="17" customWidth="1"/>
  </cols>
  <sheetData>
    <row r="1" spans="1:7" ht="15" x14ac:dyDescent="0.25">
      <c r="A1" t="s">
        <v>8</v>
      </c>
      <c r="B1" t="s">
        <v>9</v>
      </c>
      <c r="D1" t="s">
        <v>3</v>
      </c>
      <c r="E1" t="s">
        <v>94</v>
      </c>
      <c r="F1"/>
      <c r="G1"/>
    </row>
    <row r="2" spans="1:7" ht="15" x14ac:dyDescent="0.25">
      <c r="A2" t="s">
        <v>32</v>
      </c>
      <c r="B2" t="s">
        <v>10</v>
      </c>
      <c r="D2" t="s">
        <v>0</v>
      </c>
      <c r="F2"/>
      <c r="G2"/>
    </row>
    <row r="3" spans="1:7" ht="15" x14ac:dyDescent="0.25">
      <c r="A3" t="s">
        <v>31</v>
      </c>
      <c r="B3" t="s">
        <v>11</v>
      </c>
      <c r="D3" t="s">
        <v>26</v>
      </c>
      <c r="F3"/>
      <c r="G3"/>
    </row>
    <row r="4" spans="1:7" ht="15" x14ac:dyDescent="0.25">
      <c r="A4" t="s">
        <v>33</v>
      </c>
      <c r="B4" t="s">
        <v>12</v>
      </c>
      <c r="F4"/>
      <c r="G4"/>
    </row>
    <row r="5" spans="1:7" ht="15" x14ac:dyDescent="0.25">
      <c r="B5" t="s">
        <v>97</v>
      </c>
      <c r="F5"/>
      <c r="G5"/>
    </row>
    <row r="6" spans="1:7" ht="15" x14ac:dyDescent="0.25">
      <c r="F6"/>
      <c r="G6"/>
    </row>
    <row r="7" spans="1:7" ht="15" x14ac:dyDescent="0.25">
      <c r="F7"/>
      <c r="G7"/>
    </row>
    <row r="8" spans="1:7" ht="15" x14ac:dyDescent="0.25">
      <c r="A8" t="s">
        <v>35</v>
      </c>
      <c r="B8" t="s">
        <v>40</v>
      </c>
      <c r="D8" t="s">
        <v>89</v>
      </c>
      <c r="E8" t="s">
        <v>35</v>
      </c>
      <c r="F8"/>
      <c r="G8"/>
    </row>
    <row r="9" spans="1:7" ht="15" x14ac:dyDescent="0.25">
      <c r="A9" s="45" t="s">
        <v>96</v>
      </c>
      <c r="B9" t="s">
        <v>62</v>
      </c>
      <c r="D9" t="s">
        <v>13</v>
      </c>
      <c r="E9" t="s">
        <v>38</v>
      </c>
      <c r="F9"/>
      <c r="G9"/>
    </row>
    <row r="10" spans="1:7" ht="15" x14ac:dyDescent="0.25">
      <c r="A10" t="s">
        <v>50</v>
      </c>
      <c r="B10" t="s">
        <v>63</v>
      </c>
      <c r="D10" t="s">
        <v>13</v>
      </c>
      <c r="E10" t="s">
        <v>56</v>
      </c>
      <c r="F10"/>
      <c r="G10"/>
    </row>
    <row r="11" spans="1:7" ht="15" x14ac:dyDescent="0.25">
      <c r="A11" t="s">
        <v>51</v>
      </c>
      <c r="B11" t="s">
        <v>64</v>
      </c>
      <c r="D11" t="s">
        <v>92</v>
      </c>
      <c r="E11" t="s">
        <v>37</v>
      </c>
      <c r="F11"/>
      <c r="G11"/>
    </row>
    <row r="12" spans="1:7" ht="15" x14ac:dyDescent="0.25">
      <c r="A12" t="s">
        <v>37</v>
      </c>
      <c r="B12" t="s">
        <v>65</v>
      </c>
      <c r="D12" t="s">
        <v>91</v>
      </c>
      <c r="E12" t="s">
        <v>50</v>
      </c>
      <c r="F12"/>
      <c r="G12"/>
    </row>
    <row r="13" spans="1:7" ht="15" x14ac:dyDescent="0.25">
      <c r="A13" t="s">
        <v>38</v>
      </c>
      <c r="B13" t="s">
        <v>66</v>
      </c>
      <c r="D13" t="s">
        <v>91</v>
      </c>
      <c r="E13" t="s">
        <v>51</v>
      </c>
      <c r="F13"/>
      <c r="G13"/>
    </row>
    <row r="14" spans="1:7" ht="15" x14ac:dyDescent="0.25">
      <c r="A14" t="s">
        <v>36</v>
      </c>
      <c r="B14" t="s">
        <v>67</v>
      </c>
      <c r="D14" t="s">
        <v>91</v>
      </c>
      <c r="E14" t="s">
        <v>39</v>
      </c>
      <c r="F14"/>
      <c r="G14"/>
    </row>
    <row r="15" spans="1:7" ht="15" x14ac:dyDescent="0.25">
      <c r="A15" t="s">
        <v>43</v>
      </c>
      <c r="B15" t="s">
        <v>68</v>
      </c>
      <c r="D15" t="s">
        <v>91</v>
      </c>
      <c r="E15" t="s">
        <v>52</v>
      </c>
      <c r="F15"/>
      <c r="G15"/>
    </row>
    <row r="16" spans="1:7" ht="15" x14ac:dyDescent="0.25">
      <c r="A16" t="s">
        <v>39</v>
      </c>
      <c r="B16" t="s">
        <v>69</v>
      </c>
      <c r="D16" t="s">
        <v>91</v>
      </c>
      <c r="E16" t="s">
        <v>53</v>
      </c>
      <c r="F16"/>
      <c r="G16"/>
    </row>
    <row r="17" spans="1:7" ht="15" x14ac:dyDescent="0.25">
      <c r="A17" t="s">
        <v>80</v>
      </c>
      <c r="B17" t="s">
        <v>70</v>
      </c>
      <c r="D17" t="s">
        <v>91</v>
      </c>
      <c r="E17" t="s">
        <v>54</v>
      </c>
      <c r="F17"/>
      <c r="G17"/>
    </row>
    <row r="18" spans="1:7" ht="15" x14ac:dyDescent="0.25">
      <c r="A18" t="s">
        <v>81</v>
      </c>
      <c r="B18" t="s">
        <v>71</v>
      </c>
      <c r="D18" t="s">
        <v>91</v>
      </c>
      <c r="E18" t="s">
        <v>55</v>
      </c>
      <c r="F18"/>
      <c r="G18"/>
    </row>
    <row r="19" spans="1:7" ht="15" x14ac:dyDescent="0.25">
      <c r="A19" t="s">
        <v>82</v>
      </c>
      <c r="B19" t="s">
        <v>72</v>
      </c>
      <c r="D19" t="s">
        <v>90</v>
      </c>
      <c r="E19" s="45" t="s">
        <v>96</v>
      </c>
      <c r="F19"/>
      <c r="G19"/>
    </row>
    <row r="20" spans="1:7" ht="15" x14ac:dyDescent="0.25">
      <c r="A20" t="s">
        <v>83</v>
      </c>
      <c r="B20" t="s">
        <v>73</v>
      </c>
      <c r="D20" t="s">
        <v>90</v>
      </c>
      <c r="E20" t="s">
        <v>36</v>
      </c>
      <c r="F20"/>
      <c r="G20"/>
    </row>
    <row r="21" spans="1:7" ht="15" x14ac:dyDescent="0.25">
      <c r="A21" t="s">
        <v>84</v>
      </c>
      <c r="B21" t="s">
        <v>74</v>
      </c>
      <c r="D21" t="s">
        <v>90</v>
      </c>
      <c r="E21" t="s">
        <v>57</v>
      </c>
      <c r="F21"/>
      <c r="G21"/>
    </row>
    <row r="22" spans="1:7" ht="15" x14ac:dyDescent="0.25">
      <c r="A22" t="s">
        <v>95</v>
      </c>
      <c r="B22" t="s">
        <v>75</v>
      </c>
      <c r="D22" t="s">
        <v>90</v>
      </c>
      <c r="E22" t="s">
        <v>58</v>
      </c>
      <c r="F22"/>
      <c r="G22"/>
    </row>
    <row r="23" spans="1:7" ht="15" x14ac:dyDescent="0.25">
      <c r="A23" t="s">
        <v>85</v>
      </c>
      <c r="B23" t="s">
        <v>76</v>
      </c>
      <c r="D23" t="s">
        <v>90</v>
      </c>
      <c r="E23" t="s">
        <v>59</v>
      </c>
      <c r="F23"/>
      <c r="G23"/>
    </row>
    <row r="24" spans="1:7" ht="15" x14ac:dyDescent="0.25">
      <c r="A24" t="s">
        <v>86</v>
      </c>
      <c r="B24" t="s">
        <v>77</v>
      </c>
      <c r="D24" t="s">
        <v>90</v>
      </c>
      <c r="E24" t="s">
        <v>60</v>
      </c>
      <c r="F24"/>
      <c r="G24"/>
    </row>
    <row r="25" spans="1:7" ht="15" x14ac:dyDescent="0.25">
      <c r="A25" t="s">
        <v>87</v>
      </c>
      <c r="B25" t="s">
        <v>78</v>
      </c>
      <c r="D25" t="s">
        <v>90</v>
      </c>
      <c r="E25" t="s">
        <v>61</v>
      </c>
      <c r="F25"/>
      <c r="G25"/>
    </row>
    <row r="26" spans="1:7" ht="15" x14ac:dyDescent="0.25">
      <c r="A26" t="s">
        <v>88</v>
      </c>
      <c r="B26" t="s">
        <v>79</v>
      </c>
      <c r="D26" t="s">
        <v>93</v>
      </c>
      <c r="E26" t="s">
        <v>43</v>
      </c>
      <c r="F26"/>
      <c r="G26"/>
    </row>
    <row r="27" spans="1:7" ht="15" x14ac:dyDescent="0.25">
      <c r="F27"/>
      <c r="G27"/>
    </row>
    <row r="28" spans="1:7" ht="15" x14ac:dyDescent="0.25">
      <c r="F28"/>
      <c r="G28"/>
    </row>
    <row r="29" spans="1:7" ht="15" x14ac:dyDescent="0.25">
      <c r="F29"/>
      <c r="G29"/>
    </row>
    <row r="30" spans="1:7" ht="15" x14ac:dyDescent="0.25">
      <c r="A30" s="45" t="s">
        <v>13</v>
      </c>
      <c r="B30" s="46" t="s">
        <v>46</v>
      </c>
      <c r="C30" s="45" t="s">
        <v>45</v>
      </c>
      <c r="D30" s="45" t="s">
        <v>44</v>
      </c>
      <c r="E30" s="45" t="s">
        <v>43</v>
      </c>
      <c r="F30"/>
      <c r="G30"/>
    </row>
    <row r="31" spans="1:7" ht="15" x14ac:dyDescent="0.25">
      <c r="A31" s="45" t="s">
        <v>38</v>
      </c>
      <c r="B31" s="46" t="s">
        <v>37</v>
      </c>
      <c r="C31" s="45" t="s">
        <v>50</v>
      </c>
      <c r="D31" s="45" t="s">
        <v>96</v>
      </c>
      <c r="E31" s="45" t="s">
        <v>43</v>
      </c>
      <c r="F31"/>
      <c r="G31"/>
    </row>
    <row r="32" spans="1:7" ht="15" x14ac:dyDescent="0.25">
      <c r="A32" s="45" t="s">
        <v>84</v>
      </c>
      <c r="B32" s="47"/>
      <c r="C32" s="45" t="s">
        <v>51</v>
      </c>
      <c r="D32" s="45" t="s">
        <v>36</v>
      </c>
      <c r="E32" s="47"/>
      <c r="F32"/>
      <c r="G32"/>
    </row>
    <row r="33" spans="3:7" ht="15" x14ac:dyDescent="0.25">
      <c r="C33" s="45" t="s">
        <v>39</v>
      </c>
      <c r="D33" s="45" t="s">
        <v>95</v>
      </c>
      <c r="F33"/>
      <c r="G33"/>
    </row>
    <row r="34" spans="3:7" ht="15" x14ac:dyDescent="0.25">
      <c r="C34" s="45" t="s">
        <v>80</v>
      </c>
      <c r="D34" s="45" t="s">
        <v>85</v>
      </c>
      <c r="F34"/>
      <c r="G34"/>
    </row>
    <row r="35" spans="3:7" ht="15" x14ac:dyDescent="0.25">
      <c r="C35" s="45" t="s">
        <v>81</v>
      </c>
      <c r="D35" s="45" t="s">
        <v>86</v>
      </c>
      <c r="F35"/>
      <c r="G35"/>
    </row>
    <row r="36" spans="3:7" ht="15" x14ac:dyDescent="0.25">
      <c r="C36" s="45" t="s">
        <v>82</v>
      </c>
      <c r="D36" s="45" t="s">
        <v>87</v>
      </c>
      <c r="F36"/>
      <c r="G36"/>
    </row>
    <row r="37" spans="3:7" ht="15" x14ac:dyDescent="0.25">
      <c r="C37" s="45" t="s">
        <v>83</v>
      </c>
      <c r="D37" s="45" t="s">
        <v>88</v>
      </c>
      <c r="F37"/>
      <c r="G37"/>
    </row>
    <row r="38" spans="3:7" ht="15" x14ac:dyDescent="0.25">
      <c r="F38"/>
      <c r="G38"/>
    </row>
    <row r="39" spans="3:7" ht="15" x14ac:dyDescent="0.25">
      <c r="F39"/>
      <c r="G39"/>
    </row>
    <row r="40" spans="3:7" ht="15" x14ac:dyDescent="0.25">
      <c r="F40"/>
      <c r="G40"/>
    </row>
    <row r="41" spans="3:7" ht="15" x14ac:dyDescent="0.25">
      <c r="F41"/>
      <c r="G41"/>
    </row>
    <row r="42" spans="3:7" ht="15" x14ac:dyDescent="0.25">
      <c r="F42"/>
      <c r="G42"/>
    </row>
    <row r="43" spans="3:7" ht="15" x14ac:dyDescent="0.25">
      <c r="F43"/>
      <c r="G43"/>
    </row>
    <row r="44" spans="3:7" ht="15" x14ac:dyDescent="0.25">
      <c r="F44"/>
      <c r="G44"/>
    </row>
    <row r="45" spans="3:7" ht="15" x14ac:dyDescent="0.25">
      <c r="F45"/>
      <c r="G45"/>
    </row>
    <row r="46" spans="3:7" ht="15" x14ac:dyDescent="0.25">
      <c r="F46"/>
      <c r="G46"/>
    </row>
    <row r="47" spans="3:7" ht="15" x14ac:dyDescent="0.25">
      <c r="F47"/>
      <c r="G47"/>
    </row>
    <row r="48" spans="3:7" ht="15" x14ac:dyDescent="0.25">
      <c r="F48"/>
      <c r="G48"/>
    </row>
    <row r="49" spans="6:7" ht="15" x14ac:dyDescent="0.25">
      <c r="F49"/>
      <c r="G49"/>
    </row>
    <row r="50" spans="6:7" ht="15" x14ac:dyDescent="0.25">
      <c r="F50"/>
      <c r="G50"/>
    </row>
    <row r="51" spans="6:7" ht="15" x14ac:dyDescent="0.25">
      <c r="F51"/>
      <c r="G51"/>
    </row>
    <row r="52" spans="6:7" ht="15" x14ac:dyDescent="0.25">
      <c r="F52"/>
      <c r="G52"/>
    </row>
    <row r="53" spans="6:7" ht="15" x14ac:dyDescent="0.25">
      <c r="F53"/>
      <c r="G53"/>
    </row>
    <row r="54" spans="6:7" ht="15" x14ac:dyDescent="0.25">
      <c r="F54"/>
      <c r="G54"/>
    </row>
    <row r="55" spans="6:7" ht="15" x14ac:dyDescent="0.25">
      <c r="F55"/>
      <c r="G55"/>
    </row>
    <row r="56" spans="6:7" ht="15" x14ac:dyDescent="0.25">
      <c r="F56"/>
      <c r="G56"/>
    </row>
    <row r="57" spans="6:7" ht="15" x14ac:dyDescent="0.25">
      <c r="F57"/>
      <c r="G57"/>
    </row>
    <row r="58" spans="6:7" ht="15" x14ac:dyDescent="0.25">
      <c r="F58"/>
      <c r="G58"/>
    </row>
    <row r="59" spans="6:7" ht="15" x14ac:dyDescent="0.25">
      <c r="F59"/>
      <c r="G59"/>
    </row>
    <row r="60" spans="6:7" ht="15" x14ac:dyDescent="0.25">
      <c r="F60"/>
      <c r="G60"/>
    </row>
    <row r="61" spans="6:7" ht="15" x14ac:dyDescent="0.25">
      <c r="F61"/>
      <c r="G61"/>
    </row>
    <row r="62" spans="6:7" ht="15" x14ac:dyDescent="0.25">
      <c r="F62"/>
      <c r="G62"/>
    </row>
    <row r="63" spans="6:7" ht="15" x14ac:dyDescent="0.25">
      <c r="F63"/>
      <c r="G63"/>
    </row>
    <row r="64" spans="6:7" ht="15" x14ac:dyDescent="0.25">
      <c r="F64"/>
      <c r="G64"/>
    </row>
    <row r="65" spans="6:7" ht="15" x14ac:dyDescent="0.25">
      <c r="F65"/>
      <c r="G65"/>
    </row>
    <row r="66" spans="6:7" ht="15" x14ac:dyDescent="0.25">
      <c r="F66"/>
      <c r="G66"/>
    </row>
    <row r="67" spans="6:7" ht="15" x14ac:dyDescent="0.25">
      <c r="F67"/>
      <c r="G67"/>
    </row>
    <row r="68" spans="6:7" ht="15" x14ac:dyDescent="0.25">
      <c r="F68"/>
      <c r="G68"/>
    </row>
    <row r="69" spans="6:7" ht="15" x14ac:dyDescent="0.25">
      <c r="F69"/>
      <c r="G69"/>
    </row>
    <row r="70" spans="6:7" ht="15" x14ac:dyDescent="0.25">
      <c r="F70"/>
      <c r="G70"/>
    </row>
    <row r="71" spans="6:7" ht="15" x14ac:dyDescent="0.25">
      <c r="F71"/>
      <c r="G71"/>
    </row>
    <row r="72" spans="6:7" ht="15" x14ac:dyDescent="0.25">
      <c r="F72"/>
      <c r="G72"/>
    </row>
    <row r="73" spans="6:7" ht="15" x14ac:dyDescent="0.25">
      <c r="F73"/>
      <c r="G73"/>
    </row>
    <row r="74" spans="6:7" ht="15" x14ac:dyDescent="0.25">
      <c r="F74"/>
      <c r="G74"/>
    </row>
    <row r="75" spans="6:7" ht="15" x14ac:dyDescent="0.25">
      <c r="F75"/>
      <c r="G75"/>
    </row>
    <row r="76" spans="6:7" ht="15" x14ac:dyDescent="0.25">
      <c r="F76"/>
      <c r="G76"/>
    </row>
    <row r="77" spans="6:7" ht="15" x14ac:dyDescent="0.25">
      <c r="F77"/>
      <c r="G77"/>
    </row>
    <row r="78" spans="6:7" ht="15" x14ac:dyDescent="0.25">
      <c r="F78"/>
      <c r="G78"/>
    </row>
    <row r="79" spans="6:7" ht="15" x14ac:dyDescent="0.25">
      <c r="F79"/>
      <c r="G79"/>
    </row>
    <row r="80" spans="6:7" ht="15" x14ac:dyDescent="0.25">
      <c r="F80"/>
      <c r="G80"/>
    </row>
    <row r="81" spans="6:7" ht="15" x14ac:dyDescent="0.25">
      <c r="F81"/>
      <c r="G81"/>
    </row>
    <row r="82" spans="6:7" ht="15" x14ac:dyDescent="0.25">
      <c r="F82"/>
      <c r="G82"/>
    </row>
    <row r="83" spans="6:7" ht="15" x14ac:dyDescent="0.25">
      <c r="F83"/>
      <c r="G83"/>
    </row>
    <row r="84" spans="6:7" ht="15" x14ac:dyDescent="0.25">
      <c r="F84"/>
      <c r="G84"/>
    </row>
    <row r="85" spans="6:7" ht="15" x14ac:dyDescent="0.25">
      <c r="F85"/>
      <c r="G85"/>
    </row>
    <row r="86" spans="6:7" ht="15" x14ac:dyDescent="0.25">
      <c r="F86"/>
      <c r="G86"/>
    </row>
    <row r="87" spans="6:7" ht="15" x14ac:dyDescent="0.25">
      <c r="F87"/>
      <c r="G87"/>
    </row>
    <row r="88" spans="6:7" ht="15" x14ac:dyDescent="0.25">
      <c r="F88"/>
      <c r="G88"/>
    </row>
    <row r="89" spans="6:7" ht="15" x14ac:dyDescent="0.25">
      <c r="F89"/>
      <c r="G89"/>
    </row>
    <row r="90" spans="6:7" ht="15" x14ac:dyDescent="0.25">
      <c r="F90"/>
      <c r="G90"/>
    </row>
    <row r="91" spans="6:7" ht="15" x14ac:dyDescent="0.25">
      <c r="F91"/>
      <c r="G91"/>
    </row>
    <row r="92" spans="6:7" ht="15" x14ac:dyDescent="0.25">
      <c r="F92"/>
      <c r="G92"/>
    </row>
    <row r="93" spans="6:7" ht="15" x14ac:dyDescent="0.25">
      <c r="F93"/>
      <c r="G93"/>
    </row>
    <row r="94" spans="6:7" ht="15" x14ac:dyDescent="0.25">
      <c r="F94"/>
      <c r="G94"/>
    </row>
    <row r="95" spans="6:7" ht="15" x14ac:dyDescent="0.25">
      <c r="F95"/>
      <c r="G95"/>
    </row>
    <row r="96" spans="6:7" ht="15" x14ac:dyDescent="0.25">
      <c r="F96"/>
      <c r="G96"/>
    </row>
  </sheetData>
  <sortState ref="A31:E37">
    <sortCondition ref="D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2A0EA1-7106-4498-8D8E-6B45B44F52F7}">
  <ds:schemaRefs>
    <ds:schemaRef ds:uri="http://schemas.microsoft.com/sharepoint/v3/contenttype/forms"/>
  </ds:schemaRefs>
</ds:datastoreItem>
</file>

<file path=customXml/itemProps3.xml><?xml version="1.0" encoding="utf-8"?>
<ds:datastoreItem xmlns:ds="http://schemas.openxmlformats.org/officeDocument/2006/customXml" ds:itemID="{E092AF13-2F48-413C-BBC9-99EA7BA21731}">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cc9b61d3-e9c6-4364-a8ad-f892d613c537"/>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16</vt:i4>
      </vt:variant>
    </vt:vector>
  </HeadingPairs>
  <TitlesOfParts>
    <vt:vector size="22" baseType="lpstr">
      <vt:lpstr>Fiche générale</vt:lpstr>
      <vt:lpstr>Semestre 1</vt:lpstr>
      <vt:lpstr>Semestre 2</vt:lpstr>
      <vt:lpstr>Semestre 3</vt:lpstr>
      <vt:lpstr>Semestre 4</vt:lpstr>
      <vt:lpstr>Listes</vt:lpstr>
      <vt:lpstr>DROIT</vt:lpstr>
      <vt:lpstr>'Semestre 1'!Impression_des_titres</vt:lpstr>
      <vt:lpstr>'Semestre 2'!Impression_des_titres</vt:lpstr>
      <vt:lpstr>'Semestre 3'!Impression_des_titres</vt:lpstr>
      <vt:lpstr>'Semestre 4'!Impression_des_titres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Sébastien GUINET</cp:lastModifiedBy>
  <cp:lastPrinted>2018-03-13T09:12:42Z</cp:lastPrinted>
  <dcterms:created xsi:type="dcterms:W3CDTF">2016-12-07T14:50:54Z</dcterms:created>
  <dcterms:modified xsi:type="dcterms:W3CDTF">2021-06-01T15:17:56Z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