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sguinet\OneDrive - Université Nice Sophia Antipolis\GEODE Maquettes MCC\Modifications MCC juin 2021\2021 - ODYSSEE MCC\2021 - Licence Humanités Environnement\"/>
    </mc:Choice>
  </mc:AlternateContent>
  <bookViews>
    <workbookView xWindow="0" yWindow="0" windowWidth="28800" windowHeight="12330" activeTab="2"/>
  </bookViews>
  <sheets>
    <sheet name="Fiche générale" sheetId="6" r:id="rId1"/>
    <sheet name="Listes" sheetId="3" state="hidden" r:id="rId2"/>
    <sheet name="Semestre 1" sheetId="49" r:id="rId3"/>
    <sheet name="Semestre 2" sheetId="30" r:id="rId4"/>
  </sheets>
  <externalReferences>
    <externalReference r:id="rId5"/>
    <externalReference r:id="rId6"/>
    <externalReference r:id="rId7"/>
    <externalReference r:id="rId8"/>
  </externalReferences>
  <definedNames>
    <definedName name="DROIT">Listes!$B$31</definedName>
    <definedName name="_xlnm.Print_Titles" localSheetId="2">'Semestre 1'!$1:$16</definedName>
    <definedName name="_xlnm.Print_Titles" localSheetId="3">'Semestre 2'!$1:$16</definedName>
    <definedName name="ISEM">Listes!$A$31:$A$32</definedName>
    <definedName name="LASH">Listes!$C$31:$C$37</definedName>
    <definedName name="liste_cmp">Listes!$A$30:$E$30</definedName>
    <definedName name="liste_ELP">Listes!$E$2:$E$5</definedName>
    <definedName name="liste_nature_controle">Listes!$B$2:$B$5</definedName>
    <definedName name="liste_type_controle">Listes!$A$2:$A$4</definedName>
    <definedName name="Nature_ELP">Listes!$D$2:$D$3</definedName>
    <definedName name="SCIENCES">Listes!$D$31:$D$37</definedName>
    <definedName name="sd">[1]Listes!$C$2:$C$5</definedName>
    <definedName name="STAPS">Listes!$E$31</definedName>
    <definedName name="tab_cmp">[2]TabComposante!$A$2:$B$13</definedName>
    <definedName name="tab_code_dip">Listes!$A$8:$B$26</definedName>
    <definedName name="_xlnm.Print_Area" localSheetId="0">'Fiche générale'!$A$1:$I$10</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B4" i="49" l="1"/>
  <c r="B4" i="30"/>
  <c r="K15" i="30" l="1"/>
  <c r="B4" i="6"/>
  <c r="K15" i="49"/>
</calcChain>
</file>

<file path=xl/connections.xml><?xml version="1.0" encoding="utf-8"?>
<connections xmlns="http://schemas.openxmlformats.org/spreadsheetml/2006/main">
  <connection id="1" name="nature" type="4" refreshedVersion="0" background="1">
    <webPr xml="1" sourceData="1" url="d:\Users\garcia.garcia-PC\Desktop\test\nature.xml" htmlTables="1" htmlFormat="all"/>
  </connection>
</connections>
</file>

<file path=xl/sharedStrings.xml><?xml version="1.0" encoding="utf-8"?>
<sst xmlns="http://schemas.openxmlformats.org/spreadsheetml/2006/main" count="320" uniqueCount="154">
  <si>
    <t>Unité d'enseignement</t>
  </si>
  <si>
    <t>Code étape</t>
  </si>
  <si>
    <t>Libellé étape</t>
  </si>
  <si>
    <t>Nature ELP</t>
  </si>
  <si>
    <t>Libellé ELP</t>
  </si>
  <si>
    <t>Code ELP</t>
  </si>
  <si>
    <t>ECTS</t>
  </si>
  <si>
    <t>Coeff</t>
  </si>
  <si>
    <t>Type contrôle</t>
  </si>
  <si>
    <t>Nature contrôle</t>
  </si>
  <si>
    <t>Écrit</t>
  </si>
  <si>
    <t>Oral</t>
  </si>
  <si>
    <t>Rapport/Mémoire</t>
  </si>
  <si>
    <t>ISEM</t>
  </si>
  <si>
    <t>Code diplôme</t>
  </si>
  <si>
    <t>1ère session</t>
  </si>
  <si>
    <t>2ème session</t>
  </si>
  <si>
    <t>Contrôle Continu</t>
  </si>
  <si>
    <t>Contrôle terminal</t>
  </si>
  <si>
    <t>Nature</t>
  </si>
  <si>
    <t>Durée</t>
  </si>
  <si>
    <t>MENTION</t>
  </si>
  <si>
    <t>COMPOSANTE</t>
  </si>
  <si>
    <t>Code semestre</t>
  </si>
  <si>
    <t>Nbre d'évaluation minimum</t>
  </si>
  <si>
    <t>Code Malus</t>
  </si>
  <si>
    <t>Élément constitutif d'une UE</t>
  </si>
  <si>
    <t>Capitalisable</t>
  </si>
  <si>
    <t>Type  Contrôle</t>
  </si>
  <si>
    <t>Non assiduité</t>
  </si>
  <si>
    <t>MALUS / Max</t>
  </si>
  <si>
    <t>CT (Contrôle terminal)</t>
  </si>
  <si>
    <t>CCI (CC Intégral)</t>
  </si>
  <si>
    <t>CC&amp;CT</t>
  </si>
  <si>
    <t xml:space="preserve">Si CC&amp;CT 
coef du CT </t>
  </si>
  <si>
    <t xml:space="preserve">Mention </t>
  </si>
  <si>
    <t>Sciences de la Vie</t>
  </si>
  <si>
    <t>Droit</t>
  </si>
  <si>
    <t>Économie et gestion</t>
  </si>
  <si>
    <t>Psychologie</t>
  </si>
  <si>
    <t>Codage Diplôme</t>
  </si>
  <si>
    <t>VDI</t>
  </si>
  <si>
    <t>VET</t>
  </si>
  <si>
    <t>STAPS</t>
  </si>
  <si>
    <t>SCIENCES</t>
  </si>
  <si>
    <t>LASH</t>
  </si>
  <si>
    <t>DROIT</t>
  </si>
  <si>
    <t>CODE DIPLÔME</t>
  </si>
  <si>
    <t>Textes réglementaires</t>
  </si>
  <si>
    <t>Type Diplôme : PORTAIL - L1 ET L2</t>
  </si>
  <si>
    <t>Sciences de l'Homme et de la Société</t>
  </si>
  <si>
    <t>Lettres Langues Arts et Communication</t>
  </si>
  <si>
    <t>Histoire Lettres</t>
  </si>
  <si>
    <t>Philosophie Psychologie</t>
  </si>
  <si>
    <t>Philosophie Droit</t>
  </si>
  <si>
    <t>Arts vivants Ethnologie</t>
  </si>
  <si>
    <t>Sociologie Économie</t>
  </si>
  <si>
    <t>Chimie Science de la Vie</t>
  </si>
  <si>
    <t>Mathématiques Informatique</t>
  </si>
  <si>
    <t>Mathématiques Physique</t>
  </si>
  <si>
    <t>Sciences de la Terre Sciences de la Vie</t>
  </si>
  <si>
    <t>Sciences de la Terre Physique</t>
  </si>
  <si>
    <t>SPSIT18</t>
  </si>
  <si>
    <t>HPSHS18</t>
  </si>
  <si>
    <t>HPLAC18</t>
  </si>
  <si>
    <t>DPDRT18</t>
  </si>
  <si>
    <t>IPECG18</t>
  </si>
  <si>
    <t>SPVIE18</t>
  </si>
  <si>
    <t>PPSTA18</t>
  </si>
  <si>
    <t>HPPSY18</t>
  </si>
  <si>
    <t>HPHIL18</t>
  </si>
  <si>
    <t>HPPHP18</t>
  </si>
  <si>
    <t>HPPHD18</t>
  </si>
  <si>
    <t>HPEAV18</t>
  </si>
  <si>
    <t>IPSOE18</t>
  </si>
  <si>
    <t>SPDCB18</t>
  </si>
  <si>
    <t>SPDMI18</t>
  </si>
  <si>
    <t>SPDMP18</t>
  </si>
  <si>
    <t>SPDTV18</t>
  </si>
  <si>
    <t>SPDTP18</t>
  </si>
  <si>
    <t>Double licence Histoire Lettres</t>
  </si>
  <si>
    <t>Double licence Philosophie Psychologie</t>
  </si>
  <si>
    <t>Double licence Philosophie Droit</t>
  </si>
  <si>
    <t>Double licence Arts vivants Ethnologie</t>
  </si>
  <si>
    <t>Double licence Sociologie Économie</t>
  </si>
  <si>
    <t>Double licence Mathématiques Informatique</t>
  </si>
  <si>
    <t>Double licence Mathématiques Physique</t>
  </si>
  <si>
    <t>Double licence Sciences de la Terre Sciences de la Vie</t>
  </si>
  <si>
    <t>Double licence Sciences de la Terre Physique</t>
  </si>
  <si>
    <t>CMP</t>
  </si>
  <si>
    <t>UFR SCIENCES</t>
  </si>
  <si>
    <t>UFR LASH</t>
  </si>
  <si>
    <t>UFR DROIT</t>
  </si>
  <si>
    <t>UFR STAPS</t>
  </si>
  <si>
    <t>Liste compo</t>
  </si>
  <si>
    <t>Double licence Chimie Sciences de la Vie</t>
  </si>
  <si>
    <t>Sciences et technologie</t>
  </si>
  <si>
    <t>Pratique sportive</t>
  </si>
  <si>
    <t>COMPENSATION</t>
  </si>
  <si>
    <t>Les MCC déterminent le mode de compensation entre UE, semestre et année ainsi que la possibilité d’une note éliminatoire.</t>
  </si>
  <si>
    <t>Obtention des UE</t>
  </si>
  <si>
    <t>Obtention du Semestre</t>
  </si>
  <si>
    <t>Obtention de l'Année</t>
  </si>
  <si>
    <t>Note éliminatoire</t>
  </si>
  <si>
    <t>Arrêté du 30 juillet 2018 relatif au diplôme national de licence</t>
  </si>
  <si>
    <t>Arrêté du 17 novembre 1999 relatif à la licence professionnelle</t>
  </si>
  <si>
    <t>Compensable</t>
  </si>
  <si>
    <t>OUI</t>
  </si>
  <si>
    <t>2h</t>
  </si>
  <si>
    <t>1h30</t>
  </si>
  <si>
    <t>DISPOSITIF OUI SI ET RENFORCEMENT</t>
  </si>
  <si>
    <t>Régles aux examens</t>
  </si>
  <si>
    <t>seules les calculatrices TI 36xPro et Fx 92+ collège seront autorisées aux examens</t>
  </si>
  <si>
    <t xml:space="preserve">UE1 Sciences du vivant I </t>
  </si>
  <si>
    <t>UE2 Droit</t>
  </si>
  <si>
    <t>UE3 Environnement &amp; Espace</t>
  </si>
  <si>
    <t>UE4 Sciences de la Terre</t>
  </si>
  <si>
    <t>SPEV105</t>
  </si>
  <si>
    <t>SPEV100</t>
  </si>
  <si>
    <t xml:space="preserve">Origine de la vie &amp; biodiversité </t>
  </si>
  <si>
    <t xml:space="preserve">Biologie cellulaire </t>
  </si>
  <si>
    <t>DPEIDR14</t>
  </si>
  <si>
    <t xml:space="preserve">Introduction au droit </t>
  </si>
  <si>
    <t xml:space="preserve">Sciences environnementales </t>
  </si>
  <si>
    <t xml:space="preserve">Commentaire de cartes  </t>
  </si>
  <si>
    <t>SPUT10</t>
  </si>
  <si>
    <t xml:space="preserve">Découverte des Sciences de la Terre </t>
  </si>
  <si>
    <t>UE5 Sciences de la Vie II</t>
  </si>
  <si>
    <t xml:space="preserve">SPEV202 </t>
  </si>
  <si>
    <t xml:space="preserve">Diversité du vivant </t>
  </si>
  <si>
    <t>DLEDAT6</t>
  </si>
  <si>
    <t>IPEEE</t>
  </si>
  <si>
    <t>SPUT22</t>
  </si>
  <si>
    <t>UE6 Droit &amp; Economie de l'environnement</t>
  </si>
  <si>
    <t>UE7 Statistiques &amp; interactions</t>
  </si>
  <si>
    <t>UE8 Climatologie</t>
  </si>
  <si>
    <t xml:space="preserve">Relations Hommes/Nature 1/2 </t>
  </si>
  <si>
    <t xml:space="preserve">Introduction aux statistiques en Géographie </t>
  </si>
  <si>
    <t xml:space="preserve">Climatologie générale </t>
  </si>
  <si>
    <t xml:space="preserve">Atmosphère, océan, climat </t>
  </si>
  <si>
    <t xml:space="preserve">Economie &amp; Ecologie </t>
  </si>
  <si>
    <t xml:space="preserve">Droit des biens </t>
  </si>
  <si>
    <t>45 mn</t>
  </si>
  <si>
    <t>1h</t>
  </si>
  <si>
    <t>Aucune</t>
  </si>
  <si>
    <t>Compensation entre les UE</t>
  </si>
  <si>
    <t>Compensation entre les semestres</t>
  </si>
  <si>
    <t xml:space="preserve"> Compensation</t>
  </si>
  <si>
    <t>Règles aux examens</t>
  </si>
  <si>
    <t>SPEGDC21 (voir MCC GEO)</t>
  </si>
  <si>
    <t>SPEGDH20 (voir MCC GEO)</t>
  </si>
  <si>
    <t>SPEGDE20 (voir MCC GEO)</t>
  </si>
  <si>
    <t>SPEGDE11 (voir MCC GEO)</t>
  </si>
  <si>
    <t>SPEGDE10 (voir MCC GEO)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</si>
</sst>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3"/>
      <color theme="1"/>
      <name val="Calibri"/>
      <family val="2"/>
      <scheme val="minor"/>
    </font>
    <font>
      <sz val="8"/>
      <color rgb="FF000000"/>
      <name val="Segoe UI"/>
      <family val="2"/>
    </font>
    <font>
      <sz val="11"/>
      <color theme="0"/>
      <name val="Calibri"/>
      <family val="2"/>
      <scheme val="minor"/>
    </font>
    <font>
      <sz val="14"/>
      <color theme="1"/>
      <name val="Calibri"/>
      <family val="2"/>
      <scheme val="minor"/>
    </font>
    <font>
      <b/>
      <sz val="18"/>
      <color theme="0"/>
      <name val="Calibri"/>
      <family val="2"/>
      <scheme val="minor"/>
    </font>
    <font>
      <sz val="18"/>
      <color theme="1"/>
      <name val="Calibri"/>
      <family val="2"/>
      <scheme val="minor"/>
    </font>
    <font>
      <b/>
      <sz val="16"/>
      <color theme="1"/>
      <name val="Calibri"/>
      <family val="2"/>
      <scheme val="minor"/>
    </font>
    <font>
      <sz val="8"/>
      <name val="Calibri"/>
      <family val="2"/>
      <scheme val="minor"/>
    </font>
    <font>
      <sz val="12"/>
      <name val="Calibri"/>
      <family val="2"/>
      <scheme val="minor"/>
    </font>
    <font>
      <b/>
      <sz val="11"/>
      <color rgb="FFC00000"/>
      <name val="Calibri"/>
      <family val="2"/>
      <scheme val="minor"/>
    </font>
    <font>
      <b/>
      <sz val="11"/>
      <name val="Calibri"/>
      <family val="2"/>
      <scheme val="minor"/>
    </font>
    <font>
      <sz val="12"/>
      <color theme="1"/>
      <name val="Times New Roman"/>
      <family val="1"/>
    </font>
    <font>
      <sz val="14"/>
      <name val="Calibri"/>
      <family val="2"/>
      <scheme val="minor"/>
    </font>
    <font>
      <b/>
      <sz val="14"/>
      <name val="Calibri"/>
      <family val="2"/>
      <scheme val="minor"/>
    </font>
    <font>
      <u/>
      <sz val="11"/>
      <color theme="10"/>
      <name val="Calibri"/>
      <family val="2"/>
      <scheme val="minor"/>
    </font>
    <font>
      <sz val="12"/>
      <color theme="1"/>
      <name val="Calibri"/>
      <family val="2"/>
      <scheme val="minor"/>
    </font>
    <font>
      <i/>
      <sz val="11"/>
      <color theme="1"/>
      <name val="Calibri"/>
      <family val="2"/>
      <scheme val="minor"/>
    </font>
    <font>
      <sz val="11"/>
      <name val="Calibri"/>
      <family val="2"/>
      <scheme val="minor"/>
    </font>
    <font>
      <sz val="11"/>
      <color rgb="FFFF0000"/>
      <name val="Calibri"/>
      <family val="2"/>
      <scheme val="minor"/>
    </font>
    <font>
      <b/>
      <sz val="11"/>
      <color rgb="FFFF0000"/>
      <name val="Calibri"/>
      <family val="2"/>
      <scheme val="minor"/>
    </font>
    <font>
      <strike/>
      <sz val="11"/>
      <color theme="1"/>
      <name val="Calibri"/>
      <family val="2"/>
      <scheme val="minor"/>
    </font>
    <font>
      <b/>
      <sz val="12"/>
      <color rgb="FFFF0000"/>
      <name val="Calibri"/>
      <family val="2"/>
      <scheme val="minor"/>
    </font>
    <font>
      <b/>
      <sz val="14"/>
      <color theme="1"/>
      <name val="Calibri"/>
      <family val="2"/>
    </font>
    <font>
      <sz val="11"/>
      <color theme="1"/>
      <name val="Calibri"/>
      <family val="2"/>
    </font>
    <font>
      <sz val="11"/>
      <color rgb="FFFFFFFF"/>
      <name val="Calibri"/>
      <family val="2"/>
    </font>
    <font>
      <sz val="11"/>
      <color rgb="FF000000"/>
      <name val="Calibri"/>
      <family val="2"/>
      <scheme val="minor"/>
    </font>
    <font>
      <b/>
      <sz val="11"/>
      <color theme="0"/>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bgColor rgb="FFFFFF00"/>
      </patternFill>
    </fill>
    <fill>
      <patternFill patternType="solid">
        <fgColor rgb="FF99FF99"/>
        <bgColor rgb="FF99FF99"/>
      </patternFill>
    </fill>
    <fill>
      <patternFill patternType="solid">
        <fgColor rgb="FF33CCCC"/>
        <bgColor rgb="FF33CCCC"/>
      </patternFill>
    </fill>
    <fill>
      <patternFill patternType="solid">
        <fgColor rgb="FFCCFF33"/>
        <bgColor rgb="FFCCFF33"/>
      </patternFill>
    </fill>
    <fill>
      <patternFill patternType="solid">
        <fgColor rgb="FF33CC33"/>
        <bgColor rgb="FF33CC33"/>
      </patternFill>
    </fill>
    <fill>
      <patternFill patternType="solid">
        <fgColor rgb="FF0066FF"/>
        <bgColor rgb="FF0066FF"/>
      </patternFill>
    </fill>
    <fill>
      <patternFill patternType="solid">
        <fgColor theme="0"/>
        <bgColor rgb="FF0066FF"/>
      </patternFill>
    </fill>
    <fill>
      <patternFill patternType="solid">
        <fgColor theme="0"/>
        <bgColor rgb="FFCCFF33"/>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bottom/>
      <diagonal/>
    </border>
    <border>
      <left/>
      <right style="medium">
        <color rgb="FF000000"/>
      </right>
      <top style="thin">
        <color rgb="FF000000"/>
      </top>
      <bottom style="thin">
        <color rgb="FF000000"/>
      </bottom>
      <diagonal/>
    </border>
    <border>
      <left/>
      <right style="medium">
        <color rgb="FF000000"/>
      </right>
      <top/>
      <bottom style="medium">
        <color indexed="64"/>
      </bottom>
      <diagonal/>
    </border>
    <border>
      <left style="thin">
        <color auto="1"/>
      </left>
      <right style="thin">
        <color auto="1"/>
      </right>
      <top/>
      <bottom style="medium">
        <color indexed="64"/>
      </bottom>
      <diagonal/>
    </border>
    <border>
      <left/>
      <right style="medium">
        <color indexed="64"/>
      </right>
      <top style="thin">
        <color auto="1"/>
      </top>
      <bottom style="thin">
        <color auto="1"/>
      </bottom>
      <diagonal/>
    </border>
    <border>
      <left style="thin">
        <color auto="1"/>
      </left>
      <right style="thin">
        <color auto="1"/>
      </right>
      <top style="medium">
        <color indexed="64"/>
      </top>
      <bottom/>
      <diagonal/>
    </border>
    <border>
      <left/>
      <right style="thin">
        <color rgb="FF000000"/>
      </right>
      <top style="medium">
        <color indexed="64"/>
      </top>
      <bottom style="thin">
        <color rgb="FF000000"/>
      </bottom>
      <diagonal/>
    </border>
    <border>
      <left/>
      <right style="medium">
        <color rgb="FF000000"/>
      </right>
      <top style="thin">
        <color rgb="FF000000"/>
      </top>
      <bottom style="medium">
        <color indexed="64"/>
      </bottom>
      <diagonal/>
    </border>
    <border>
      <left/>
      <right style="thin">
        <color rgb="FF000000"/>
      </right>
      <top style="medium">
        <color indexed="64"/>
      </top>
      <bottom/>
      <diagonal/>
    </border>
    <border>
      <left style="thin">
        <color rgb="FF000000"/>
      </left>
      <right style="thin">
        <color rgb="FF000000"/>
      </right>
      <top style="thin">
        <color rgb="FF000000"/>
      </top>
      <bottom style="medium">
        <color indexed="64"/>
      </bottom>
      <diagonal/>
    </border>
    <border>
      <left/>
      <right style="medium">
        <color rgb="FF000000"/>
      </right>
      <top/>
      <bottom/>
      <diagonal/>
    </border>
  </borders>
  <cellStyleXfs count="2">
    <xf numFmtId="0" fontId="0" fillId="0" borderId="0"/>
    <xf numFmtId="0" fontId="18" fillId="0" borderId="0" applyNumberFormat="0" applyFill="0" applyBorder="0" applyAlignment="0" applyProtection="0"/>
  </cellStyleXfs>
  <cellXfs count="198">
    <xf numFmtId="0" fontId="0" fillId="0" borderId="0" xfId="0"/>
    <xf numFmtId="0" fontId="0" fillId="0" borderId="1" xfId="0" applyBorder="1" applyAlignment="1" applyProtection="1">
      <alignment vertical="center"/>
      <protection locked="0"/>
    </xf>
    <xf numFmtId="0" fontId="3" fillId="0" borderId="0" xfId="0" applyFont="1" applyFill="1" applyBorder="1" applyAlignment="1" applyProtection="1">
      <alignment vertical="center"/>
    </xf>
    <xf numFmtId="0" fontId="15" fillId="0" borderId="0" xfId="0" applyFont="1" applyAlignment="1" applyProtection="1">
      <alignment horizontal="left" vertical="center" wrapText="1"/>
    </xf>
    <xf numFmtId="0" fontId="15" fillId="0" borderId="0" xfId="0" applyFont="1" applyAlignment="1" applyProtection="1">
      <alignment horizontal="center" vertical="center" wrapText="1"/>
    </xf>
    <xf numFmtId="0" fontId="0" fillId="0" borderId="0" xfId="0" applyProtection="1"/>
    <xf numFmtId="0" fontId="7" fillId="0" borderId="1" xfId="0" applyFont="1" applyFill="1" applyBorder="1" applyAlignment="1" applyProtection="1">
      <alignment vertical="center"/>
    </xf>
    <xf numFmtId="0" fontId="7" fillId="0" borderId="1"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1" fillId="0" borderId="0" xfId="0" applyFont="1" applyBorder="1" applyAlignment="1" applyProtection="1">
      <alignment vertical="center"/>
    </xf>
    <xf numFmtId="0" fontId="0" fillId="2" borderId="0" xfId="0" applyFill="1" applyBorder="1" applyAlignment="1" applyProtection="1">
      <alignment horizontal="center" vertical="center"/>
    </xf>
    <xf numFmtId="0" fontId="0" fillId="0" borderId="0" xfId="0" applyAlignment="1" applyProtection="1">
      <alignment vertical="center"/>
    </xf>
    <xf numFmtId="0" fontId="0" fillId="0" borderId="0" xfId="0" applyBorder="1" applyAlignment="1" applyProtection="1">
      <alignment vertical="center" wrapText="1"/>
    </xf>
    <xf numFmtId="0" fontId="2" fillId="0" borderId="1" xfId="0" applyFont="1" applyFill="1" applyBorder="1" applyAlignment="1" applyProtection="1">
      <alignment vertical="center" wrapText="1"/>
    </xf>
    <xf numFmtId="0" fontId="2" fillId="0" borderId="7" xfId="0" applyFont="1" applyFill="1" applyBorder="1" applyAlignment="1" applyProtection="1">
      <alignment vertical="center" wrapText="1"/>
    </xf>
    <xf numFmtId="0" fontId="2" fillId="0" borderId="7" xfId="0" applyFont="1" applyFill="1" applyBorder="1" applyAlignment="1" applyProtection="1">
      <alignment vertical="center"/>
    </xf>
    <xf numFmtId="0" fontId="2" fillId="0" borderId="1" xfId="0" applyFont="1" applyFill="1" applyBorder="1" applyAlignment="1" applyProtection="1">
      <alignment horizontal="center" vertical="center" wrapText="1"/>
    </xf>
    <xf numFmtId="0" fontId="0" fillId="0" borderId="0" xfId="0" applyBorder="1" applyAlignment="1" applyProtection="1">
      <alignment vertical="center"/>
    </xf>
    <xf numFmtId="0" fontId="4" fillId="0" borderId="0" xfId="0" applyFont="1" applyBorder="1" applyAlignment="1" applyProtection="1">
      <alignment vertical="center"/>
    </xf>
    <xf numFmtId="0" fontId="9" fillId="0" borderId="1" xfId="0" applyFont="1" applyBorder="1" applyAlignment="1" applyProtection="1">
      <alignment horizontal="left" vertical="center" indent="1"/>
    </xf>
    <xf numFmtId="0" fontId="9" fillId="0" borderId="2" xfId="0" applyFont="1" applyBorder="1" applyAlignment="1" applyProtection="1">
      <alignment horizontal="left" vertical="center" indent="1"/>
    </xf>
    <xf numFmtId="0" fontId="10" fillId="0" borderId="1" xfId="0" applyFont="1" applyBorder="1" applyProtection="1"/>
    <xf numFmtId="0" fontId="16" fillId="5" borderId="1" xfId="0" applyFont="1" applyFill="1" applyBorder="1" applyAlignment="1" applyProtection="1">
      <alignment horizontal="left" vertical="center"/>
      <protection locked="0"/>
    </xf>
    <xf numFmtId="0" fontId="10" fillId="0" borderId="1" xfId="0" applyFont="1" applyFill="1" applyBorder="1" applyAlignment="1" applyProtection="1">
      <alignment vertical="center"/>
      <protection locked="0"/>
    </xf>
    <xf numFmtId="0" fontId="0" fillId="0" borderId="1" xfId="0" applyBorder="1"/>
    <xf numFmtId="0" fontId="0" fillId="0" borderId="2" xfId="0" applyBorder="1"/>
    <xf numFmtId="0" fontId="0" fillId="0" borderId="0" xfId="0" applyBorder="1"/>
    <xf numFmtId="0" fontId="7" fillId="5" borderId="1" xfId="0" applyFont="1" applyFill="1" applyBorder="1" applyAlignment="1" applyProtection="1">
      <alignment horizontal="left" vertical="center"/>
      <protection locked="0"/>
    </xf>
    <xf numFmtId="0" fontId="2" fillId="0" borderId="0" xfId="0" applyFont="1" applyFill="1" applyBorder="1" applyAlignment="1" applyProtection="1">
      <alignment vertical="center"/>
    </xf>
    <xf numFmtId="0" fontId="0" fillId="2" borderId="0" xfId="0" applyFill="1" applyBorder="1" applyAlignment="1" applyProtection="1">
      <alignment horizontal="center" vertical="center"/>
      <protection locked="0"/>
    </xf>
    <xf numFmtId="0" fontId="20" fillId="0" borderId="2" xfId="0" applyFont="1" applyBorder="1"/>
    <xf numFmtId="0" fontId="0" fillId="0" borderId="3" xfId="0" applyBorder="1"/>
    <xf numFmtId="0" fontId="0" fillId="0" borderId="0" xfId="0" applyFont="1" applyBorder="1" applyAlignment="1" applyProtection="1">
      <alignment horizontal="left"/>
      <protection locked="0"/>
    </xf>
    <xf numFmtId="0" fontId="0" fillId="0" borderId="12" xfId="0" applyFont="1" applyBorder="1" applyAlignment="1" applyProtection="1">
      <alignment horizontal="left"/>
      <protection locked="0"/>
    </xf>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0" xfId="0" applyBorder="1" applyProtection="1">
      <protection locked="0"/>
    </xf>
    <xf numFmtId="0" fontId="0" fillId="0" borderId="12" xfId="0"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0" xfId="0" applyBorder="1" applyAlignment="1" applyProtection="1">
      <alignment horizontal="center" vertical="center" wrapText="1"/>
    </xf>
    <xf numFmtId="0" fontId="0" fillId="0" borderId="5" xfId="0" applyFont="1" applyBorder="1" applyAlignment="1" applyProtection="1">
      <alignment horizontal="left"/>
      <protection locked="0"/>
    </xf>
    <xf numFmtId="0" fontId="0" fillId="0" borderId="6" xfId="0" applyFont="1" applyBorder="1" applyAlignment="1" applyProtection="1">
      <alignment horizontal="left"/>
      <protection locked="0"/>
    </xf>
    <xf numFmtId="0" fontId="17" fillId="0" borderId="1" xfId="0" applyFont="1" applyFill="1" applyBorder="1" applyAlignment="1" applyProtection="1">
      <alignment horizontal="left" vertical="center"/>
    </xf>
    <xf numFmtId="0" fontId="0" fillId="0" borderId="0" xfId="0" applyAlignment="1">
      <alignment vertical="center"/>
    </xf>
    <xf numFmtId="0" fontId="3" fillId="0" borderId="0" xfId="0" applyFont="1" applyBorder="1" applyAlignment="1" applyProtection="1">
      <alignment horizontal="left" vertical="center"/>
    </xf>
    <xf numFmtId="0" fontId="6" fillId="0" borderId="0" xfId="0" applyFont="1" applyAlignment="1" applyProtection="1">
      <alignment vertical="center"/>
    </xf>
    <xf numFmtId="0" fontId="0" fillId="0" borderId="0" xfId="0" applyAlignment="1" applyProtection="1">
      <alignment horizontal="center" vertical="center"/>
      <protection locked="0"/>
    </xf>
    <xf numFmtId="0" fontId="13" fillId="0" borderId="5" xfId="0" applyFont="1" applyBorder="1" applyAlignment="1" applyProtection="1">
      <alignment vertical="center"/>
    </xf>
    <xf numFmtId="0" fontId="14" fillId="0" borderId="5" xfId="0" applyFont="1" applyBorder="1" applyAlignment="1" applyProtection="1">
      <alignment vertical="center"/>
    </xf>
    <xf numFmtId="0" fontId="14" fillId="0" borderId="6" xfId="0" applyFont="1" applyBorder="1" applyAlignment="1" applyProtection="1">
      <alignment vertical="center"/>
    </xf>
    <xf numFmtId="0" fontId="2" fillId="0" borderId="1" xfId="0" applyFont="1" applyFill="1" applyBorder="1" applyAlignment="1" applyProtection="1">
      <alignment horizontal="left" vertical="center"/>
    </xf>
    <xf numFmtId="0" fontId="2" fillId="0" borderId="7" xfId="0" applyFont="1" applyFill="1" applyBorder="1" applyAlignment="1" applyProtection="1">
      <alignment horizontal="left" vertical="center" wrapText="1"/>
    </xf>
    <xf numFmtId="0" fontId="0" fillId="2" borderId="1" xfId="0" applyFill="1" applyBorder="1" applyAlignment="1" applyProtection="1">
      <alignment vertical="center"/>
      <protection locked="0"/>
    </xf>
    <xf numFmtId="0" fontId="0" fillId="2" borderId="1" xfId="0"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4" xfId="0" applyFill="1" applyBorder="1" applyAlignment="1" applyProtection="1">
      <alignment vertical="center"/>
      <protection locked="0"/>
    </xf>
    <xf numFmtId="0" fontId="19" fillId="0" borderId="14" xfId="0" applyFont="1" applyBorder="1" applyAlignment="1" applyProtection="1">
      <alignment vertical="center"/>
      <protection locked="0"/>
    </xf>
    <xf numFmtId="0" fontId="0" fillId="0" borderId="14" xfId="0" applyBorder="1" applyAlignment="1" applyProtection="1">
      <alignment vertical="center"/>
      <protection locked="0"/>
    </xf>
    <xf numFmtId="0" fontId="0" fillId="2" borderId="14" xfId="0" applyFill="1" applyBorder="1" applyAlignment="1" applyProtection="1">
      <alignment horizontal="center" vertical="center"/>
      <protection locked="0"/>
    </xf>
    <xf numFmtId="0" fontId="0" fillId="2" borderId="14" xfId="0" applyFill="1" applyBorder="1" applyAlignment="1" applyProtection="1">
      <alignment vertical="center"/>
      <protection locked="0"/>
    </xf>
    <xf numFmtId="0" fontId="0" fillId="0" borderId="14" xfId="0" applyBorder="1" applyAlignment="1" applyProtection="1">
      <alignment vertical="center"/>
    </xf>
    <xf numFmtId="0" fontId="0" fillId="0" borderId="15" xfId="0" applyFill="1" applyBorder="1" applyAlignment="1" applyProtection="1">
      <alignment vertical="center"/>
      <protection locked="0"/>
    </xf>
    <xf numFmtId="0" fontId="0" fillId="0" borderId="16" xfId="0" applyBorder="1" applyAlignment="1" applyProtection="1">
      <alignment vertical="center"/>
      <protection locked="0"/>
    </xf>
    <xf numFmtId="0" fontId="0" fillId="2" borderId="16" xfId="0" applyFill="1" applyBorder="1" applyAlignment="1" applyProtection="1">
      <alignment horizontal="center" vertical="center"/>
      <protection locked="0"/>
    </xf>
    <xf numFmtId="0" fontId="0" fillId="2" borderId="16" xfId="0" applyFill="1" applyBorder="1" applyAlignment="1" applyProtection="1">
      <alignment vertical="center"/>
      <protection locked="0"/>
    </xf>
    <xf numFmtId="0" fontId="0" fillId="0" borderId="17" xfId="0" applyBorder="1" applyAlignment="1" applyProtection="1">
      <alignment vertical="center"/>
      <protection locked="0"/>
    </xf>
    <xf numFmtId="0" fontId="0" fillId="0" borderId="18" xfId="0" applyFill="1" applyBorder="1" applyAlignment="1" applyProtection="1">
      <alignment vertical="center"/>
      <protection locked="0"/>
    </xf>
    <xf numFmtId="0" fontId="0" fillId="0" borderId="20" xfId="0" applyFill="1" applyBorder="1" applyAlignment="1" applyProtection="1">
      <alignment vertical="center"/>
      <protection locked="0"/>
    </xf>
    <xf numFmtId="0" fontId="0" fillId="0" borderId="21" xfId="0" applyBorder="1" applyAlignment="1" applyProtection="1">
      <alignment vertical="center"/>
      <protection locked="0"/>
    </xf>
    <xf numFmtId="0" fontId="0" fillId="2" borderId="21" xfId="0" applyFill="1" applyBorder="1" applyAlignment="1" applyProtection="1">
      <alignment horizontal="center" vertical="center"/>
      <protection locked="0"/>
    </xf>
    <xf numFmtId="0" fontId="0" fillId="2" borderId="21" xfId="0" applyFill="1" applyBorder="1" applyAlignment="1" applyProtection="1">
      <alignment vertical="center"/>
      <protection locked="0"/>
    </xf>
    <xf numFmtId="0" fontId="0" fillId="0" borderId="23" xfId="0" applyFill="1" applyBorder="1" applyAlignment="1" applyProtection="1">
      <alignment vertical="center"/>
      <protection locked="0"/>
    </xf>
    <xf numFmtId="0" fontId="2" fillId="0" borderId="23" xfId="0" applyFont="1" applyBorder="1" applyAlignment="1" applyProtection="1">
      <alignment vertical="center"/>
      <protection locked="0"/>
    </xf>
    <xf numFmtId="0" fontId="0" fillId="0" borderId="23" xfId="0" applyBorder="1" applyAlignment="1" applyProtection="1">
      <alignment vertical="center"/>
      <protection locked="0"/>
    </xf>
    <xf numFmtId="0" fontId="0" fillId="2" borderId="23" xfId="0" applyFill="1" applyBorder="1" applyAlignment="1" applyProtection="1">
      <alignment horizontal="center" vertical="center"/>
      <protection locked="0"/>
    </xf>
    <xf numFmtId="0" fontId="0" fillId="2" borderId="23" xfId="0" applyFill="1" applyBorder="1" applyAlignment="1" applyProtection="1">
      <alignment vertical="center"/>
      <protection locked="0"/>
    </xf>
    <xf numFmtId="0" fontId="0" fillId="0" borderId="21"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1" xfId="0" applyFont="1" applyBorder="1" applyAlignment="1" applyProtection="1">
      <alignment horizontal="left"/>
      <protection locked="0"/>
    </xf>
    <xf numFmtId="0" fontId="0" fillId="0" borderId="13" xfId="0" applyFont="1" applyBorder="1" applyAlignment="1" applyProtection="1">
      <alignment horizontal="left"/>
      <protection locked="0"/>
    </xf>
    <xf numFmtId="0" fontId="22" fillId="0" borderId="13" xfId="0" applyFont="1" applyBorder="1" applyProtection="1">
      <protection locked="0"/>
    </xf>
    <xf numFmtId="0" fontId="23" fillId="0" borderId="8" xfId="0" applyFont="1" applyBorder="1" applyAlignment="1" applyProtection="1">
      <alignment vertical="center"/>
      <protection locked="0"/>
    </xf>
    <xf numFmtId="0" fontId="23" fillId="0" borderId="11" xfId="0" applyFont="1" applyBorder="1" applyAlignment="1" applyProtection="1">
      <alignment vertical="center"/>
      <protection locked="0"/>
    </xf>
    <xf numFmtId="0" fontId="0" fillId="0" borderId="0" xfId="0" applyProtection="1">
      <protection locked="0"/>
    </xf>
    <xf numFmtId="0" fontId="23" fillId="0" borderId="0" xfId="0" applyFont="1" applyBorder="1" applyProtection="1">
      <protection locked="0"/>
    </xf>
    <xf numFmtId="0" fontId="0" fillId="6" borderId="2" xfId="0" applyFill="1" applyBorder="1" applyProtection="1">
      <protection locked="0"/>
    </xf>
    <xf numFmtId="0" fontId="0" fillId="6" borderId="3" xfId="0" applyFill="1" applyBorder="1" applyProtection="1">
      <protection locked="0"/>
    </xf>
    <xf numFmtId="0" fontId="0" fillId="6" borderId="4" xfId="0" applyFill="1" applyBorder="1" applyProtection="1">
      <protection locked="0"/>
    </xf>
    <xf numFmtId="0" fontId="0" fillId="0" borderId="0" xfId="0" applyFill="1"/>
    <xf numFmtId="0" fontId="0" fillId="0" borderId="0" xfId="0" applyFill="1" applyBorder="1" applyProtection="1">
      <protection locked="0"/>
    </xf>
    <xf numFmtId="0" fontId="0" fillId="0" borderId="12" xfId="0" applyFill="1" applyBorder="1" applyProtection="1">
      <protection locked="0"/>
    </xf>
    <xf numFmtId="0" fontId="23" fillId="0" borderId="0" xfId="0" applyFont="1" applyProtection="1">
      <protection locked="0"/>
    </xf>
    <xf numFmtId="0" fontId="1" fillId="6" borderId="2" xfId="0" applyFont="1" applyFill="1" applyBorder="1" applyProtection="1">
      <protection locked="0"/>
    </xf>
    <xf numFmtId="0" fontId="24" fillId="6" borderId="3" xfId="0" applyFont="1" applyFill="1" applyBorder="1" applyProtection="1">
      <protection locked="0"/>
    </xf>
    <xf numFmtId="0" fontId="24" fillId="6" borderId="4" xfId="0" applyFont="1" applyFill="1" applyBorder="1" applyProtection="1">
      <protection locked="0"/>
    </xf>
    <xf numFmtId="0" fontId="24" fillId="0" borderId="0" xfId="0" applyFont="1"/>
    <xf numFmtId="0" fontId="24" fillId="0" borderId="0" xfId="0" applyFont="1" applyBorder="1" applyProtection="1">
      <protection locked="0"/>
    </xf>
    <xf numFmtId="0" fontId="24" fillId="0" borderId="12" xfId="0" applyFont="1" applyBorder="1" applyProtection="1">
      <protection locked="0"/>
    </xf>
    <xf numFmtId="0" fontId="25" fillId="0" borderId="0" xfId="0" applyFont="1" applyBorder="1" applyProtection="1">
      <protection locked="0"/>
    </xf>
    <xf numFmtId="0" fontId="27" fillId="8" borderId="1" xfId="0" applyFont="1" applyFill="1" applyBorder="1" applyAlignment="1">
      <alignment horizontal="center"/>
    </xf>
    <xf numFmtId="0" fontId="27" fillId="9" borderId="24" xfId="0" applyFont="1" applyFill="1" applyBorder="1" applyAlignment="1">
      <alignment horizontal="center"/>
    </xf>
    <xf numFmtId="0" fontId="27" fillId="10" borderId="24" xfId="0" applyFont="1" applyFill="1" applyBorder="1" applyAlignment="1">
      <alignment horizontal="center"/>
    </xf>
    <xf numFmtId="0" fontId="0" fillId="2" borderId="1" xfId="0" applyFill="1" applyBorder="1" applyProtection="1">
      <protection locked="0"/>
    </xf>
    <xf numFmtId="0" fontId="0" fillId="2" borderId="1" xfId="0" applyFill="1" applyBorder="1" applyAlignment="1" applyProtection="1">
      <alignment horizontal="left" vertical="center"/>
      <protection locked="0"/>
    </xf>
    <xf numFmtId="0" fontId="0" fillId="2" borderId="17" xfId="0" applyFill="1" applyBorder="1" applyAlignment="1" applyProtection="1">
      <alignment vertical="center"/>
      <protection locked="0"/>
    </xf>
    <xf numFmtId="0" fontId="0" fillId="2" borderId="22" xfId="0" applyFill="1" applyBorder="1" applyAlignment="1" applyProtection="1">
      <alignment vertical="center"/>
      <protection locked="0"/>
    </xf>
    <xf numFmtId="0" fontId="0" fillId="2" borderId="19" xfId="0" applyFill="1" applyBorder="1" applyAlignment="1" applyProtection="1">
      <alignment vertical="center"/>
      <protection locked="0"/>
    </xf>
    <xf numFmtId="0" fontId="0" fillId="2" borderId="7" xfId="0" applyFill="1" applyBorder="1" applyAlignment="1" applyProtection="1">
      <alignment vertical="center"/>
      <protection locked="0"/>
    </xf>
    <xf numFmtId="0" fontId="26" fillId="7" borderId="16" xfId="0" applyFont="1" applyFill="1" applyBorder="1" applyAlignment="1">
      <alignment horizontal="center"/>
    </xf>
    <xf numFmtId="0" fontId="0" fillId="2" borderId="16" xfId="0" applyFill="1" applyBorder="1" applyAlignment="1" applyProtection="1">
      <alignment horizontal="left" vertical="center"/>
      <protection locked="0"/>
    </xf>
    <xf numFmtId="0" fontId="27" fillId="8" borderId="25" xfId="0" applyFont="1" applyFill="1" applyBorder="1" applyAlignment="1">
      <alignment horizontal="center"/>
    </xf>
    <xf numFmtId="0" fontId="0" fillId="2" borderId="27" xfId="0" applyFill="1" applyBorder="1" applyAlignment="1" applyProtection="1">
      <alignment vertical="center"/>
      <protection locked="0"/>
    </xf>
    <xf numFmtId="0" fontId="27" fillId="9" borderId="21" xfId="0" applyFont="1" applyFill="1" applyBorder="1" applyAlignment="1">
      <alignment horizontal="center"/>
    </xf>
    <xf numFmtId="0" fontId="26" fillId="7" borderId="29" xfId="0" applyFont="1" applyFill="1" applyBorder="1" applyAlignment="1">
      <alignment horizontal="center"/>
    </xf>
    <xf numFmtId="0" fontId="27" fillId="10" borderId="30" xfId="0" applyFont="1" applyFill="1" applyBorder="1" applyAlignment="1">
      <alignment horizontal="center"/>
    </xf>
    <xf numFmtId="0" fontId="21" fillId="0" borderId="23" xfId="0" applyFont="1" applyFill="1" applyBorder="1" applyAlignment="1">
      <alignment vertical="center"/>
    </xf>
    <xf numFmtId="0" fontId="26" fillId="2" borderId="31" xfId="0" applyFont="1" applyFill="1" applyBorder="1" applyAlignment="1">
      <alignment horizontal="center"/>
    </xf>
    <xf numFmtId="0" fontId="27" fillId="11" borderId="30" xfId="0" applyFont="1" applyFill="1" applyBorder="1" applyAlignment="1">
      <alignment horizontal="center"/>
    </xf>
    <xf numFmtId="0" fontId="0" fillId="8" borderId="32" xfId="0" applyFont="1" applyFill="1" applyBorder="1" applyAlignment="1">
      <alignment horizontal="center"/>
    </xf>
    <xf numFmtId="0" fontId="29" fillId="0" borderId="1" xfId="0" applyFont="1" applyBorder="1" applyAlignment="1" applyProtection="1">
      <alignment vertical="center"/>
      <protection locked="0"/>
    </xf>
    <xf numFmtId="0" fontId="28" fillId="12" borderId="30" xfId="0" applyFont="1" applyFill="1" applyBorder="1" applyAlignment="1">
      <alignment horizontal="center"/>
    </xf>
    <xf numFmtId="0" fontId="28" fillId="13" borderId="33" xfId="0" applyFont="1" applyFill="1" applyBorder="1" applyAlignment="1">
      <alignment horizontal="center"/>
    </xf>
    <xf numFmtId="0" fontId="27" fillId="14" borderId="33" xfId="0" applyFont="1" applyFill="1" applyBorder="1" applyAlignment="1">
      <alignment horizontal="center"/>
    </xf>
    <xf numFmtId="0" fontId="29" fillId="0" borderId="21" xfId="0" applyFont="1" applyBorder="1" applyAlignment="1" applyProtection="1">
      <alignment vertical="center"/>
      <protection locked="0"/>
    </xf>
    <xf numFmtId="0" fontId="0" fillId="2" borderId="28" xfId="0" applyFill="1" applyBorder="1" applyAlignment="1" applyProtection="1">
      <alignment vertical="center"/>
      <protection locked="0"/>
    </xf>
    <xf numFmtId="0" fontId="0" fillId="2" borderId="2" xfId="0" applyFill="1" applyBorder="1" applyAlignment="1" applyProtection="1">
      <alignment vertical="center"/>
      <protection locked="0"/>
    </xf>
    <xf numFmtId="0" fontId="0" fillId="2" borderId="26" xfId="0" applyFill="1" applyBorder="1" applyAlignment="1" applyProtection="1">
      <alignment vertical="center"/>
      <protection locked="0"/>
    </xf>
    <xf numFmtId="0" fontId="0" fillId="2" borderId="21" xfId="0" applyFont="1" applyFill="1" applyBorder="1" applyAlignment="1" applyProtection="1">
      <alignment vertical="center"/>
      <protection locked="0"/>
    </xf>
    <xf numFmtId="0" fontId="0" fillId="2" borderId="22" xfId="0" applyFont="1" applyFill="1" applyBorder="1" applyAlignment="1" applyProtection="1">
      <alignment vertical="center"/>
      <protection locked="0"/>
    </xf>
    <xf numFmtId="0" fontId="0" fillId="0" borderId="0" xfId="0" applyAlignment="1" applyProtection="1">
      <alignment horizontal="center" vertical="center"/>
    </xf>
    <xf numFmtId="0" fontId="0" fillId="0" borderId="0" xfId="0" applyAlignment="1">
      <alignment horizontal="center" vertical="center"/>
    </xf>
    <xf numFmtId="0" fontId="6"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7" xfId="0" applyFont="1" applyFill="1" applyBorder="1" applyAlignment="1" applyProtection="1">
      <alignment horizontal="center" vertical="center" wrapText="1"/>
    </xf>
    <xf numFmtId="0" fontId="0" fillId="0" borderId="14" xfId="0"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0" fillId="0" borderId="0" xfId="0" applyAlignment="1">
      <alignment horizontal="center"/>
    </xf>
    <xf numFmtId="0" fontId="0" fillId="0" borderId="0" xfId="0" applyBorder="1" applyAlignment="1" applyProtection="1">
      <alignment horizontal="center" vertical="center"/>
    </xf>
    <xf numFmtId="0" fontId="4" fillId="0" borderId="0" xfId="0" applyFont="1" applyBorder="1" applyAlignment="1" applyProtection="1">
      <alignment horizontal="center" vertical="center"/>
    </xf>
    <xf numFmtId="0" fontId="23" fillId="0" borderId="0" xfId="0" applyFont="1" applyBorder="1" applyAlignment="1" applyProtection="1">
      <alignment horizontal="left"/>
      <protection locked="0"/>
    </xf>
    <xf numFmtId="0" fontId="30" fillId="0" borderId="0" xfId="0" applyFont="1"/>
    <xf numFmtId="0" fontId="14" fillId="6" borderId="2" xfId="0" applyFont="1" applyFill="1" applyBorder="1" applyAlignment="1">
      <alignment horizontal="left" vertical="center"/>
    </xf>
    <xf numFmtId="0" fontId="14" fillId="6" borderId="3" xfId="0" applyFont="1" applyFill="1" applyBorder="1" applyAlignment="1">
      <alignment horizontal="left" vertical="center"/>
    </xf>
    <xf numFmtId="0" fontId="14" fillId="6" borderId="4" xfId="0" applyFont="1" applyFill="1" applyBorder="1" applyAlignment="1">
      <alignment horizontal="left" vertical="center"/>
    </xf>
    <xf numFmtId="0" fontId="18" fillId="0" borderId="8" xfId="1" applyBorder="1" applyProtection="1">
      <protection locked="0"/>
    </xf>
    <xf numFmtId="0" fontId="18" fillId="0" borderId="9" xfId="1" applyBorder="1" applyProtection="1">
      <protection locked="0"/>
    </xf>
    <xf numFmtId="0" fontId="18" fillId="0" borderId="10" xfId="1" applyBorder="1" applyProtection="1">
      <protection locked="0"/>
    </xf>
    <xf numFmtId="0" fontId="18" fillId="0" borderId="11" xfId="1" applyBorder="1" applyProtection="1">
      <protection locked="0"/>
    </xf>
    <xf numFmtId="0" fontId="18" fillId="0" borderId="0" xfId="1" applyBorder="1" applyProtection="1">
      <protection locked="0"/>
    </xf>
    <xf numFmtId="0" fontId="18" fillId="0" borderId="12" xfId="1" applyBorder="1" applyProtection="1">
      <protection locked="0"/>
    </xf>
    <xf numFmtId="0" fontId="0" fillId="0" borderId="13" xfId="0" applyFont="1" applyBorder="1" applyAlignment="1" applyProtection="1">
      <alignment horizontal="left" wrapText="1"/>
      <protection locked="0"/>
    </xf>
    <xf numFmtId="0" fontId="0" fillId="0" borderId="5" xfId="0" applyFont="1" applyBorder="1" applyAlignment="1" applyProtection="1">
      <alignment horizontal="left"/>
      <protection locked="0"/>
    </xf>
    <xf numFmtId="0" fontId="0" fillId="0" borderId="6" xfId="0" applyFont="1" applyBorder="1" applyAlignment="1" applyProtection="1">
      <alignment horizontal="left"/>
      <protection locked="0"/>
    </xf>
    <xf numFmtId="0" fontId="14" fillId="6" borderId="13" xfId="0" applyFont="1" applyFill="1" applyBorder="1" applyAlignment="1">
      <alignment horizontal="left" vertical="center"/>
    </xf>
    <xf numFmtId="0" fontId="14" fillId="6" borderId="5" xfId="0" applyFont="1" applyFill="1" applyBorder="1" applyAlignment="1">
      <alignment horizontal="left" vertical="center"/>
    </xf>
    <xf numFmtId="0" fontId="14" fillId="6" borderId="6" xfId="0" applyFont="1" applyFill="1" applyBorder="1" applyAlignment="1">
      <alignment horizontal="left" vertical="center"/>
    </xf>
    <xf numFmtId="0" fontId="23" fillId="0" borderId="11" xfId="0" applyFont="1" applyBorder="1" applyAlignment="1" applyProtection="1">
      <alignment horizontal="left"/>
      <protection locked="0"/>
    </xf>
    <xf numFmtId="0" fontId="23" fillId="0" borderId="0" xfId="0" applyFont="1" applyBorder="1" applyAlignment="1" applyProtection="1">
      <alignment horizontal="left"/>
      <protection locked="0"/>
    </xf>
    <xf numFmtId="0" fontId="23" fillId="0" borderId="12" xfId="0" applyFont="1" applyBorder="1" applyAlignment="1" applyProtection="1">
      <alignment horizontal="left"/>
      <protection locked="0"/>
    </xf>
    <xf numFmtId="0" fontId="12" fillId="2" borderId="0" xfId="0" applyFont="1" applyFill="1" applyBorder="1" applyAlignment="1" applyProtection="1">
      <alignment horizontal="left"/>
    </xf>
    <xf numFmtId="0" fontId="8" fillId="3" borderId="2" xfId="0" applyFont="1" applyFill="1" applyBorder="1" applyAlignment="1" applyProtection="1">
      <alignment horizontal="center"/>
    </xf>
    <xf numFmtId="0" fontId="8" fillId="3" borderId="3" xfId="0" applyFont="1" applyFill="1" applyBorder="1" applyAlignment="1" applyProtection="1">
      <alignment horizontal="center"/>
    </xf>
    <xf numFmtId="0" fontId="8" fillId="3" borderId="9" xfId="0" applyFont="1" applyFill="1" applyBorder="1" applyAlignment="1" applyProtection="1">
      <alignment horizontal="center"/>
    </xf>
    <xf numFmtId="0" fontId="8" fillId="3" borderId="10" xfId="0" applyFont="1" applyFill="1" applyBorder="1" applyAlignment="1" applyProtection="1">
      <alignment horizontal="center"/>
    </xf>
    <xf numFmtId="0" fontId="0" fillId="0" borderId="8" xfId="0" applyFont="1" applyBorder="1" applyAlignment="1" applyProtection="1">
      <alignment horizontal="left" wrapText="1"/>
      <protection locked="0"/>
    </xf>
    <xf numFmtId="0" fontId="0" fillId="0" borderId="9" xfId="0" applyFont="1" applyBorder="1" applyAlignment="1" applyProtection="1">
      <alignment horizontal="left"/>
      <protection locked="0"/>
    </xf>
    <xf numFmtId="0" fontId="0" fillId="0" borderId="10" xfId="0" applyFont="1" applyBorder="1" applyAlignment="1" applyProtection="1">
      <alignment horizontal="left"/>
      <protection locked="0"/>
    </xf>
    <xf numFmtId="0" fontId="10" fillId="0" borderId="2" xfId="0" applyFont="1" applyFill="1" applyBorder="1" applyAlignment="1" applyProtection="1">
      <alignment vertical="center"/>
      <protection locked="0"/>
    </xf>
    <xf numFmtId="0" fontId="10" fillId="0" borderId="3" xfId="0" applyFont="1" applyFill="1" applyBorder="1" applyAlignment="1" applyProtection="1">
      <alignment vertical="center"/>
      <protection locked="0"/>
    </xf>
    <xf numFmtId="0" fontId="10" fillId="0" borderId="4" xfId="0" applyFont="1" applyFill="1" applyBorder="1" applyAlignment="1" applyProtection="1">
      <alignment vertical="center"/>
      <protection locked="0"/>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8" fillId="3" borderId="0" xfId="0" applyFont="1" applyFill="1" applyBorder="1" applyAlignment="1" applyProtection="1">
      <alignment horizontal="center" vertical="center"/>
    </xf>
    <xf numFmtId="0" fontId="3" fillId="0" borderId="1" xfId="0" applyFont="1" applyFill="1" applyBorder="1" applyAlignment="1" applyProtection="1">
      <alignment horizontal="left" vertical="center"/>
    </xf>
    <xf numFmtId="0" fontId="17" fillId="5" borderId="1" xfId="0" applyFont="1" applyFill="1" applyBorder="1" applyAlignment="1" applyProtection="1">
      <alignment horizontal="center" vertical="center"/>
      <protection locked="0"/>
    </xf>
    <xf numFmtId="0" fontId="16" fillId="5" borderId="2" xfId="0" applyFont="1" applyFill="1" applyBorder="1" applyAlignment="1" applyProtection="1">
      <alignment horizontal="center" vertical="center"/>
      <protection locked="0"/>
    </xf>
    <xf numFmtId="0" fontId="16" fillId="5" borderId="4"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5" borderId="1" xfId="0" applyFont="1" applyFill="1" applyBorder="1" applyAlignment="1" applyProtection="1">
      <alignment horizontal="left" vertical="center"/>
      <protection locked="0"/>
    </xf>
    <xf numFmtId="0" fontId="1" fillId="0" borderId="2" xfId="0" applyFont="1" applyBorder="1" applyAlignment="1" applyProtection="1">
      <alignment horizontal="center" vertical="center"/>
    </xf>
    <xf numFmtId="0" fontId="1" fillId="0" borderId="4" xfId="0" applyFont="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0" fillId="0" borderId="2" xfId="0" applyBorder="1" applyAlignment="1" applyProtection="1">
      <alignment horizontal="left" vertical="center"/>
    </xf>
    <xf numFmtId="0" fontId="0" fillId="0" borderId="4" xfId="0" applyBorder="1" applyAlignment="1" applyProtection="1">
      <alignment horizontal="left" vertical="center"/>
    </xf>
    <xf numFmtId="0" fontId="0" fillId="2" borderId="2"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0" borderId="0" xfId="0" applyBorder="1" applyAlignment="1" applyProtection="1">
      <alignment horizontal="center" vertical="center" wrapText="1"/>
    </xf>
    <xf numFmtId="0" fontId="1" fillId="0" borderId="3" xfId="0" applyFont="1" applyBorder="1" applyAlignment="1" applyProtection="1">
      <alignment horizontal="center" vertical="center"/>
    </xf>
  </cellXfs>
  <cellStyles count="2">
    <cellStyle name="Lien hypertexte" xfId="1" builtinId="8"/>
    <cellStyle name="Normal" xfId="0" builtinId="0"/>
  </cellStyles>
  <dxfs count="33">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0" tint="-0.14996795556505021"/>
        </patternFill>
      </fill>
    </dxf>
  </dxfs>
  <tableStyles count="0" defaultTableStyle="TableStyleMedium2" defaultPivotStyle="PivotStyleLight16"/>
  <colors>
    <mruColors>
      <color rgb="FFD6DCE4"/>
      <color rgb="FFACB9CA"/>
      <color rgb="FF8497B0"/>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5" Type="http://schemas.openxmlformats.org/officeDocument/2006/relationships/customXml" Target="../customXml/item2.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Radio" checked="Checked" firstButton="1" fmlaLink="$A$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A$1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64513" name="Option Button 1" hidden="1">
              <a:extLst>
                <a:ext uri="{63B3BB69-23CF-44E3-9099-C40C66FF867C}">
                  <a14:compatExt spid="_x0000_s64513"/>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64514" name="Option Button 2" hidden="1">
              <a:extLst>
                <a:ext uri="{63B3BB69-23CF-44E3-9099-C40C66FF867C}">
                  <a14:compatExt spid="_x0000_s64514"/>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64515" name="Option Button 3" hidden="1">
              <a:extLst>
                <a:ext uri="{63B3BB69-23CF-44E3-9099-C40C66FF867C}">
                  <a14:compatExt spid="_x0000_s64515"/>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64516" name="Option Button 4" hidden="1">
              <a:extLst>
                <a:ext uri="{63B3BB69-23CF-44E3-9099-C40C66FF867C}">
                  <a14:compatExt spid="_x0000_s64516"/>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34817" name="Option Button 1" hidden="1">
              <a:extLst>
                <a:ext uri="{63B3BB69-23CF-44E3-9099-C40C66FF867C}">
                  <a14:compatExt spid="_x0000_s34817"/>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34818" name="Option Button 2" hidden="1">
              <a:extLst>
                <a:ext uri="{63B3BB69-23CF-44E3-9099-C40C66FF867C}">
                  <a14:compatExt spid="_x0000_s34818"/>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34819" name="Option Button 3" hidden="1">
              <a:extLst>
                <a:ext uri="{63B3BB69-23CF-44E3-9099-C40C66FF867C}">
                  <a14:compatExt spid="_x0000_s34819"/>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34823" name="Option Button 7" hidden="1">
              <a:extLst>
                <a:ext uri="{63B3BB69-23CF-44E3-9099-C40C66FF867C}">
                  <a14:compatExt spid="_x0000_s34823"/>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MCC-LP.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ODAGE.L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SCI-SCO-PILOTAGE\Offre%20de%20Formation%202019\Portail%20S&amp;T\MCC-Portail%20S&amp;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perez/Downloads/MCC-Portail%20L1%20L2%20SV%20-2021-22%20v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 val="LP annuelle"/>
      <sheetName val="LP semestre 1"/>
      <sheetName val="LP semestre 2"/>
      <sheetName val="Listes"/>
    </sheetNames>
    <sheetDataSet>
      <sheetData sheetId="0" refreshError="1"/>
      <sheetData sheetId="1" refreshError="1"/>
      <sheetData sheetId="2" refreshError="1"/>
      <sheetData sheetId="3" refreshError="1"/>
      <sheetData sheetId="4">
        <row r="2">
          <cell r="C2" t="str">
            <v>Écrit</v>
          </cell>
        </row>
        <row r="3">
          <cell r="C3" t="str">
            <v>Oral</v>
          </cell>
        </row>
        <row r="4">
          <cell r="C4" t="str">
            <v>Rapport/Mémoire</v>
          </cell>
        </row>
        <row r="5">
          <cell r="C5" t="str">
            <v>Pratique sportive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 et LP"/>
      <sheetName val="TabComposante"/>
    </sheetNames>
    <sheetDataSet>
      <sheetData sheetId="0"/>
      <sheetData sheetId="1">
        <row r="2">
          <cell r="A2" t="str">
            <v>ESPE</v>
          </cell>
          <cell r="B2" t="str">
            <v>V</v>
          </cell>
        </row>
        <row r="3">
          <cell r="A3" t="str">
            <v>IAE</v>
          </cell>
          <cell r="B3" t="str">
            <v>G</v>
          </cell>
        </row>
        <row r="4">
          <cell r="A4" t="str">
            <v>IDPD</v>
          </cell>
          <cell r="B4" t="str">
            <v>X</v>
          </cell>
        </row>
        <row r="5">
          <cell r="A5" t="str">
            <v>ISEM</v>
          </cell>
          <cell r="B5" t="str">
            <v>I</v>
          </cell>
        </row>
        <row r="6">
          <cell r="A6" t="str">
            <v>IUT</v>
          </cell>
          <cell r="B6" t="str">
            <v>T</v>
          </cell>
        </row>
        <row r="7">
          <cell r="A7" t="str">
            <v xml:space="preserve">POLYTECH SOPHIA </v>
          </cell>
          <cell r="B7" t="str">
            <v>E</v>
          </cell>
        </row>
        <row r="8">
          <cell r="A8" t="str">
            <v>UFR DROIT</v>
          </cell>
          <cell r="B8" t="str">
            <v>D</v>
          </cell>
        </row>
        <row r="9">
          <cell r="A9" t="str">
            <v>UFR LASH</v>
          </cell>
          <cell r="B9" t="str">
            <v>H</v>
          </cell>
        </row>
        <row r="10">
          <cell r="A10" t="str">
            <v>UFR MEDECINE</v>
          </cell>
          <cell r="B10" t="str">
            <v>M</v>
          </cell>
        </row>
        <row r="11">
          <cell r="A11" t="str">
            <v>UFR ODONTOLOGIE</v>
          </cell>
          <cell r="B11" t="str">
            <v>O</v>
          </cell>
        </row>
        <row r="12">
          <cell r="A12" t="str">
            <v>UFR SCIENCES</v>
          </cell>
          <cell r="B12" t="str">
            <v>S</v>
          </cell>
        </row>
        <row r="13">
          <cell r="A13" t="str">
            <v>UFR STAPS</v>
          </cell>
          <cell r="B13" t="str">
            <v>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 val="Listes"/>
      <sheetName val="Impair"/>
      <sheetName val="Pair"/>
    </sheetNames>
    <sheetDataSet>
      <sheetData sheetId="0">
        <row r="4">
          <cell r="B4" t="str">
            <v>-</v>
          </cell>
        </row>
      </sheetData>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L1"/>
      <sheetName val="Fiche générale L1 OUI SI"/>
      <sheetName val="Semestre 1"/>
      <sheetName val="Semestre 2"/>
      <sheetName val="Fiche générale L2"/>
      <sheetName val="Semestre 3"/>
      <sheetName val="Semestre 3 parcours 1D, 2D"/>
      <sheetName val="Semestre 4"/>
      <sheetName val="Semestre 4 parcours 1D, 2D"/>
      <sheetName val="Liste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legifrance.gouv.fr/affichTexte.do?cidTexte=JORFTEXT000000397481&amp;categorieLien=id" TargetMode="External"/><Relationship Id="rId2" Type="http://schemas.openxmlformats.org/officeDocument/2006/relationships/hyperlink" Target="https://www.legifrance.gouv.fr/eli/arrete/2018/7/30/ESRS1820545A/jo/texte/fr" TargetMode="External"/><Relationship Id="rId1" Type="http://schemas.openxmlformats.org/officeDocument/2006/relationships/hyperlink" Target="https://www.legifrance.gouv.fr/affichTexte.do?cidTexte=JORFTEXT000028543525" TargetMode="External"/><Relationship Id="rId5" Type="http://schemas.openxmlformats.org/officeDocument/2006/relationships/printerSettings" Target="../printerSettings/printerSettings1.bin"/><Relationship Id="rId4" Type="http://schemas.openxmlformats.org/officeDocument/2006/relationships/hyperlink" Target="https://www.legifrance.gouv.fr/affichTexte.do?cidTexte=JORFTEXT000000397481&amp;categorieLien=id"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le1"/>
  <dimension ref="A1:I43"/>
  <sheetViews>
    <sheetView showGridLines="0" topLeftCell="A5" workbookViewId="0">
      <selection activeCell="A11" sqref="A11"/>
    </sheetView>
  </sheetViews>
  <sheetFormatPr baseColWidth="10" defaultRowHeight="15" x14ac:dyDescent="0.25"/>
  <cols>
    <col min="1" max="1" width="29.7109375" customWidth="1"/>
    <col min="2" max="2" width="27.42578125" customWidth="1"/>
    <col min="3" max="3" width="27.28515625" bestFit="1" customWidth="1"/>
    <col min="9" max="9" width="40.140625" customWidth="1"/>
    <col min="10" max="10" width="5.42578125" customWidth="1"/>
  </cols>
  <sheetData>
    <row r="1" spans="1:9" ht="20.100000000000001" customHeight="1" x14ac:dyDescent="0.35">
      <c r="A1" s="166" t="s">
        <v>49</v>
      </c>
      <c r="B1" s="167"/>
      <c r="C1" s="168"/>
      <c r="D1" s="168"/>
      <c r="E1" s="168"/>
      <c r="F1" s="168"/>
      <c r="G1" s="168"/>
      <c r="H1" s="168"/>
      <c r="I1" s="169"/>
    </row>
    <row r="2" spans="1:9" ht="24.95" customHeight="1" x14ac:dyDescent="0.25">
      <c r="A2" s="20" t="s">
        <v>22</v>
      </c>
      <c r="B2" s="24"/>
      <c r="C2" s="165"/>
      <c r="D2" s="165"/>
      <c r="E2" s="165"/>
      <c r="F2" s="165"/>
      <c r="G2" s="165"/>
      <c r="H2" s="165"/>
      <c r="I2" s="165"/>
    </row>
    <row r="3" spans="1:9" ht="24.95" customHeight="1" x14ac:dyDescent="0.25">
      <c r="A3" s="21" t="s">
        <v>21</v>
      </c>
      <c r="B3" s="173"/>
      <c r="C3" s="174"/>
      <c r="D3" s="174"/>
      <c r="E3" s="174"/>
      <c r="F3" s="174"/>
      <c r="G3" s="174"/>
      <c r="H3" s="174"/>
      <c r="I3" s="175"/>
    </row>
    <row r="4" spans="1:9" ht="24.95" customHeight="1" x14ac:dyDescent="0.35">
      <c r="A4" s="20" t="s">
        <v>47</v>
      </c>
      <c r="B4" s="22" t="str">
        <f>IFERROR(VLOOKUP(B3,tab_code_dip,2,FALSE),"-")</f>
        <v>-</v>
      </c>
      <c r="C4" s="5"/>
      <c r="D4" s="5"/>
      <c r="E4" s="5"/>
      <c r="F4" s="5"/>
      <c r="G4" s="5"/>
      <c r="H4" s="5"/>
      <c r="I4" s="5"/>
    </row>
    <row r="5" spans="1:9" ht="24.95" customHeight="1" x14ac:dyDescent="0.25">
      <c r="A5" s="5"/>
      <c r="B5" s="5"/>
      <c r="C5" s="5"/>
      <c r="D5" s="5"/>
      <c r="E5" s="5"/>
      <c r="F5" s="5"/>
      <c r="G5" s="5"/>
      <c r="H5" s="5"/>
      <c r="I5" s="5"/>
    </row>
    <row r="6" spans="1:9" x14ac:dyDescent="0.25">
      <c r="A6" s="5"/>
      <c r="B6" s="5"/>
      <c r="C6" s="5"/>
      <c r="D6" s="5"/>
      <c r="E6" s="5"/>
      <c r="F6" s="5"/>
      <c r="G6" s="5"/>
      <c r="H6" s="5"/>
      <c r="I6" s="5"/>
    </row>
    <row r="7" spans="1:9" ht="20.100000000000001" customHeight="1" x14ac:dyDescent="0.25">
      <c r="A7" s="176" t="s">
        <v>98</v>
      </c>
      <c r="B7" s="177"/>
      <c r="C7" s="177"/>
      <c r="D7" s="177"/>
      <c r="E7" s="177"/>
      <c r="F7" s="177"/>
      <c r="G7" s="177"/>
      <c r="H7" s="177"/>
      <c r="I7" s="178"/>
    </row>
    <row r="8" spans="1:9" x14ac:dyDescent="0.25">
      <c r="A8" s="31" t="s">
        <v>99</v>
      </c>
      <c r="B8" s="32"/>
      <c r="C8" s="32"/>
      <c r="D8" s="32"/>
      <c r="E8" s="32"/>
      <c r="F8" s="32"/>
      <c r="G8" s="32"/>
      <c r="H8" s="32"/>
      <c r="I8" s="32"/>
    </row>
    <row r="9" spans="1:9" x14ac:dyDescent="0.25">
      <c r="A9" s="147" t="s">
        <v>100</v>
      </c>
      <c r="B9" s="148"/>
      <c r="C9" s="148"/>
      <c r="D9" s="148"/>
      <c r="E9" s="148"/>
      <c r="F9" s="148"/>
      <c r="G9" s="148"/>
      <c r="H9" s="148"/>
      <c r="I9" s="149"/>
    </row>
    <row r="10" spans="1:9" x14ac:dyDescent="0.25">
      <c r="A10" s="170"/>
      <c r="B10" s="171"/>
      <c r="C10" s="171"/>
      <c r="D10" s="171"/>
      <c r="E10" s="171"/>
      <c r="F10" s="171"/>
      <c r="G10" s="171"/>
      <c r="H10" s="171"/>
      <c r="I10" s="172"/>
    </row>
    <row r="11" spans="1:9" x14ac:dyDescent="0.25">
      <c r="A11" s="83" t="s">
        <v>145</v>
      </c>
      <c r="B11" s="33"/>
      <c r="C11" s="33"/>
      <c r="D11" s="33"/>
      <c r="E11" s="33"/>
      <c r="F11" s="33"/>
      <c r="G11" s="33"/>
      <c r="H11" s="33"/>
      <c r="I11" s="34"/>
    </row>
    <row r="12" spans="1:9" x14ac:dyDescent="0.25">
      <c r="A12" s="83"/>
      <c r="B12" s="33"/>
      <c r="C12" s="33"/>
      <c r="D12" s="33"/>
      <c r="E12" s="33"/>
      <c r="F12" s="33"/>
      <c r="G12" s="33"/>
      <c r="H12" s="33"/>
      <c r="I12" s="34"/>
    </row>
    <row r="13" spans="1:9" x14ac:dyDescent="0.25">
      <c r="A13" s="84"/>
      <c r="B13" s="44"/>
      <c r="C13" s="44"/>
      <c r="D13" s="44"/>
      <c r="E13" s="44"/>
      <c r="F13" s="44"/>
      <c r="G13" s="44"/>
      <c r="H13" s="44"/>
      <c r="I13" s="45"/>
    </row>
    <row r="14" spans="1:9" x14ac:dyDescent="0.25">
      <c r="A14" s="159" t="s">
        <v>101</v>
      </c>
      <c r="B14" s="160"/>
      <c r="C14" s="160"/>
      <c r="D14" s="160"/>
      <c r="E14" s="160"/>
      <c r="F14" s="160"/>
      <c r="G14" s="160"/>
      <c r="H14" s="160"/>
      <c r="I14" s="161"/>
    </row>
    <row r="15" spans="1:9" x14ac:dyDescent="0.25">
      <c r="A15" s="35"/>
      <c r="B15" s="36"/>
      <c r="C15" s="36"/>
      <c r="D15" s="36"/>
      <c r="E15" s="36"/>
      <c r="F15" s="36"/>
      <c r="G15" s="36"/>
      <c r="H15" s="36"/>
      <c r="I15" s="37"/>
    </row>
    <row r="16" spans="1:9" x14ac:dyDescent="0.25">
      <c r="A16" s="38" t="s">
        <v>146</v>
      </c>
      <c r="B16" s="39"/>
      <c r="C16" s="39"/>
      <c r="D16" s="39"/>
      <c r="E16" s="39"/>
      <c r="F16" s="39"/>
      <c r="G16" s="39"/>
      <c r="H16" s="39"/>
      <c r="I16" s="40"/>
    </row>
    <row r="17" spans="1:9" x14ac:dyDescent="0.25">
      <c r="A17" s="96"/>
      <c r="B17" s="39"/>
      <c r="C17" s="39"/>
      <c r="D17" s="39"/>
      <c r="E17" s="39"/>
      <c r="F17" s="39"/>
      <c r="G17" s="39"/>
      <c r="H17" s="39"/>
      <c r="I17" s="40"/>
    </row>
    <row r="18" spans="1:9" s="100" customFormat="1" x14ac:dyDescent="0.25">
      <c r="A18" s="97" t="s">
        <v>148</v>
      </c>
      <c r="B18" s="98"/>
      <c r="C18" s="98"/>
      <c r="D18" s="98"/>
      <c r="E18" s="98"/>
      <c r="F18" s="98"/>
      <c r="G18" s="98"/>
      <c r="H18" s="98"/>
      <c r="I18" s="99"/>
    </row>
    <row r="19" spans="1:9" s="100" customFormat="1" x14ac:dyDescent="0.25">
      <c r="A19" s="146" t="s">
        <v>112</v>
      </c>
      <c r="B19" s="101"/>
      <c r="C19" s="101"/>
      <c r="D19" s="101"/>
      <c r="E19" s="101"/>
      <c r="F19" s="101"/>
      <c r="G19" s="101"/>
      <c r="H19" s="101"/>
      <c r="I19" s="102"/>
    </row>
    <row r="20" spans="1:9" s="93" customFormat="1" x14ac:dyDescent="0.25">
      <c r="B20" s="94"/>
      <c r="C20" s="94"/>
      <c r="D20" s="94"/>
      <c r="E20" s="94"/>
      <c r="F20" s="94"/>
      <c r="G20" s="94"/>
      <c r="H20" s="94"/>
      <c r="I20" s="95"/>
    </row>
    <row r="21" spans="1:9" x14ac:dyDescent="0.25">
      <c r="A21" s="90" t="s">
        <v>110</v>
      </c>
      <c r="B21" s="91"/>
      <c r="C21" s="91"/>
      <c r="D21" s="91"/>
      <c r="E21" s="91"/>
      <c r="F21" s="91"/>
      <c r="G21" s="91"/>
      <c r="H21" s="91"/>
      <c r="I21" s="92"/>
    </row>
    <row r="22" spans="1:9" ht="15" customHeight="1" x14ac:dyDescent="0.25">
      <c r="A22" s="86"/>
      <c r="B22" s="88"/>
      <c r="C22" s="88"/>
      <c r="D22" s="88"/>
      <c r="E22" s="88"/>
      <c r="F22" s="88"/>
      <c r="G22" s="88"/>
      <c r="H22" s="88"/>
      <c r="I22" s="88"/>
    </row>
    <row r="23" spans="1:9" x14ac:dyDescent="0.25">
      <c r="A23" s="87"/>
      <c r="B23" s="88"/>
      <c r="C23" s="88"/>
      <c r="D23" s="88"/>
      <c r="E23" s="88"/>
      <c r="F23" s="88"/>
      <c r="G23" s="88"/>
      <c r="H23" s="88"/>
      <c r="I23" s="88"/>
    </row>
    <row r="24" spans="1:9" x14ac:dyDescent="0.25">
      <c r="A24" s="162"/>
      <c r="B24" s="163"/>
      <c r="C24" s="163"/>
      <c r="D24" s="163"/>
      <c r="E24" s="163"/>
      <c r="F24" s="163"/>
      <c r="G24" s="163"/>
      <c r="H24" s="163"/>
      <c r="I24" s="164"/>
    </row>
    <row r="25" spans="1:9" x14ac:dyDescent="0.25">
      <c r="A25" s="88"/>
      <c r="B25" s="88"/>
      <c r="C25" s="88"/>
      <c r="D25" s="88"/>
      <c r="E25" s="88"/>
      <c r="F25" s="88"/>
      <c r="G25" s="88"/>
      <c r="H25" s="88"/>
      <c r="I25" s="88"/>
    </row>
    <row r="26" spans="1:9" x14ac:dyDescent="0.25">
      <c r="A26" s="147" t="s">
        <v>102</v>
      </c>
      <c r="B26" s="148"/>
      <c r="C26" s="148"/>
      <c r="D26" s="148"/>
      <c r="E26" s="148"/>
      <c r="F26" s="148"/>
      <c r="G26" s="148"/>
      <c r="H26" s="148"/>
      <c r="I26" s="149"/>
    </row>
    <row r="27" spans="1:9" x14ac:dyDescent="0.25">
      <c r="A27" s="35"/>
      <c r="B27" s="36"/>
      <c r="C27" s="36"/>
      <c r="D27" s="36"/>
      <c r="E27" s="36"/>
      <c r="F27" s="36"/>
      <c r="G27" s="36"/>
      <c r="H27" s="36"/>
      <c r="I27" s="37"/>
    </row>
    <row r="28" spans="1:9" x14ac:dyDescent="0.25">
      <c r="A28" s="38" t="s">
        <v>147</v>
      </c>
      <c r="B28" s="39"/>
      <c r="C28" s="39"/>
      <c r="D28" s="39"/>
      <c r="E28" s="39"/>
      <c r="F28" s="39"/>
      <c r="G28" s="39"/>
      <c r="H28" s="39"/>
      <c r="I28" s="40"/>
    </row>
    <row r="29" spans="1:9" x14ac:dyDescent="0.25">
      <c r="A29" s="145"/>
      <c r="B29" s="39"/>
      <c r="C29" s="39"/>
      <c r="D29" s="39"/>
      <c r="E29" s="39"/>
      <c r="F29" s="39"/>
      <c r="G29" s="39"/>
      <c r="H29" s="39"/>
      <c r="I29" s="40"/>
    </row>
    <row r="30" spans="1:9" x14ac:dyDescent="0.25">
      <c r="A30" s="145"/>
      <c r="B30" s="39"/>
      <c r="C30" s="39"/>
      <c r="D30" s="39"/>
      <c r="E30" s="39"/>
      <c r="F30" s="39"/>
      <c r="G30" s="39"/>
      <c r="H30" s="39"/>
      <c r="I30" s="40"/>
    </row>
    <row r="31" spans="1:9" x14ac:dyDescent="0.25">
      <c r="A31" s="89"/>
      <c r="B31" s="39"/>
      <c r="C31" s="39"/>
      <c r="D31" s="39"/>
      <c r="E31" s="39"/>
      <c r="F31" s="39"/>
      <c r="G31" s="39"/>
      <c r="H31" s="39"/>
      <c r="I31" s="39"/>
    </row>
    <row r="32" spans="1:9" x14ac:dyDescent="0.25">
      <c r="A32" s="85"/>
      <c r="B32" s="41"/>
      <c r="C32" s="41"/>
      <c r="D32" s="41"/>
      <c r="E32" s="41"/>
      <c r="F32" s="41"/>
      <c r="G32" s="41"/>
      <c r="H32" s="41"/>
      <c r="I32" s="42"/>
    </row>
    <row r="33" spans="1:9" x14ac:dyDescent="0.25">
      <c r="A33" s="147" t="s">
        <v>103</v>
      </c>
      <c r="B33" s="148"/>
      <c r="C33" s="148"/>
      <c r="D33" s="148"/>
      <c r="E33" s="148"/>
      <c r="F33" s="148"/>
      <c r="G33" s="148"/>
      <c r="H33" s="148"/>
      <c r="I33" s="149"/>
    </row>
    <row r="34" spans="1:9" x14ac:dyDescent="0.25">
      <c r="A34" s="35"/>
      <c r="B34" s="36"/>
      <c r="C34" s="36"/>
      <c r="D34" s="36"/>
      <c r="E34" s="36"/>
      <c r="F34" s="36"/>
      <c r="G34" s="36"/>
      <c r="H34" s="36"/>
      <c r="I34" s="37"/>
    </row>
    <row r="35" spans="1:9" x14ac:dyDescent="0.25">
      <c r="A35" s="38" t="s">
        <v>144</v>
      </c>
      <c r="B35" s="39"/>
      <c r="C35" s="39"/>
      <c r="D35" s="39"/>
      <c r="E35" s="39"/>
      <c r="F35" s="39"/>
      <c r="G35" s="39"/>
      <c r="H35" s="39"/>
      <c r="I35" s="40"/>
    </row>
    <row r="36" spans="1:9" x14ac:dyDescent="0.25">
      <c r="A36" s="38"/>
      <c r="B36" s="39"/>
      <c r="C36" s="39"/>
      <c r="D36" s="39"/>
      <c r="E36" s="39"/>
      <c r="F36" s="39"/>
      <c r="G36" s="39"/>
      <c r="H36" s="39"/>
      <c r="I36" s="40"/>
    </row>
    <row r="37" spans="1:9" x14ac:dyDescent="0.25">
      <c r="A37" s="97" t="s">
        <v>111</v>
      </c>
      <c r="B37" s="91"/>
      <c r="C37" s="91"/>
      <c r="D37" s="91"/>
      <c r="E37" s="91"/>
      <c r="F37" s="91"/>
      <c r="G37" s="91"/>
      <c r="H37" s="91"/>
      <c r="I37" s="92"/>
    </row>
    <row r="38" spans="1:9" ht="15.75" x14ac:dyDescent="0.25">
      <c r="A38" s="103"/>
      <c r="B38" s="39"/>
      <c r="C38" s="39"/>
      <c r="D38" s="39"/>
      <c r="E38" s="39"/>
      <c r="F38" s="39"/>
      <c r="G38" s="39"/>
      <c r="H38" s="39"/>
      <c r="I38" s="40"/>
    </row>
    <row r="39" spans="1:9" x14ac:dyDescent="0.25">
      <c r="A39" s="156"/>
      <c r="B39" s="157"/>
      <c r="C39" s="157"/>
      <c r="D39" s="157"/>
      <c r="E39" s="157"/>
      <c r="F39" s="157"/>
      <c r="G39" s="157"/>
      <c r="H39" s="157"/>
      <c r="I39" s="158"/>
    </row>
    <row r="40" spans="1:9" x14ac:dyDescent="0.25">
      <c r="A40" s="147" t="s">
        <v>48</v>
      </c>
      <c r="B40" s="148"/>
      <c r="C40" s="148"/>
      <c r="D40" s="148"/>
      <c r="E40" s="148"/>
      <c r="F40" s="148"/>
      <c r="G40" s="148"/>
      <c r="H40" s="148"/>
      <c r="I40" s="149"/>
    </row>
    <row r="41" spans="1:9" x14ac:dyDescent="0.25">
      <c r="A41" s="150" t="s">
        <v>104</v>
      </c>
      <c r="B41" s="151"/>
      <c r="C41" s="151"/>
      <c r="D41" s="151"/>
      <c r="E41" s="151"/>
      <c r="F41" s="151"/>
      <c r="G41" s="151"/>
      <c r="H41" s="151"/>
      <c r="I41" s="152"/>
    </row>
    <row r="42" spans="1:9" x14ac:dyDescent="0.25">
      <c r="A42" s="153" t="s">
        <v>105</v>
      </c>
      <c r="B42" s="154"/>
      <c r="C42" s="154"/>
      <c r="D42" s="154"/>
      <c r="E42" s="154"/>
      <c r="F42" s="154"/>
      <c r="G42" s="154"/>
      <c r="H42" s="154"/>
      <c r="I42" s="155"/>
    </row>
    <row r="43" spans="1:9" x14ac:dyDescent="0.25">
      <c r="A43" s="156"/>
      <c r="B43" s="157"/>
      <c r="C43" s="157"/>
      <c r="D43" s="157"/>
      <c r="E43" s="157"/>
      <c r="F43" s="157"/>
      <c r="G43" s="157"/>
      <c r="H43" s="157"/>
      <c r="I43" s="158"/>
    </row>
  </sheetData>
  <sheetProtection algorithmName="SHA-512" hashValue="hHpdOEMq17vFNoUSQ9mOlw3kSjCqyMql1paHZYiYcAewsnosr0lipbFx76oaDk4tUxMKGPdtF9P/YXsDt9+7PQ==" saltValue="ufbT4/5wacBvTohM1TrE4Q==" spinCount="100000" sheet="1" objects="1" scenarios="1" formatCells="0" formatColumns="0" formatRows="0" insertRows="0"/>
  <mergeCells count="15">
    <mergeCell ref="C2:I2"/>
    <mergeCell ref="A1:I1"/>
    <mergeCell ref="A9:I9"/>
    <mergeCell ref="A10:I10"/>
    <mergeCell ref="B3:I3"/>
    <mergeCell ref="A7:I7"/>
    <mergeCell ref="A40:I40"/>
    <mergeCell ref="A41:I41"/>
    <mergeCell ref="A42:I42"/>
    <mergeCell ref="A43:I43"/>
    <mergeCell ref="A14:I14"/>
    <mergeCell ref="A24:I24"/>
    <mergeCell ref="A26:I26"/>
    <mergeCell ref="A33:I33"/>
    <mergeCell ref="A39:I39"/>
  </mergeCells>
  <phoneticPr fontId="11" type="noConversion"/>
  <dataValidations count="2">
    <dataValidation type="list" allowBlank="1" showInputMessage="1" showErrorMessage="1" errorTitle="Composante" error="Utiliser la liste déroulante" promptTitle="Composante" prompt="Utiliser la liste déroulante" sqref="B2">
      <formula1>liste_cmp</formula1>
    </dataValidation>
    <dataValidation type="list" allowBlank="1" showInputMessage="1" showErrorMessage="1" sqref="B3:I3">
      <formula1>INDIRECT($B$2)</formula1>
    </dataValidation>
  </dataValidations>
  <hyperlinks>
    <hyperlink ref="A41" r:id="rId1" display="Arrêté du 22 janvier 2014 fixant le cadre national des formations conduisant à la délivrance des diplômes nationaux de licence, de licence professionnelle et de master "/>
    <hyperlink ref="A41:I41" r:id="rId2" display="Arrêté du 30 juillet 2018 relatif au diplôme national de licence"/>
    <hyperlink ref="A42:B42" r:id="rId3" display="Arrêté du 17 novembre 1999 relatif à la licence professionnelle"/>
    <hyperlink ref="A42:I42" r:id="rId4" display="Arrêté du 17 novembre 1999 relatif à la licence professionnelle"/>
  </hyperlinks>
  <pageMargins left="0.25" right="0.25" top="0.75" bottom="0.75" header="0.3" footer="0.3"/>
  <pageSetup paperSize="9" scale="90" orientation="landscape"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le6"/>
  <dimension ref="A1:G96"/>
  <sheetViews>
    <sheetView workbookViewId="0">
      <selection activeCell="B2" sqref="B2:B4"/>
    </sheetView>
  </sheetViews>
  <sheetFormatPr baseColWidth="10" defaultRowHeight="15.75" x14ac:dyDescent="0.25"/>
  <cols>
    <col min="1" max="1" width="46.140625" bestFit="1" customWidth="1"/>
    <col min="2" max="2" width="17.140625" bestFit="1" customWidth="1"/>
    <col min="3" max="3" width="36" bestFit="1" customWidth="1"/>
    <col min="4" max="4" width="49.140625" bestFit="1" customWidth="1"/>
    <col min="5" max="5" width="46.140625" bestFit="1" customWidth="1"/>
    <col min="6" max="6" width="60.7109375" style="3" customWidth="1"/>
    <col min="7" max="7" width="20.7109375" style="4" customWidth="1"/>
  </cols>
  <sheetData>
    <row r="1" spans="1:7" ht="15" x14ac:dyDescent="0.25">
      <c r="A1" t="s">
        <v>8</v>
      </c>
      <c r="B1" t="s">
        <v>9</v>
      </c>
      <c r="D1" t="s">
        <v>3</v>
      </c>
      <c r="E1" t="s">
        <v>94</v>
      </c>
      <c r="F1"/>
      <c r="G1"/>
    </row>
    <row r="2" spans="1:7" ht="15" x14ac:dyDescent="0.25">
      <c r="A2" t="s">
        <v>32</v>
      </c>
      <c r="B2" t="s">
        <v>10</v>
      </c>
      <c r="D2" t="s">
        <v>0</v>
      </c>
      <c r="F2"/>
      <c r="G2"/>
    </row>
    <row r="3" spans="1:7" ht="15" x14ac:dyDescent="0.25">
      <c r="A3" t="s">
        <v>31</v>
      </c>
      <c r="B3" t="s">
        <v>11</v>
      </c>
      <c r="D3" t="s">
        <v>26</v>
      </c>
      <c r="F3"/>
      <c r="G3"/>
    </row>
    <row r="4" spans="1:7" ht="15" x14ac:dyDescent="0.25">
      <c r="A4" t="s">
        <v>33</v>
      </c>
      <c r="B4" t="s">
        <v>12</v>
      </c>
      <c r="F4"/>
      <c r="G4"/>
    </row>
    <row r="5" spans="1:7" ht="15" x14ac:dyDescent="0.25">
      <c r="B5" t="s">
        <v>97</v>
      </c>
      <c r="F5"/>
      <c r="G5"/>
    </row>
    <row r="6" spans="1:7" ht="15" x14ac:dyDescent="0.25">
      <c r="F6"/>
      <c r="G6"/>
    </row>
    <row r="7" spans="1:7" ht="15" x14ac:dyDescent="0.25">
      <c r="F7"/>
      <c r="G7"/>
    </row>
    <row r="8" spans="1:7" ht="15" x14ac:dyDescent="0.25">
      <c r="A8" t="s">
        <v>35</v>
      </c>
      <c r="B8" t="s">
        <v>40</v>
      </c>
      <c r="D8" t="s">
        <v>89</v>
      </c>
      <c r="E8" t="s">
        <v>35</v>
      </c>
      <c r="F8"/>
      <c r="G8"/>
    </row>
    <row r="9" spans="1:7" ht="15" x14ac:dyDescent="0.25">
      <c r="A9" s="25" t="s">
        <v>96</v>
      </c>
      <c r="B9" t="s">
        <v>62</v>
      </c>
      <c r="D9" t="s">
        <v>13</v>
      </c>
      <c r="E9" t="s">
        <v>38</v>
      </c>
      <c r="F9"/>
      <c r="G9"/>
    </row>
    <row r="10" spans="1:7" ht="15" x14ac:dyDescent="0.25">
      <c r="A10" t="s">
        <v>50</v>
      </c>
      <c r="B10" t="s">
        <v>63</v>
      </c>
      <c r="D10" t="s">
        <v>13</v>
      </c>
      <c r="E10" t="s">
        <v>56</v>
      </c>
      <c r="F10"/>
      <c r="G10"/>
    </row>
    <row r="11" spans="1:7" ht="15" x14ac:dyDescent="0.25">
      <c r="A11" t="s">
        <v>51</v>
      </c>
      <c r="B11" t="s">
        <v>64</v>
      </c>
      <c r="D11" t="s">
        <v>92</v>
      </c>
      <c r="E11" t="s">
        <v>37</v>
      </c>
      <c r="F11"/>
      <c r="G11"/>
    </row>
    <row r="12" spans="1:7" ht="15" x14ac:dyDescent="0.25">
      <c r="A12" t="s">
        <v>37</v>
      </c>
      <c r="B12" t="s">
        <v>65</v>
      </c>
      <c r="D12" t="s">
        <v>91</v>
      </c>
      <c r="E12" t="s">
        <v>50</v>
      </c>
      <c r="F12"/>
      <c r="G12"/>
    </row>
    <row r="13" spans="1:7" ht="15" x14ac:dyDescent="0.25">
      <c r="A13" t="s">
        <v>38</v>
      </c>
      <c r="B13" t="s">
        <v>66</v>
      </c>
      <c r="D13" t="s">
        <v>91</v>
      </c>
      <c r="E13" t="s">
        <v>51</v>
      </c>
      <c r="F13"/>
      <c r="G13"/>
    </row>
    <row r="14" spans="1:7" ht="15" x14ac:dyDescent="0.25">
      <c r="A14" t="s">
        <v>36</v>
      </c>
      <c r="B14" t="s">
        <v>67</v>
      </c>
      <c r="D14" t="s">
        <v>91</v>
      </c>
      <c r="E14" t="s">
        <v>39</v>
      </c>
      <c r="F14"/>
      <c r="G14"/>
    </row>
    <row r="15" spans="1:7" ht="15" x14ac:dyDescent="0.25">
      <c r="A15" t="s">
        <v>43</v>
      </c>
      <c r="B15" t="s">
        <v>68</v>
      </c>
      <c r="D15" t="s">
        <v>91</v>
      </c>
      <c r="E15" t="s">
        <v>52</v>
      </c>
      <c r="F15"/>
      <c r="G15"/>
    </row>
    <row r="16" spans="1:7" ht="15" x14ac:dyDescent="0.25">
      <c r="A16" t="s">
        <v>39</v>
      </c>
      <c r="B16" t="s">
        <v>69</v>
      </c>
      <c r="D16" t="s">
        <v>91</v>
      </c>
      <c r="E16" t="s">
        <v>53</v>
      </c>
      <c r="F16"/>
      <c r="G16"/>
    </row>
    <row r="17" spans="1:7" ht="15" x14ac:dyDescent="0.25">
      <c r="A17" t="s">
        <v>80</v>
      </c>
      <c r="B17" t="s">
        <v>70</v>
      </c>
      <c r="D17" t="s">
        <v>91</v>
      </c>
      <c r="E17" t="s">
        <v>54</v>
      </c>
      <c r="F17"/>
      <c r="G17"/>
    </row>
    <row r="18" spans="1:7" ht="15" x14ac:dyDescent="0.25">
      <c r="A18" t="s">
        <v>81</v>
      </c>
      <c r="B18" t="s">
        <v>71</v>
      </c>
      <c r="D18" t="s">
        <v>91</v>
      </c>
      <c r="E18" t="s">
        <v>55</v>
      </c>
      <c r="F18"/>
      <c r="G18"/>
    </row>
    <row r="19" spans="1:7" ht="15" x14ac:dyDescent="0.25">
      <c r="A19" t="s">
        <v>82</v>
      </c>
      <c r="B19" t="s">
        <v>72</v>
      </c>
      <c r="D19" t="s">
        <v>90</v>
      </c>
      <c r="E19" s="25" t="s">
        <v>96</v>
      </c>
      <c r="F19"/>
      <c r="G19"/>
    </row>
    <row r="20" spans="1:7" ht="15" x14ac:dyDescent="0.25">
      <c r="A20" t="s">
        <v>83</v>
      </c>
      <c r="B20" t="s">
        <v>73</v>
      </c>
      <c r="D20" t="s">
        <v>90</v>
      </c>
      <c r="E20" t="s">
        <v>36</v>
      </c>
      <c r="F20"/>
      <c r="G20"/>
    </row>
    <row r="21" spans="1:7" ht="15" x14ac:dyDescent="0.25">
      <c r="A21" t="s">
        <v>84</v>
      </c>
      <c r="B21" t="s">
        <v>74</v>
      </c>
      <c r="D21" t="s">
        <v>90</v>
      </c>
      <c r="E21" t="s">
        <v>57</v>
      </c>
      <c r="F21"/>
      <c r="G21"/>
    </row>
    <row r="22" spans="1:7" ht="15" x14ac:dyDescent="0.25">
      <c r="A22" t="s">
        <v>95</v>
      </c>
      <c r="B22" t="s">
        <v>75</v>
      </c>
      <c r="D22" t="s">
        <v>90</v>
      </c>
      <c r="E22" t="s">
        <v>58</v>
      </c>
      <c r="F22"/>
      <c r="G22"/>
    </row>
    <row r="23" spans="1:7" ht="15" x14ac:dyDescent="0.25">
      <c r="A23" t="s">
        <v>85</v>
      </c>
      <c r="B23" t="s">
        <v>76</v>
      </c>
      <c r="D23" t="s">
        <v>90</v>
      </c>
      <c r="E23" t="s">
        <v>59</v>
      </c>
      <c r="F23"/>
      <c r="G23"/>
    </row>
    <row r="24" spans="1:7" ht="15" x14ac:dyDescent="0.25">
      <c r="A24" t="s">
        <v>86</v>
      </c>
      <c r="B24" t="s">
        <v>77</v>
      </c>
      <c r="D24" t="s">
        <v>90</v>
      </c>
      <c r="E24" t="s">
        <v>60</v>
      </c>
      <c r="F24"/>
      <c r="G24"/>
    </row>
    <row r="25" spans="1:7" ht="15" x14ac:dyDescent="0.25">
      <c r="A25" t="s">
        <v>87</v>
      </c>
      <c r="B25" t="s">
        <v>78</v>
      </c>
      <c r="D25" t="s">
        <v>90</v>
      </c>
      <c r="E25" t="s">
        <v>61</v>
      </c>
      <c r="F25"/>
      <c r="G25"/>
    </row>
    <row r="26" spans="1:7" ht="15" x14ac:dyDescent="0.25">
      <c r="A26" t="s">
        <v>88</v>
      </c>
      <c r="B26" t="s">
        <v>79</v>
      </c>
      <c r="D26" t="s">
        <v>93</v>
      </c>
      <c r="E26" t="s">
        <v>43</v>
      </c>
      <c r="F26"/>
      <c r="G26"/>
    </row>
    <row r="27" spans="1:7" ht="15" x14ac:dyDescent="0.25">
      <c r="F27"/>
      <c r="G27"/>
    </row>
    <row r="28" spans="1:7" ht="15" x14ac:dyDescent="0.25">
      <c r="F28"/>
      <c r="G28"/>
    </row>
    <row r="29" spans="1:7" ht="15" x14ac:dyDescent="0.25">
      <c r="F29"/>
      <c r="G29"/>
    </row>
    <row r="30" spans="1:7" ht="15" x14ac:dyDescent="0.25">
      <c r="A30" s="25" t="s">
        <v>13</v>
      </c>
      <c r="B30" s="26" t="s">
        <v>46</v>
      </c>
      <c r="C30" s="25" t="s">
        <v>45</v>
      </c>
      <c r="D30" s="25" t="s">
        <v>44</v>
      </c>
      <c r="E30" s="25" t="s">
        <v>43</v>
      </c>
      <c r="F30"/>
      <c r="G30"/>
    </row>
    <row r="31" spans="1:7" ht="15" x14ac:dyDescent="0.25">
      <c r="A31" s="25" t="s">
        <v>38</v>
      </c>
      <c r="B31" s="26" t="s">
        <v>37</v>
      </c>
      <c r="C31" s="25" t="s">
        <v>50</v>
      </c>
      <c r="D31" s="25" t="s">
        <v>96</v>
      </c>
      <c r="E31" s="25" t="s">
        <v>43</v>
      </c>
      <c r="F31"/>
      <c r="G31"/>
    </row>
    <row r="32" spans="1:7" ht="15" x14ac:dyDescent="0.25">
      <c r="A32" s="25" t="s">
        <v>84</v>
      </c>
      <c r="B32" s="27"/>
      <c r="C32" s="25" t="s">
        <v>51</v>
      </c>
      <c r="D32" s="25" t="s">
        <v>36</v>
      </c>
      <c r="E32" s="27"/>
      <c r="F32"/>
      <c r="G32"/>
    </row>
    <row r="33" spans="3:7" ht="15" x14ac:dyDescent="0.25">
      <c r="C33" s="25" t="s">
        <v>39</v>
      </c>
      <c r="D33" s="25" t="s">
        <v>95</v>
      </c>
      <c r="F33"/>
      <c r="G33"/>
    </row>
    <row r="34" spans="3:7" ht="15" x14ac:dyDescent="0.25">
      <c r="C34" s="25" t="s">
        <v>80</v>
      </c>
      <c r="D34" s="25" t="s">
        <v>85</v>
      </c>
      <c r="F34"/>
      <c r="G34"/>
    </row>
    <row r="35" spans="3:7" ht="15" x14ac:dyDescent="0.25">
      <c r="C35" s="25" t="s">
        <v>81</v>
      </c>
      <c r="D35" s="25" t="s">
        <v>86</v>
      </c>
      <c r="F35"/>
      <c r="G35"/>
    </row>
    <row r="36" spans="3:7" ht="15" x14ac:dyDescent="0.25">
      <c r="C36" s="25" t="s">
        <v>82</v>
      </c>
      <c r="D36" s="25" t="s">
        <v>87</v>
      </c>
      <c r="F36"/>
      <c r="G36"/>
    </row>
    <row r="37" spans="3:7" ht="15" x14ac:dyDescent="0.25">
      <c r="C37" s="25" t="s">
        <v>83</v>
      </c>
      <c r="D37" s="25" t="s">
        <v>88</v>
      </c>
      <c r="F37"/>
      <c r="G37"/>
    </row>
    <row r="38" spans="3:7" ht="15" x14ac:dyDescent="0.25">
      <c r="F38"/>
      <c r="G38"/>
    </row>
    <row r="39" spans="3:7" ht="15" x14ac:dyDescent="0.25">
      <c r="F39"/>
      <c r="G39"/>
    </row>
    <row r="40" spans="3:7" ht="15" x14ac:dyDescent="0.25">
      <c r="F40"/>
      <c r="G40"/>
    </row>
    <row r="41" spans="3:7" ht="15" x14ac:dyDescent="0.25">
      <c r="F41"/>
      <c r="G41"/>
    </row>
    <row r="42" spans="3:7" ht="15" x14ac:dyDescent="0.25">
      <c r="F42"/>
      <c r="G42"/>
    </row>
    <row r="43" spans="3:7" ht="15" x14ac:dyDescent="0.25">
      <c r="F43"/>
      <c r="G43"/>
    </row>
    <row r="44" spans="3:7" ht="15" x14ac:dyDescent="0.25">
      <c r="F44"/>
      <c r="G44"/>
    </row>
    <row r="45" spans="3:7" ht="15" x14ac:dyDescent="0.25">
      <c r="F45"/>
      <c r="G45"/>
    </row>
    <row r="46" spans="3:7" ht="15" x14ac:dyDescent="0.25">
      <c r="F46"/>
      <c r="G46"/>
    </row>
    <row r="47" spans="3:7" ht="15" x14ac:dyDescent="0.25">
      <c r="F47"/>
      <c r="G47"/>
    </row>
    <row r="48" spans="3:7" ht="15" x14ac:dyDescent="0.25">
      <c r="F48"/>
      <c r="G48"/>
    </row>
    <row r="49" spans="6:7" ht="15" x14ac:dyDescent="0.25">
      <c r="F49"/>
      <c r="G49"/>
    </row>
    <row r="50" spans="6:7" ht="15" x14ac:dyDescent="0.25">
      <c r="F50"/>
      <c r="G50"/>
    </row>
    <row r="51" spans="6:7" ht="15" x14ac:dyDescent="0.25">
      <c r="F51"/>
      <c r="G51"/>
    </row>
    <row r="52" spans="6:7" ht="15" x14ac:dyDescent="0.25">
      <c r="F52"/>
      <c r="G52"/>
    </row>
    <row r="53" spans="6:7" ht="15" x14ac:dyDescent="0.25">
      <c r="F53"/>
      <c r="G53"/>
    </row>
    <row r="54" spans="6:7" ht="15" x14ac:dyDescent="0.25">
      <c r="F54"/>
      <c r="G54"/>
    </row>
    <row r="55" spans="6:7" ht="15" x14ac:dyDescent="0.25">
      <c r="F55"/>
      <c r="G55"/>
    </row>
    <row r="56" spans="6:7" ht="15" x14ac:dyDescent="0.25">
      <c r="F56"/>
      <c r="G56"/>
    </row>
    <row r="57" spans="6:7" ht="15" x14ac:dyDescent="0.25">
      <c r="F57"/>
      <c r="G57"/>
    </row>
    <row r="58" spans="6:7" ht="15" x14ac:dyDescent="0.25">
      <c r="F58"/>
      <c r="G58"/>
    </row>
    <row r="59" spans="6:7" ht="15" x14ac:dyDescent="0.25">
      <c r="F59"/>
      <c r="G59"/>
    </row>
    <row r="60" spans="6:7" ht="15" x14ac:dyDescent="0.25">
      <c r="F60"/>
      <c r="G60"/>
    </row>
    <row r="61" spans="6:7" ht="15" x14ac:dyDescent="0.25">
      <c r="F61"/>
      <c r="G61"/>
    </row>
    <row r="62" spans="6:7" ht="15" x14ac:dyDescent="0.25">
      <c r="F62"/>
      <c r="G62"/>
    </row>
    <row r="63" spans="6:7" ht="15" x14ac:dyDescent="0.25">
      <c r="F63"/>
      <c r="G63"/>
    </row>
    <row r="64" spans="6:7" ht="15" x14ac:dyDescent="0.25">
      <c r="F64"/>
      <c r="G64"/>
    </row>
    <row r="65" spans="6:7" ht="15" x14ac:dyDescent="0.25">
      <c r="F65"/>
      <c r="G65"/>
    </row>
    <row r="66" spans="6:7" ht="15" x14ac:dyDescent="0.25">
      <c r="F66"/>
      <c r="G66"/>
    </row>
    <row r="67" spans="6:7" ht="15" x14ac:dyDescent="0.25">
      <c r="F67"/>
      <c r="G67"/>
    </row>
    <row r="68" spans="6:7" ht="15" x14ac:dyDescent="0.25">
      <c r="F68"/>
      <c r="G68"/>
    </row>
    <row r="69" spans="6:7" ht="15" x14ac:dyDescent="0.25">
      <c r="F69"/>
      <c r="G69"/>
    </row>
    <row r="70" spans="6:7" ht="15" x14ac:dyDescent="0.25">
      <c r="F70"/>
      <c r="G70"/>
    </row>
    <row r="71" spans="6:7" ht="15" x14ac:dyDescent="0.25">
      <c r="F71"/>
      <c r="G71"/>
    </row>
    <row r="72" spans="6:7" ht="15" x14ac:dyDescent="0.25">
      <c r="F72"/>
      <c r="G72"/>
    </row>
    <row r="73" spans="6:7" ht="15" x14ac:dyDescent="0.25">
      <c r="F73"/>
      <c r="G73"/>
    </row>
    <row r="74" spans="6:7" ht="15" x14ac:dyDescent="0.25">
      <c r="F74"/>
      <c r="G74"/>
    </row>
    <row r="75" spans="6:7" ht="15" x14ac:dyDescent="0.25">
      <c r="F75"/>
      <c r="G75"/>
    </row>
    <row r="76" spans="6:7" ht="15" x14ac:dyDescent="0.25">
      <c r="F76"/>
      <c r="G76"/>
    </row>
    <row r="77" spans="6:7" ht="15" x14ac:dyDescent="0.25">
      <c r="F77"/>
      <c r="G77"/>
    </row>
    <row r="78" spans="6:7" ht="15" x14ac:dyDescent="0.25">
      <c r="F78"/>
      <c r="G78"/>
    </row>
    <row r="79" spans="6:7" ht="15" x14ac:dyDescent="0.25">
      <c r="F79"/>
      <c r="G79"/>
    </row>
    <row r="80" spans="6:7" ht="15" x14ac:dyDescent="0.25">
      <c r="F80"/>
      <c r="G80"/>
    </row>
    <row r="81" spans="6:7" ht="15" x14ac:dyDescent="0.25">
      <c r="F81"/>
      <c r="G81"/>
    </row>
    <row r="82" spans="6:7" ht="15" x14ac:dyDescent="0.25">
      <c r="F82"/>
      <c r="G82"/>
    </row>
    <row r="83" spans="6:7" ht="15" x14ac:dyDescent="0.25">
      <c r="F83"/>
      <c r="G83"/>
    </row>
    <row r="84" spans="6:7" ht="15" x14ac:dyDescent="0.25">
      <c r="F84"/>
      <c r="G84"/>
    </row>
    <row r="85" spans="6:7" ht="15" x14ac:dyDescent="0.25">
      <c r="F85"/>
      <c r="G85"/>
    </row>
    <row r="86" spans="6:7" ht="15" x14ac:dyDescent="0.25">
      <c r="F86"/>
      <c r="G86"/>
    </row>
    <row r="87" spans="6:7" ht="15" x14ac:dyDescent="0.25">
      <c r="F87"/>
      <c r="G87"/>
    </row>
    <row r="88" spans="6:7" ht="15" x14ac:dyDescent="0.25">
      <c r="F88"/>
      <c r="G88"/>
    </row>
    <row r="89" spans="6:7" ht="15" x14ac:dyDescent="0.25">
      <c r="F89"/>
      <c r="G89"/>
    </row>
    <row r="90" spans="6:7" ht="15" x14ac:dyDescent="0.25">
      <c r="F90"/>
      <c r="G90"/>
    </row>
    <row r="91" spans="6:7" ht="15" x14ac:dyDescent="0.25">
      <c r="F91"/>
      <c r="G91"/>
    </row>
    <row r="92" spans="6:7" ht="15" x14ac:dyDescent="0.25">
      <c r="F92"/>
      <c r="G92"/>
    </row>
    <row r="93" spans="6:7" ht="15" x14ac:dyDescent="0.25">
      <c r="F93"/>
      <c r="G93"/>
    </row>
    <row r="94" spans="6:7" ht="15" x14ac:dyDescent="0.25">
      <c r="F94"/>
      <c r="G94"/>
    </row>
    <row r="95" spans="6:7" ht="15" x14ac:dyDescent="0.25">
      <c r="F95"/>
      <c r="G95"/>
    </row>
    <row r="96" spans="6:7" ht="15" x14ac:dyDescent="0.25">
      <c r="F96"/>
      <c r="G96"/>
    </row>
  </sheetData>
  <sortState ref="A31:E37">
    <sortCondition ref="D9"/>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3"/>
  <sheetViews>
    <sheetView showGridLines="0" showZeros="0" tabSelected="1" topLeftCell="A4" zoomScale="91" zoomScaleNormal="91" zoomScalePageLayoutView="85" workbookViewId="0">
      <selection activeCell="D32" sqref="D32"/>
    </sheetView>
  </sheetViews>
  <sheetFormatPr baseColWidth="10" defaultColWidth="10.85546875" defaultRowHeight="15" x14ac:dyDescent="0.25"/>
  <cols>
    <col min="1" max="1" width="26.42578125" style="12" bestFit="1" customWidth="1"/>
    <col min="2" max="2" width="43.7109375" style="12" customWidth="1"/>
    <col min="3" max="3" width="20.42578125" style="12" customWidth="1"/>
    <col min="4" max="4" width="6.7109375" style="12" customWidth="1"/>
    <col min="5" max="5" width="12" style="12" customWidth="1"/>
    <col min="6" max="6" width="13.7109375" style="12" customWidth="1"/>
    <col min="7" max="7" width="14.5703125" style="12" bestFit="1" customWidth="1"/>
    <col min="8" max="8" width="21.28515625" style="12" bestFit="1" customWidth="1"/>
    <col min="9" max="9" width="11.140625" style="12" bestFit="1" customWidth="1"/>
    <col min="10" max="10" width="17.42578125" style="12" customWidth="1"/>
    <col min="11" max="11" width="17.42578125" style="12" bestFit="1" customWidth="1"/>
    <col min="12" max="12" width="10.7109375" style="12" customWidth="1"/>
    <col min="13" max="13" width="17.42578125" style="12" bestFit="1" customWidth="1"/>
    <col min="14" max="14" width="10.7109375" style="12" customWidth="1"/>
    <col min="15" max="15" width="61.5703125" customWidth="1"/>
    <col min="19" max="16384" width="10.85546875" style="12"/>
  </cols>
  <sheetData>
    <row r="1" spans="1:14" ht="23.25" x14ac:dyDescent="0.25">
      <c r="A1" s="179" t="s">
        <v>49</v>
      </c>
      <c r="B1" s="179"/>
      <c r="C1" s="179"/>
      <c r="D1" s="179"/>
      <c r="E1" s="179"/>
      <c r="F1" s="179"/>
      <c r="G1" s="179"/>
      <c r="H1" s="179"/>
      <c r="I1" s="179"/>
      <c r="J1" s="179"/>
      <c r="K1" s="179"/>
      <c r="L1" s="179"/>
      <c r="M1" s="179"/>
      <c r="N1" s="179"/>
    </row>
    <row r="2" spans="1:14" ht="20.100000000000001" customHeight="1" x14ac:dyDescent="0.25">
      <c r="A2" s="6" t="s">
        <v>22</v>
      </c>
      <c r="B2" s="180"/>
      <c r="C2" s="180"/>
      <c r="D2" s="180"/>
      <c r="E2" s="180"/>
    </row>
    <row r="3" spans="1:14" ht="20.100000000000001" customHeight="1" x14ac:dyDescent="0.25">
      <c r="A3" s="6" t="s">
        <v>21</v>
      </c>
      <c r="B3" s="180"/>
      <c r="C3" s="180"/>
      <c r="D3" s="180"/>
      <c r="E3" s="180"/>
    </row>
    <row r="4" spans="1:14" ht="20.100000000000001" customHeight="1" x14ac:dyDescent="0.25">
      <c r="A4" s="6" t="s">
        <v>14</v>
      </c>
      <c r="B4" s="46" t="str">
        <f>'[3]Fiche générale'!B4</f>
        <v>-</v>
      </c>
      <c r="C4" s="7" t="s">
        <v>41</v>
      </c>
      <c r="D4" s="181"/>
      <c r="E4" s="181"/>
      <c r="F4" s="47"/>
      <c r="G4" s="47"/>
      <c r="H4" s="47"/>
      <c r="I4" s="47"/>
      <c r="J4" s="47"/>
      <c r="K4" s="47"/>
      <c r="L4" s="47"/>
      <c r="M4" s="47"/>
      <c r="N4" s="47"/>
    </row>
    <row r="5" spans="1:14" ht="20.100000000000001" customHeight="1" x14ac:dyDescent="0.25"/>
    <row r="6" spans="1:14" ht="20.100000000000001" customHeight="1" x14ac:dyDescent="0.25">
      <c r="A6" s="6" t="s">
        <v>1</v>
      </c>
      <c r="B6" s="23"/>
      <c r="C6" s="7" t="s">
        <v>42</v>
      </c>
      <c r="D6" s="182"/>
      <c r="E6" s="183"/>
      <c r="F6" s="184"/>
      <c r="G6" s="185"/>
      <c r="H6" s="186"/>
      <c r="I6" s="187"/>
      <c r="J6" s="187"/>
      <c r="K6" s="187"/>
      <c r="L6" s="187"/>
      <c r="M6" s="187"/>
      <c r="N6" s="187"/>
    </row>
    <row r="7" spans="1:14" ht="20.100000000000001" customHeight="1" x14ac:dyDescent="0.25">
      <c r="A7" s="6" t="s">
        <v>23</v>
      </c>
      <c r="B7" s="28"/>
    </row>
    <row r="8" spans="1:14" ht="20.100000000000001" customHeight="1" x14ac:dyDescent="0.25">
      <c r="A8" s="48"/>
      <c r="B8" s="2"/>
      <c r="G8" s="8"/>
      <c r="H8" s="8"/>
      <c r="I8" s="8"/>
      <c r="J8" s="8"/>
      <c r="L8" s="18"/>
      <c r="M8" s="18"/>
    </row>
    <row r="9" spans="1:14" ht="15" customHeight="1" x14ac:dyDescent="0.25">
      <c r="B9" s="18"/>
      <c r="C9" s="30"/>
      <c r="D9" s="8"/>
      <c r="E9" s="190" t="s">
        <v>30</v>
      </c>
      <c r="F9" s="191"/>
      <c r="G9" s="190" t="s">
        <v>25</v>
      </c>
      <c r="H9" s="191"/>
      <c r="I9" s="8"/>
      <c r="J9" s="49">
        <v>1</v>
      </c>
      <c r="K9" s="8"/>
      <c r="L9" s="8"/>
      <c r="M9" s="8"/>
    </row>
    <row r="10" spans="1:14" ht="15" customHeight="1" x14ac:dyDescent="0.25">
      <c r="B10" s="18"/>
      <c r="C10" s="30"/>
      <c r="D10" s="9"/>
      <c r="E10" s="192" t="s">
        <v>29</v>
      </c>
      <c r="F10" s="193"/>
      <c r="G10" s="194"/>
      <c r="H10" s="195"/>
      <c r="I10" s="10"/>
      <c r="J10" s="10"/>
      <c r="K10" s="10"/>
      <c r="L10" s="10"/>
      <c r="M10" s="10"/>
    </row>
    <row r="11" spans="1:14" ht="15" customHeight="1" x14ac:dyDescent="0.25">
      <c r="A11" s="50">
        <v>1</v>
      </c>
      <c r="B11" s="13"/>
      <c r="C11" s="30"/>
      <c r="D11" s="11"/>
      <c r="L11" s="10"/>
      <c r="M11" s="10"/>
    </row>
    <row r="12" spans="1:14" ht="15" customHeight="1" x14ac:dyDescent="0.25">
      <c r="D12" s="11"/>
      <c r="L12" s="10"/>
      <c r="M12" s="10"/>
    </row>
    <row r="13" spans="1:14" x14ac:dyDescent="0.25">
      <c r="B13" s="13"/>
      <c r="C13" s="11"/>
      <c r="D13" s="11"/>
      <c r="E13" s="196"/>
      <c r="F13" s="196"/>
      <c r="G13" s="43"/>
      <c r="H13" s="11"/>
      <c r="I13" s="11"/>
    </row>
    <row r="14" spans="1:14" ht="26.25" customHeight="1" x14ac:dyDescent="0.25">
      <c r="B14" s="13"/>
      <c r="C14" s="11"/>
      <c r="D14" s="11"/>
      <c r="E14" s="43"/>
      <c r="F14" s="43"/>
      <c r="G14" s="43"/>
      <c r="H14" s="11"/>
      <c r="I14" s="11"/>
      <c r="J14" s="188" t="s">
        <v>15</v>
      </c>
      <c r="K14" s="197"/>
      <c r="L14" s="189"/>
      <c r="M14" s="188" t="s">
        <v>16</v>
      </c>
      <c r="N14" s="189"/>
    </row>
    <row r="15" spans="1:14" ht="39.75" customHeight="1" x14ac:dyDescent="0.25">
      <c r="C15" s="51"/>
      <c r="D15" s="51"/>
      <c r="E15" s="52"/>
      <c r="F15" s="52"/>
      <c r="G15" s="52"/>
      <c r="H15" s="52"/>
      <c r="I15" s="53"/>
      <c r="J15" s="54" t="s">
        <v>17</v>
      </c>
      <c r="K15" s="54" t="str">
        <f>IF(H17="CCI (CC Intégral)","CT pour les dispensés","Contrôle Terminal")</f>
        <v>Contrôle Terminal</v>
      </c>
      <c r="L15" s="55"/>
      <c r="M15" s="15" t="s">
        <v>18</v>
      </c>
      <c r="N15" s="16"/>
    </row>
    <row r="16" spans="1:14" ht="47.25" x14ac:dyDescent="0.25">
      <c r="A16" s="54" t="s">
        <v>3</v>
      </c>
      <c r="B16" s="54" t="s">
        <v>4</v>
      </c>
      <c r="C16" s="55" t="s">
        <v>5</v>
      </c>
      <c r="D16" s="15" t="s">
        <v>6</v>
      </c>
      <c r="E16" s="16" t="s">
        <v>7</v>
      </c>
      <c r="F16" s="14" t="s">
        <v>27</v>
      </c>
      <c r="G16" s="14" t="s">
        <v>106</v>
      </c>
      <c r="H16" s="17" t="s">
        <v>28</v>
      </c>
      <c r="I16" s="14" t="s">
        <v>34</v>
      </c>
      <c r="J16" s="15" t="s">
        <v>24</v>
      </c>
      <c r="K16" s="15" t="s">
        <v>19</v>
      </c>
      <c r="L16" s="15" t="s">
        <v>20</v>
      </c>
      <c r="M16" s="15" t="s">
        <v>19</v>
      </c>
      <c r="N16" s="15" t="s">
        <v>20</v>
      </c>
    </row>
    <row r="17" spans="1:18" ht="15" customHeight="1" thickBot="1" x14ac:dyDescent="0.3">
      <c r="A17" s="59"/>
      <c r="B17" s="60"/>
      <c r="C17" s="61"/>
      <c r="D17" s="62"/>
      <c r="E17" s="62"/>
      <c r="F17" s="63"/>
      <c r="G17" s="63"/>
      <c r="H17" s="63"/>
      <c r="I17" s="63"/>
      <c r="J17" s="61"/>
      <c r="K17" s="74"/>
      <c r="L17" s="63"/>
      <c r="M17" s="61"/>
      <c r="N17" s="61"/>
    </row>
    <row r="18" spans="1:18" ht="18.75" x14ac:dyDescent="0.3">
      <c r="A18" s="65" t="s">
        <v>0</v>
      </c>
      <c r="B18" s="113" t="s">
        <v>113</v>
      </c>
      <c r="C18" s="66"/>
      <c r="D18" s="67">
        <v>6</v>
      </c>
      <c r="E18" s="67"/>
      <c r="F18" s="68" t="s">
        <v>107</v>
      </c>
      <c r="G18" s="68" t="s">
        <v>107</v>
      </c>
      <c r="H18" s="114" t="s">
        <v>32</v>
      </c>
      <c r="I18" s="68"/>
      <c r="J18" s="68"/>
      <c r="K18" s="112"/>
      <c r="L18" s="68"/>
      <c r="M18" s="129"/>
      <c r="N18" s="109"/>
    </row>
    <row r="19" spans="1:18" x14ac:dyDescent="0.25">
      <c r="A19" s="70" t="s">
        <v>26</v>
      </c>
      <c r="B19" s="104" t="s">
        <v>119</v>
      </c>
      <c r="C19" s="1" t="s">
        <v>117</v>
      </c>
      <c r="D19" s="57"/>
      <c r="E19" s="57">
        <v>1</v>
      </c>
      <c r="F19" s="108" t="s">
        <v>107</v>
      </c>
      <c r="G19" s="108" t="s">
        <v>107</v>
      </c>
      <c r="H19" s="108" t="s">
        <v>32</v>
      </c>
      <c r="I19" s="107"/>
      <c r="J19" s="57">
        <v>1</v>
      </c>
      <c r="K19" s="56" t="s">
        <v>10</v>
      </c>
      <c r="L19" s="130" t="s">
        <v>109</v>
      </c>
      <c r="M19" s="56" t="s">
        <v>10</v>
      </c>
      <c r="N19" s="116" t="s">
        <v>109</v>
      </c>
    </row>
    <row r="20" spans="1:18" ht="15.75" thickBot="1" x14ac:dyDescent="0.3">
      <c r="A20" s="71" t="s">
        <v>26</v>
      </c>
      <c r="B20" s="115" t="s">
        <v>120</v>
      </c>
      <c r="C20" s="72" t="s">
        <v>118</v>
      </c>
      <c r="D20" s="73"/>
      <c r="E20" s="73">
        <v>1</v>
      </c>
      <c r="F20" s="74" t="s">
        <v>107</v>
      </c>
      <c r="G20" s="74" t="s">
        <v>107</v>
      </c>
      <c r="H20" s="74" t="s">
        <v>32</v>
      </c>
      <c r="I20" s="74"/>
      <c r="J20" s="73">
        <v>1</v>
      </c>
      <c r="K20" s="131" t="s">
        <v>10</v>
      </c>
      <c r="L20" s="74" t="s">
        <v>109</v>
      </c>
      <c r="M20" s="131" t="s">
        <v>10</v>
      </c>
      <c r="N20" s="110" t="s">
        <v>109</v>
      </c>
    </row>
    <row r="21" spans="1:18" ht="15" customHeight="1" thickBot="1" x14ac:dyDescent="0.3">
      <c r="A21" s="75"/>
      <c r="B21" s="77"/>
      <c r="C21" s="77"/>
      <c r="D21" s="78"/>
      <c r="E21" s="78"/>
      <c r="F21" s="79"/>
      <c r="G21" s="79"/>
      <c r="H21" s="79"/>
      <c r="I21" s="79"/>
      <c r="J21" s="79"/>
      <c r="K21" s="79"/>
      <c r="L21" s="79"/>
      <c r="M21" s="79"/>
      <c r="N21" s="79"/>
    </row>
    <row r="22" spans="1:18" ht="19.5" thickBot="1" x14ac:dyDescent="0.35">
      <c r="A22" s="65" t="s">
        <v>0</v>
      </c>
      <c r="B22" s="113" t="s">
        <v>114</v>
      </c>
      <c r="C22" s="66"/>
      <c r="D22" s="67">
        <v>6</v>
      </c>
      <c r="E22" s="67"/>
      <c r="F22" s="68" t="s">
        <v>107</v>
      </c>
      <c r="G22" s="68" t="s">
        <v>107</v>
      </c>
      <c r="H22" s="68"/>
      <c r="I22" s="68"/>
      <c r="J22" s="68"/>
      <c r="K22" s="68"/>
      <c r="L22" s="68"/>
      <c r="M22" s="68"/>
      <c r="N22" s="109"/>
    </row>
    <row r="23" spans="1:18" ht="15.75" thickBot="1" x14ac:dyDescent="0.3">
      <c r="A23" s="71" t="s">
        <v>26</v>
      </c>
      <c r="B23" s="117" t="s">
        <v>122</v>
      </c>
      <c r="C23" s="128" t="s">
        <v>121</v>
      </c>
      <c r="D23" s="73"/>
      <c r="E23" s="73">
        <v>1</v>
      </c>
      <c r="F23" s="74" t="s">
        <v>107</v>
      </c>
      <c r="G23" s="74" t="s">
        <v>107</v>
      </c>
      <c r="H23" s="74" t="s">
        <v>31</v>
      </c>
      <c r="I23" s="74"/>
      <c r="J23" s="73">
        <v>1</v>
      </c>
      <c r="K23" s="68" t="s">
        <v>10</v>
      </c>
      <c r="L23" s="68" t="s">
        <v>143</v>
      </c>
      <c r="M23" s="68" t="s">
        <v>10</v>
      </c>
      <c r="N23" s="109" t="s">
        <v>143</v>
      </c>
    </row>
    <row r="24" spans="1:18" ht="15" customHeight="1" thickBot="1" x14ac:dyDescent="0.3">
      <c r="A24" s="75"/>
      <c r="B24" s="77"/>
      <c r="C24" s="77"/>
      <c r="D24" s="78"/>
      <c r="E24" s="78"/>
      <c r="F24" s="79"/>
      <c r="G24" s="79"/>
      <c r="H24" s="79"/>
      <c r="I24" s="79"/>
      <c r="J24" s="78"/>
      <c r="K24" s="79"/>
      <c r="L24" s="79"/>
      <c r="M24" s="79"/>
      <c r="N24" s="79"/>
    </row>
    <row r="25" spans="1:18" ht="18.75" x14ac:dyDescent="0.3">
      <c r="A25" s="65" t="s">
        <v>0</v>
      </c>
      <c r="B25" s="118" t="s">
        <v>115</v>
      </c>
      <c r="C25" s="66"/>
      <c r="D25" s="67">
        <v>6</v>
      </c>
      <c r="E25" s="67"/>
      <c r="F25" s="68" t="s">
        <v>107</v>
      </c>
      <c r="G25" s="68" t="s">
        <v>107</v>
      </c>
      <c r="H25" s="114" t="s">
        <v>32</v>
      </c>
      <c r="I25" s="68"/>
      <c r="J25" s="67"/>
      <c r="K25" s="68"/>
      <c r="L25" s="68"/>
      <c r="M25" s="68"/>
      <c r="N25" s="109"/>
    </row>
    <row r="26" spans="1:18" x14ac:dyDescent="0.25">
      <c r="A26" s="70" t="s">
        <v>26</v>
      </c>
      <c r="B26" s="106" t="s">
        <v>123</v>
      </c>
      <c r="C26" s="1" t="s">
        <v>152</v>
      </c>
      <c r="D26" s="57"/>
      <c r="E26" s="58">
        <v>1</v>
      </c>
      <c r="F26" s="56"/>
      <c r="G26" s="56"/>
      <c r="H26" s="1"/>
      <c r="I26" s="56"/>
      <c r="J26" s="57"/>
      <c r="K26" s="56"/>
      <c r="L26" s="56"/>
      <c r="M26" s="56"/>
      <c r="N26" s="111"/>
    </row>
    <row r="27" spans="1:18" ht="15.75" thickBot="1" x14ac:dyDescent="0.3">
      <c r="A27" s="71" t="s">
        <v>26</v>
      </c>
      <c r="B27" s="119" t="s">
        <v>124</v>
      </c>
      <c r="C27" s="72" t="s">
        <v>153</v>
      </c>
      <c r="D27" s="73"/>
      <c r="E27" s="80">
        <v>1</v>
      </c>
      <c r="F27" s="74"/>
      <c r="G27" s="74"/>
      <c r="H27" s="72"/>
      <c r="I27" s="74"/>
      <c r="J27" s="73"/>
      <c r="K27" s="74"/>
      <c r="L27" s="74"/>
      <c r="M27" s="74"/>
      <c r="N27" s="110"/>
    </row>
    <row r="28" spans="1:18" ht="15" customHeight="1" thickBot="1" x14ac:dyDescent="0.3">
      <c r="A28" s="75"/>
      <c r="B28" s="120"/>
      <c r="C28" s="77"/>
      <c r="D28" s="78"/>
      <c r="E28" s="81"/>
      <c r="F28" s="77"/>
      <c r="G28" s="77"/>
      <c r="H28" s="77"/>
      <c r="I28" s="79"/>
      <c r="J28" s="78"/>
      <c r="K28" s="79"/>
      <c r="L28" s="79"/>
      <c r="M28" s="79"/>
      <c r="N28" s="79"/>
    </row>
    <row r="29" spans="1:18" ht="18.75" x14ac:dyDescent="0.3">
      <c r="A29" s="65" t="s">
        <v>0</v>
      </c>
      <c r="B29" s="121" t="s">
        <v>116</v>
      </c>
      <c r="C29" s="66"/>
      <c r="D29" s="67">
        <v>6</v>
      </c>
      <c r="E29" s="67"/>
      <c r="F29" s="68" t="s">
        <v>107</v>
      </c>
      <c r="G29" s="68" t="s">
        <v>107</v>
      </c>
      <c r="H29" s="114" t="s">
        <v>32</v>
      </c>
      <c r="I29" s="68"/>
      <c r="J29" s="67"/>
      <c r="K29" s="68"/>
      <c r="L29" s="68"/>
      <c r="M29" s="68"/>
      <c r="N29" s="109"/>
    </row>
    <row r="30" spans="1:18" ht="15.75" thickBot="1" x14ac:dyDescent="0.3">
      <c r="A30" s="71" t="s">
        <v>26</v>
      </c>
      <c r="B30" s="122" t="s">
        <v>126</v>
      </c>
      <c r="C30" s="72" t="s">
        <v>125</v>
      </c>
      <c r="D30" s="73"/>
      <c r="E30" s="80">
        <v>1</v>
      </c>
      <c r="F30" s="74" t="s">
        <v>107</v>
      </c>
      <c r="G30" s="74" t="s">
        <v>107</v>
      </c>
      <c r="H30" s="72" t="s">
        <v>32</v>
      </c>
      <c r="I30" s="74"/>
      <c r="J30" s="73">
        <v>1</v>
      </c>
      <c r="K30" s="74" t="s">
        <v>10</v>
      </c>
      <c r="L30" s="74" t="s">
        <v>108</v>
      </c>
      <c r="M30" s="74" t="s">
        <v>10</v>
      </c>
      <c r="N30" s="110" t="s">
        <v>108</v>
      </c>
    </row>
    <row r="31" spans="1:18" s="18" customFormat="1" x14ac:dyDescent="0.25">
      <c r="O31"/>
      <c r="P31"/>
      <c r="Q31"/>
      <c r="R31"/>
    </row>
    <row r="32" spans="1:18" s="18" customFormat="1" x14ac:dyDescent="0.25">
      <c r="O32"/>
      <c r="P32"/>
      <c r="Q32"/>
      <c r="R32"/>
    </row>
    <row r="33" spans="2:18" s="18" customFormat="1" ht="17.25" x14ac:dyDescent="0.25">
      <c r="B33" s="19"/>
      <c r="C33" s="19"/>
      <c r="D33" s="19"/>
      <c r="E33" s="19"/>
      <c r="F33" s="19"/>
      <c r="G33" s="19"/>
      <c r="H33" s="19"/>
      <c r="I33" s="19"/>
      <c r="J33" s="19"/>
      <c r="K33" s="19"/>
      <c r="O33"/>
      <c r="P33"/>
      <c r="Q33"/>
      <c r="R33"/>
    </row>
    <row r="34" spans="2:18" s="18" customFormat="1" x14ac:dyDescent="0.25">
      <c r="O34"/>
      <c r="P34"/>
      <c r="Q34"/>
      <c r="R34"/>
    </row>
    <row r="35" spans="2:18" s="18" customFormat="1" x14ac:dyDescent="0.25">
      <c r="O35"/>
      <c r="P35"/>
      <c r="Q35"/>
      <c r="R35"/>
    </row>
    <row r="36" spans="2:18" s="18" customFormat="1" x14ac:dyDescent="0.25">
      <c r="O36"/>
      <c r="P36"/>
      <c r="Q36"/>
      <c r="R36"/>
    </row>
    <row r="37" spans="2:18" s="18" customFormat="1" x14ac:dyDescent="0.25">
      <c r="O37"/>
      <c r="P37"/>
      <c r="Q37"/>
      <c r="R37"/>
    </row>
    <row r="38" spans="2:18" s="18" customFormat="1" ht="17.25" x14ac:dyDescent="0.25">
      <c r="B38" s="19"/>
      <c r="C38" s="19"/>
      <c r="D38" s="19"/>
      <c r="E38" s="19"/>
      <c r="F38" s="19"/>
      <c r="G38" s="19"/>
      <c r="H38" s="19"/>
      <c r="I38" s="19"/>
      <c r="J38" s="19"/>
      <c r="K38" s="19"/>
      <c r="O38"/>
      <c r="P38"/>
      <c r="Q38"/>
      <c r="R38"/>
    </row>
    <row r="39" spans="2:18" s="18" customFormat="1" x14ac:dyDescent="0.25">
      <c r="O39"/>
      <c r="P39"/>
      <c r="Q39"/>
      <c r="R39"/>
    </row>
    <row r="40" spans="2:18" s="18" customFormat="1" x14ac:dyDescent="0.25">
      <c r="O40"/>
      <c r="P40"/>
      <c r="Q40"/>
      <c r="R40"/>
    </row>
    <row r="41" spans="2:18" s="18" customFormat="1" x14ac:dyDescent="0.25">
      <c r="O41"/>
      <c r="P41"/>
      <c r="Q41"/>
      <c r="R41"/>
    </row>
    <row r="42" spans="2:18" s="18" customFormat="1" x14ac:dyDescent="0.25">
      <c r="O42"/>
      <c r="P42"/>
      <c r="Q42"/>
      <c r="R42"/>
    </row>
    <row r="43" spans="2:18" s="18" customFormat="1" x14ac:dyDescent="0.25">
      <c r="O43"/>
      <c r="P43"/>
      <c r="Q43"/>
      <c r="R43"/>
    </row>
  </sheetData>
  <sheetProtection formatCells="0" formatColumns="0" formatRows="0" insertRows="0" selectLockedCells="1"/>
  <mergeCells count="14">
    <mergeCell ref="M14:N14"/>
    <mergeCell ref="E9:F9"/>
    <mergeCell ref="G9:H9"/>
    <mergeCell ref="E10:F10"/>
    <mergeCell ref="G10:H10"/>
    <mergeCell ref="E13:F13"/>
    <mergeCell ref="J14:L14"/>
    <mergeCell ref="A1:N1"/>
    <mergeCell ref="B2:E2"/>
    <mergeCell ref="B3:E3"/>
    <mergeCell ref="D4:E4"/>
    <mergeCell ref="D6:E6"/>
    <mergeCell ref="F6:H6"/>
    <mergeCell ref="I6:N6"/>
  </mergeCells>
  <conditionalFormatting sqref="I17:I18 K17:L18 K21:L22 I20:I30 K24:L30">
    <cfRule type="expression" dxfId="32" priority="26">
      <formula>$H17="CCI (CC Intégral)"</formula>
    </cfRule>
  </conditionalFormatting>
  <conditionalFormatting sqref="I17:J18 I20:J30">
    <cfRule type="expression" dxfId="31" priority="25">
      <formula>$H17="CT (Contrôle terminal)"</formula>
    </cfRule>
  </conditionalFormatting>
  <conditionalFormatting sqref="J15:N15">
    <cfRule type="expression" dxfId="30" priority="22">
      <formula>$A$11=2</formula>
    </cfRule>
    <cfRule type="expression" dxfId="29" priority="23">
      <formula>$A$11=3</formula>
    </cfRule>
    <cfRule type="expression" dxfId="28" priority="24">
      <formula>$A$11=1</formula>
    </cfRule>
  </conditionalFormatting>
  <conditionalFormatting sqref="A16:N16">
    <cfRule type="expression" dxfId="27" priority="19">
      <formula>$A$11=2</formula>
    </cfRule>
    <cfRule type="expression" dxfId="26" priority="20">
      <formula>$A$11=4</formula>
    </cfRule>
    <cfRule type="expression" dxfId="25" priority="21">
      <formula>$A$11=1</formula>
    </cfRule>
  </conditionalFormatting>
  <conditionalFormatting sqref="K16:L16">
    <cfRule type="expression" dxfId="24" priority="18">
      <formula>$H$17="CCI (CC Intégral)"</formula>
    </cfRule>
  </conditionalFormatting>
  <conditionalFormatting sqref="L19 I19">
    <cfRule type="expression" dxfId="23" priority="15">
      <formula>$I19="CCI (CC Intégral)"</formula>
    </cfRule>
  </conditionalFormatting>
  <conditionalFormatting sqref="I19">
    <cfRule type="expression" dxfId="22" priority="14">
      <formula>$I19="CT (Contrôle terminal)"</formula>
    </cfRule>
  </conditionalFormatting>
  <conditionalFormatting sqref="N19">
    <cfRule type="expression" dxfId="21" priority="9">
      <formula>$I19="CCI (CC Intégral)"</formula>
    </cfRule>
  </conditionalFormatting>
  <conditionalFormatting sqref="J19">
    <cfRule type="expression" dxfId="20" priority="8">
      <formula>$I19="CT (Contrôle terminal)"</formula>
    </cfRule>
  </conditionalFormatting>
  <conditionalFormatting sqref="L20">
    <cfRule type="expression" dxfId="19" priority="7">
      <formula>$I20="CCI (CC Intégral)"</formula>
    </cfRule>
  </conditionalFormatting>
  <conditionalFormatting sqref="N20">
    <cfRule type="expression" dxfId="18" priority="6">
      <formula>$I20="CCI (CC Intégral)"</formula>
    </cfRule>
  </conditionalFormatting>
  <conditionalFormatting sqref="K19">
    <cfRule type="expression" dxfId="17" priority="5">
      <formula>$H19="CCI (CC Intégral)"</formula>
    </cfRule>
  </conditionalFormatting>
  <conditionalFormatting sqref="K20">
    <cfRule type="expression" dxfId="16" priority="4">
      <formula>$H20="CCI (CC Intégral)"</formula>
    </cfRule>
  </conditionalFormatting>
  <conditionalFormatting sqref="M19">
    <cfRule type="expression" dxfId="15" priority="3">
      <formula>$H19="CCI (CC Intégral)"</formula>
    </cfRule>
  </conditionalFormatting>
  <conditionalFormatting sqref="M20">
    <cfRule type="expression" dxfId="14" priority="2">
      <formula>$H20="CCI (CC Intégral)"</formula>
    </cfRule>
  </conditionalFormatting>
  <conditionalFormatting sqref="K23:L23">
    <cfRule type="expression" dxfId="13" priority="1">
      <formula>$H23="CCI (CC Intégral)"</formula>
    </cfRule>
  </conditionalFormatting>
  <dataValidations count="6">
    <dataValidation type="list" operator="greaterThan" allowBlank="1" showInputMessage="1" showErrorMessage="1" errorTitle="Coefficient" error="Le coefficient doit être un nombre décimal supérieur à 0." sqref="F17:G30">
      <formula1>"OUI,NON"</formula1>
    </dataValidation>
    <dataValidation type="list" allowBlank="1" showInputMessage="1" showErrorMessage="1" promptTitle="Type contrôle" prompt="Utiliser la liste déroulante" sqref="H17 H30 H26:H28 H20:H24">
      <formula1>liste_type_controle</formula1>
    </dataValidation>
    <dataValidation type="decimal" operator="lessThanOrEqual" allowBlank="1" showInputMessage="1" showErrorMessage="1" errorTitle="ECTS" error="Le nombre de crédits doit être entier et inférieur ou égal à 6." sqref="D17:D30">
      <formula1>6</formula1>
    </dataValidation>
    <dataValidation type="decimal" operator="greaterThan" allowBlank="1" showInputMessage="1" showErrorMessage="1" errorTitle="Coefficient" error="Le coefficient doit être un nombre décimal supérieur à 0." sqref="E17:E30">
      <formula1>0</formula1>
    </dataValidation>
    <dataValidation type="list" allowBlank="1" showInputMessage="1" showErrorMessage="1" errorTitle="Nature de l'ELP" error="Utiliser la liste déroulante" promptTitle="Nature ELP" prompt="Utiliser la liste déroulante" sqref="A17:A30">
      <formula1>Nature_ELP</formula1>
    </dataValidation>
    <dataValidation type="list" allowBlank="1" showInputMessage="1" showErrorMessage="1" errorTitle="Nature" error="Utiliser la liste déroulante" promptTitle="Nature" prompt="Utiliser la liste déroulante" sqref="K17:K30 M17:M30">
      <formula1>liste_nature_controle</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4513"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64514"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64515"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mc:AlternateContent xmlns:mc="http://schemas.openxmlformats.org/markup-compatibility/2006">
          <mc:Choice Requires="x14">
            <control shapeId="64516" r:id="rId7" name="Option Button 4">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Title="Type contrôle" prompt="Utiliser la liste déroulante">
          <x14:formula1>
            <xm:f>'C:\Users\sperez\Downloads\[MCC-Portail L1 L2 SV -2021-22 v3 (1).xlsx]Listes'!#REF!</xm:f>
          </x14:formula1>
          <xm:sqref>H18:H19 H29 H25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6"/>
  <sheetViews>
    <sheetView showGridLines="0" showZeros="0" topLeftCell="A4" zoomScale="75" zoomScaleNormal="75" zoomScalePageLayoutView="85" workbookViewId="0">
      <selection activeCell="C31" sqref="C31"/>
    </sheetView>
  </sheetViews>
  <sheetFormatPr baseColWidth="10" defaultColWidth="10.85546875" defaultRowHeight="15" x14ac:dyDescent="0.25"/>
  <cols>
    <col min="1" max="1" width="26.42578125" style="12" bestFit="1" customWidth="1"/>
    <col min="2" max="2" width="55.5703125" style="12" customWidth="1"/>
    <col min="3" max="3" width="20.42578125" style="12" customWidth="1"/>
    <col min="4" max="4" width="6.7109375" style="12" customWidth="1"/>
    <col min="5" max="5" width="12" style="12" customWidth="1"/>
    <col min="6" max="6" width="13.7109375" style="12" customWidth="1"/>
    <col min="7" max="7" width="14.5703125" style="12" bestFit="1" customWidth="1"/>
    <col min="8" max="8" width="21.28515625" style="12" bestFit="1" customWidth="1"/>
    <col min="9" max="9" width="11.140625" style="12" bestFit="1" customWidth="1"/>
    <col min="10" max="10" width="17.42578125" style="134" customWidth="1"/>
    <col min="11" max="11" width="17.42578125" style="12" bestFit="1" customWidth="1"/>
    <col min="12" max="12" width="10.7109375" style="12" customWidth="1"/>
    <col min="13" max="13" width="17.42578125" style="12" bestFit="1" customWidth="1"/>
    <col min="14" max="14" width="10.7109375" style="12" customWidth="1"/>
    <col min="15" max="16384" width="10.85546875" style="12"/>
  </cols>
  <sheetData>
    <row r="1" spans="1:14" ht="23.25" x14ac:dyDescent="0.25">
      <c r="A1" s="179" t="s">
        <v>49</v>
      </c>
      <c r="B1" s="179"/>
      <c r="C1" s="179"/>
      <c r="D1" s="179"/>
      <c r="E1" s="179"/>
      <c r="F1" s="179"/>
      <c r="G1" s="179"/>
      <c r="H1" s="179"/>
      <c r="I1" s="179"/>
      <c r="J1" s="179"/>
      <c r="K1" s="179"/>
      <c r="L1" s="179"/>
      <c r="M1" s="179"/>
      <c r="N1" s="179"/>
    </row>
    <row r="2" spans="1:14" ht="20.100000000000001" customHeight="1" x14ac:dyDescent="0.25">
      <c r="A2" s="6" t="s">
        <v>22</v>
      </c>
      <c r="B2" s="180"/>
      <c r="C2" s="180"/>
      <c r="D2" s="180"/>
      <c r="E2" s="180"/>
    </row>
    <row r="3" spans="1:14" ht="20.100000000000001" customHeight="1" x14ac:dyDescent="0.25">
      <c r="A3" s="6" t="s">
        <v>21</v>
      </c>
      <c r="B3" s="180"/>
      <c r="C3" s="180"/>
      <c r="D3" s="180"/>
      <c r="E3" s="180"/>
    </row>
    <row r="4" spans="1:14" ht="20.100000000000001" customHeight="1" x14ac:dyDescent="0.25">
      <c r="A4" s="6" t="s">
        <v>14</v>
      </c>
      <c r="B4" s="46" t="str">
        <f>'[3]Fiche générale'!B4</f>
        <v>-</v>
      </c>
      <c r="C4" s="7" t="s">
        <v>41</v>
      </c>
      <c r="D4" s="181"/>
      <c r="E4" s="181"/>
      <c r="F4" s="47"/>
      <c r="G4" s="47"/>
      <c r="H4" s="47"/>
      <c r="I4" s="47"/>
      <c r="J4" s="135"/>
      <c r="K4" s="47"/>
      <c r="L4" s="47"/>
      <c r="M4" s="47"/>
      <c r="N4" s="47"/>
    </row>
    <row r="5" spans="1:14" ht="20.100000000000001" customHeight="1" x14ac:dyDescent="0.25"/>
    <row r="6" spans="1:14" ht="20.100000000000001" customHeight="1" x14ac:dyDescent="0.25">
      <c r="A6" s="6" t="s">
        <v>1</v>
      </c>
      <c r="B6" s="23"/>
      <c r="C6" s="7" t="s">
        <v>42</v>
      </c>
      <c r="D6" s="182"/>
      <c r="E6" s="183"/>
      <c r="F6" s="184" t="s">
        <v>2</v>
      </c>
      <c r="G6" s="185"/>
      <c r="H6" s="186"/>
      <c r="I6" s="187"/>
      <c r="J6" s="187"/>
      <c r="K6" s="187"/>
      <c r="L6" s="187"/>
      <c r="M6" s="187"/>
      <c r="N6" s="187"/>
    </row>
    <row r="7" spans="1:14" ht="20.100000000000001" customHeight="1" x14ac:dyDescent="0.25">
      <c r="A7" s="6" t="s">
        <v>23</v>
      </c>
      <c r="B7" s="28"/>
    </row>
    <row r="8" spans="1:14" ht="20.100000000000001" customHeight="1" x14ac:dyDescent="0.25">
      <c r="A8" s="48"/>
      <c r="B8" s="2"/>
      <c r="H8" s="8"/>
      <c r="I8" s="8"/>
      <c r="J8" s="8"/>
      <c r="K8" s="8"/>
      <c r="M8" s="18"/>
      <c r="N8" s="18"/>
    </row>
    <row r="9" spans="1:14" ht="15" customHeight="1" x14ac:dyDescent="0.25">
      <c r="B9" s="29"/>
      <c r="C9" s="9"/>
      <c r="D9" s="8"/>
      <c r="E9" s="190" t="s">
        <v>30</v>
      </c>
      <c r="F9" s="191"/>
      <c r="G9" s="190" t="s">
        <v>25</v>
      </c>
      <c r="H9" s="191"/>
      <c r="I9" s="8"/>
      <c r="J9" s="136">
        <v>1</v>
      </c>
      <c r="K9" s="8"/>
      <c r="L9" s="8"/>
      <c r="M9" s="8"/>
    </row>
    <row r="10" spans="1:14" ht="15" customHeight="1" x14ac:dyDescent="0.25">
      <c r="B10" s="18"/>
      <c r="C10" s="30"/>
      <c r="D10" s="9"/>
      <c r="E10" s="192" t="s">
        <v>29</v>
      </c>
      <c r="F10" s="193"/>
      <c r="G10" s="194"/>
      <c r="H10" s="195"/>
      <c r="I10" s="10"/>
      <c r="J10" s="137"/>
      <c r="K10" s="10"/>
      <c r="L10" s="10"/>
      <c r="M10" s="10"/>
    </row>
    <row r="11" spans="1:14" ht="15" customHeight="1" x14ac:dyDescent="0.25">
      <c r="A11" s="50">
        <v>1</v>
      </c>
      <c r="B11" s="18"/>
      <c r="C11" s="30"/>
      <c r="D11" s="11"/>
      <c r="L11" s="10"/>
      <c r="M11" s="10"/>
    </row>
    <row r="12" spans="1:14" ht="15" customHeight="1" x14ac:dyDescent="0.25">
      <c r="B12" s="13"/>
      <c r="C12" s="30"/>
      <c r="D12" s="11"/>
      <c r="M12" s="10"/>
      <c r="N12" s="10"/>
    </row>
    <row r="13" spans="1:14" x14ac:dyDescent="0.25">
      <c r="D13" s="11"/>
      <c r="E13" s="196"/>
      <c r="F13" s="196"/>
      <c r="G13" s="43"/>
      <c r="H13" s="11"/>
      <c r="I13" s="11"/>
    </row>
    <row r="14" spans="1:14" ht="26.25" customHeight="1" x14ac:dyDescent="0.25">
      <c r="B14" s="13"/>
      <c r="C14" s="11"/>
      <c r="D14" s="11"/>
      <c r="E14" s="43"/>
      <c r="F14" s="43"/>
      <c r="G14" s="43"/>
      <c r="H14" s="11"/>
      <c r="I14" s="11"/>
      <c r="J14" s="188" t="s">
        <v>15</v>
      </c>
      <c r="K14" s="197"/>
      <c r="L14" s="189"/>
      <c r="M14" s="188" t="s">
        <v>16</v>
      </c>
      <c r="N14" s="189"/>
    </row>
    <row r="15" spans="1:14" ht="39.75" customHeight="1" x14ac:dyDescent="0.25">
      <c r="C15" s="51"/>
      <c r="D15" s="51"/>
      <c r="E15" s="52"/>
      <c r="F15" s="52"/>
      <c r="G15" s="52"/>
      <c r="H15" s="52"/>
      <c r="I15" s="53"/>
      <c r="J15" s="138" t="s">
        <v>17</v>
      </c>
      <c r="K15" s="54" t="str">
        <f>IF(H17="CCI (CC Intégral)","CT pour les dispensés","Contrôle Terminal")</f>
        <v>Contrôle Terminal</v>
      </c>
      <c r="L15" s="55"/>
      <c r="M15" s="15" t="s">
        <v>18</v>
      </c>
      <c r="N15" s="16"/>
    </row>
    <row r="16" spans="1:14" ht="47.25" x14ac:dyDescent="0.25">
      <c r="A16" s="54" t="s">
        <v>3</v>
      </c>
      <c r="B16" s="54" t="s">
        <v>4</v>
      </c>
      <c r="C16" s="55" t="s">
        <v>5</v>
      </c>
      <c r="D16" s="15" t="s">
        <v>6</v>
      </c>
      <c r="E16" s="16" t="s">
        <v>7</v>
      </c>
      <c r="F16" s="14" t="s">
        <v>27</v>
      </c>
      <c r="G16" s="14" t="s">
        <v>106</v>
      </c>
      <c r="H16" s="17" t="s">
        <v>28</v>
      </c>
      <c r="I16" s="14" t="s">
        <v>34</v>
      </c>
      <c r="J16" s="139" t="s">
        <v>24</v>
      </c>
      <c r="K16" s="15" t="s">
        <v>19</v>
      </c>
      <c r="L16" s="15" t="s">
        <v>20</v>
      </c>
      <c r="M16" s="15" t="s">
        <v>19</v>
      </c>
      <c r="N16" s="15" t="s">
        <v>20</v>
      </c>
    </row>
    <row r="17" spans="1:15" ht="15" customHeight="1" thickBot="1" x14ac:dyDescent="0.3">
      <c r="A17" s="59"/>
      <c r="B17" s="60"/>
      <c r="C17" s="61"/>
      <c r="D17" s="62"/>
      <c r="E17" s="62"/>
      <c r="F17" s="63"/>
      <c r="G17" s="64"/>
      <c r="H17" s="63"/>
      <c r="I17" s="63"/>
      <c r="J17" s="140"/>
      <c r="K17" s="61"/>
      <c r="L17" s="61"/>
      <c r="M17" s="61"/>
      <c r="N17" s="61"/>
    </row>
    <row r="18" spans="1:15" ht="18.75" x14ac:dyDescent="0.3">
      <c r="A18" s="65" t="s">
        <v>0</v>
      </c>
      <c r="B18" s="118" t="s">
        <v>127</v>
      </c>
      <c r="C18" s="66"/>
      <c r="D18" s="67">
        <v>6</v>
      </c>
      <c r="E18" s="67"/>
      <c r="F18" s="68" t="s">
        <v>107</v>
      </c>
      <c r="G18" s="68" t="s">
        <v>107</v>
      </c>
      <c r="H18" s="68"/>
      <c r="I18" s="68"/>
      <c r="J18" s="141"/>
      <c r="K18" s="66"/>
      <c r="L18" s="66"/>
      <c r="M18" s="66"/>
      <c r="N18" s="69"/>
    </row>
    <row r="19" spans="1:15" ht="15.75" thickBot="1" x14ac:dyDescent="0.3">
      <c r="A19" s="71" t="s">
        <v>26</v>
      </c>
      <c r="B19" s="123" t="s">
        <v>129</v>
      </c>
      <c r="C19" s="72" t="s">
        <v>128</v>
      </c>
      <c r="D19" s="73"/>
      <c r="E19" s="73">
        <v>1</v>
      </c>
      <c r="F19" s="74" t="s">
        <v>107</v>
      </c>
      <c r="G19" s="74" t="s">
        <v>107</v>
      </c>
      <c r="H19" s="74" t="s">
        <v>32</v>
      </c>
      <c r="I19" s="74"/>
      <c r="J19" s="73">
        <v>1</v>
      </c>
      <c r="K19" s="74" t="s">
        <v>10</v>
      </c>
      <c r="L19" s="132" t="s">
        <v>108</v>
      </c>
      <c r="M19" s="132" t="s">
        <v>10</v>
      </c>
      <c r="N19" s="133" t="s">
        <v>108</v>
      </c>
    </row>
    <row r="20" spans="1:15" ht="15" customHeight="1" thickBot="1" x14ac:dyDescent="0.3">
      <c r="A20" s="75"/>
      <c r="B20" s="76"/>
      <c r="C20" s="77"/>
      <c r="D20" s="78"/>
      <c r="E20" s="78"/>
      <c r="F20" s="79"/>
      <c r="G20" s="79"/>
      <c r="H20" s="79"/>
      <c r="I20" s="79"/>
      <c r="J20" s="78"/>
      <c r="K20" s="79"/>
      <c r="L20" s="79"/>
      <c r="M20" s="79"/>
      <c r="N20" s="79"/>
    </row>
    <row r="21" spans="1:15" ht="18.75" x14ac:dyDescent="0.3">
      <c r="A21" s="65" t="s">
        <v>0</v>
      </c>
      <c r="B21" s="118" t="s">
        <v>133</v>
      </c>
      <c r="C21" s="66"/>
      <c r="D21" s="67">
        <v>6</v>
      </c>
      <c r="E21" s="67"/>
      <c r="F21" s="68" t="s">
        <v>107</v>
      </c>
      <c r="G21" s="68" t="s">
        <v>107</v>
      </c>
      <c r="H21" s="68"/>
      <c r="I21" s="68"/>
      <c r="J21" s="67"/>
      <c r="K21" s="68"/>
      <c r="L21" s="68"/>
      <c r="M21" s="68"/>
      <c r="N21" s="109"/>
    </row>
    <row r="22" spans="1:15" ht="15.75" thickBot="1" x14ac:dyDescent="0.3">
      <c r="A22" s="70" t="s">
        <v>26</v>
      </c>
      <c r="B22" s="105" t="s">
        <v>141</v>
      </c>
      <c r="C22" s="124" t="s">
        <v>130</v>
      </c>
      <c r="D22" s="57"/>
      <c r="E22" s="57">
        <v>1</v>
      </c>
      <c r="F22" s="56" t="s">
        <v>107</v>
      </c>
      <c r="G22" s="56" t="s">
        <v>107</v>
      </c>
      <c r="H22" s="56" t="s">
        <v>31</v>
      </c>
      <c r="I22" s="56"/>
      <c r="J22" s="57">
        <v>1</v>
      </c>
      <c r="K22" s="56" t="s">
        <v>10</v>
      </c>
      <c r="L22" s="132" t="s">
        <v>108</v>
      </c>
      <c r="M22" s="56" t="s">
        <v>10</v>
      </c>
      <c r="N22" s="132" t="s">
        <v>108</v>
      </c>
    </row>
    <row r="23" spans="1:15" ht="15.75" thickBot="1" x14ac:dyDescent="0.3">
      <c r="A23" s="71" t="s">
        <v>26</v>
      </c>
      <c r="B23" s="125" t="s">
        <v>140</v>
      </c>
      <c r="C23" s="72" t="s">
        <v>131</v>
      </c>
      <c r="D23" s="73"/>
      <c r="E23" s="73">
        <v>1</v>
      </c>
      <c r="F23" s="74" t="s">
        <v>107</v>
      </c>
      <c r="G23" s="74" t="s">
        <v>107</v>
      </c>
      <c r="H23" s="74" t="s">
        <v>31</v>
      </c>
      <c r="I23" s="74"/>
      <c r="J23" s="73">
        <v>1</v>
      </c>
      <c r="K23" s="74" t="s">
        <v>10</v>
      </c>
      <c r="L23" s="132" t="s">
        <v>109</v>
      </c>
      <c r="M23" s="74" t="s">
        <v>10</v>
      </c>
      <c r="N23" s="110" t="s">
        <v>142</v>
      </c>
    </row>
    <row r="24" spans="1:15" ht="15" customHeight="1" thickBot="1" x14ac:dyDescent="0.3">
      <c r="A24" s="75"/>
      <c r="B24" s="126"/>
      <c r="C24" s="77"/>
      <c r="D24" s="78"/>
      <c r="E24" s="78"/>
      <c r="F24" s="79"/>
      <c r="G24" s="79"/>
      <c r="H24" s="79"/>
      <c r="I24" s="79"/>
      <c r="J24" s="78"/>
      <c r="K24" s="79"/>
      <c r="L24" s="79"/>
      <c r="M24" s="79"/>
      <c r="N24" s="79"/>
    </row>
    <row r="25" spans="1:15" ht="18.75" x14ac:dyDescent="0.3">
      <c r="A25" s="65" t="s">
        <v>0</v>
      </c>
      <c r="B25" s="118" t="s">
        <v>134</v>
      </c>
      <c r="C25" s="66"/>
      <c r="D25" s="67">
        <v>6</v>
      </c>
      <c r="E25" s="67"/>
      <c r="F25" s="68"/>
      <c r="G25" s="68"/>
      <c r="H25" s="68"/>
      <c r="I25" s="68"/>
      <c r="J25" s="67"/>
      <c r="K25" s="68"/>
      <c r="L25" s="68"/>
      <c r="M25" s="68"/>
      <c r="N25" s="109"/>
      <c r="O25" s="18"/>
    </row>
    <row r="26" spans="1:15" x14ac:dyDescent="0.25">
      <c r="A26" s="70" t="s">
        <v>26</v>
      </c>
      <c r="B26" s="106" t="s">
        <v>137</v>
      </c>
      <c r="C26" s="1" t="s">
        <v>149</v>
      </c>
      <c r="D26" s="57"/>
      <c r="E26" s="58">
        <v>1</v>
      </c>
      <c r="F26" s="56"/>
      <c r="G26" s="56"/>
      <c r="H26" s="56"/>
      <c r="I26" s="56"/>
      <c r="J26" s="57"/>
      <c r="K26" s="56"/>
      <c r="L26" s="56"/>
      <c r="M26" s="56"/>
      <c r="N26" s="111"/>
    </row>
    <row r="27" spans="1:15" ht="15.75" thickBot="1" x14ac:dyDescent="0.3">
      <c r="A27" s="71" t="s">
        <v>26</v>
      </c>
      <c r="B27" s="119" t="s">
        <v>136</v>
      </c>
      <c r="C27" s="72" t="s">
        <v>150</v>
      </c>
      <c r="D27" s="73"/>
      <c r="E27" s="80">
        <v>1</v>
      </c>
      <c r="F27" s="74"/>
      <c r="G27" s="74"/>
      <c r="H27" s="74"/>
      <c r="I27" s="74"/>
      <c r="J27" s="73"/>
      <c r="K27" s="74"/>
      <c r="L27" s="132"/>
      <c r="M27" s="74"/>
      <c r="N27" s="133"/>
    </row>
    <row r="28" spans="1:15" ht="15" customHeight="1" thickBot="1" x14ac:dyDescent="0.3">
      <c r="A28" s="75"/>
      <c r="B28" s="127"/>
      <c r="C28" s="77"/>
      <c r="D28" s="78"/>
      <c r="E28" s="81"/>
      <c r="F28" s="77"/>
      <c r="G28" s="79"/>
      <c r="H28" s="79"/>
      <c r="I28" s="79"/>
      <c r="J28" s="78"/>
      <c r="K28" s="79"/>
      <c r="L28" s="79"/>
      <c r="M28" s="79"/>
      <c r="N28" s="79"/>
    </row>
    <row r="29" spans="1:15" ht="30" customHeight="1" x14ac:dyDescent="0.3">
      <c r="A29" s="65" t="s">
        <v>0</v>
      </c>
      <c r="B29" s="118" t="s">
        <v>135</v>
      </c>
      <c r="C29" s="66"/>
      <c r="D29" s="67">
        <v>6</v>
      </c>
      <c r="E29" s="82"/>
      <c r="F29" s="68" t="s">
        <v>107</v>
      </c>
      <c r="G29" s="68" t="s">
        <v>107</v>
      </c>
      <c r="H29" s="68"/>
      <c r="I29" s="68"/>
      <c r="J29" s="67"/>
      <c r="K29" s="68"/>
      <c r="L29" s="68"/>
      <c r="M29" s="68"/>
      <c r="N29" s="109"/>
    </row>
    <row r="30" spans="1:15" x14ac:dyDescent="0.25">
      <c r="A30" s="70" t="s">
        <v>26</v>
      </c>
      <c r="B30" s="106" t="s">
        <v>138</v>
      </c>
      <c r="C30" s="1" t="s">
        <v>151</v>
      </c>
      <c r="D30" s="57"/>
      <c r="E30" s="58">
        <v>1</v>
      </c>
      <c r="F30" s="56"/>
      <c r="G30" s="56"/>
      <c r="H30" s="56"/>
      <c r="I30" s="56"/>
      <c r="J30" s="57"/>
      <c r="K30" s="56"/>
      <c r="L30" s="56"/>
      <c r="M30" s="56"/>
      <c r="N30" s="111"/>
    </row>
    <row r="31" spans="1:15" ht="15.75" thickBot="1" x14ac:dyDescent="0.3">
      <c r="A31" s="71" t="s">
        <v>26</v>
      </c>
      <c r="B31" s="122" t="s">
        <v>139</v>
      </c>
      <c r="C31" s="72" t="s">
        <v>132</v>
      </c>
      <c r="D31" s="73"/>
      <c r="E31" s="80">
        <v>1</v>
      </c>
      <c r="F31" s="74" t="s">
        <v>107</v>
      </c>
      <c r="G31" s="74" t="s">
        <v>107</v>
      </c>
      <c r="H31" s="74" t="s">
        <v>32</v>
      </c>
      <c r="I31" s="74"/>
      <c r="J31" s="73">
        <v>1</v>
      </c>
      <c r="K31" s="74" t="s">
        <v>10</v>
      </c>
      <c r="L31" s="132" t="s">
        <v>108</v>
      </c>
      <c r="M31" s="74" t="s">
        <v>10</v>
      </c>
      <c r="N31" s="133" t="s">
        <v>108</v>
      </c>
    </row>
    <row r="32" spans="1:15" customFormat="1" x14ac:dyDescent="0.25">
      <c r="J32" s="142"/>
    </row>
    <row r="33" spans="2:11" customFormat="1" x14ac:dyDescent="0.25">
      <c r="J33" s="142"/>
    </row>
    <row r="34" spans="2:11" customFormat="1" x14ac:dyDescent="0.25">
      <c r="J34" s="142"/>
    </row>
    <row r="35" spans="2:11" customFormat="1" x14ac:dyDescent="0.25">
      <c r="J35" s="142"/>
    </row>
    <row r="36" spans="2:11" customFormat="1" x14ac:dyDescent="0.25">
      <c r="J36" s="142"/>
    </row>
    <row r="37" spans="2:11" customFormat="1" x14ac:dyDescent="0.25">
      <c r="J37" s="142"/>
    </row>
    <row r="38" spans="2:11" customFormat="1" x14ac:dyDescent="0.25">
      <c r="J38" s="142"/>
    </row>
    <row r="39" spans="2:11" customFormat="1" x14ac:dyDescent="0.25">
      <c r="J39" s="142"/>
    </row>
    <row r="40" spans="2:11" customFormat="1" x14ac:dyDescent="0.25">
      <c r="J40" s="142"/>
    </row>
    <row r="41" spans="2:11" customFormat="1" x14ac:dyDescent="0.25">
      <c r="J41" s="142"/>
    </row>
    <row r="42" spans="2:11" customFormat="1" x14ac:dyDescent="0.25">
      <c r="J42" s="142"/>
    </row>
    <row r="43" spans="2:11" customFormat="1" x14ac:dyDescent="0.25">
      <c r="J43" s="142"/>
    </row>
    <row r="44" spans="2:11" s="18" customFormat="1" x14ac:dyDescent="0.25">
      <c r="J44" s="143"/>
    </row>
    <row r="45" spans="2:11" s="18" customFormat="1" x14ac:dyDescent="0.25">
      <c r="J45" s="143"/>
    </row>
    <row r="46" spans="2:11" s="18" customFormat="1" ht="17.25" x14ac:dyDescent="0.25">
      <c r="B46" s="19"/>
      <c r="J46" s="143"/>
    </row>
    <row r="47" spans="2:11" s="18" customFormat="1" x14ac:dyDescent="0.25">
      <c r="J47" s="143"/>
    </row>
    <row r="48" spans="2:11" s="18" customFormat="1" ht="17.25" x14ac:dyDescent="0.25">
      <c r="C48" s="19"/>
      <c r="D48" s="19"/>
      <c r="E48" s="19"/>
      <c r="F48" s="19"/>
      <c r="G48" s="19"/>
      <c r="H48" s="19"/>
      <c r="I48" s="19"/>
      <c r="J48" s="144"/>
      <c r="K48" s="19"/>
    </row>
    <row r="49" spans="2:10" s="18" customFormat="1" x14ac:dyDescent="0.25">
      <c r="J49" s="143"/>
    </row>
    <row r="50" spans="2:10" s="18" customFormat="1" x14ac:dyDescent="0.25">
      <c r="J50" s="143"/>
    </row>
    <row r="51" spans="2:10" s="18" customFormat="1" ht="17.25" x14ac:dyDescent="0.25">
      <c r="B51" s="19"/>
      <c r="J51" s="143"/>
    </row>
    <row r="52" spans="2:10" s="18" customFormat="1" x14ac:dyDescent="0.25">
      <c r="J52" s="143"/>
    </row>
    <row r="53" spans="2:10" s="18" customFormat="1" x14ac:dyDescent="0.25">
      <c r="J53" s="143"/>
    </row>
    <row r="54" spans="2:10" x14ac:dyDescent="0.25">
      <c r="B54" s="18"/>
    </row>
    <row r="55" spans="2:10" x14ac:dyDescent="0.25">
      <c r="B55" s="18"/>
    </row>
    <row r="56" spans="2:10" x14ac:dyDescent="0.25">
      <c r="B56" s="18"/>
    </row>
  </sheetData>
  <sheetProtection formatCells="0" formatColumns="0" formatRows="0" insertRows="0" selectLockedCells="1"/>
  <mergeCells count="14">
    <mergeCell ref="A1:N1"/>
    <mergeCell ref="D4:E4"/>
    <mergeCell ref="B2:E2"/>
    <mergeCell ref="B3:E3"/>
    <mergeCell ref="M14:N14"/>
    <mergeCell ref="D6:E6"/>
    <mergeCell ref="E9:F9"/>
    <mergeCell ref="G9:H9"/>
    <mergeCell ref="F6:H6"/>
    <mergeCell ref="I6:N6"/>
    <mergeCell ref="E10:F10"/>
    <mergeCell ref="G10:H10"/>
    <mergeCell ref="E13:F13"/>
    <mergeCell ref="J14:L14"/>
  </mergeCells>
  <conditionalFormatting sqref="I17:I31 K17:L31">
    <cfRule type="expression" dxfId="12" priority="27">
      <formula>$H17="CCI (CC Intégral)"</formula>
    </cfRule>
  </conditionalFormatting>
  <conditionalFormatting sqref="I17:J31">
    <cfRule type="expression" dxfId="11" priority="26">
      <formula>$H17="CT (Contrôle terminal)"</formula>
    </cfRule>
  </conditionalFormatting>
  <conditionalFormatting sqref="J15:N15">
    <cfRule type="expression" dxfId="10" priority="17">
      <formula>$A$11=2</formula>
    </cfRule>
    <cfRule type="expression" dxfId="9" priority="18">
      <formula>$A$11=3</formula>
    </cfRule>
    <cfRule type="expression" dxfId="8" priority="19">
      <formula>$A$11=1</formula>
    </cfRule>
  </conditionalFormatting>
  <conditionalFormatting sqref="A16:N16">
    <cfRule type="expression" dxfId="7" priority="10">
      <formula>$A$11=2</formula>
    </cfRule>
    <cfRule type="expression" dxfId="6" priority="11">
      <formula>$A$11=4</formula>
    </cfRule>
    <cfRule type="expression" dxfId="5" priority="12">
      <formula>$A$11=1</formula>
    </cfRule>
  </conditionalFormatting>
  <conditionalFormatting sqref="K16:L16">
    <cfRule type="expression" dxfId="4" priority="9">
      <formula>$H$17="CCI (CC Intégral)"</formula>
    </cfRule>
  </conditionalFormatting>
  <conditionalFormatting sqref="N27">
    <cfRule type="expression" dxfId="3" priority="3">
      <formula>$H27="CCI (CC Intégral)"</formula>
    </cfRule>
  </conditionalFormatting>
  <conditionalFormatting sqref="N19">
    <cfRule type="expression" dxfId="2" priority="4">
      <formula>$H19="CCI (CC Intégral)"</formula>
    </cfRule>
  </conditionalFormatting>
  <conditionalFormatting sqref="N31">
    <cfRule type="expression" dxfId="1" priority="2">
      <formula>$H31="CCI (CC Intégral)"</formula>
    </cfRule>
  </conditionalFormatting>
  <conditionalFormatting sqref="N22">
    <cfRule type="expression" dxfId="0" priority="1">
      <formula>$H22="CCI (CC Intégral)"</formula>
    </cfRule>
  </conditionalFormatting>
  <dataValidations count="6">
    <dataValidation type="list" allowBlank="1" showInputMessage="1" showErrorMessage="1" errorTitle="Nature" error="Utiliser la liste déroulante" promptTitle="Nature" prompt="Utiliser la liste déroulante" sqref="M17:M31 K17:K31">
      <formula1>liste_nature_controle</formula1>
    </dataValidation>
    <dataValidation type="list" allowBlank="1" showInputMessage="1" showErrorMessage="1" promptTitle="Type contrôle" prompt="Utiliser la liste déroulante" sqref="H17:H31">
      <formula1>liste_type_controle</formula1>
    </dataValidation>
    <dataValidation type="list" allowBlank="1" showInputMessage="1" showErrorMessage="1" errorTitle="Nature de l'ELP" error="Utiliser la liste déroulante" promptTitle="Nature ELP" prompt="Utiliser la liste déroulante" sqref="A17:A31">
      <formula1>Nature_ELP</formula1>
    </dataValidation>
    <dataValidation type="decimal" operator="greaterThan" allowBlank="1" showInputMessage="1" showErrorMessage="1" errorTitle="Coefficient" error="Le coefficient doit être un nombre décimal supérieur à 0." sqref="E17:E31">
      <formula1>0</formula1>
    </dataValidation>
    <dataValidation type="decimal" operator="lessThanOrEqual" allowBlank="1" showInputMessage="1" showErrorMessage="1" errorTitle="ECTS" error="Le nombre de crédits doit être entier et inférieur ou égal à 6." sqref="D17:D31">
      <formula1>6</formula1>
    </dataValidation>
    <dataValidation type="list" operator="greaterThan" allowBlank="1" showInputMessage="1" showErrorMessage="1" errorTitle="Coefficient" error="Le coefficient doit être un nombre décimal supérieur à 0." sqref="F17:F31 G18:G31">
      <formula1>"OUI,NON"</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34818"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34819"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mc:AlternateContent xmlns:mc="http://schemas.openxmlformats.org/markup-compatibility/2006">
          <mc:Choice Requires="x14">
            <control shapeId="34823" r:id="rId7" name="Option Button 7">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PageImag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1BAA123D606A04B9392B1E14B8FD636" ma:contentTypeVersion="3" ma:contentTypeDescription="Crée un document." ma:contentTypeScope="" ma:versionID="d18afa6e7d4168a55f8bc4071714e352">
  <xsd:schema xmlns:xsd="http://www.w3.org/2001/XMLSchema" xmlns:xs="http://www.w3.org/2001/XMLSchema" xmlns:p="http://schemas.microsoft.com/office/2006/metadata/properties" xmlns:ns1="http://schemas.microsoft.com/sharepoint/v3" xmlns:ns2="cc9b61d3-e9c6-4364-a8ad-f892d613c537" targetNamespace="http://schemas.microsoft.com/office/2006/metadata/properties" ma:root="true" ma:fieldsID="5658f82731d7bbca1dd25bd350e019c0" ns1:_="" ns2:_="">
    <xsd:import namespace="http://schemas.microsoft.com/sharepoint/v3"/>
    <xsd:import namespace="cc9b61d3-e9c6-4364-a8ad-f892d613c537"/>
    <xsd:element name="properties">
      <xsd:complexType>
        <xsd:sequence>
          <xsd:element name="documentManagement">
            <xsd:complexType>
              <xsd:all>
                <xsd:element ref="ns1:PublishingPageImage"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PageImage" ma:index="8" nillable="true" ma:displayName="Image de la page" ma:description="La colonne de site Image de la page est créée par la fonctionnalité de publication. Elle est utilisée sur le type de contenu Page d'article comme image principale de la page." ma:internalName="PublishingPage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9b61d3-e9c6-4364-a8ad-f892d613c537"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92AF13-2F48-413C-BBC9-99EA7BA21731}">
  <ds:schemaRefs>
    <ds:schemaRef ds:uri="http://purl.org/dc/dcmitype/"/>
    <ds:schemaRef ds:uri="http://schemas.microsoft.com/office/2006/documentManagement/type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infopath/2007/PartnerControls"/>
    <ds:schemaRef ds:uri="cc9b61d3-e9c6-4364-a8ad-f892d613c537"/>
    <ds:schemaRef ds:uri="http://www.w3.org/XML/1998/namespace"/>
  </ds:schemaRefs>
</ds:datastoreItem>
</file>

<file path=customXml/itemProps2.xml><?xml version="1.0" encoding="utf-8"?>
<ds:datastoreItem xmlns:ds="http://schemas.openxmlformats.org/officeDocument/2006/customXml" ds:itemID="{7A2A0EA1-7106-4498-8D8E-6B45B44F52F7}">
  <ds:schemaRefs>
    <ds:schemaRef ds:uri="http://schemas.microsoft.com/sharepoint/v3/contenttype/forms"/>
  </ds:schemaRefs>
</ds:datastoreItem>
</file>

<file path=customXml/itemProps3.xml><?xml version="1.0" encoding="utf-8"?>
<ds:datastoreItem xmlns:ds="http://schemas.openxmlformats.org/officeDocument/2006/customXml" ds:itemID="{230F9FCB-7E19-4EE0-B4C1-F693B220ED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c9b61d3-e9c6-4364-a8ad-f892d613c5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14</vt:i4>
      </vt:variant>
    </vt:vector>
  </HeadingPairs>
  <TitlesOfParts>
    <vt:vector size="18" baseType="lpstr">
      <vt:lpstr>Fiche générale</vt:lpstr>
      <vt:lpstr>Listes</vt:lpstr>
      <vt:lpstr>Semestre 1</vt:lpstr>
      <vt:lpstr>Semestre 2</vt:lpstr>
      <vt:lpstr>DROIT</vt:lpstr>
      <vt:lpstr>'Semestre 1'!Impression_des_titres</vt:lpstr>
      <vt:lpstr>'Semestre 2'!Impression_des_titres</vt:lpstr>
      <vt:lpstr>ISEM</vt:lpstr>
      <vt:lpstr>LASH</vt:lpstr>
      <vt:lpstr>liste_cmp</vt:lpstr>
      <vt:lpstr>liste_ELP</vt:lpstr>
      <vt:lpstr>liste_nature_controle</vt:lpstr>
      <vt:lpstr>liste_type_controle</vt:lpstr>
      <vt:lpstr>Nature_ELP</vt:lpstr>
      <vt:lpstr>SCIENCES</vt:lpstr>
      <vt:lpstr>STAPS</vt:lpstr>
      <vt:lpstr>tab_code_dip</vt:lpstr>
      <vt:lpstr>'Fiche générale'!Zone_d_impression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cgarcia</dc:creator>
  <cp:lastModifiedBy>Sébastien GUINET</cp:lastModifiedBy>
  <cp:lastPrinted>2018-03-13T09:12:42Z</cp:lastPrinted>
  <dcterms:created xsi:type="dcterms:W3CDTF">2016-12-07T14:50:54Z</dcterms:created>
  <dcterms:modified xsi:type="dcterms:W3CDTF">2021-07-02T09:58:20Z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0x010100A1BAA123D606A04B9392B1E14B8FD636</vt:lpwstr>
  </property>
</Properties>
</file>