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maillot\Downloads\"/>
    </mc:Choice>
  </mc:AlternateContent>
  <workbookProtection workbookAlgorithmName="SHA-512" workbookHashValue="cpWKKkh+ljcKrPuTZlv272PGtlBkfd1Yd4VB+2Fj/bF4MLVEoX54BO2vYWem4eNplNjyuR9HicTaATq11JpRUg==" workbookSaltValue="Ez6goL2Nf1gJsAH0dlI1nA==" workbookSpinCount="100000" lockStructure="1"/>
  <bookViews>
    <workbookView xWindow="0" yWindow="0" windowWidth="28800" windowHeight="11100" activeTab="2"/>
  </bookViews>
  <sheets>
    <sheet name="Fiche générale" sheetId="6" r:id="rId1"/>
    <sheet name="Semestre 5 (PT1)" sheetId="30" r:id="rId2"/>
    <sheet name="Semestre 6 (PT1)" sheetId="36" r:id="rId3"/>
    <sheet name="Listes" sheetId="3" state="hidden" r:id="rId4"/>
  </sheets>
  <externalReferences>
    <externalReference r:id="rId5"/>
  </externalReferences>
  <definedNames>
    <definedName name="DROIT">Listes!$A$8</definedName>
    <definedName name="IAE">Listes!$B$8</definedName>
    <definedName name="_xlnm.Print_Titles" localSheetId="1">'Semestre 5 (PT1)'!$1:$16</definedName>
    <definedName name="_xlnm.Print_Titles" localSheetId="2">'Semestre 6 (PT1)'!$1:$16</definedName>
    <definedName name="ISEM">Listes!$C$8</definedName>
    <definedName name="LASH">Listes!$D$8:$D$20</definedName>
    <definedName name="liste_cmp">Listes!$A$7:$F$7</definedName>
    <definedName name="liste_ELP">Listes!$G$2:$G$5</definedName>
    <definedName name="liste_nature_controle">Listes!$C$2:$C$5</definedName>
    <definedName name="liste_type_controle">Listes!$A$2:$A$4</definedName>
    <definedName name="Nature_ELP">Listes!$E$2:$E$3</definedName>
    <definedName name="SCIENCES">Listes!$E$8:$E$17</definedName>
    <definedName name="STAPS">Listes!$F$8:$F$11</definedName>
    <definedName name="tab_cmp" localSheetId="2">#REF!</definedName>
    <definedName name="tab_cmp">#REF!</definedName>
    <definedName name="tab_code_dip">Listes!$H$1:$I$31</definedName>
    <definedName name="_xlnm.Print_Area" localSheetId="0">'Fiche générale'!$A$1:$I$38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6" l="1"/>
  <c r="K15" i="36" l="1"/>
  <c r="B4" i="36"/>
  <c r="B3" i="36"/>
  <c r="B2" i="36"/>
  <c r="K15" i="30"/>
  <c r="B2" i="30"/>
  <c r="B3" i="30"/>
  <c r="B4" i="30" l="1"/>
</calcChain>
</file>

<file path=xl/connections.xml><?xml version="1.0" encoding="utf-8"?>
<connections xmlns="http://schemas.openxmlformats.org/spreadsheetml/2006/main">
  <connection id="1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<sst xmlns="http://schemas.openxmlformats.org/spreadsheetml/2006/main" count="367" uniqueCount="176">
  <si>
    <t>Unité d'enseignement</t>
  </si>
  <si>
    <t>Code étape</t>
  </si>
  <si>
    <t>Libellé étape</t>
  </si>
  <si>
    <t>Nature ELP</t>
  </si>
  <si>
    <t>Libellé ELP</t>
  </si>
  <si>
    <t>Code ELP</t>
  </si>
  <si>
    <t>ECTS</t>
  </si>
  <si>
    <t>Coeff</t>
  </si>
  <si>
    <t>Type contrôle</t>
  </si>
  <si>
    <t>Nature contrôle</t>
  </si>
  <si>
    <t>Écrit</t>
  </si>
  <si>
    <t>Oral</t>
  </si>
  <si>
    <t>IAE</t>
  </si>
  <si>
    <t>Rapport/Mémoire</t>
  </si>
  <si>
    <t>ISEM</t>
  </si>
  <si>
    <t>Code diplôme</t>
  </si>
  <si>
    <t>1ère session</t>
  </si>
  <si>
    <t>2ème session</t>
  </si>
  <si>
    <t>Contrôle Continu</t>
  </si>
  <si>
    <t>Contrôle terminal</t>
  </si>
  <si>
    <t>Nature</t>
  </si>
  <si>
    <t>Durée</t>
  </si>
  <si>
    <t>MENTION</t>
  </si>
  <si>
    <t>Parcours type</t>
  </si>
  <si>
    <t>COMPOSANTE</t>
  </si>
  <si>
    <t>Code semestre</t>
  </si>
  <si>
    <t>Nbre d'évaluation minimum</t>
  </si>
  <si>
    <t>Code Malus</t>
  </si>
  <si>
    <t>Élément constitutif d'une UE</t>
  </si>
  <si>
    <t>Capitalisable</t>
  </si>
  <si>
    <t>Type  Contrôle</t>
  </si>
  <si>
    <t>Non assiduité</t>
  </si>
  <si>
    <t>MALUS / Max</t>
  </si>
  <si>
    <t>PARCOURS TYPES EN L3</t>
  </si>
  <si>
    <t>FAIRE AUTANT D'ONGLET SEMESTRE 5 ET 6 QUE DE PARCOURS TYPES</t>
  </si>
  <si>
    <t>CT (Contrôle terminal)</t>
  </si>
  <si>
    <t>CCI (CC Intégral)</t>
  </si>
  <si>
    <t>CC&amp;CT</t>
  </si>
  <si>
    <t xml:space="preserve">Si CC&amp;CT 
coef du CT </t>
  </si>
  <si>
    <t xml:space="preserve">Mention </t>
  </si>
  <si>
    <t>Sciences de la Vie</t>
  </si>
  <si>
    <t>Droit</t>
  </si>
  <si>
    <t>Économie et gestion</t>
  </si>
  <si>
    <t>Information-communication</t>
  </si>
  <si>
    <t>Arts du spectacle</t>
  </si>
  <si>
    <t>Musicologie</t>
  </si>
  <si>
    <t>Lettres</t>
  </si>
  <si>
    <t>Lettres étrangères appliquées (LEA)</t>
  </si>
  <si>
    <t>Langues, littératures et civilisations étrangères et régionales (LLCER)</t>
  </si>
  <si>
    <t>Sciences de l'homme, anthropologie, ethnologie</t>
  </si>
  <si>
    <t>Psychologie</t>
  </si>
  <si>
    <t>Sciences du langage</t>
  </si>
  <si>
    <t>Histoire</t>
  </si>
  <si>
    <t>Philosophie</t>
  </si>
  <si>
    <t>Sociologie</t>
  </si>
  <si>
    <t>Sciences de la terre</t>
  </si>
  <si>
    <t>Sciences et technologies</t>
  </si>
  <si>
    <t>Chimie</t>
  </si>
  <si>
    <t>Physique</t>
  </si>
  <si>
    <t>Mathématiques</t>
  </si>
  <si>
    <t>Mathématiques et Informatique appliquées aux sciences humaines et sociales (MIASHS)</t>
  </si>
  <si>
    <t>Electronique, énergie électrique, automatique (EEA)</t>
  </si>
  <si>
    <t>Informatique</t>
  </si>
  <si>
    <t>Géographie et aménagement</t>
  </si>
  <si>
    <t>Codage Diplôme</t>
  </si>
  <si>
    <t>VDI</t>
  </si>
  <si>
    <t>VET</t>
  </si>
  <si>
    <t>STAPS</t>
  </si>
  <si>
    <t>SCIENCES</t>
  </si>
  <si>
    <t>LASH</t>
  </si>
  <si>
    <t>DROIT</t>
  </si>
  <si>
    <t>CODE DIPLÔME</t>
  </si>
  <si>
    <t>SLVIE18</t>
  </si>
  <si>
    <t>DLDRT18</t>
  </si>
  <si>
    <t>ILECG18</t>
  </si>
  <si>
    <t>GLECG18</t>
  </si>
  <si>
    <t>HLICO18</t>
  </si>
  <si>
    <t>HLARS18</t>
  </si>
  <si>
    <t>HLMUS18</t>
  </si>
  <si>
    <t>HLLET18</t>
  </si>
  <si>
    <t>HLEAP18</t>
  </si>
  <si>
    <t>HLCER18</t>
  </si>
  <si>
    <t>HLTSH18</t>
  </si>
  <si>
    <t>HLPSY18</t>
  </si>
  <si>
    <t>HLNDL18</t>
  </si>
  <si>
    <t>HLHIS18</t>
  </si>
  <si>
    <t>HLOPH18</t>
  </si>
  <si>
    <t>HLSOC18</t>
  </si>
  <si>
    <t>SLTER18</t>
  </si>
  <si>
    <t>SLSIT18</t>
  </si>
  <si>
    <t>SLCHI18</t>
  </si>
  <si>
    <t>SLPHY18</t>
  </si>
  <si>
    <t>SLMAT18</t>
  </si>
  <si>
    <t>SLASH18</t>
  </si>
  <si>
    <t>SLELE18</t>
  </si>
  <si>
    <t>SLINF18</t>
  </si>
  <si>
    <t>SLGEO18</t>
  </si>
  <si>
    <t>Parcours type 1</t>
  </si>
  <si>
    <t>Parcours type 2</t>
  </si>
  <si>
    <t>Parcours type 3</t>
  </si>
  <si>
    <t>Parcours type 4</t>
  </si>
  <si>
    <t>…</t>
  </si>
  <si>
    <t>Type Diplôme : LICENCE 3ème année</t>
  </si>
  <si>
    <t>Textes réglementaires</t>
  </si>
  <si>
    <t>Arrêté du 1er août 2011 relatif à la licence</t>
  </si>
  <si>
    <t>Pratique sportive</t>
  </si>
  <si>
    <t>Arrêté du 30 juillet 2018 relatif au diplôme national de licence</t>
  </si>
  <si>
    <t>COMPENSATION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</si>
  <si>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</si>
  <si>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</si>
  <si>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</si>
  <si>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</si>
  <si>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</si>
  <si>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Compensable</t>
  </si>
  <si>
    <t>Session</t>
  </si>
  <si>
    <t>Seconde chance</t>
  </si>
  <si>
    <t>Observation seconde chance</t>
  </si>
  <si>
    <t>Épreuve terminale CC</t>
  </si>
  <si>
    <t>Arrêté du 22 janvier 2014 fixant le cadre national des formations conduisant à la délivrance des diplômes nationaux de licence, de licence professionnelle et de master</t>
  </si>
  <si>
    <t>STAPS-Activité Physique Adaptée-Santé</t>
  </si>
  <si>
    <t>STAPS-Education et Motricité</t>
  </si>
  <si>
    <t>STAPS-Entraînement Sportif</t>
  </si>
  <si>
    <t>STAPS-Management du Sport</t>
  </si>
  <si>
    <t>PLAPA18</t>
  </si>
  <si>
    <t>Humanités</t>
  </si>
  <si>
    <t>À créer</t>
  </si>
  <si>
    <t>REDOUBLEMENT</t>
  </si>
  <si>
    <t>PLEMO18</t>
  </si>
  <si>
    <t>PLMSP18</t>
  </si>
  <si>
    <t>PLSES18</t>
  </si>
  <si>
    <t>moyenne &gt;= 10/20</t>
  </si>
  <si>
    <t>Compensation entre semestre : moyenne &gt;=10</t>
  </si>
  <si>
    <t>Non</t>
  </si>
  <si>
    <t>OUI</t>
  </si>
  <si>
    <t>Outils Mathématiques &amp; Méthodes numériques pour l'Electronique</t>
  </si>
  <si>
    <t>Conception Assistée par Ordinateur (CAO) &amp; Composants</t>
  </si>
  <si>
    <t>Signaux &amp; Systèmes à temps continus</t>
  </si>
  <si>
    <t>Propagation Electromagnétique</t>
  </si>
  <si>
    <t>2h</t>
  </si>
  <si>
    <t>Pour les étudiants non dispensés, l'épreuve terminal CC de la seconde chance se substituera à l'épreuve terminal CC de 1ere session dans le calcul de la moyenne de l'UE</t>
  </si>
  <si>
    <t>Electronique Analogique</t>
  </si>
  <si>
    <t>Signaux &amp; Systèmes à temps discret</t>
  </si>
  <si>
    <t>Outils numérique de conception &amp; Architectures avancées</t>
  </si>
  <si>
    <t>Introduction au Telecom</t>
  </si>
  <si>
    <t>Système embarqué connecté</t>
  </si>
  <si>
    <t>SLELE3</t>
  </si>
  <si>
    <t>SLS5ELE</t>
  </si>
  <si>
    <t>L3 Electronique</t>
  </si>
  <si>
    <t>SLS6ELE</t>
  </si>
  <si>
    <t>KCTSS6</t>
  </si>
  <si>
    <t>UE Compétences transversales - S6 (tous sauf LASH)</t>
  </si>
  <si>
    <t>KCECRS6</t>
  </si>
  <si>
    <t>ECUE Compétences écrites 3</t>
  </si>
  <si>
    <t>KPPROS6</t>
  </si>
  <si>
    <t>ECUE Compétences préprofessionnalisation 3</t>
  </si>
  <si>
    <t>KLSANS6</t>
  </si>
  <si>
    <t>ECUE Langue vivante étrangère 6</t>
  </si>
  <si>
    <t>Composants</t>
  </si>
  <si>
    <t>Conception assitée par ordinateur (CAO)</t>
  </si>
  <si>
    <t>Systèmes</t>
  </si>
  <si>
    <t>Méthodes numériques pour l'électronique</t>
  </si>
  <si>
    <t>KCTSS5</t>
  </si>
  <si>
    <t>UE Compétences transversales - S5 (tous sauf LASH)</t>
  </si>
  <si>
    <t>KCINFS5</t>
  </si>
  <si>
    <t>ECUE Compétences informationnelles 3</t>
  </si>
  <si>
    <t>KCNUMS5</t>
  </si>
  <si>
    <t>ECUE Compétences numériques 3</t>
  </si>
  <si>
    <t>KLSANS5</t>
  </si>
  <si>
    <t>ECUE Anglais 5</t>
  </si>
  <si>
    <t>MCC déposées séparément</t>
  </si>
  <si>
    <t>ECUE Filtrage numérique</t>
  </si>
  <si>
    <t>ECUE Phénomènes aléatoires</t>
  </si>
  <si>
    <t>ECUE Traitement numérique du signal</t>
  </si>
  <si>
    <t>ECUE Grafcet</t>
  </si>
  <si>
    <t>ECUE Microprocesseur</t>
  </si>
  <si>
    <t>ECUE VHDL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</si>
</sst>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1616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  <charset val="1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4" fillId="0" borderId="0"/>
  </cellStyleXfs>
  <cellXfs count="194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0" fillId="0" borderId="0" xfId="0" applyFont="1"/>
    <xf numFmtId="0" fontId="18" fillId="5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0" fillId="0" borderId="0" xfId="0" applyProtection="1"/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indent="1"/>
    </xf>
    <xf numFmtId="0" fontId="9" fillId="0" borderId="2" xfId="0" applyFont="1" applyBorder="1" applyAlignment="1" applyProtection="1">
      <alignment horizontal="left" vertical="center" indent="1"/>
    </xf>
    <xf numFmtId="0" fontId="10" fillId="0" borderId="1" xfId="0" applyFont="1" applyBorder="1" applyProtection="1"/>
    <xf numFmtId="0" fontId="10" fillId="0" borderId="1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</xf>
    <xf numFmtId="0" fontId="22" fillId="0" borderId="2" xfId="0" applyFont="1" applyBorder="1"/>
    <xf numFmtId="0" fontId="0" fillId="0" borderId="3" xfId="0" applyBorder="1"/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9" fillId="0" borderId="1" xfId="0" applyFont="1" applyBorder="1" applyAlignment="1">
      <alignment horizontal="left" vertical="center" indent="1"/>
    </xf>
    <xf numFmtId="0" fontId="0" fillId="0" borderId="1" xfId="0" applyBorder="1" applyProtection="1"/>
    <xf numFmtId="0" fontId="2" fillId="9" borderId="7" xfId="0" applyFont="1" applyFill="1" applyBorder="1" applyAlignment="1" applyProtection="1">
      <alignment vertical="center" wrapText="1"/>
    </xf>
    <xf numFmtId="0" fontId="2" fillId="9" borderId="7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21" fillId="0" borderId="8" xfId="1" applyBorder="1" applyProtection="1">
      <protection locked="0"/>
    </xf>
    <xf numFmtId="0" fontId="21" fillId="0" borderId="9" xfId="1" applyBorder="1" applyProtection="1">
      <protection locked="0"/>
    </xf>
    <xf numFmtId="0" fontId="21" fillId="0" borderId="10" xfId="1" applyBorder="1" applyProtection="1">
      <protection locked="0"/>
    </xf>
    <xf numFmtId="0" fontId="21" fillId="0" borderId="11" xfId="1" applyBorder="1" applyProtection="1">
      <protection locked="0"/>
    </xf>
    <xf numFmtId="0" fontId="21" fillId="0" borderId="0" xfId="1" applyBorder="1" applyProtection="1">
      <protection locked="0"/>
    </xf>
    <xf numFmtId="0" fontId="21" fillId="0" borderId="12" xfId="1" applyBorder="1" applyProtection="1">
      <protection locked="0"/>
    </xf>
    <xf numFmtId="0" fontId="21" fillId="0" borderId="8" xfId="1" applyBorder="1" applyAlignment="1">
      <alignment vertical="center" wrapText="1"/>
    </xf>
    <xf numFmtId="0" fontId="21" fillId="0" borderId="9" xfId="1" applyBorder="1" applyAlignment="1">
      <alignment vertical="center"/>
    </xf>
    <xf numFmtId="0" fontId="21" fillId="0" borderId="10" xfId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23" fillId="2" borderId="8" xfId="0" applyFont="1" applyFill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 applyProtection="1">
      <alignment horizontal="left" vertical="center"/>
      <protection locked="0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14" fillId="7" borderId="13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0" fillId="0" borderId="13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8" borderId="14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  <protection locked="0"/>
    </xf>
    <xf numFmtId="0" fontId="25" fillId="0" borderId="1" xfId="2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3" fillId="0" borderId="1" xfId="2" applyFont="1" applyBorder="1" applyAlignment="1" applyProtection="1">
      <alignment horizontal="left" vertical="center"/>
      <protection locked="0"/>
    </xf>
    <xf numFmtId="0" fontId="23" fillId="0" borderId="1" xfId="2" applyFont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1" xfId="2" applyFont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23" fillId="0" borderId="1" xfId="2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</cellXfs>
  <cellStyles count="3">
    <cellStyle name="Lien hypertexte" xfId="1" builtinId="8"/>
    <cellStyle name="Normal" xfId="0" builtinId="0"/>
    <cellStyle name="Normal 2" xfId="2"/>
  </cellStyles>
  <dxfs count="6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34817" name="Option Button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1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34818" name="Option Button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1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34819" name="Option Button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1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92868</xdr:rowOff>
        </xdr:to>
        <xdr:sp macro="" textlink="">
          <xdr:nvSpPr>
            <xdr:cNvPr id="50177" name="Option Butto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2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50178" name="Option Button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2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16669</xdr:rowOff>
        </xdr:to>
        <xdr:sp macro="" textlink="">
          <xdr:nvSpPr>
            <xdr:cNvPr id="50179" name="Option Butto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2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VE\Cellule%20APOGEE\2018%20MODULO\MCC\Mod&#232;le%20MCC-%20L1%20L2%20double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Semestre 1"/>
      <sheetName val="Semestre 2"/>
      <sheetName val="Semestre 3"/>
      <sheetName val="Semestre 4"/>
    </sheetNames>
    <sheetDataSet>
      <sheetData sheetId="0">
        <row r="2">
          <cell r="B2" t="str">
            <v>LASH</v>
          </cell>
        </row>
      </sheetData>
      <sheetData sheetId="1">
        <row r="2">
          <cell r="A2" t="str">
            <v>CCI (CC Intégral)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eli/arrete/2018/7/30/ESRS1820545A/jo/texte/fr" TargetMode="External"/><Relationship Id="rId2" Type="http://schemas.openxmlformats.org/officeDocument/2006/relationships/hyperlink" Target="https://www.legifrance.gouv.fr/affichTexte.do?cidTexte=JORFTEXT000028543525" TargetMode="External"/><Relationship Id="rId1" Type="http://schemas.openxmlformats.org/officeDocument/2006/relationships/hyperlink" Target="https://www.legifrance.gouv.fr/affichTexte.do?cidTexte=JORFTEXT0000244577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affichTexte.do?cidTexte=JORFTEXT0000285435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/>
  <dimension ref="A1:J38"/>
  <sheetViews>
    <sheetView showGridLines="0" zoomScale="90" zoomScaleNormal="90" workbookViewId="0">
      <selection activeCell="B5" sqref="B5"/>
    </sheetView>
  </sheetViews>
  <sheetFormatPr baseColWidth="10" defaultRowHeight="15" x14ac:dyDescent="0.25"/>
  <cols>
    <col min="1" max="1" width="29.7109375" customWidth="1"/>
    <col min="2" max="2" width="27.42578125" customWidth="1"/>
    <col min="3" max="3" width="27.28515625" bestFit="1" customWidth="1"/>
    <col min="10" max="10" width="5.42578125" customWidth="1"/>
  </cols>
  <sheetData>
    <row r="1" spans="1:9" ht="20.100000000000001" customHeight="1" x14ac:dyDescent="0.35">
      <c r="A1" s="100" t="s">
        <v>102</v>
      </c>
      <c r="B1" s="101"/>
      <c r="C1" s="102"/>
      <c r="D1" s="102"/>
      <c r="E1" s="102"/>
      <c r="F1" s="102"/>
      <c r="G1" s="102"/>
      <c r="H1" s="102"/>
      <c r="I1" s="103"/>
    </row>
    <row r="2" spans="1:9" ht="24.95" customHeight="1" x14ac:dyDescent="0.25">
      <c r="A2" s="31" t="s">
        <v>24</v>
      </c>
      <c r="B2" s="34" t="s">
        <v>68</v>
      </c>
      <c r="C2" s="99"/>
      <c r="D2" s="99"/>
      <c r="E2" s="99"/>
      <c r="F2" s="99"/>
      <c r="G2" s="99"/>
      <c r="H2" s="99"/>
      <c r="I2" s="99"/>
    </row>
    <row r="3" spans="1:9" ht="24.95" customHeight="1" x14ac:dyDescent="0.25">
      <c r="A3" s="32" t="s">
        <v>22</v>
      </c>
      <c r="B3" s="106" t="s">
        <v>61</v>
      </c>
      <c r="C3" s="107"/>
      <c r="D3" s="107"/>
      <c r="E3" s="107"/>
      <c r="F3" s="107"/>
      <c r="G3" s="107"/>
      <c r="H3" s="107"/>
      <c r="I3" s="108"/>
    </row>
    <row r="4" spans="1:9" ht="24.95" customHeight="1" x14ac:dyDescent="0.35">
      <c r="A4" s="31" t="s">
        <v>71</v>
      </c>
      <c r="B4" s="33" t="str">
        <f>IF(AND(B2="IAE",B3="Économie et gestion"),"GLECG18",IFERROR(VLOOKUP(B3,tab_code_dip,2,FALSE),"-"))</f>
        <v>SLELE18</v>
      </c>
      <c r="C4" s="18"/>
      <c r="D4" s="18"/>
      <c r="E4" s="18"/>
      <c r="F4" s="18"/>
      <c r="G4" s="18"/>
      <c r="H4" s="18"/>
      <c r="I4" s="18"/>
    </row>
    <row r="5" spans="1:9" ht="24.95" customHeight="1" x14ac:dyDescent="0.25">
      <c r="A5" s="58" t="s">
        <v>114</v>
      </c>
      <c r="B5" s="59" t="s">
        <v>115</v>
      </c>
      <c r="C5" s="18"/>
      <c r="D5" s="18"/>
      <c r="E5" s="18"/>
      <c r="F5" s="18"/>
      <c r="G5" s="18"/>
      <c r="H5" s="18"/>
      <c r="I5" s="18"/>
    </row>
    <row r="6" spans="1:9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9" ht="20.100000000000001" customHeight="1" x14ac:dyDescent="0.25">
      <c r="A7" s="109" t="s">
        <v>33</v>
      </c>
      <c r="B7" s="110"/>
      <c r="C7" s="110"/>
      <c r="D7" s="110"/>
      <c r="E7" s="110"/>
      <c r="F7" s="110"/>
      <c r="G7" s="110"/>
      <c r="H7" s="110"/>
      <c r="I7" s="111"/>
    </row>
    <row r="8" spans="1:9" x14ac:dyDescent="0.25">
      <c r="A8" s="104" t="s">
        <v>34</v>
      </c>
      <c r="B8" s="105"/>
      <c r="C8" s="105"/>
      <c r="D8" s="105"/>
      <c r="E8" s="105"/>
      <c r="F8" s="105"/>
      <c r="G8" s="105"/>
      <c r="H8" s="105"/>
      <c r="I8" s="105"/>
    </row>
    <row r="9" spans="1:9" x14ac:dyDescent="0.25">
      <c r="A9" s="4" t="s">
        <v>97</v>
      </c>
      <c r="B9" s="77"/>
      <c r="C9" s="77"/>
      <c r="D9" s="77"/>
      <c r="E9" s="77"/>
      <c r="F9" s="77"/>
      <c r="G9" s="77"/>
      <c r="H9" s="77"/>
      <c r="I9" s="77"/>
    </row>
    <row r="10" spans="1:9" ht="15" customHeight="1" x14ac:dyDescent="0.25">
      <c r="A10" s="4" t="s">
        <v>98</v>
      </c>
      <c r="B10" s="77"/>
      <c r="C10" s="77"/>
      <c r="D10" s="77"/>
      <c r="E10" s="77"/>
      <c r="F10" s="77"/>
      <c r="G10" s="77"/>
      <c r="H10" s="77"/>
      <c r="I10" s="77"/>
    </row>
    <row r="11" spans="1:9" x14ac:dyDescent="0.25">
      <c r="A11" s="4" t="s">
        <v>99</v>
      </c>
      <c r="B11" s="77"/>
      <c r="C11" s="77"/>
      <c r="D11" s="77"/>
      <c r="E11" s="77"/>
      <c r="F11" s="77"/>
      <c r="G11" s="77"/>
      <c r="H11" s="77"/>
      <c r="I11" s="77"/>
    </row>
    <row r="12" spans="1:9" x14ac:dyDescent="0.25">
      <c r="A12" s="4" t="s">
        <v>100</v>
      </c>
      <c r="B12" s="77"/>
      <c r="C12" s="77"/>
      <c r="D12" s="77"/>
      <c r="E12" s="77"/>
      <c r="F12" s="77"/>
      <c r="G12" s="77"/>
      <c r="H12" s="77"/>
      <c r="I12" s="77"/>
    </row>
    <row r="13" spans="1:9" x14ac:dyDescent="0.25">
      <c r="A13" s="4" t="s">
        <v>101</v>
      </c>
      <c r="B13" s="77"/>
      <c r="C13" s="77"/>
      <c r="D13" s="77"/>
      <c r="E13" s="77"/>
      <c r="F13" s="77"/>
      <c r="G13" s="77"/>
      <c r="H13" s="77"/>
      <c r="I13" s="77"/>
    </row>
    <row r="14" spans="1:9" ht="20.100000000000001" customHeight="1" x14ac:dyDescent="0.25">
      <c r="A14" s="78" t="s">
        <v>107</v>
      </c>
      <c r="B14" s="79"/>
      <c r="C14" s="79"/>
      <c r="D14" s="79"/>
      <c r="E14" s="79"/>
      <c r="F14" s="79"/>
      <c r="G14" s="79"/>
      <c r="H14" s="79"/>
      <c r="I14" s="80"/>
    </row>
    <row r="15" spans="1:9" x14ac:dyDescent="0.25">
      <c r="A15" s="45" t="s">
        <v>108</v>
      </c>
      <c r="B15" s="46"/>
      <c r="C15" s="46"/>
      <c r="D15" s="46"/>
      <c r="E15" s="46"/>
      <c r="F15" s="46"/>
      <c r="G15" s="46"/>
      <c r="H15" s="46"/>
      <c r="I15" s="46"/>
    </row>
    <row r="16" spans="1:9" x14ac:dyDescent="0.25">
      <c r="A16" s="81" t="s">
        <v>109</v>
      </c>
      <c r="B16" s="82"/>
      <c r="C16" s="82"/>
      <c r="D16" s="82"/>
      <c r="E16" s="82"/>
      <c r="F16" s="82"/>
      <c r="G16" s="82"/>
      <c r="H16" s="82"/>
      <c r="I16" s="83"/>
    </row>
    <row r="17" spans="1:10" x14ac:dyDescent="0.25">
      <c r="A17" s="84" t="s">
        <v>130</v>
      </c>
      <c r="B17" s="85"/>
      <c r="C17" s="85"/>
      <c r="D17" s="85"/>
      <c r="E17" s="85"/>
      <c r="F17" s="85"/>
      <c r="G17" s="85"/>
      <c r="H17" s="85"/>
      <c r="I17" s="86"/>
    </row>
    <row r="18" spans="1:10" x14ac:dyDescent="0.25">
      <c r="A18" s="47"/>
      <c r="B18" s="48"/>
      <c r="C18" s="48"/>
      <c r="D18" s="48"/>
      <c r="E18" s="48"/>
      <c r="F18" s="48"/>
      <c r="G18" s="48"/>
      <c r="H18" s="48"/>
      <c r="I18" s="49"/>
    </row>
    <row r="19" spans="1:10" x14ac:dyDescent="0.25">
      <c r="A19" s="39"/>
      <c r="B19" s="40"/>
      <c r="C19" s="40"/>
      <c r="D19" s="40"/>
      <c r="E19" s="40"/>
      <c r="F19" s="40"/>
      <c r="G19" s="40"/>
      <c r="H19" s="40"/>
      <c r="I19" s="41"/>
    </row>
    <row r="20" spans="1:10" x14ac:dyDescent="0.25">
      <c r="A20" s="87" t="s">
        <v>110</v>
      </c>
      <c r="B20" s="88"/>
      <c r="C20" s="88"/>
      <c r="D20" s="88"/>
      <c r="E20" s="88"/>
      <c r="F20" s="88"/>
      <c r="G20" s="88"/>
      <c r="H20" s="88"/>
      <c r="I20" s="89"/>
    </row>
    <row r="21" spans="1:10" x14ac:dyDescent="0.25">
      <c r="A21" s="84" t="s">
        <v>130</v>
      </c>
      <c r="B21" s="85"/>
      <c r="C21" s="85"/>
      <c r="D21" s="85"/>
      <c r="E21" s="85"/>
      <c r="F21" s="85"/>
      <c r="G21" s="85"/>
      <c r="H21" s="85"/>
      <c r="I21" s="86"/>
    </row>
    <row r="22" spans="1:10" x14ac:dyDescent="0.25">
      <c r="A22" s="53"/>
      <c r="B22" s="35"/>
      <c r="C22" s="35"/>
      <c r="D22" s="35"/>
      <c r="E22" s="35"/>
      <c r="F22" s="35"/>
      <c r="G22" s="35"/>
      <c r="H22" s="35"/>
      <c r="I22" s="54"/>
    </row>
    <row r="23" spans="1:10" x14ac:dyDescent="0.25">
      <c r="A23" s="90"/>
      <c r="B23" s="91"/>
      <c r="C23" s="91"/>
      <c r="D23" s="91"/>
      <c r="E23" s="91"/>
      <c r="F23" s="91"/>
      <c r="G23" s="91"/>
      <c r="H23" s="91"/>
      <c r="I23" s="92"/>
    </row>
    <row r="24" spans="1:10" x14ac:dyDescent="0.25">
      <c r="A24" s="81" t="s">
        <v>111</v>
      </c>
      <c r="B24" s="82"/>
      <c r="C24" s="82"/>
      <c r="D24" s="82"/>
      <c r="E24" s="82"/>
      <c r="F24" s="82"/>
      <c r="G24" s="82"/>
      <c r="H24" s="82"/>
      <c r="I24" s="83"/>
    </row>
    <row r="25" spans="1:10" x14ac:dyDescent="0.25">
      <c r="A25" s="84" t="s">
        <v>131</v>
      </c>
      <c r="B25" s="85"/>
      <c r="C25" s="85"/>
      <c r="D25" s="85"/>
      <c r="E25" s="85"/>
      <c r="F25" s="85"/>
      <c r="G25" s="85"/>
      <c r="H25" s="85"/>
      <c r="I25" s="86"/>
    </row>
    <row r="26" spans="1:10" x14ac:dyDescent="0.25">
      <c r="A26" s="53"/>
      <c r="B26" s="35"/>
      <c r="C26" s="35"/>
      <c r="D26" s="35"/>
      <c r="E26" s="35"/>
      <c r="F26" s="35"/>
      <c r="G26" s="35"/>
      <c r="H26" s="35"/>
      <c r="I26" s="54"/>
    </row>
    <row r="27" spans="1:10" x14ac:dyDescent="0.25">
      <c r="A27" s="55"/>
      <c r="B27" s="56"/>
      <c r="C27" s="56"/>
      <c r="D27" s="56"/>
      <c r="E27" s="56"/>
      <c r="F27" s="56"/>
      <c r="G27" s="56"/>
      <c r="H27" s="56"/>
      <c r="I27" s="57"/>
    </row>
    <row r="28" spans="1:10" x14ac:dyDescent="0.25">
      <c r="A28" s="81" t="s">
        <v>112</v>
      </c>
      <c r="B28" s="82"/>
      <c r="C28" s="82"/>
      <c r="D28" s="82"/>
      <c r="E28" s="82"/>
      <c r="F28" s="82"/>
      <c r="G28" s="82"/>
      <c r="H28" s="82"/>
      <c r="I28" s="83"/>
    </row>
    <row r="29" spans="1:10" x14ac:dyDescent="0.25">
      <c r="A29" s="50" t="s">
        <v>132</v>
      </c>
      <c r="B29" s="51"/>
      <c r="C29" s="51"/>
      <c r="D29" s="51"/>
      <c r="E29" s="51"/>
      <c r="F29" s="51"/>
      <c r="G29" s="51"/>
      <c r="H29" s="51"/>
      <c r="I29" s="52"/>
    </row>
    <row r="30" spans="1:10" x14ac:dyDescent="0.25">
      <c r="A30" s="53"/>
      <c r="B30" s="35"/>
      <c r="C30" s="35"/>
      <c r="D30" s="35"/>
      <c r="E30" s="35"/>
      <c r="F30" s="35"/>
      <c r="G30" s="35"/>
      <c r="H30" s="35"/>
      <c r="I30" s="54"/>
    </row>
    <row r="31" spans="1:10" x14ac:dyDescent="0.25">
      <c r="A31" s="90"/>
      <c r="B31" s="91"/>
      <c r="C31" s="91"/>
      <c r="D31" s="91"/>
      <c r="E31" s="91"/>
      <c r="F31" s="91"/>
      <c r="G31" s="91"/>
      <c r="H31" s="91"/>
      <c r="I31" s="92"/>
    </row>
    <row r="32" spans="1:10" ht="20.100000000000001" customHeight="1" x14ac:dyDescent="0.25">
      <c r="A32" s="93" t="s">
        <v>126</v>
      </c>
      <c r="B32" s="94"/>
      <c r="C32" s="94"/>
      <c r="D32" s="94"/>
      <c r="E32" s="94"/>
      <c r="F32" s="94"/>
      <c r="G32" s="94"/>
      <c r="H32" s="94"/>
      <c r="I32" s="95"/>
      <c r="J32" s="63"/>
    </row>
    <row r="33" spans="1:10" s="65" customFormat="1" x14ac:dyDescent="0.25">
      <c r="A33" s="96"/>
      <c r="B33" s="97"/>
      <c r="C33" s="97"/>
      <c r="D33" s="97"/>
      <c r="E33" s="97"/>
      <c r="F33" s="97"/>
      <c r="G33" s="97"/>
      <c r="H33" s="97"/>
      <c r="I33" s="98"/>
      <c r="J33" s="64"/>
    </row>
    <row r="34" spans="1:10" x14ac:dyDescent="0.25">
      <c r="A34" s="90"/>
      <c r="B34" s="91"/>
      <c r="C34" s="91"/>
      <c r="D34" s="91"/>
      <c r="E34" s="91"/>
      <c r="F34" s="91"/>
      <c r="G34" s="91"/>
      <c r="H34" s="91"/>
      <c r="I34" s="92"/>
      <c r="J34" s="63"/>
    </row>
    <row r="35" spans="1:10" x14ac:dyDescent="0.25">
      <c r="A35" s="81" t="s">
        <v>103</v>
      </c>
      <c r="B35" s="82"/>
      <c r="C35" s="82"/>
      <c r="D35" s="82"/>
      <c r="E35" s="82"/>
      <c r="F35" s="82"/>
      <c r="G35" s="82"/>
      <c r="H35" s="82"/>
      <c r="I35" s="83"/>
    </row>
    <row r="36" spans="1:10" x14ac:dyDescent="0.25">
      <c r="A36" s="68" t="s">
        <v>106</v>
      </c>
      <c r="B36" s="69"/>
      <c r="C36" s="69"/>
      <c r="D36" s="69"/>
      <c r="E36" s="69"/>
      <c r="F36" s="69"/>
      <c r="G36" s="69"/>
      <c r="H36" s="69"/>
      <c r="I36" s="70"/>
    </row>
    <row r="37" spans="1:10" x14ac:dyDescent="0.25">
      <c r="A37" s="71" t="s">
        <v>104</v>
      </c>
      <c r="B37" s="72"/>
      <c r="C37" s="72"/>
      <c r="D37" s="72"/>
      <c r="E37" s="72"/>
      <c r="F37" s="72"/>
      <c r="G37" s="72"/>
      <c r="H37" s="72"/>
      <c r="I37" s="73"/>
    </row>
    <row r="38" spans="1:10" x14ac:dyDescent="0.25">
      <c r="A38" s="74" t="s">
        <v>118</v>
      </c>
      <c r="B38" s="75"/>
      <c r="C38" s="75"/>
      <c r="D38" s="75"/>
      <c r="E38" s="75"/>
      <c r="F38" s="75"/>
      <c r="G38" s="75"/>
      <c r="H38" s="75"/>
      <c r="I38" s="76"/>
    </row>
  </sheetData>
  <sheetProtection formatCells="0" formatColumns="0" formatRows="0"/>
  <mergeCells count="27">
    <mergeCell ref="A25:I25"/>
    <mergeCell ref="A35:I35"/>
    <mergeCell ref="C2:I2"/>
    <mergeCell ref="A1:I1"/>
    <mergeCell ref="B12:I12"/>
    <mergeCell ref="A8:I8"/>
    <mergeCell ref="B9:I9"/>
    <mergeCell ref="B10:I10"/>
    <mergeCell ref="B11:I11"/>
    <mergeCell ref="B3:I3"/>
    <mergeCell ref="A7:I7"/>
    <mergeCell ref="A36:I36"/>
    <mergeCell ref="A37:I37"/>
    <mergeCell ref="A38:I38"/>
    <mergeCell ref="B13:I13"/>
    <mergeCell ref="A14:I14"/>
    <mergeCell ref="A16:I16"/>
    <mergeCell ref="A17:I17"/>
    <mergeCell ref="A20:I20"/>
    <mergeCell ref="A23:I23"/>
    <mergeCell ref="A24:I24"/>
    <mergeCell ref="A28:I28"/>
    <mergeCell ref="A31:I31"/>
    <mergeCell ref="A32:I32"/>
    <mergeCell ref="A33:I33"/>
    <mergeCell ref="A34:I34"/>
    <mergeCell ref="A21:I21"/>
  </mergeCells>
  <phoneticPr fontId="11" type="noConversion"/>
  <dataValidations count="3">
    <dataValidation type="list" allowBlank="1" showInputMessage="1" showErrorMessage="1" errorTitle="Composante" error="Utiliser la liste déroulante" promptTitle="Composante" prompt="Utiliser la liste déroulante" sqref="B2">
      <formula1>liste_cmp</formula1>
    </dataValidation>
    <dataValidation type="list" allowBlank="1" showInputMessage="1" showErrorMessage="1" sqref="B3:I3">
      <formula1>INDIRECT($B$2)</formula1>
    </dataValidation>
    <dataValidation type="list" allowBlank="1" showInputMessage="1" showErrorMessage="1" sqref="B5">
      <formula1>"Deux sessions, Seconde chance"</formula1>
    </dataValidation>
  </dataValidations>
  <hyperlinks>
    <hyperlink ref="A37:I37" r:id="rId1" display="Arrêté du 11 août 2011 relatif à la licence"/>
    <hyperlink ref="A36" r:id="rId2" display="Arrêté du 22 janvier 2014 fixant le cadre national des formations conduisant à la délivrance des diplômes nationaux de licence, de licence professionnelle et de master "/>
    <hyperlink ref="A36:I36" r:id="rId3" display="Arrêté du 30 juillet 2018 relatif au diplôme national de licence"/>
    <hyperlink ref="A38:I38" r:id="rId4" display="Arrêté du 22 janvier 2014 fixant le cadre national des formations conduisant à la délivrance des diplômes nationaux de licence, de licence professionnelle et de master"/>
  </hyperlinks>
  <pageMargins left="0.25" right="0.25" top="0.75" bottom="0.75" header="0.3" footer="0.3"/>
  <pageSetup paperSize="9" scale="9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55"/>
  <sheetViews>
    <sheetView showGridLines="0" showZeros="0" topLeftCell="B1" zoomScale="80" zoomScaleNormal="80" zoomScalePageLayoutView="85" workbookViewId="0">
      <selection activeCell="B17" sqref="A17:XFD30"/>
    </sheetView>
  </sheetViews>
  <sheetFormatPr baseColWidth="10" defaultColWidth="10.85546875" defaultRowHeight="15" x14ac:dyDescent="0.25"/>
  <cols>
    <col min="1" max="1" width="26.42578125" style="25" bestFit="1" customWidth="1"/>
    <col min="2" max="2" width="30.7109375" style="25" customWidth="1"/>
    <col min="3" max="3" width="53.140625" style="25" customWidth="1"/>
    <col min="4" max="4" width="6.7109375" style="25" customWidth="1"/>
    <col min="5" max="5" width="12" style="25" customWidth="1"/>
    <col min="6" max="6" width="13.7109375" style="25" customWidth="1"/>
    <col min="7" max="7" width="15.5703125" style="25" bestFit="1" customWidth="1"/>
    <col min="8" max="8" width="21.28515625" style="25" bestFit="1" customWidth="1"/>
    <col min="9" max="9" width="11.140625" style="25" bestFit="1" customWidth="1"/>
    <col min="10" max="10" width="17.42578125" style="25" customWidth="1"/>
    <col min="11" max="11" width="17.42578125" style="25" bestFit="1" customWidth="1"/>
    <col min="12" max="12" width="10.7109375" style="25" customWidth="1"/>
    <col min="13" max="13" width="17.42578125" style="25" bestFit="1" customWidth="1"/>
    <col min="14" max="14" width="10.7109375" style="25" customWidth="1"/>
    <col min="15" max="15" width="13.42578125" style="25" bestFit="1" customWidth="1"/>
    <col min="16" max="17" width="10.85546875" style="25"/>
    <col min="18" max="18" width="172.85546875" style="150" bestFit="1" customWidth="1"/>
    <col min="19" max="16384" width="10.85546875" style="25"/>
  </cols>
  <sheetData>
    <row r="1" spans="1:18" ht="23.25" x14ac:dyDescent="0.25">
      <c r="A1" s="149" t="s">
        <v>102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8" ht="20.100000000000001" customHeight="1" x14ac:dyDescent="0.25">
      <c r="A2" s="19" t="s">
        <v>24</v>
      </c>
      <c r="B2" s="125" t="str">
        <f>'Fiche générale'!B2</f>
        <v>SCIENCES</v>
      </c>
      <c r="C2" s="125"/>
      <c r="D2" s="125"/>
      <c r="E2" s="125"/>
    </row>
    <row r="3" spans="1:18" ht="20.100000000000001" customHeight="1" x14ac:dyDescent="0.25">
      <c r="A3" s="19" t="s">
        <v>22</v>
      </c>
      <c r="B3" s="125" t="str">
        <f>'Fiche générale'!B3:I3</f>
        <v>Electronique, énergie électrique, automatique (EEA)</v>
      </c>
      <c r="C3" s="125"/>
      <c r="D3" s="125"/>
      <c r="E3" s="125"/>
    </row>
    <row r="4" spans="1:18" ht="20.100000000000001" customHeight="1" x14ac:dyDescent="0.25">
      <c r="A4" s="19" t="s">
        <v>15</v>
      </c>
      <c r="B4" s="176" t="str">
        <f>'Fiche générale'!B4</f>
        <v>SLELE18</v>
      </c>
      <c r="C4" s="20" t="s">
        <v>65</v>
      </c>
      <c r="D4" s="151">
        <v>180</v>
      </c>
      <c r="E4" s="151"/>
      <c r="F4" s="128" t="s">
        <v>23</v>
      </c>
      <c r="G4" s="129"/>
      <c r="H4" s="130"/>
      <c r="I4" s="177"/>
      <c r="J4" s="177"/>
      <c r="K4" s="177"/>
      <c r="L4" s="177"/>
      <c r="M4" s="177"/>
      <c r="N4" s="177"/>
    </row>
    <row r="5" spans="1:18" ht="20.100000000000001" customHeight="1" x14ac:dyDescent="0.25"/>
    <row r="6" spans="1:18" ht="20.100000000000001" customHeight="1" x14ac:dyDescent="0.25">
      <c r="A6" s="19" t="s">
        <v>1</v>
      </c>
      <c r="B6" s="174" t="s">
        <v>145</v>
      </c>
      <c r="C6" s="20" t="s">
        <v>66</v>
      </c>
      <c r="D6" s="172">
        <v>180</v>
      </c>
      <c r="E6" s="173"/>
      <c r="F6" s="128" t="s">
        <v>2</v>
      </c>
      <c r="G6" s="129"/>
      <c r="H6" s="130"/>
      <c r="I6" s="178" t="s">
        <v>147</v>
      </c>
      <c r="J6" s="178"/>
      <c r="K6" s="178"/>
      <c r="L6" s="178"/>
      <c r="M6" s="178"/>
      <c r="N6" s="178"/>
    </row>
    <row r="7" spans="1:18" ht="20.100000000000001" customHeight="1" x14ac:dyDescent="0.25">
      <c r="A7" s="19" t="s">
        <v>25</v>
      </c>
      <c r="B7" s="175" t="s">
        <v>146</v>
      </c>
    </row>
    <row r="8" spans="1:18" ht="20.100000000000001" customHeight="1" x14ac:dyDescent="0.25">
      <c r="A8" s="152"/>
      <c r="B8" s="8"/>
      <c r="H8" s="21"/>
      <c r="I8" s="21"/>
      <c r="J8" s="21"/>
      <c r="K8" s="21"/>
      <c r="M8" s="153"/>
      <c r="N8" s="153"/>
    </row>
    <row r="9" spans="1:18" ht="15" customHeight="1" x14ac:dyDescent="0.25">
      <c r="B9" s="42"/>
      <c r="C9" s="42"/>
      <c r="D9" s="21"/>
      <c r="E9" s="126" t="s">
        <v>32</v>
      </c>
      <c r="F9" s="127"/>
      <c r="G9" s="126" t="s">
        <v>27</v>
      </c>
      <c r="H9" s="127"/>
      <c r="I9" s="21"/>
      <c r="J9" s="154">
        <v>1</v>
      </c>
      <c r="K9" s="21"/>
      <c r="L9" s="21"/>
      <c r="M9" s="21"/>
    </row>
    <row r="10" spans="1:18" ht="15" customHeight="1" x14ac:dyDescent="0.25">
      <c r="B10" s="26"/>
      <c r="C10" s="24"/>
      <c r="D10" s="22"/>
      <c r="E10" s="117" t="s">
        <v>31</v>
      </c>
      <c r="F10" s="118"/>
      <c r="G10" s="119"/>
      <c r="H10" s="120"/>
      <c r="I10" s="23"/>
      <c r="J10" s="23"/>
      <c r="K10" s="23"/>
      <c r="L10" s="23"/>
      <c r="M10" s="23"/>
    </row>
    <row r="11" spans="1:18" ht="15" customHeight="1" x14ac:dyDescent="0.25">
      <c r="A11" s="155">
        <v>1</v>
      </c>
      <c r="B11" s="42"/>
      <c r="C11" s="43"/>
      <c r="D11" s="24"/>
      <c r="L11" s="23"/>
      <c r="M11" s="23"/>
    </row>
    <row r="12" spans="1:18" ht="15" customHeight="1" x14ac:dyDescent="0.25">
      <c r="B12" s="44"/>
      <c r="C12" s="43"/>
      <c r="D12" s="24"/>
      <c r="M12" s="23"/>
      <c r="N12" s="23"/>
    </row>
    <row r="13" spans="1:18" x14ac:dyDescent="0.25">
      <c r="B13" s="42"/>
      <c r="C13" s="42"/>
      <c r="D13" s="24"/>
      <c r="E13" s="121"/>
      <c r="F13" s="121"/>
      <c r="G13" s="67"/>
      <c r="H13" s="24"/>
      <c r="I13" s="24"/>
    </row>
    <row r="14" spans="1:18" ht="26.25" customHeight="1" x14ac:dyDescent="0.25">
      <c r="B14" s="26"/>
      <c r="C14" s="24"/>
      <c r="D14" s="24"/>
      <c r="E14" s="67"/>
      <c r="F14" s="67"/>
      <c r="G14" s="67"/>
      <c r="H14" s="24"/>
      <c r="I14" s="24"/>
      <c r="J14" s="122" t="s">
        <v>16</v>
      </c>
      <c r="K14" s="123"/>
      <c r="L14" s="124"/>
      <c r="M14" s="122" t="s">
        <v>17</v>
      </c>
      <c r="N14" s="124"/>
      <c r="O14" s="112" t="s">
        <v>115</v>
      </c>
      <c r="P14" s="113"/>
      <c r="Q14" s="114"/>
      <c r="R14" s="141" t="s">
        <v>116</v>
      </c>
    </row>
    <row r="15" spans="1:18" ht="39.75" customHeight="1" x14ac:dyDescent="0.25">
      <c r="C15" s="181"/>
      <c r="D15" s="181"/>
      <c r="E15" s="182"/>
      <c r="F15" s="182"/>
      <c r="G15" s="182"/>
      <c r="H15" s="182"/>
      <c r="I15" s="183"/>
      <c r="J15" s="27" t="s">
        <v>18</v>
      </c>
      <c r="K15" s="115" t="e">
        <f>IF(#REF!="CCI (CC Intégral)","CT pour les dispensés","Contrôle Terminal")</f>
        <v>#REF!</v>
      </c>
      <c r="L15" s="116"/>
      <c r="M15" s="115" t="s">
        <v>19</v>
      </c>
      <c r="N15" s="116"/>
      <c r="O15" s="28" t="s">
        <v>117</v>
      </c>
      <c r="P15" s="60" t="s">
        <v>19</v>
      </c>
      <c r="Q15" s="61"/>
      <c r="R15" s="141"/>
    </row>
    <row r="16" spans="1:18" ht="47.25" x14ac:dyDescent="0.25">
      <c r="A16" s="184" t="s">
        <v>5</v>
      </c>
      <c r="B16" s="185" t="s">
        <v>3</v>
      </c>
      <c r="C16" s="185" t="s">
        <v>4</v>
      </c>
      <c r="D16" s="28" t="s">
        <v>6</v>
      </c>
      <c r="E16" s="29" t="s">
        <v>7</v>
      </c>
      <c r="F16" s="27" t="s">
        <v>29</v>
      </c>
      <c r="G16" s="27" t="s">
        <v>113</v>
      </c>
      <c r="H16" s="30" t="s">
        <v>30</v>
      </c>
      <c r="I16" s="27" t="s">
        <v>38</v>
      </c>
      <c r="J16" s="28" t="s">
        <v>26</v>
      </c>
      <c r="K16" s="28" t="s">
        <v>20</v>
      </c>
      <c r="L16" s="28" t="s">
        <v>21</v>
      </c>
      <c r="M16" s="28" t="s">
        <v>20</v>
      </c>
      <c r="N16" s="28" t="s">
        <v>21</v>
      </c>
      <c r="O16" s="60" t="s">
        <v>20</v>
      </c>
      <c r="P16" s="60" t="s">
        <v>20</v>
      </c>
      <c r="Q16" s="60" t="s">
        <v>21</v>
      </c>
      <c r="R16" s="141"/>
    </row>
    <row r="17" spans="1:18" ht="20.100000000000001" customHeight="1" x14ac:dyDescent="0.25">
      <c r="A17" s="143"/>
      <c r="B17" s="170" t="s">
        <v>0</v>
      </c>
      <c r="C17" s="179" t="s">
        <v>134</v>
      </c>
      <c r="D17" s="144">
        <v>6</v>
      </c>
      <c r="E17" s="186"/>
      <c r="F17" s="186" t="s">
        <v>133</v>
      </c>
      <c r="G17" s="186" t="s">
        <v>133</v>
      </c>
      <c r="H17" s="186" t="s">
        <v>36</v>
      </c>
      <c r="I17" s="186"/>
      <c r="J17" s="131">
        <v>3</v>
      </c>
      <c r="K17" s="131" t="s">
        <v>10</v>
      </c>
      <c r="L17" s="131" t="s">
        <v>138</v>
      </c>
      <c r="M17" s="131"/>
      <c r="N17" s="131"/>
      <c r="O17" s="131" t="s">
        <v>10</v>
      </c>
      <c r="P17" s="131" t="s">
        <v>10</v>
      </c>
      <c r="Q17" s="131" t="s">
        <v>138</v>
      </c>
      <c r="R17" s="161" t="s">
        <v>139</v>
      </c>
    </row>
    <row r="18" spans="1:18" ht="20.100000000000001" customHeight="1" x14ac:dyDescent="0.25">
      <c r="A18" s="143"/>
      <c r="B18" s="187" t="s">
        <v>28</v>
      </c>
      <c r="C18" s="180" t="s">
        <v>160</v>
      </c>
      <c r="D18" s="144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3"/>
    </row>
    <row r="19" spans="1:18" ht="20.100000000000001" customHeight="1" x14ac:dyDescent="0.25">
      <c r="A19" s="143"/>
      <c r="B19" s="187" t="s">
        <v>28</v>
      </c>
      <c r="C19" s="180" t="s">
        <v>134</v>
      </c>
      <c r="D19" s="144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3"/>
    </row>
    <row r="20" spans="1:18" ht="20.100000000000001" customHeight="1" x14ac:dyDescent="0.25">
      <c r="A20" s="143"/>
      <c r="B20" s="170" t="s">
        <v>0</v>
      </c>
      <c r="C20" s="179" t="s">
        <v>135</v>
      </c>
      <c r="D20" s="144">
        <v>6</v>
      </c>
      <c r="E20" s="186"/>
      <c r="F20" s="186" t="s">
        <v>133</v>
      </c>
      <c r="G20" s="186" t="s">
        <v>133</v>
      </c>
      <c r="H20" s="186" t="s">
        <v>36</v>
      </c>
      <c r="I20" s="186"/>
      <c r="J20" s="131">
        <v>3</v>
      </c>
      <c r="K20" s="131" t="s">
        <v>10</v>
      </c>
      <c r="L20" s="131" t="s">
        <v>138</v>
      </c>
      <c r="M20" s="131"/>
      <c r="N20" s="131"/>
      <c r="O20" s="131" t="s">
        <v>10</v>
      </c>
      <c r="P20" s="131" t="s">
        <v>10</v>
      </c>
      <c r="Q20" s="131" t="s">
        <v>138</v>
      </c>
      <c r="R20" s="161" t="s">
        <v>139</v>
      </c>
    </row>
    <row r="21" spans="1:18" ht="20.100000000000001" customHeight="1" x14ac:dyDescent="0.25">
      <c r="A21" s="143"/>
      <c r="B21" s="187" t="s">
        <v>28</v>
      </c>
      <c r="C21" s="180" t="s">
        <v>157</v>
      </c>
      <c r="D21" s="144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3"/>
    </row>
    <row r="22" spans="1:18" ht="20.100000000000001" customHeight="1" x14ac:dyDescent="0.25">
      <c r="A22" s="143"/>
      <c r="B22" s="187" t="s">
        <v>28</v>
      </c>
      <c r="C22" s="180" t="s">
        <v>158</v>
      </c>
      <c r="D22" s="144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3"/>
    </row>
    <row r="23" spans="1:18" ht="20.100000000000001" customHeight="1" x14ac:dyDescent="0.25">
      <c r="A23" s="143"/>
      <c r="B23" s="170" t="s">
        <v>0</v>
      </c>
      <c r="C23" s="179" t="s">
        <v>136</v>
      </c>
      <c r="D23" s="144">
        <v>6</v>
      </c>
      <c r="E23" s="186"/>
      <c r="F23" s="186" t="s">
        <v>133</v>
      </c>
      <c r="G23" s="186" t="s">
        <v>133</v>
      </c>
      <c r="H23" s="186" t="s">
        <v>36</v>
      </c>
      <c r="I23" s="186"/>
      <c r="J23" s="131">
        <v>3</v>
      </c>
      <c r="K23" s="131" t="s">
        <v>10</v>
      </c>
      <c r="L23" s="131" t="s">
        <v>138</v>
      </c>
      <c r="M23" s="131"/>
      <c r="N23" s="131"/>
      <c r="O23" s="131" t="s">
        <v>10</v>
      </c>
      <c r="P23" s="131" t="s">
        <v>10</v>
      </c>
      <c r="Q23" s="131" t="s">
        <v>138</v>
      </c>
      <c r="R23" s="161" t="s">
        <v>139</v>
      </c>
    </row>
    <row r="24" spans="1:18" ht="20.100000000000001" customHeight="1" x14ac:dyDescent="0.25">
      <c r="A24" s="143"/>
      <c r="B24" s="187" t="s">
        <v>28</v>
      </c>
      <c r="C24" s="180" t="s">
        <v>136</v>
      </c>
      <c r="D24" s="144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3"/>
    </row>
    <row r="25" spans="1:18" ht="20.100000000000001" customHeight="1" x14ac:dyDescent="0.25">
      <c r="A25" s="143"/>
      <c r="B25" s="187" t="s">
        <v>28</v>
      </c>
      <c r="C25" s="180" t="s">
        <v>159</v>
      </c>
      <c r="D25" s="144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3"/>
    </row>
    <row r="26" spans="1:18" ht="20.100000000000001" customHeight="1" x14ac:dyDescent="0.25">
      <c r="A26" s="143"/>
      <c r="B26" s="170" t="s">
        <v>0</v>
      </c>
      <c r="C26" s="179" t="s">
        <v>137</v>
      </c>
      <c r="D26" s="144">
        <v>6</v>
      </c>
      <c r="E26" s="186"/>
      <c r="F26" s="186" t="s">
        <v>133</v>
      </c>
      <c r="G26" s="186" t="s">
        <v>133</v>
      </c>
      <c r="H26" s="186" t="s">
        <v>36</v>
      </c>
      <c r="I26" s="186"/>
      <c r="J26" s="131">
        <v>3</v>
      </c>
      <c r="K26" s="131" t="s">
        <v>10</v>
      </c>
      <c r="L26" s="131" t="s">
        <v>138</v>
      </c>
      <c r="M26" s="131"/>
      <c r="N26" s="131"/>
      <c r="O26" s="131" t="s">
        <v>10</v>
      </c>
      <c r="P26" s="131" t="s">
        <v>10</v>
      </c>
      <c r="Q26" s="131" t="s">
        <v>138</v>
      </c>
      <c r="R26" s="161" t="s">
        <v>139</v>
      </c>
    </row>
    <row r="27" spans="1:18" ht="20.100000000000001" customHeight="1" x14ac:dyDescent="0.25">
      <c r="A27" s="66" t="s">
        <v>161</v>
      </c>
      <c r="B27" s="191" t="s">
        <v>0</v>
      </c>
      <c r="C27" s="171" t="s">
        <v>162</v>
      </c>
      <c r="D27" s="188">
        <v>6</v>
      </c>
      <c r="E27" s="188"/>
      <c r="F27" s="188"/>
      <c r="G27" s="188"/>
      <c r="H27" s="188"/>
      <c r="I27" s="188"/>
      <c r="J27" s="188"/>
      <c r="K27" s="188"/>
      <c r="L27" s="188"/>
      <c r="M27" s="131"/>
      <c r="N27" s="131"/>
      <c r="O27" s="188"/>
      <c r="P27" s="188"/>
      <c r="Q27" s="188"/>
      <c r="R27" s="164" t="s">
        <v>169</v>
      </c>
    </row>
    <row r="28" spans="1:18" ht="20.100000000000001" customHeight="1" x14ac:dyDescent="0.25">
      <c r="A28" s="66" t="s">
        <v>163</v>
      </c>
      <c r="B28" s="192" t="s">
        <v>28</v>
      </c>
      <c r="C28" s="1" t="s">
        <v>164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31"/>
      <c r="N28" s="131"/>
      <c r="O28" s="131"/>
      <c r="P28" s="131"/>
      <c r="Q28" s="131"/>
      <c r="R28" s="164" t="s">
        <v>169</v>
      </c>
    </row>
    <row r="29" spans="1:18" ht="20.100000000000001" customHeight="1" x14ac:dyDescent="0.25">
      <c r="A29" s="66" t="s">
        <v>165</v>
      </c>
      <c r="B29" s="192" t="s">
        <v>28</v>
      </c>
      <c r="C29" s="1" t="s">
        <v>166</v>
      </c>
      <c r="D29" s="186"/>
      <c r="E29" s="186"/>
      <c r="F29" s="186"/>
      <c r="G29" s="186"/>
      <c r="H29" s="186"/>
      <c r="I29" s="186"/>
      <c r="J29" s="188"/>
      <c r="K29" s="131"/>
      <c r="L29" s="131"/>
      <c r="M29" s="131"/>
      <c r="N29" s="131"/>
      <c r="O29" s="131"/>
      <c r="P29" s="131"/>
      <c r="Q29" s="131"/>
      <c r="R29" s="164" t="s">
        <v>169</v>
      </c>
    </row>
    <row r="30" spans="1:18" ht="20.100000000000001" customHeight="1" x14ac:dyDescent="0.25">
      <c r="A30" s="66" t="s">
        <v>167</v>
      </c>
      <c r="B30" s="192" t="s">
        <v>28</v>
      </c>
      <c r="C30" s="1" t="s">
        <v>168</v>
      </c>
      <c r="D30" s="186"/>
      <c r="E30" s="186"/>
      <c r="F30" s="186"/>
      <c r="G30" s="186"/>
      <c r="H30" s="186"/>
      <c r="I30" s="186"/>
      <c r="J30" s="188"/>
      <c r="K30" s="131"/>
      <c r="L30" s="131"/>
      <c r="M30" s="131"/>
      <c r="N30" s="131"/>
      <c r="O30" s="131"/>
      <c r="P30" s="131"/>
      <c r="Q30" s="131"/>
      <c r="R30" s="164" t="s">
        <v>169</v>
      </c>
    </row>
    <row r="31" spans="1:18" ht="15" customHeight="1" x14ac:dyDescent="0.25">
      <c r="A31" s="143"/>
      <c r="B31" s="162"/>
      <c r="C31" s="143"/>
      <c r="D31" s="160"/>
      <c r="E31" s="160"/>
      <c r="F31" s="160"/>
      <c r="G31" s="160"/>
      <c r="H31" s="160"/>
      <c r="I31" s="160"/>
      <c r="J31" s="162"/>
      <c r="K31" s="143"/>
      <c r="L31" s="143"/>
      <c r="M31" s="143"/>
      <c r="N31" s="143"/>
      <c r="O31" s="143"/>
      <c r="P31" s="143"/>
      <c r="Q31" s="143"/>
      <c r="R31" s="161"/>
    </row>
    <row r="32" spans="1:18" ht="15" customHeight="1" x14ac:dyDescent="0.25">
      <c r="A32" s="143"/>
      <c r="B32" s="162"/>
      <c r="C32" s="143"/>
      <c r="D32" s="160"/>
      <c r="E32" s="160"/>
      <c r="F32" s="160"/>
      <c r="G32" s="160"/>
      <c r="H32" s="160"/>
      <c r="I32" s="160"/>
      <c r="J32" s="162"/>
      <c r="K32" s="143"/>
      <c r="L32" s="143"/>
      <c r="M32" s="143"/>
      <c r="N32" s="143"/>
      <c r="O32" s="143"/>
      <c r="P32" s="143"/>
      <c r="Q32" s="143"/>
      <c r="R32" s="161"/>
    </row>
    <row r="33" spans="1:18" ht="15" customHeight="1" x14ac:dyDescent="0.25">
      <c r="A33" s="1"/>
      <c r="B33" s="2"/>
      <c r="C33" s="1"/>
      <c r="D33" s="189"/>
      <c r="E33" s="189"/>
      <c r="F33" s="189"/>
      <c r="G33" s="189"/>
      <c r="H33" s="189"/>
      <c r="I33" s="189"/>
      <c r="J33" s="2"/>
      <c r="K33" s="1"/>
      <c r="L33" s="1"/>
      <c r="M33" s="1"/>
      <c r="N33" s="1"/>
      <c r="O33" s="1"/>
      <c r="P33" s="1"/>
      <c r="Q33" s="1"/>
      <c r="R33" s="4"/>
    </row>
    <row r="34" spans="1:18" ht="15" customHeight="1" x14ac:dyDescent="0.25">
      <c r="A34" s="1"/>
      <c r="B34" s="2"/>
      <c r="C34" s="1"/>
      <c r="D34" s="189"/>
      <c r="E34" s="189"/>
      <c r="F34" s="189"/>
      <c r="G34" s="189"/>
      <c r="H34" s="189"/>
      <c r="I34" s="189"/>
      <c r="J34" s="2"/>
      <c r="K34" s="1"/>
      <c r="L34" s="1"/>
      <c r="M34" s="1"/>
      <c r="N34" s="1"/>
      <c r="O34" s="1"/>
      <c r="P34" s="1"/>
      <c r="Q34" s="1"/>
      <c r="R34" s="4"/>
    </row>
    <row r="35" spans="1:18" ht="15" customHeight="1" x14ac:dyDescent="0.25">
      <c r="A35" s="1"/>
      <c r="B35" s="2"/>
      <c r="C35" s="1"/>
      <c r="D35" s="189"/>
      <c r="E35" s="1"/>
      <c r="F35" s="1"/>
      <c r="G35" s="1"/>
      <c r="H35" s="1"/>
      <c r="I35" s="1"/>
      <c r="J35" s="2"/>
      <c r="K35" s="1"/>
      <c r="L35" s="1"/>
      <c r="M35" s="1"/>
      <c r="N35" s="1"/>
      <c r="O35" s="1"/>
      <c r="P35" s="1"/>
      <c r="Q35" s="1"/>
      <c r="R35" s="4"/>
    </row>
    <row r="36" spans="1:18" ht="15" customHeight="1" x14ac:dyDescent="0.25">
      <c r="A36" s="1"/>
      <c r="B36" s="2"/>
      <c r="C36" s="1"/>
      <c r="D36" s="189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4"/>
    </row>
    <row r="37" spans="1:18" ht="15" customHeight="1" x14ac:dyDescent="0.25">
      <c r="A37" s="1"/>
      <c r="B37" s="2"/>
      <c r="C37" s="1"/>
      <c r="D37" s="189"/>
      <c r="E37" s="1"/>
      <c r="F37" s="1"/>
      <c r="G37" s="1"/>
      <c r="H37" s="1"/>
      <c r="I37" s="1"/>
      <c r="J37" s="2"/>
      <c r="K37" s="1"/>
      <c r="L37" s="1"/>
      <c r="M37" s="1"/>
      <c r="N37" s="1"/>
      <c r="O37" s="1"/>
      <c r="P37" s="1"/>
      <c r="Q37" s="1"/>
      <c r="R37" s="4"/>
    </row>
    <row r="38" spans="1:18" ht="15" customHeight="1" x14ac:dyDescent="0.25">
      <c r="A38" s="1"/>
      <c r="B38" s="2"/>
      <c r="C38" s="1"/>
      <c r="D38" s="189"/>
      <c r="E38" s="1"/>
      <c r="F38" s="1"/>
      <c r="G38" s="1"/>
      <c r="H38" s="1"/>
      <c r="I38" s="1"/>
      <c r="J38" s="2"/>
      <c r="K38" s="1"/>
      <c r="L38" s="1"/>
      <c r="M38" s="1"/>
      <c r="N38" s="1"/>
      <c r="O38" s="1"/>
      <c r="P38" s="1"/>
      <c r="Q38" s="1"/>
      <c r="R38" s="4"/>
    </row>
    <row r="39" spans="1:18" x14ac:dyDescent="0.25">
      <c r="A39" s="1"/>
      <c r="B39" s="2"/>
      <c r="C39" s="1"/>
      <c r="D39" s="189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1"/>
      <c r="Q39" s="1"/>
      <c r="R39" s="4"/>
    </row>
    <row r="40" spans="1:18" x14ac:dyDescent="0.25">
      <c r="A40" s="1"/>
      <c r="B40" s="2"/>
      <c r="C40" s="1"/>
      <c r="D40" s="189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  <c r="Q40" s="1"/>
      <c r="R40" s="4"/>
    </row>
    <row r="41" spans="1:18" x14ac:dyDescent="0.25">
      <c r="A41" s="1"/>
      <c r="B41" s="2"/>
      <c r="C41" s="1"/>
      <c r="D41" s="189"/>
      <c r="E41" s="1"/>
      <c r="F41" s="1"/>
      <c r="G41" s="1"/>
      <c r="H41" s="1"/>
      <c r="I41" s="1"/>
      <c r="J41" s="2"/>
      <c r="K41" s="1"/>
      <c r="L41" s="1"/>
      <c r="M41" s="1"/>
      <c r="N41" s="1"/>
      <c r="O41" s="1"/>
      <c r="P41" s="1"/>
      <c r="Q41" s="1"/>
      <c r="R41" s="4"/>
    </row>
    <row r="42" spans="1:18" x14ac:dyDescent="0.25">
      <c r="A42" s="1"/>
      <c r="B42" s="2"/>
      <c r="C42" s="1"/>
      <c r="D42" s="189"/>
      <c r="E42" s="1"/>
      <c r="F42" s="1"/>
      <c r="G42" s="1"/>
      <c r="H42" s="1"/>
      <c r="I42" s="1"/>
      <c r="J42" s="2"/>
      <c r="K42" s="1"/>
      <c r="L42" s="1"/>
      <c r="M42" s="1"/>
      <c r="N42" s="1"/>
      <c r="O42" s="1"/>
      <c r="P42" s="1"/>
      <c r="Q42" s="1"/>
      <c r="R42" s="4"/>
    </row>
    <row r="43" spans="1:18" x14ac:dyDescent="0.25">
      <c r="A43" s="1"/>
      <c r="B43" s="2"/>
      <c r="C43" s="1"/>
      <c r="D43" s="189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1"/>
      <c r="R43" s="4"/>
    </row>
    <row r="44" spans="1:18" s="153" customFormat="1" x14ac:dyDescent="0.25">
      <c r="A44" s="1"/>
      <c r="B44" s="2"/>
      <c r="C44" s="1"/>
      <c r="D44" s="189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4"/>
    </row>
    <row r="45" spans="1:18" s="153" customFormat="1" x14ac:dyDescent="0.25">
      <c r="A45" s="1"/>
      <c r="B45" s="2"/>
      <c r="C45" s="1"/>
      <c r="D45" s="189"/>
      <c r="E45" s="1"/>
      <c r="F45" s="1"/>
      <c r="G45" s="1"/>
      <c r="H45" s="1"/>
      <c r="I45" s="1"/>
      <c r="J45" s="2"/>
      <c r="K45" s="1"/>
      <c r="L45" s="1"/>
      <c r="M45" s="1"/>
      <c r="N45" s="1"/>
      <c r="O45" s="1"/>
      <c r="P45" s="1"/>
      <c r="Q45" s="1"/>
      <c r="R45" s="4"/>
    </row>
    <row r="46" spans="1:18" s="153" customFormat="1" x14ac:dyDescent="0.25">
      <c r="A46" s="1"/>
      <c r="B46" s="2"/>
      <c r="C46" s="1"/>
      <c r="D46" s="189"/>
      <c r="E46" s="1"/>
      <c r="F46" s="1"/>
      <c r="G46" s="1"/>
      <c r="H46" s="1"/>
      <c r="I46" s="1"/>
      <c r="J46" s="2"/>
      <c r="K46" s="1"/>
      <c r="L46" s="1"/>
      <c r="M46" s="1"/>
      <c r="N46" s="1"/>
      <c r="O46" s="1"/>
      <c r="P46" s="1"/>
      <c r="Q46" s="1"/>
      <c r="R46" s="4"/>
    </row>
    <row r="47" spans="1:18" s="153" customFormat="1" ht="18.75" x14ac:dyDescent="0.25">
      <c r="A47" s="3"/>
      <c r="B47" s="2"/>
      <c r="C47" s="3"/>
      <c r="D47" s="189"/>
      <c r="E47" s="4"/>
      <c r="F47" s="4"/>
      <c r="G47" s="4"/>
      <c r="H47" s="4"/>
      <c r="I47" s="4"/>
      <c r="J47" s="5"/>
      <c r="K47" s="1"/>
      <c r="L47" s="1"/>
      <c r="M47" s="1"/>
      <c r="N47" s="1"/>
      <c r="O47" s="1"/>
      <c r="P47" s="1"/>
      <c r="Q47" s="1"/>
      <c r="R47" s="4"/>
    </row>
    <row r="48" spans="1:18" s="153" customFormat="1" ht="17.25" x14ac:dyDescent="0.25">
      <c r="A48" s="6"/>
      <c r="B48" s="2"/>
      <c r="C48" s="6"/>
      <c r="D48" s="189"/>
      <c r="E48" s="1"/>
      <c r="F48" s="1"/>
      <c r="G48" s="1"/>
      <c r="H48" s="1"/>
      <c r="I48" s="1"/>
      <c r="J48" s="7"/>
      <c r="K48" s="1"/>
      <c r="L48" s="1"/>
      <c r="M48" s="1"/>
      <c r="N48" s="1"/>
      <c r="O48" s="1"/>
      <c r="P48" s="1"/>
      <c r="Q48" s="1"/>
      <c r="R48" s="4"/>
    </row>
    <row r="49" spans="1:18" s="153" customFormat="1" x14ac:dyDescent="0.25">
      <c r="A49" s="1"/>
      <c r="B49" s="2"/>
      <c r="C49" s="1"/>
      <c r="D49" s="189"/>
      <c r="E49" s="1"/>
      <c r="F49" s="1"/>
      <c r="G49" s="1"/>
      <c r="H49" s="1"/>
      <c r="I49" s="1"/>
      <c r="J49" s="2"/>
      <c r="K49" s="1"/>
      <c r="L49" s="1"/>
      <c r="M49" s="1"/>
      <c r="N49" s="1"/>
      <c r="O49" s="1"/>
      <c r="P49" s="1"/>
      <c r="Q49" s="1"/>
      <c r="R49" s="4"/>
    </row>
    <row r="50" spans="1:18" s="153" customFormat="1" x14ac:dyDescent="0.25">
      <c r="A50" s="1"/>
      <c r="B50" s="2"/>
      <c r="C50" s="1"/>
      <c r="D50" s="189"/>
      <c r="E50" s="1"/>
      <c r="F50" s="1"/>
      <c r="G50" s="1"/>
      <c r="H50" s="1"/>
      <c r="I50" s="1"/>
      <c r="J50" s="2"/>
      <c r="K50" s="1"/>
      <c r="L50" s="1"/>
      <c r="M50" s="1"/>
      <c r="N50" s="1"/>
      <c r="O50" s="1"/>
      <c r="P50" s="1"/>
      <c r="Q50" s="1"/>
      <c r="R50" s="4"/>
    </row>
    <row r="51" spans="1:18" s="153" customForma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R51" s="26"/>
    </row>
    <row r="52" spans="1:18" s="153" customForma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R52" s="26"/>
    </row>
    <row r="53" spans="1:18" s="153" customFormat="1" ht="17.25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6"/>
      <c r="M53" s="36"/>
      <c r="N53" s="36"/>
      <c r="R53" s="26"/>
    </row>
    <row r="54" spans="1:18" s="153" customForma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R54" s="26"/>
    </row>
    <row r="55" spans="1:18" s="153" customForma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R55" s="26"/>
    </row>
    <row r="56" spans="1:18" s="153" customForma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R56" s="26"/>
    </row>
    <row r="57" spans="1:18" s="153" customForma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R57" s="26"/>
    </row>
    <row r="58" spans="1:18" s="153" customFormat="1" ht="17.25" x14ac:dyDescent="0.2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6"/>
      <c r="M58" s="36"/>
      <c r="N58" s="36"/>
      <c r="R58" s="26"/>
    </row>
    <row r="59" spans="1:18" s="153" customForma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R59" s="26"/>
    </row>
    <row r="60" spans="1:18" s="153" customForma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R60" s="26"/>
    </row>
    <row r="61" spans="1:18" s="153" customForma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R61" s="26"/>
    </row>
    <row r="62" spans="1:18" s="153" customForma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R62" s="26"/>
    </row>
    <row r="63" spans="1:18" s="153" customForma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R63" s="26"/>
    </row>
    <row r="64" spans="1:18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</row>
    <row r="87" spans="1:14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4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</row>
    <row r="89" spans="1:14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4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4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</row>
    <row r="92" spans="1:14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4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1:14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</row>
    <row r="97" spans="1:14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</row>
    <row r="98" spans="1:14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</row>
    <row r="99" spans="1:14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1:14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</row>
    <row r="109" spans="1:14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</row>
    <row r="111" spans="1:14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14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</row>
    <row r="114" spans="1:14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1:14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1:14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</row>
    <row r="117" spans="1:14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4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</row>
    <row r="119" spans="1:14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4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1:14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</row>
    <row r="123" spans="1:14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1:14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1:14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4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1:14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4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</row>
    <row r="137" spans="1:14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1:14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</row>
    <row r="139" spans="1:14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</row>
    <row r="140" spans="1:14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</row>
    <row r="141" spans="1:14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14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4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4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</row>
    <row r="155" spans="1:14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</row>
    <row r="156" spans="1:14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</row>
    <row r="157" spans="1:14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4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</row>
    <row r="159" spans="1:14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</row>
    <row r="160" spans="1:14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</row>
    <row r="161" spans="1:14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</row>
    <row r="162" spans="1:14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</row>
    <row r="163" spans="1:14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</row>
    <row r="164" spans="1:14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</row>
    <row r="165" spans="1:14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</row>
    <row r="166" spans="1:14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</row>
    <row r="167" spans="1:14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</row>
    <row r="169" spans="1:14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</row>
    <row r="170" spans="1:14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</row>
    <row r="171" spans="1:14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</row>
    <row r="172" spans="1:14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</row>
    <row r="173" spans="1:14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</row>
    <row r="174" spans="1:14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</row>
    <row r="175" spans="1:14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</row>
    <row r="177" spans="1:14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</row>
    <row r="178" spans="1:14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</row>
    <row r="179" spans="1:14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</row>
    <row r="180" spans="1:14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</row>
    <row r="182" spans="1:14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</row>
    <row r="183" spans="1:14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</row>
    <row r="185" spans="1:14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</row>
    <row r="186" spans="1:14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</row>
    <row r="187" spans="1:14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1:14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</row>
    <row r="189" spans="1:14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</row>
    <row r="190" spans="1:14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</row>
    <row r="191" spans="1:14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</row>
    <row r="194" spans="1:14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</row>
    <row r="195" spans="1:14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</row>
    <row r="196" spans="1:14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</row>
    <row r="197" spans="1:14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</row>
    <row r="198" spans="1:14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</row>
    <row r="199" spans="1:14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</row>
    <row r="200" spans="1:14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1:14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</row>
    <row r="202" spans="1:14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</row>
    <row r="203" spans="1:14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</row>
    <row r="204" spans="1:14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</row>
    <row r="205" spans="1:14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</row>
    <row r="206" spans="1:14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</row>
    <row r="207" spans="1:14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</row>
    <row r="208" spans="1:14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</row>
    <row r="209" spans="1:14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</row>
    <row r="210" spans="1:14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</row>
    <row r="211" spans="1:14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</row>
    <row r="212" spans="1:14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</row>
    <row r="213" spans="1:14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</row>
    <row r="214" spans="1:14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</row>
    <row r="215" spans="1:14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</row>
    <row r="216" spans="1:14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</row>
    <row r="217" spans="1:14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</row>
    <row r="218" spans="1:14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</row>
    <row r="219" spans="1:14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</row>
    <row r="220" spans="1:14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</row>
    <row r="221" spans="1:14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</row>
    <row r="222" spans="1:14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</row>
    <row r="223" spans="1:14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</row>
    <row r="224" spans="1:14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</row>
    <row r="225" spans="1:14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</row>
    <row r="226" spans="1:14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</row>
    <row r="227" spans="1:14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</row>
    <row r="228" spans="1:14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</row>
    <row r="229" spans="1:14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</row>
    <row r="230" spans="1:14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</row>
    <row r="231" spans="1:14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</row>
    <row r="232" spans="1:14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</row>
    <row r="233" spans="1:14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</row>
    <row r="234" spans="1:14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</row>
    <row r="235" spans="1:14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</row>
    <row r="236" spans="1:14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</row>
    <row r="237" spans="1:14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</row>
    <row r="238" spans="1:14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</row>
    <row r="239" spans="1:14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</row>
    <row r="240" spans="1:14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</row>
    <row r="241" spans="1:14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</row>
    <row r="242" spans="1:14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</row>
    <row r="243" spans="1:14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</row>
    <row r="244" spans="1:14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</row>
    <row r="245" spans="1:14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</row>
    <row r="246" spans="1:14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</row>
    <row r="247" spans="1:14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</row>
    <row r="248" spans="1:14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</row>
    <row r="249" spans="1:14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</row>
    <row r="250" spans="1:14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</row>
    <row r="251" spans="1:14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</row>
    <row r="252" spans="1:14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</row>
    <row r="253" spans="1:14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</row>
    <row r="254" spans="1:14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</row>
    <row r="255" spans="1:14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</row>
    <row r="256" spans="1:14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</row>
    <row r="257" spans="1:14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</row>
    <row r="258" spans="1:14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</row>
    <row r="259" spans="1:14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</row>
    <row r="260" spans="1:14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</row>
    <row r="261" spans="1:14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</row>
    <row r="262" spans="1:14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</row>
    <row r="263" spans="1:14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</row>
    <row r="264" spans="1:14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</row>
    <row r="265" spans="1:14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</row>
    <row r="266" spans="1:14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</row>
    <row r="267" spans="1:14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</row>
    <row r="268" spans="1:14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</row>
    <row r="269" spans="1:14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</row>
    <row r="270" spans="1:14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</row>
    <row r="271" spans="1:14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</row>
    <row r="272" spans="1:14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</row>
    <row r="273" spans="1:14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</row>
    <row r="274" spans="1:14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</row>
    <row r="275" spans="1:14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</row>
    <row r="276" spans="1:14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</row>
    <row r="277" spans="1:14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</row>
    <row r="278" spans="1:14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</row>
    <row r="279" spans="1:14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</row>
    <row r="280" spans="1:14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</row>
    <row r="281" spans="1:14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</row>
    <row r="282" spans="1:14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</row>
    <row r="283" spans="1:14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</row>
    <row r="284" spans="1:14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</row>
    <row r="285" spans="1:14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</row>
    <row r="286" spans="1:14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</row>
    <row r="287" spans="1:14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</row>
    <row r="288" spans="1:14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</row>
    <row r="289" spans="1:14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</row>
    <row r="290" spans="1:14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</row>
    <row r="291" spans="1:14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</row>
    <row r="292" spans="1:14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</row>
    <row r="293" spans="1:14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</row>
    <row r="294" spans="1:14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</row>
    <row r="295" spans="1:14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</row>
    <row r="296" spans="1:14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</row>
    <row r="297" spans="1:14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</row>
    <row r="298" spans="1:14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</row>
    <row r="299" spans="1:14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</row>
    <row r="300" spans="1:14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</row>
    <row r="301" spans="1:14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</row>
    <row r="302" spans="1:14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</row>
    <row r="303" spans="1:14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</row>
    <row r="304" spans="1:14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</row>
    <row r="305" spans="1:14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</row>
    <row r="306" spans="1:14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</row>
    <row r="307" spans="1:14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</row>
    <row r="308" spans="1:14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</row>
    <row r="309" spans="1:14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</row>
    <row r="310" spans="1:14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</row>
    <row r="311" spans="1:14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</row>
    <row r="312" spans="1:14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</row>
    <row r="313" spans="1:14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</row>
    <row r="314" spans="1:14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</row>
    <row r="315" spans="1:14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</row>
    <row r="316" spans="1:14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</row>
    <row r="317" spans="1:14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</row>
    <row r="318" spans="1:14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</row>
    <row r="319" spans="1:14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</row>
    <row r="320" spans="1:14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</row>
    <row r="321" spans="1:14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</row>
    <row r="322" spans="1:14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</row>
    <row r="323" spans="1:14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</row>
    <row r="324" spans="1:14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</row>
    <row r="325" spans="1:14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</row>
    <row r="326" spans="1:14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</row>
    <row r="327" spans="1:14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</row>
    <row r="328" spans="1:14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</row>
    <row r="329" spans="1:14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</row>
    <row r="330" spans="1:14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</row>
    <row r="331" spans="1:14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</row>
    <row r="332" spans="1:14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</row>
    <row r="333" spans="1:14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</row>
    <row r="334" spans="1:14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</row>
    <row r="335" spans="1:14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</row>
    <row r="336" spans="1:14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</row>
    <row r="337" spans="1:14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</row>
    <row r="338" spans="1:14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</row>
    <row r="339" spans="1:14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</row>
    <row r="340" spans="1:14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</row>
    <row r="341" spans="1:14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</row>
    <row r="342" spans="1:14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</row>
    <row r="343" spans="1:14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</row>
    <row r="344" spans="1:14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</row>
    <row r="345" spans="1:14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</row>
    <row r="346" spans="1:14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</row>
    <row r="347" spans="1:14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</row>
    <row r="348" spans="1:14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</row>
    <row r="349" spans="1:14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</row>
    <row r="350" spans="1:14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</row>
    <row r="351" spans="1:14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</row>
    <row r="352" spans="1:14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</row>
    <row r="353" spans="1:14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</row>
    <row r="354" spans="1:14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</row>
    <row r="355" spans="1:14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</row>
    <row r="356" spans="1:14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</row>
    <row r="357" spans="1:14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</row>
    <row r="358" spans="1:14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</row>
    <row r="359" spans="1:14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</row>
    <row r="360" spans="1:14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</row>
    <row r="361" spans="1:14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</row>
    <row r="362" spans="1:14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</row>
    <row r="363" spans="1:14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</row>
    <row r="364" spans="1:14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</row>
    <row r="365" spans="1:14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</row>
    <row r="366" spans="1:14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</row>
    <row r="367" spans="1:14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</row>
    <row r="368" spans="1:14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</row>
    <row r="369" spans="1:14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</row>
    <row r="370" spans="1:14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</row>
    <row r="371" spans="1:14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</row>
    <row r="372" spans="1:14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</row>
    <row r="373" spans="1:14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</row>
    <row r="374" spans="1:14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</row>
    <row r="375" spans="1:14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</row>
    <row r="376" spans="1:14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</row>
    <row r="377" spans="1:14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</row>
    <row r="378" spans="1:14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</row>
    <row r="379" spans="1:14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</row>
    <row r="380" spans="1:14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</row>
    <row r="381" spans="1:14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</row>
    <row r="382" spans="1:14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</row>
    <row r="383" spans="1:14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</row>
    <row r="384" spans="1:14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</row>
    <row r="385" spans="1:14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</row>
    <row r="386" spans="1:14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</row>
    <row r="387" spans="1:14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</row>
    <row r="388" spans="1:14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</row>
    <row r="389" spans="1:14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</row>
    <row r="390" spans="1:14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</row>
    <row r="391" spans="1:14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</row>
    <row r="392" spans="1:14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</row>
    <row r="393" spans="1:14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</row>
    <row r="394" spans="1:14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</row>
    <row r="395" spans="1:14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</row>
    <row r="396" spans="1:14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</row>
    <row r="397" spans="1:14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</row>
    <row r="398" spans="1:14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</row>
    <row r="399" spans="1:14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</row>
    <row r="400" spans="1:14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</row>
    <row r="401" spans="1:14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</row>
    <row r="402" spans="1:14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</row>
    <row r="403" spans="1:14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</row>
    <row r="404" spans="1:14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</row>
    <row r="405" spans="1:14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</row>
    <row r="406" spans="1:14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</row>
    <row r="407" spans="1:14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</row>
    <row r="408" spans="1:14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</row>
    <row r="409" spans="1:14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</row>
    <row r="410" spans="1:14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</row>
    <row r="411" spans="1:14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</row>
    <row r="412" spans="1:14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</row>
    <row r="413" spans="1:14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</row>
    <row r="414" spans="1:14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</row>
    <row r="415" spans="1:14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</row>
    <row r="416" spans="1:14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</row>
    <row r="417" spans="1:14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</row>
    <row r="418" spans="1:14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</row>
    <row r="419" spans="1:14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</row>
    <row r="420" spans="1:14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</row>
    <row r="421" spans="1:14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</row>
    <row r="422" spans="1:14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</row>
    <row r="423" spans="1:14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</row>
    <row r="424" spans="1:14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</row>
    <row r="425" spans="1:14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</row>
    <row r="426" spans="1:14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</row>
    <row r="427" spans="1:14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</row>
    <row r="428" spans="1:14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</row>
    <row r="429" spans="1:14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</row>
    <row r="430" spans="1:14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</row>
    <row r="431" spans="1:14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</row>
    <row r="432" spans="1:14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</row>
    <row r="433" spans="1:14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</row>
    <row r="434" spans="1:14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</row>
    <row r="435" spans="1:14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</row>
    <row r="436" spans="1:14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</row>
    <row r="437" spans="1:14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</row>
    <row r="438" spans="1:14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</row>
    <row r="439" spans="1:14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</row>
    <row r="440" spans="1:14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</row>
    <row r="441" spans="1:14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</row>
    <row r="442" spans="1:14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</row>
    <row r="443" spans="1:14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</row>
    <row r="444" spans="1:14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</row>
    <row r="445" spans="1:14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</row>
    <row r="446" spans="1:14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</row>
    <row r="447" spans="1:14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</row>
    <row r="448" spans="1:14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</row>
    <row r="449" spans="1:14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</row>
    <row r="450" spans="1:14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</row>
    <row r="451" spans="1:14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</row>
    <row r="452" spans="1:14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</row>
    <row r="453" spans="1:14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</row>
    <row r="454" spans="1:14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</row>
    <row r="455" spans="1:14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</row>
    <row r="456" spans="1:14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</row>
    <row r="457" spans="1:14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</row>
    <row r="458" spans="1:14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</row>
    <row r="459" spans="1:14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</row>
    <row r="460" spans="1:14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</row>
    <row r="461" spans="1:14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</row>
    <row r="462" spans="1:14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</row>
    <row r="463" spans="1:14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</row>
    <row r="464" spans="1:14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</row>
    <row r="465" spans="1:14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</row>
    <row r="466" spans="1:14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</row>
    <row r="467" spans="1:14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</row>
    <row r="468" spans="1:14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</row>
    <row r="469" spans="1:14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</row>
    <row r="470" spans="1:14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</row>
    <row r="471" spans="1:14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</row>
    <row r="472" spans="1:14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</row>
    <row r="473" spans="1:14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</row>
    <row r="474" spans="1:14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</row>
    <row r="475" spans="1:14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</row>
    <row r="476" spans="1:14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</row>
    <row r="477" spans="1:14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</row>
    <row r="478" spans="1:14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</row>
    <row r="479" spans="1:14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</row>
    <row r="480" spans="1:14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</row>
    <row r="481" spans="1:14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</row>
    <row r="482" spans="1:14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</row>
    <row r="483" spans="1:14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</row>
    <row r="484" spans="1:14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</row>
    <row r="485" spans="1:14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</row>
    <row r="486" spans="1:14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</row>
    <row r="487" spans="1:14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</row>
    <row r="488" spans="1:14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</row>
    <row r="489" spans="1:14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</row>
    <row r="490" spans="1:14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</row>
    <row r="491" spans="1:14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</row>
    <row r="492" spans="1:14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</row>
    <row r="493" spans="1:14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</row>
    <row r="494" spans="1:14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</row>
    <row r="495" spans="1:14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</row>
    <row r="496" spans="1:14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</row>
    <row r="497" spans="1:14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</row>
    <row r="498" spans="1:14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</row>
    <row r="499" spans="1:14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</row>
    <row r="500" spans="1:14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</row>
    <row r="501" spans="1:14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</row>
    <row r="502" spans="1:14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</row>
    <row r="503" spans="1:14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</row>
    <row r="504" spans="1:14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</row>
    <row r="505" spans="1:14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</row>
    <row r="506" spans="1:14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</row>
    <row r="507" spans="1:14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</row>
    <row r="508" spans="1:14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</row>
    <row r="509" spans="1:14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</row>
    <row r="510" spans="1:14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</row>
    <row r="511" spans="1:14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</row>
    <row r="512" spans="1:14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</row>
    <row r="513" spans="1:14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</row>
    <row r="514" spans="1:14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</row>
    <row r="515" spans="1:14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</row>
    <row r="516" spans="1:14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</row>
    <row r="517" spans="1:14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</row>
    <row r="518" spans="1:14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</row>
    <row r="519" spans="1:14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</row>
    <row r="520" spans="1:14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</row>
    <row r="521" spans="1:14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</row>
    <row r="522" spans="1:14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</row>
    <row r="523" spans="1:14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</row>
    <row r="524" spans="1:14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</row>
    <row r="525" spans="1:14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</row>
    <row r="526" spans="1:14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</row>
    <row r="527" spans="1:14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</row>
    <row r="528" spans="1:14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</row>
    <row r="529" spans="1:14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</row>
    <row r="530" spans="1:14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</row>
    <row r="531" spans="1:14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</row>
    <row r="532" spans="1:14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</row>
    <row r="533" spans="1:14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</row>
    <row r="534" spans="1:14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</row>
    <row r="535" spans="1:14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</row>
    <row r="536" spans="1:14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</row>
    <row r="537" spans="1:14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</row>
    <row r="538" spans="1:14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</row>
    <row r="539" spans="1:14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</row>
    <row r="540" spans="1:14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</row>
    <row r="541" spans="1:14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</row>
    <row r="542" spans="1:14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</row>
    <row r="543" spans="1:14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</row>
    <row r="544" spans="1:14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</row>
    <row r="545" spans="1:14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</row>
    <row r="546" spans="1:14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</row>
    <row r="547" spans="1:14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</row>
    <row r="548" spans="1:14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</row>
    <row r="549" spans="1:14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</row>
    <row r="550" spans="1:14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</row>
    <row r="551" spans="1:14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</row>
    <row r="552" spans="1:14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</row>
    <row r="553" spans="1:14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</row>
    <row r="554" spans="1:14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</row>
    <row r="555" spans="1:14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</row>
    <row r="556" spans="1:14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</row>
    <row r="557" spans="1:14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</row>
    <row r="558" spans="1:14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</row>
    <row r="559" spans="1:14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</row>
    <row r="560" spans="1:14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</row>
    <row r="561" spans="1:14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</row>
    <row r="562" spans="1:14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</row>
    <row r="563" spans="1:14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</row>
    <row r="564" spans="1:14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</row>
    <row r="565" spans="1:14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</row>
    <row r="566" spans="1:14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</row>
    <row r="567" spans="1:14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</row>
    <row r="568" spans="1:14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</row>
    <row r="569" spans="1:14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</row>
    <row r="570" spans="1:14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</row>
    <row r="571" spans="1:14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</row>
    <row r="572" spans="1:14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</row>
    <row r="573" spans="1:14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</row>
    <row r="574" spans="1:14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</row>
    <row r="575" spans="1:14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</row>
    <row r="576" spans="1:14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</row>
    <row r="577" spans="1:14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</row>
    <row r="578" spans="1:14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</row>
    <row r="579" spans="1:14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</row>
    <row r="580" spans="1:14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</row>
    <row r="581" spans="1:14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</row>
    <row r="582" spans="1:14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</row>
    <row r="583" spans="1:14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</row>
    <row r="584" spans="1:14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</row>
    <row r="585" spans="1:14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</row>
    <row r="586" spans="1:14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</row>
    <row r="587" spans="1:14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</row>
    <row r="588" spans="1:14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</row>
    <row r="589" spans="1:14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</row>
    <row r="590" spans="1:14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</row>
    <row r="591" spans="1:14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</row>
    <row r="592" spans="1:14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</row>
    <row r="593" spans="1:14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</row>
    <row r="594" spans="1:14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</row>
    <row r="595" spans="1:14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</row>
    <row r="596" spans="1:14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</row>
    <row r="597" spans="1:14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</row>
    <row r="598" spans="1:14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</row>
    <row r="599" spans="1:14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</row>
    <row r="600" spans="1:14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</row>
    <row r="601" spans="1:14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</row>
    <row r="602" spans="1:14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</row>
    <row r="603" spans="1:14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</row>
    <row r="604" spans="1:14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</row>
    <row r="605" spans="1:14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</row>
    <row r="606" spans="1:14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</row>
    <row r="607" spans="1:14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</row>
    <row r="608" spans="1:14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</row>
    <row r="609" spans="1:14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</row>
    <row r="610" spans="1:14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</row>
    <row r="611" spans="1:14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</row>
    <row r="612" spans="1:14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</row>
    <row r="613" spans="1:14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</row>
    <row r="614" spans="1:14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</row>
    <row r="615" spans="1:14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</row>
    <row r="616" spans="1:14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</row>
    <row r="617" spans="1:14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</row>
    <row r="618" spans="1:14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</row>
    <row r="619" spans="1:14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</row>
    <row r="620" spans="1:14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</row>
    <row r="621" spans="1:14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</row>
    <row r="622" spans="1:14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</row>
    <row r="623" spans="1:14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</row>
    <row r="624" spans="1:14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</row>
    <row r="625" spans="1:14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</row>
    <row r="626" spans="1:14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</row>
    <row r="627" spans="1:14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</row>
    <row r="628" spans="1:14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</row>
    <row r="629" spans="1:14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</row>
    <row r="630" spans="1:14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</row>
    <row r="631" spans="1:14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</row>
    <row r="632" spans="1:14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</row>
    <row r="633" spans="1:14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</row>
    <row r="634" spans="1:14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</row>
    <row r="635" spans="1:14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</row>
    <row r="636" spans="1:14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</row>
    <row r="637" spans="1:14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</row>
    <row r="638" spans="1:14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</row>
    <row r="639" spans="1:14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</row>
    <row r="640" spans="1:14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</row>
    <row r="641" spans="1:14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</row>
    <row r="642" spans="1:14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</row>
    <row r="643" spans="1:14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</row>
    <row r="644" spans="1:14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</row>
    <row r="645" spans="1:14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</row>
    <row r="646" spans="1:14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</row>
    <row r="647" spans="1:14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</row>
    <row r="648" spans="1:14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</row>
    <row r="649" spans="1:14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</row>
    <row r="650" spans="1:14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</row>
    <row r="651" spans="1:14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</row>
    <row r="652" spans="1:14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</row>
    <row r="653" spans="1:14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</row>
    <row r="654" spans="1:14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</row>
    <row r="655" spans="1:14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</row>
    <row r="656" spans="1:14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</row>
    <row r="657" spans="1:14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</row>
    <row r="658" spans="1:14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</row>
    <row r="659" spans="1:14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</row>
    <row r="660" spans="1:14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</row>
    <row r="661" spans="1:14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</row>
    <row r="662" spans="1:14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</row>
    <row r="663" spans="1:14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</row>
    <row r="664" spans="1:14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</row>
    <row r="665" spans="1:14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</row>
    <row r="666" spans="1:14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</row>
    <row r="667" spans="1:14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</row>
    <row r="668" spans="1:14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</row>
    <row r="669" spans="1:14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</row>
    <row r="670" spans="1:14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</row>
    <row r="671" spans="1:14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</row>
    <row r="672" spans="1:14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</row>
    <row r="673" spans="1:14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</row>
    <row r="674" spans="1:14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</row>
    <row r="675" spans="1:14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</row>
    <row r="676" spans="1:14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</row>
    <row r="677" spans="1:14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</row>
    <row r="678" spans="1:14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</row>
    <row r="679" spans="1:14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</row>
    <row r="680" spans="1:14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</row>
    <row r="681" spans="1:14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</row>
    <row r="682" spans="1:14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</row>
    <row r="683" spans="1:14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</row>
    <row r="684" spans="1:14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</row>
    <row r="685" spans="1:14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</row>
    <row r="686" spans="1:14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</row>
    <row r="687" spans="1:14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</row>
    <row r="688" spans="1:14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</row>
    <row r="689" spans="1:14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</row>
    <row r="690" spans="1:14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</row>
    <row r="691" spans="1:14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</row>
    <row r="692" spans="1:14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</row>
    <row r="693" spans="1:14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</row>
    <row r="694" spans="1:14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</row>
    <row r="695" spans="1:14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</row>
    <row r="696" spans="1:14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</row>
    <row r="697" spans="1:14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</row>
    <row r="698" spans="1:14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</row>
    <row r="699" spans="1:14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</row>
    <row r="700" spans="1:14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</row>
    <row r="701" spans="1:14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</row>
    <row r="702" spans="1:14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</row>
    <row r="703" spans="1:14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</row>
    <row r="704" spans="1:14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</row>
    <row r="705" spans="1:14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</row>
    <row r="706" spans="1:14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</row>
    <row r="707" spans="1:14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</row>
    <row r="708" spans="1:14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</row>
    <row r="709" spans="1:14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</row>
    <row r="710" spans="1:14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</row>
    <row r="711" spans="1:14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</row>
    <row r="712" spans="1:14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</row>
    <row r="713" spans="1:14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</row>
    <row r="714" spans="1:14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</row>
    <row r="715" spans="1:14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</row>
    <row r="716" spans="1:14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</row>
    <row r="717" spans="1:14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</row>
    <row r="718" spans="1:14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</row>
    <row r="719" spans="1:14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</row>
    <row r="720" spans="1:14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</row>
    <row r="721" spans="1:14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</row>
    <row r="722" spans="1:14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</row>
    <row r="723" spans="1:14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</row>
    <row r="724" spans="1:14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</row>
    <row r="725" spans="1:14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</row>
    <row r="726" spans="1:14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</row>
    <row r="727" spans="1:14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</row>
    <row r="728" spans="1:14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</row>
    <row r="729" spans="1:14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</row>
    <row r="730" spans="1:14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</row>
    <row r="731" spans="1:14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</row>
    <row r="732" spans="1:14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</row>
    <row r="733" spans="1:14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</row>
    <row r="734" spans="1:14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</row>
    <row r="735" spans="1:14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</row>
    <row r="736" spans="1:14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</row>
    <row r="737" spans="1:14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</row>
    <row r="738" spans="1:14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</row>
    <row r="739" spans="1:14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</row>
    <row r="740" spans="1:14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</row>
    <row r="741" spans="1:14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</row>
    <row r="742" spans="1:14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</row>
    <row r="743" spans="1:14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</row>
    <row r="744" spans="1:14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</row>
    <row r="745" spans="1:14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</row>
    <row r="746" spans="1:14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</row>
    <row r="747" spans="1:14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</row>
    <row r="748" spans="1:14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</row>
    <row r="749" spans="1:14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</row>
    <row r="750" spans="1:14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</row>
    <row r="751" spans="1:14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</row>
    <row r="752" spans="1:14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</row>
    <row r="753" spans="1:14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</row>
    <row r="754" spans="1:14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</row>
    <row r="755" spans="1:14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</row>
    <row r="756" spans="1:14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</row>
    <row r="757" spans="1:14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</row>
    <row r="758" spans="1:14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</row>
    <row r="759" spans="1:14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</row>
    <row r="760" spans="1:14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</row>
    <row r="761" spans="1:14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</row>
    <row r="762" spans="1:14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</row>
    <row r="763" spans="1:14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</row>
    <row r="764" spans="1:14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</row>
    <row r="765" spans="1:14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</row>
    <row r="766" spans="1:14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</row>
    <row r="767" spans="1:14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</row>
    <row r="768" spans="1:14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</row>
    <row r="769" spans="1:14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</row>
    <row r="770" spans="1:14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</row>
    <row r="771" spans="1:14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</row>
    <row r="772" spans="1:14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</row>
    <row r="773" spans="1:14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</row>
    <row r="774" spans="1:14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</row>
    <row r="775" spans="1:14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</row>
    <row r="776" spans="1:14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</row>
    <row r="777" spans="1:14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</row>
    <row r="778" spans="1:14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</row>
    <row r="779" spans="1:14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</row>
    <row r="780" spans="1:14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</row>
    <row r="781" spans="1:14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</row>
    <row r="782" spans="1:14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</row>
    <row r="783" spans="1:14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</row>
    <row r="784" spans="1:14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</row>
    <row r="785" spans="1:14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</row>
    <row r="786" spans="1:14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</row>
    <row r="787" spans="1:14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</row>
    <row r="788" spans="1:14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</row>
    <row r="789" spans="1:14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</row>
    <row r="790" spans="1:14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</row>
    <row r="791" spans="1:14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</row>
    <row r="792" spans="1:14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</row>
    <row r="793" spans="1:14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</row>
    <row r="794" spans="1:14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</row>
    <row r="795" spans="1:14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</row>
    <row r="796" spans="1:14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</row>
    <row r="797" spans="1:14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</row>
    <row r="798" spans="1:14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</row>
    <row r="799" spans="1:14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</row>
    <row r="800" spans="1:14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</row>
    <row r="801" spans="1:14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</row>
    <row r="802" spans="1:14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</row>
    <row r="803" spans="1:14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</row>
    <row r="804" spans="1:14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</row>
    <row r="805" spans="1:14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</row>
    <row r="806" spans="1:14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</row>
    <row r="807" spans="1:14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</row>
    <row r="808" spans="1:14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</row>
    <row r="809" spans="1:14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</row>
    <row r="810" spans="1:14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</row>
    <row r="811" spans="1:14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</row>
    <row r="812" spans="1:14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</row>
    <row r="813" spans="1:14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</row>
    <row r="814" spans="1:14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</row>
    <row r="815" spans="1:14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</row>
    <row r="816" spans="1:14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</row>
    <row r="817" spans="1:14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</row>
    <row r="818" spans="1:14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</row>
    <row r="819" spans="1:14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</row>
    <row r="820" spans="1:14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</row>
    <row r="821" spans="1:14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</row>
    <row r="822" spans="1:14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</row>
    <row r="823" spans="1:14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</row>
    <row r="824" spans="1:14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</row>
    <row r="825" spans="1:14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</row>
    <row r="826" spans="1:14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</row>
    <row r="827" spans="1:14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</row>
    <row r="828" spans="1:14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</row>
    <row r="829" spans="1:14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</row>
    <row r="830" spans="1:14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</row>
    <row r="831" spans="1:14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</row>
    <row r="832" spans="1:14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</row>
    <row r="833" spans="1:14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</row>
    <row r="834" spans="1:14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</row>
    <row r="835" spans="1:14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</row>
    <row r="836" spans="1:14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</row>
    <row r="837" spans="1:14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</row>
    <row r="838" spans="1:14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</row>
    <row r="839" spans="1:14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</row>
    <row r="840" spans="1:14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</row>
    <row r="841" spans="1:14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</row>
    <row r="842" spans="1:14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</row>
    <row r="843" spans="1:14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</row>
    <row r="844" spans="1:14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</row>
    <row r="845" spans="1:14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</row>
    <row r="846" spans="1:14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</row>
    <row r="847" spans="1:14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</row>
    <row r="848" spans="1:14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</row>
    <row r="849" spans="1:14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</row>
    <row r="850" spans="1:14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</row>
    <row r="851" spans="1:14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</row>
    <row r="852" spans="1:14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</row>
    <row r="853" spans="1:14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</row>
    <row r="854" spans="1:14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</row>
    <row r="855" spans="1:14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</row>
    <row r="856" spans="1:14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</row>
    <row r="857" spans="1:14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</row>
    <row r="858" spans="1:14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</row>
    <row r="859" spans="1:14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</row>
    <row r="860" spans="1:14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</row>
    <row r="861" spans="1:14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</row>
    <row r="862" spans="1:14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</row>
    <row r="863" spans="1:14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</row>
    <row r="864" spans="1:14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</row>
    <row r="865" spans="1:14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</row>
    <row r="866" spans="1:14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</row>
    <row r="867" spans="1:14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</row>
    <row r="868" spans="1:14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</row>
    <row r="869" spans="1:14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</row>
    <row r="870" spans="1:14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</row>
    <row r="871" spans="1:14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</row>
    <row r="872" spans="1:14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</row>
    <row r="873" spans="1:14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</row>
    <row r="874" spans="1:14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</row>
    <row r="875" spans="1:14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</row>
    <row r="876" spans="1:14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</row>
    <row r="877" spans="1:14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</row>
    <row r="878" spans="1:14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</row>
    <row r="879" spans="1:14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</row>
    <row r="880" spans="1:14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</row>
    <row r="881" spans="1:14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</row>
    <row r="882" spans="1:14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</row>
    <row r="883" spans="1:14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</row>
    <row r="884" spans="1:14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</row>
    <row r="885" spans="1:14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</row>
    <row r="886" spans="1:14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</row>
    <row r="887" spans="1:14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</row>
    <row r="888" spans="1:14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</row>
    <row r="889" spans="1:14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</row>
    <row r="890" spans="1:14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</row>
    <row r="891" spans="1:14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</row>
    <row r="892" spans="1:14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</row>
    <row r="893" spans="1:14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</row>
    <row r="894" spans="1:14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</row>
    <row r="895" spans="1:14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</row>
    <row r="896" spans="1:14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</row>
    <row r="897" spans="1:14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</row>
    <row r="898" spans="1:14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</row>
    <row r="899" spans="1:14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</row>
    <row r="900" spans="1:14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</row>
    <row r="901" spans="1:14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</row>
    <row r="902" spans="1:14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</row>
    <row r="903" spans="1:14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</row>
    <row r="904" spans="1:14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</row>
    <row r="905" spans="1:14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</row>
    <row r="906" spans="1:14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</row>
    <row r="907" spans="1:14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</row>
    <row r="908" spans="1:14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</row>
    <row r="909" spans="1:14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</row>
    <row r="910" spans="1:14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</row>
    <row r="911" spans="1:14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</row>
    <row r="912" spans="1:14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</row>
    <row r="913" spans="1:14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</row>
    <row r="914" spans="1:14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</row>
    <row r="915" spans="1:14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</row>
    <row r="916" spans="1:14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</row>
    <row r="917" spans="1:14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</row>
    <row r="918" spans="1:14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</row>
    <row r="919" spans="1:14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</row>
    <row r="920" spans="1:14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</row>
    <row r="921" spans="1:14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</row>
    <row r="922" spans="1:14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</row>
    <row r="923" spans="1:14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</row>
    <row r="924" spans="1:14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</row>
    <row r="925" spans="1:14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</row>
    <row r="926" spans="1:14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</row>
    <row r="927" spans="1:14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</row>
    <row r="928" spans="1:14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</row>
    <row r="929" spans="1:14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</row>
    <row r="930" spans="1:14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</row>
    <row r="931" spans="1:14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</row>
    <row r="932" spans="1:14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</row>
    <row r="933" spans="1:14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</row>
    <row r="934" spans="1:14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</row>
    <row r="935" spans="1:14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</row>
    <row r="936" spans="1:14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</row>
    <row r="937" spans="1:14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</row>
    <row r="938" spans="1:14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</row>
    <row r="939" spans="1:14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</row>
    <row r="940" spans="1:14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</row>
    <row r="941" spans="1:14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</row>
    <row r="942" spans="1:14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</row>
    <row r="943" spans="1:14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</row>
    <row r="944" spans="1:14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</row>
    <row r="945" spans="1:14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</row>
    <row r="946" spans="1:14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</row>
    <row r="947" spans="1:14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</row>
    <row r="948" spans="1:14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</row>
    <row r="949" spans="1:14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</row>
    <row r="950" spans="1:14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</row>
    <row r="951" spans="1:14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</row>
    <row r="952" spans="1:14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</row>
    <row r="953" spans="1:14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</row>
    <row r="954" spans="1:14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</row>
    <row r="955" spans="1:14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</row>
    <row r="956" spans="1:14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</row>
    <row r="957" spans="1:14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</row>
    <row r="958" spans="1:14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</row>
    <row r="959" spans="1:14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</row>
    <row r="960" spans="1:14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</row>
    <row r="961" spans="1:14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</row>
    <row r="962" spans="1:14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</row>
    <row r="963" spans="1:14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</row>
    <row r="964" spans="1:14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</row>
    <row r="965" spans="1:14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</row>
    <row r="966" spans="1:14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</row>
    <row r="967" spans="1:14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</row>
    <row r="968" spans="1:14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</row>
    <row r="969" spans="1:14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</row>
    <row r="970" spans="1:14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</row>
    <row r="971" spans="1:14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</row>
    <row r="972" spans="1:14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</row>
    <row r="973" spans="1:14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</row>
    <row r="974" spans="1:14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</row>
    <row r="975" spans="1:14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</row>
    <row r="976" spans="1:14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</row>
    <row r="977" spans="1:14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</row>
    <row r="978" spans="1:14" x14ac:dyDescent="0.2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</row>
    <row r="979" spans="1:14" x14ac:dyDescent="0.2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</row>
    <row r="980" spans="1:14" x14ac:dyDescent="0.2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</row>
    <row r="981" spans="1:14" x14ac:dyDescent="0.2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</row>
    <row r="982" spans="1:14" x14ac:dyDescent="0.2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</row>
    <row r="983" spans="1:14" x14ac:dyDescent="0.2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</row>
    <row r="984" spans="1:14" x14ac:dyDescent="0.2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</row>
    <row r="985" spans="1:14" x14ac:dyDescent="0.2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</row>
    <row r="986" spans="1:14" x14ac:dyDescent="0.2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</row>
    <row r="987" spans="1:14" x14ac:dyDescent="0.2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</row>
    <row r="988" spans="1:14" x14ac:dyDescent="0.2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</row>
    <row r="989" spans="1:14" x14ac:dyDescent="0.2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</row>
    <row r="990" spans="1:14" x14ac:dyDescent="0.2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</row>
    <row r="991" spans="1:14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</row>
    <row r="992" spans="1:14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</row>
    <row r="993" spans="1:14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</row>
    <row r="994" spans="1:14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</row>
    <row r="995" spans="1:14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</row>
    <row r="996" spans="1:14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</row>
    <row r="997" spans="1:14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</row>
    <row r="998" spans="1:14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</row>
    <row r="999" spans="1:14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</row>
    <row r="1000" spans="1:14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</row>
    <row r="1001" spans="1:14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</row>
    <row r="1002" spans="1:14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</row>
    <row r="1003" spans="1:14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</row>
    <row r="1004" spans="1:14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</row>
    <row r="1005" spans="1:14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</row>
    <row r="1006" spans="1:14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</row>
    <row r="1007" spans="1:14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</row>
    <row r="1008" spans="1:14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</row>
    <row r="1009" spans="1:14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</row>
    <row r="1010" spans="1:14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</row>
    <row r="1011" spans="1:14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</row>
    <row r="1012" spans="1:14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</row>
    <row r="1013" spans="1:14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</row>
    <row r="1014" spans="1:14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</row>
    <row r="1015" spans="1:14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</row>
    <row r="1016" spans="1:14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</row>
    <row r="1017" spans="1:14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</row>
    <row r="1018" spans="1:14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</row>
    <row r="1019" spans="1:14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</row>
    <row r="1020" spans="1:14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</row>
    <row r="1021" spans="1:14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</row>
    <row r="1022" spans="1:14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</row>
    <row r="1023" spans="1:14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</row>
    <row r="1024" spans="1:14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</row>
    <row r="1025" spans="1:14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</row>
    <row r="1026" spans="1:14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</row>
    <row r="1027" spans="1:14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</row>
    <row r="1028" spans="1:14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</row>
    <row r="1029" spans="1:14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</row>
    <row r="1030" spans="1:14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</row>
    <row r="1031" spans="1:14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</row>
    <row r="1032" spans="1:14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</row>
    <row r="1033" spans="1:14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</row>
    <row r="1034" spans="1:14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</row>
    <row r="1035" spans="1:14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</row>
    <row r="1036" spans="1:14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</row>
    <row r="1037" spans="1:14" x14ac:dyDescent="0.25">
      <c r="A1037" s="38"/>
      <c r="B1037" s="38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</row>
    <row r="1038" spans="1:14" x14ac:dyDescent="0.25">
      <c r="A1038" s="38"/>
      <c r="B1038" s="38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</row>
    <row r="1039" spans="1:14" x14ac:dyDescent="0.25">
      <c r="A1039" s="38"/>
      <c r="B1039" s="38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</row>
    <row r="1040" spans="1:14" x14ac:dyDescent="0.25">
      <c r="A1040" s="38"/>
      <c r="B1040" s="38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</row>
    <row r="1041" spans="1:14" x14ac:dyDescent="0.25">
      <c r="A1041" s="38"/>
      <c r="B1041" s="38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</row>
    <row r="1042" spans="1:14" x14ac:dyDescent="0.25">
      <c r="A1042" s="38"/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</row>
    <row r="1043" spans="1:14" x14ac:dyDescent="0.25">
      <c r="A1043" s="38"/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</row>
    <row r="1044" spans="1:14" x14ac:dyDescent="0.25">
      <c r="A1044" s="38"/>
      <c r="B1044" s="38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</row>
    <row r="1045" spans="1:14" x14ac:dyDescent="0.25">
      <c r="A1045" s="38"/>
      <c r="B1045" s="38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</row>
    <row r="1046" spans="1:14" x14ac:dyDescent="0.25">
      <c r="A1046" s="38"/>
      <c r="B1046" s="38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</row>
    <row r="1047" spans="1:14" x14ac:dyDescent="0.25">
      <c r="A1047" s="38"/>
      <c r="B1047" s="38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</row>
    <row r="1048" spans="1:14" x14ac:dyDescent="0.25">
      <c r="A1048" s="38"/>
      <c r="B1048" s="38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</row>
    <row r="1049" spans="1:14" x14ac:dyDescent="0.25">
      <c r="A1049" s="38"/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</row>
    <row r="1050" spans="1:14" x14ac:dyDescent="0.25">
      <c r="A1050" s="38"/>
      <c r="B1050" s="38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</row>
    <row r="1051" spans="1:14" x14ac:dyDescent="0.25">
      <c r="A1051" s="38"/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</row>
    <row r="1052" spans="1:14" x14ac:dyDescent="0.25">
      <c r="A1052" s="38"/>
      <c r="B1052" s="38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</row>
    <row r="1053" spans="1:14" x14ac:dyDescent="0.25">
      <c r="A1053" s="38"/>
      <c r="B1053" s="38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</row>
    <row r="1054" spans="1:14" x14ac:dyDescent="0.25">
      <c r="A1054" s="38"/>
      <c r="B1054" s="38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</row>
    <row r="1055" spans="1:14" x14ac:dyDescent="0.25">
      <c r="A1055" s="38"/>
      <c r="B1055" s="38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</row>
    <row r="1056" spans="1:14" x14ac:dyDescent="0.25">
      <c r="A1056" s="38"/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</row>
    <row r="1057" spans="1:14" x14ac:dyDescent="0.25">
      <c r="A1057" s="38"/>
      <c r="B1057" s="38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</row>
    <row r="1058" spans="1:14" x14ac:dyDescent="0.25">
      <c r="A1058" s="38"/>
      <c r="B1058" s="38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</row>
    <row r="1059" spans="1:14" x14ac:dyDescent="0.25">
      <c r="A1059" s="38"/>
      <c r="B1059" s="38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</row>
    <row r="1060" spans="1:14" x14ac:dyDescent="0.25">
      <c r="A1060" s="38"/>
      <c r="B1060" s="38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</row>
    <row r="1061" spans="1:14" x14ac:dyDescent="0.25">
      <c r="A1061" s="38"/>
      <c r="B1061" s="38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</row>
    <row r="1062" spans="1:14" x14ac:dyDescent="0.25">
      <c r="A1062" s="38"/>
      <c r="B1062" s="38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</row>
    <row r="1063" spans="1:14" x14ac:dyDescent="0.25">
      <c r="A1063" s="38"/>
      <c r="B1063" s="38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</row>
    <row r="1064" spans="1:14" x14ac:dyDescent="0.25">
      <c r="A1064" s="38"/>
      <c r="B1064" s="38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</row>
    <row r="1065" spans="1:14" x14ac:dyDescent="0.25">
      <c r="A1065" s="38"/>
      <c r="B1065" s="38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</row>
    <row r="1066" spans="1:14" x14ac:dyDescent="0.25">
      <c r="A1066" s="38"/>
      <c r="B1066" s="38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</row>
    <row r="1067" spans="1:14" x14ac:dyDescent="0.25">
      <c r="A1067" s="38"/>
      <c r="B1067" s="38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</row>
    <row r="1068" spans="1:14" x14ac:dyDescent="0.25">
      <c r="A1068" s="38"/>
      <c r="B1068" s="38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</row>
    <row r="1069" spans="1:14" x14ac:dyDescent="0.25">
      <c r="A1069" s="38"/>
      <c r="B1069" s="38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</row>
    <row r="1070" spans="1:14" x14ac:dyDescent="0.25">
      <c r="A1070" s="38"/>
      <c r="B1070" s="38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</row>
    <row r="1071" spans="1:14" x14ac:dyDescent="0.25">
      <c r="A1071" s="38"/>
      <c r="B1071" s="38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</row>
    <row r="1072" spans="1:14" x14ac:dyDescent="0.25">
      <c r="A1072" s="38"/>
      <c r="B1072" s="38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</row>
    <row r="1073" spans="1:14" x14ac:dyDescent="0.25">
      <c r="A1073" s="38"/>
      <c r="B1073" s="38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</row>
    <row r="1074" spans="1:14" x14ac:dyDescent="0.25">
      <c r="A1074" s="38"/>
      <c r="B1074" s="38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</row>
    <row r="1075" spans="1:14" x14ac:dyDescent="0.25">
      <c r="A1075" s="38"/>
      <c r="B1075" s="38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</row>
    <row r="1076" spans="1:14" x14ac:dyDescent="0.25">
      <c r="A1076" s="38"/>
      <c r="B1076" s="38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</row>
    <row r="1077" spans="1:14" x14ac:dyDescent="0.25">
      <c r="A1077" s="38"/>
      <c r="B1077" s="38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</row>
    <row r="1078" spans="1:14" x14ac:dyDescent="0.25">
      <c r="A1078" s="38"/>
      <c r="B1078" s="38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</row>
    <row r="1079" spans="1:14" x14ac:dyDescent="0.25">
      <c r="A1079" s="38"/>
      <c r="B1079" s="38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</row>
    <row r="1080" spans="1:14" x14ac:dyDescent="0.25">
      <c r="A1080" s="38"/>
      <c r="B1080" s="38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</row>
    <row r="1081" spans="1:14" x14ac:dyDescent="0.25">
      <c r="A1081" s="38"/>
      <c r="B1081" s="38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</row>
    <row r="1082" spans="1:14" x14ac:dyDescent="0.25">
      <c r="A1082" s="38"/>
      <c r="B1082" s="38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</row>
    <row r="1083" spans="1:14" x14ac:dyDescent="0.25">
      <c r="A1083" s="38"/>
      <c r="B1083" s="38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</row>
    <row r="1084" spans="1:14" x14ac:dyDescent="0.25">
      <c r="A1084" s="38"/>
      <c r="B1084" s="38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</row>
    <row r="1085" spans="1:14" x14ac:dyDescent="0.25">
      <c r="A1085" s="38"/>
      <c r="B1085" s="38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</row>
    <row r="1086" spans="1:14" x14ac:dyDescent="0.25">
      <c r="A1086" s="38"/>
      <c r="B1086" s="38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</row>
    <row r="1087" spans="1:14" x14ac:dyDescent="0.25">
      <c r="A1087" s="38"/>
      <c r="B1087" s="38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</row>
    <row r="1088" spans="1:14" x14ac:dyDescent="0.25">
      <c r="A1088" s="38"/>
      <c r="B1088" s="38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</row>
    <row r="1089" spans="1:14" x14ac:dyDescent="0.25">
      <c r="A1089" s="38"/>
      <c r="B1089" s="38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</row>
    <row r="1090" spans="1:14" x14ac:dyDescent="0.25">
      <c r="A1090" s="38"/>
      <c r="B1090" s="38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</row>
    <row r="1091" spans="1:14" x14ac:dyDescent="0.25">
      <c r="A1091" s="38"/>
      <c r="B1091" s="38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</row>
    <row r="1092" spans="1:14" x14ac:dyDescent="0.25">
      <c r="A1092" s="38"/>
      <c r="B1092" s="38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</row>
    <row r="1093" spans="1:14" x14ac:dyDescent="0.25">
      <c r="A1093" s="38"/>
      <c r="B1093" s="38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</row>
    <row r="1094" spans="1:14" x14ac:dyDescent="0.25">
      <c r="A1094" s="38"/>
      <c r="B1094" s="38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</row>
    <row r="1095" spans="1:14" x14ac:dyDescent="0.25">
      <c r="A1095" s="38"/>
      <c r="B1095" s="38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</row>
    <row r="1096" spans="1:14" x14ac:dyDescent="0.25">
      <c r="A1096" s="38"/>
      <c r="B1096" s="38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</row>
    <row r="1097" spans="1:14" x14ac:dyDescent="0.25">
      <c r="A1097" s="38"/>
      <c r="B1097" s="38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</row>
    <row r="1098" spans="1:14" x14ac:dyDescent="0.25">
      <c r="A1098" s="38"/>
      <c r="B1098" s="38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</row>
    <row r="1099" spans="1:14" x14ac:dyDescent="0.25">
      <c r="A1099" s="38"/>
      <c r="B1099" s="38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</row>
    <row r="1100" spans="1:14" x14ac:dyDescent="0.25">
      <c r="A1100" s="38"/>
      <c r="B1100" s="38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</row>
    <row r="1101" spans="1:14" x14ac:dyDescent="0.25">
      <c r="A1101" s="38"/>
      <c r="B1101" s="38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</row>
    <row r="1102" spans="1:14" x14ac:dyDescent="0.25">
      <c r="A1102" s="38"/>
      <c r="B1102" s="38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</row>
    <row r="1103" spans="1:14" x14ac:dyDescent="0.25">
      <c r="A1103" s="38"/>
      <c r="B1103" s="38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</row>
    <row r="1104" spans="1:14" x14ac:dyDescent="0.25">
      <c r="A1104" s="38"/>
      <c r="B1104" s="38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</row>
    <row r="1105" spans="1:14" x14ac:dyDescent="0.25">
      <c r="A1105" s="38"/>
      <c r="B1105" s="38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</row>
    <row r="1106" spans="1:14" x14ac:dyDescent="0.25">
      <c r="A1106" s="38"/>
      <c r="B1106" s="38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</row>
    <row r="1107" spans="1:14" x14ac:dyDescent="0.25">
      <c r="A1107" s="38"/>
      <c r="B1107" s="38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</row>
    <row r="1108" spans="1:14" x14ac:dyDescent="0.25">
      <c r="A1108" s="38"/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</row>
    <row r="1109" spans="1:14" x14ac:dyDescent="0.25">
      <c r="A1109" s="38"/>
      <c r="B1109" s="38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</row>
    <row r="1110" spans="1:14" x14ac:dyDescent="0.25">
      <c r="A1110" s="38"/>
      <c r="B1110" s="38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</row>
    <row r="1111" spans="1:14" x14ac:dyDescent="0.25">
      <c r="A1111" s="38"/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</row>
    <row r="1112" spans="1:14" x14ac:dyDescent="0.25">
      <c r="A1112" s="38"/>
      <c r="B1112" s="38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</row>
    <row r="1113" spans="1:14" x14ac:dyDescent="0.25">
      <c r="A1113" s="38"/>
      <c r="B1113" s="38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</row>
    <row r="1114" spans="1:14" x14ac:dyDescent="0.25">
      <c r="A1114" s="38"/>
      <c r="B1114" s="38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</row>
    <row r="1115" spans="1:14" x14ac:dyDescent="0.25">
      <c r="A1115" s="38"/>
      <c r="B1115" s="38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</row>
    <row r="1116" spans="1:14" x14ac:dyDescent="0.25">
      <c r="A1116" s="38"/>
      <c r="B1116" s="38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</row>
    <row r="1117" spans="1:14" x14ac:dyDescent="0.25">
      <c r="A1117" s="38"/>
      <c r="B1117" s="38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</row>
    <row r="1118" spans="1:14" x14ac:dyDescent="0.25">
      <c r="A1118" s="38"/>
      <c r="B1118" s="38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</row>
    <row r="1119" spans="1:14" x14ac:dyDescent="0.25">
      <c r="A1119" s="38"/>
      <c r="B1119" s="38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</row>
    <row r="1120" spans="1:14" x14ac:dyDescent="0.25">
      <c r="A1120" s="38"/>
      <c r="B1120" s="38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</row>
    <row r="1121" spans="1:14" x14ac:dyDescent="0.25">
      <c r="A1121" s="38"/>
      <c r="B1121" s="38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</row>
    <row r="1122" spans="1:14" x14ac:dyDescent="0.25">
      <c r="A1122" s="38"/>
      <c r="B1122" s="38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</row>
    <row r="1123" spans="1:14" x14ac:dyDescent="0.25">
      <c r="A1123" s="38"/>
      <c r="B1123" s="38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</row>
    <row r="1124" spans="1:14" x14ac:dyDescent="0.25">
      <c r="A1124" s="38"/>
      <c r="B1124" s="38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</row>
    <row r="1125" spans="1:14" x14ac:dyDescent="0.25">
      <c r="A1125" s="38"/>
      <c r="B1125" s="38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</row>
    <row r="1126" spans="1:14" x14ac:dyDescent="0.25">
      <c r="A1126" s="38"/>
      <c r="B1126" s="38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</row>
    <row r="1127" spans="1:14" x14ac:dyDescent="0.25">
      <c r="A1127" s="38"/>
      <c r="B1127" s="38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</row>
    <row r="1128" spans="1:14" x14ac:dyDescent="0.25">
      <c r="A1128" s="38"/>
      <c r="B1128" s="38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</row>
    <row r="1129" spans="1:14" x14ac:dyDescent="0.25">
      <c r="A1129" s="38"/>
      <c r="B1129" s="38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</row>
    <row r="1130" spans="1:14" x14ac:dyDescent="0.25">
      <c r="A1130" s="38"/>
      <c r="B1130" s="38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</row>
    <row r="1131" spans="1:14" x14ac:dyDescent="0.25">
      <c r="A1131" s="38"/>
      <c r="B1131" s="38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</row>
    <row r="1132" spans="1:14" x14ac:dyDescent="0.25">
      <c r="A1132" s="38"/>
      <c r="B1132" s="38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</row>
    <row r="1133" spans="1:14" x14ac:dyDescent="0.25">
      <c r="A1133" s="38"/>
      <c r="B1133" s="38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</row>
    <row r="1134" spans="1:14" x14ac:dyDescent="0.25">
      <c r="A1134" s="38"/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</row>
    <row r="1135" spans="1:14" x14ac:dyDescent="0.25">
      <c r="A1135" s="38"/>
      <c r="B1135" s="38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</row>
    <row r="1136" spans="1:14" x14ac:dyDescent="0.25">
      <c r="A1136" s="38"/>
      <c r="B1136" s="38"/>
      <c r="C1136" s="38"/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</row>
    <row r="1137" spans="1:14" x14ac:dyDescent="0.25">
      <c r="A1137" s="38"/>
      <c r="B1137" s="38"/>
      <c r="C1137" s="38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</row>
    <row r="1138" spans="1:14" x14ac:dyDescent="0.25">
      <c r="A1138" s="38"/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</row>
    <row r="1139" spans="1:14" x14ac:dyDescent="0.25">
      <c r="A1139" s="38"/>
      <c r="B1139" s="38"/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</row>
    <row r="1140" spans="1:14" x14ac:dyDescent="0.25">
      <c r="A1140" s="38"/>
      <c r="B1140" s="38"/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</row>
    <row r="1141" spans="1:14" x14ac:dyDescent="0.25">
      <c r="A1141" s="38"/>
      <c r="B1141" s="38"/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</row>
    <row r="1142" spans="1:14" x14ac:dyDescent="0.25">
      <c r="A1142" s="38"/>
      <c r="B1142" s="38"/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</row>
    <row r="1143" spans="1:14" x14ac:dyDescent="0.25">
      <c r="A1143" s="38"/>
      <c r="B1143" s="38"/>
      <c r="C1143" s="38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</row>
    <row r="1144" spans="1:14" x14ac:dyDescent="0.25">
      <c r="A1144" s="38"/>
      <c r="B1144" s="38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</row>
    <row r="1145" spans="1:14" x14ac:dyDescent="0.25">
      <c r="A1145" s="38"/>
      <c r="B1145" s="38"/>
      <c r="C1145" s="38"/>
      <c r="D1145" s="38"/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</row>
    <row r="1146" spans="1:14" x14ac:dyDescent="0.25">
      <c r="A1146" s="38"/>
      <c r="B1146" s="38"/>
      <c r="C1146" s="38"/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</row>
    <row r="1147" spans="1:14" x14ac:dyDescent="0.25">
      <c r="A1147" s="38"/>
      <c r="B1147" s="38"/>
      <c r="C1147" s="38"/>
      <c r="D1147" s="38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</row>
    <row r="1148" spans="1:14" x14ac:dyDescent="0.25">
      <c r="A1148" s="38"/>
      <c r="B1148" s="38"/>
      <c r="C1148" s="38"/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</row>
    <row r="1149" spans="1:14" x14ac:dyDescent="0.25">
      <c r="A1149" s="38"/>
      <c r="B1149" s="38"/>
      <c r="C1149" s="38"/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</row>
    <row r="1150" spans="1:14" x14ac:dyDescent="0.25">
      <c r="A1150" s="38"/>
      <c r="B1150" s="38"/>
      <c r="C1150" s="38"/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</row>
    <row r="1151" spans="1:14" x14ac:dyDescent="0.25">
      <c r="A1151" s="38"/>
      <c r="B1151" s="38"/>
      <c r="C1151" s="38"/>
      <c r="D1151" s="38"/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</row>
    <row r="1152" spans="1:14" x14ac:dyDescent="0.25">
      <c r="A1152" s="38"/>
      <c r="B1152" s="38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</row>
    <row r="1153" spans="1:14" x14ac:dyDescent="0.25">
      <c r="A1153" s="38"/>
      <c r="B1153" s="38"/>
      <c r="C1153" s="38"/>
      <c r="D1153" s="38"/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</row>
    <row r="1154" spans="1:14" x14ac:dyDescent="0.25">
      <c r="A1154" s="38"/>
      <c r="B1154" s="38"/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</row>
    <row r="1155" spans="1:14" x14ac:dyDescent="0.25">
      <c r="A1155" s="38"/>
      <c r="B1155" s="38"/>
      <c r="C1155" s="38"/>
      <c r="D1155" s="38"/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</row>
  </sheetData>
  <sheetProtection formatCells="0" formatColumns="0" formatRows="0" insertRows="0" selectLockedCells="1"/>
  <mergeCells count="19">
    <mergeCell ref="A1:N1"/>
    <mergeCell ref="D4:E4"/>
    <mergeCell ref="B2:E2"/>
    <mergeCell ref="B3:E3"/>
    <mergeCell ref="M14:N14"/>
    <mergeCell ref="D6:E6"/>
    <mergeCell ref="E9:F9"/>
    <mergeCell ref="G9:H9"/>
    <mergeCell ref="F6:H6"/>
    <mergeCell ref="I6:N6"/>
    <mergeCell ref="F4:H4"/>
    <mergeCell ref="I4:N4"/>
    <mergeCell ref="O14:Q14"/>
    <mergeCell ref="K15:L15"/>
    <mergeCell ref="M15:N15"/>
    <mergeCell ref="E10:F10"/>
    <mergeCell ref="G10:H10"/>
    <mergeCell ref="E13:F13"/>
    <mergeCell ref="J14:L14"/>
  </mergeCells>
  <conditionalFormatting sqref="J15:K15 M15 E9 G9 A16:N16">
    <cfRule type="expression" dxfId="65" priority="40">
      <formula>$A$11=2</formula>
    </cfRule>
    <cfRule type="expression" dxfId="64" priority="41">
      <formula>$A$11=3</formula>
    </cfRule>
    <cfRule type="expression" dxfId="63" priority="42">
      <formula>$A$11=1</formula>
    </cfRule>
  </conditionalFormatting>
  <conditionalFormatting sqref="K28:L50 I28:I50 I17:I26 K17:K26">
    <cfRule type="expression" dxfId="62" priority="31">
      <formula>$H17="CCI (CC Intégral)"</formula>
    </cfRule>
  </conditionalFormatting>
  <conditionalFormatting sqref="I28:J50 I17:J26">
    <cfRule type="expression" dxfId="61" priority="30">
      <formula>$H17="CT (Contrôle terminal)"</formula>
    </cfRule>
  </conditionalFormatting>
  <conditionalFormatting sqref="O15">
    <cfRule type="expression" dxfId="60" priority="20">
      <formula>$A$11=2</formula>
    </cfRule>
    <cfRule type="expression" dxfId="59" priority="21">
      <formula>$A$11=3</formula>
    </cfRule>
    <cfRule type="expression" dxfId="58" priority="22">
      <formula>$A$11=1</formula>
    </cfRule>
  </conditionalFormatting>
  <conditionalFormatting sqref="P15:Q15">
    <cfRule type="expression" dxfId="57" priority="17">
      <formula>$A$11=2</formula>
    </cfRule>
    <cfRule type="expression" dxfId="56" priority="18">
      <formula>$A$11=3</formula>
    </cfRule>
    <cfRule type="expression" dxfId="55" priority="19">
      <formula>$A$11=1</formula>
    </cfRule>
  </conditionalFormatting>
  <conditionalFormatting sqref="P16:Q16">
    <cfRule type="expression" dxfId="54" priority="14">
      <formula>$A$11=2</formula>
    </cfRule>
    <cfRule type="expression" dxfId="53" priority="15">
      <formula>$A$11=4</formula>
    </cfRule>
    <cfRule type="expression" dxfId="52" priority="16">
      <formula>$A$11=1</formula>
    </cfRule>
  </conditionalFormatting>
  <conditionalFormatting sqref="O16">
    <cfRule type="expression" dxfId="51" priority="11">
      <formula>$A$11=2</formula>
    </cfRule>
    <cfRule type="expression" dxfId="50" priority="12">
      <formula>$A$11=4</formula>
    </cfRule>
    <cfRule type="expression" dxfId="49" priority="13">
      <formula>$A$11=1</formula>
    </cfRule>
  </conditionalFormatting>
  <conditionalFormatting sqref="K15:L16">
    <cfRule type="expression" dxfId="48" priority="59">
      <formula>#REF!="CCI (CC Intégral)"</formula>
    </cfRule>
  </conditionalFormatting>
  <conditionalFormatting sqref="A17:E26 D28:E50 D27:L28 O27:R27 A31:C50 R28:R30">
    <cfRule type="expression" dxfId="41" priority="67">
      <formula>AND($B17="Unité d'enseignement",$D17&lt;&gt;6)</formula>
    </cfRule>
  </conditionalFormatting>
  <conditionalFormatting sqref="A27:C30">
    <cfRule type="expression" dxfId="40" priority="1">
      <formula>AND($B27="Unité d'enseignement",$D27&lt;&gt;6)</formula>
    </cfRule>
  </conditionalFormatting>
  <dataValidations xWindow="586" yWindow="694" count="6">
    <dataValidation type="list" allowBlank="1" showInputMessage="1" showErrorMessage="1" errorTitle="Nature" error="Utiliser la liste déroulante" promptTitle="Nature" prompt="Utiliser la liste déroulante" sqref="K28:K50 M17:M26 M28:M50 O17:P26 O28:P50 K17:K26">
      <formula1>liste_nature_controle</formula1>
    </dataValidation>
    <dataValidation type="list" allowBlank="1" showInputMessage="1" showErrorMessage="1" promptTitle="Type contrôle" prompt="Utiliser la liste déroulante" sqref="H28:H50 H17:H26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B17:B50">
      <formula1>Nature_ELP</formula1>
    </dataValidation>
    <dataValidation type="decimal" operator="greaterThan" allowBlank="1" showInputMessage="1" showErrorMessage="1" errorTitle="Coefficient" error="Le coefficient doit être un nombre décimal supérieur à 0." sqref="E28:E50 E17:E26">
      <formula1>0</formula1>
    </dataValidation>
    <dataValidation type="decimal" operator="lessThanOrEqual" allowBlank="1" showInputMessage="1" showErrorMessage="1" errorTitle="ECTS" error="Le nombre de crédits doit être entier et inférieur ou égal à 6." sqref="D28:D50 D17:D26">
      <formula1>6</formula1>
    </dataValidation>
    <dataValidation type="list" operator="greaterThan" allowBlank="1" showInputMessage="1" showErrorMessage="1" errorTitle="Coefficient" error="Le coefficient doit être un nombre décimal supérieur à 0." sqref="F28:G50 F17:G26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8F7F3907-0811-496E-9094-106289E0BFE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DD8C501D-7865-4B47-A47A-0E7EDBB751D1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O31:R50 O14:R26 O28:Q30</xm:sqref>
        </x14:conditionalFormatting>
        <x14:conditionalFormatting xmlns:xm="http://schemas.microsoft.com/office/excel/2006/main">
          <x14:cfRule type="expression" priority="9" id="{E4CE6F4B-DFD0-4215-9295-AFB3F12E3977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M28:N50 M14:N26</xm:sqref>
        </x14:conditionalFormatting>
        <x14:conditionalFormatting xmlns:xm="http://schemas.microsoft.com/office/excel/2006/main">
          <x14:cfRule type="expression" priority="5" id="{88716F76-7D6D-4064-9B5E-D8B2A426398B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6" id="{91A806A5-09EE-4595-A45B-3F9C223AC32E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L17:L26</xm:sqref>
        </x14:conditionalFormatting>
        <x14:conditionalFormatting xmlns:xm="http://schemas.microsoft.com/office/excel/2006/main">
          <x14:cfRule type="expression" priority="4" id="{7E26E95E-014F-4124-8386-91C89F852957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M27:N27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3"/>
  <sheetViews>
    <sheetView showGridLines="0" showZeros="0" tabSelected="1" zoomScale="80" zoomScaleNormal="80" zoomScalePageLayoutView="85" workbookViewId="0">
      <selection activeCell="D21" sqref="D21"/>
    </sheetView>
  </sheetViews>
  <sheetFormatPr baseColWidth="10" defaultColWidth="10.85546875" defaultRowHeight="15" x14ac:dyDescent="0.25"/>
  <cols>
    <col min="1" max="1" width="26.42578125" style="25" bestFit="1" customWidth="1"/>
    <col min="2" max="2" width="32.140625" style="25" customWidth="1"/>
    <col min="3" max="3" width="56.85546875" style="25" customWidth="1"/>
    <col min="4" max="4" width="6.7109375" style="25" customWidth="1"/>
    <col min="5" max="5" width="12" style="25" customWidth="1"/>
    <col min="6" max="6" width="13.7109375" style="25" customWidth="1"/>
    <col min="7" max="7" width="15.5703125" style="25" bestFit="1" customWidth="1"/>
    <col min="8" max="8" width="21.28515625" style="25" bestFit="1" customWidth="1"/>
    <col min="9" max="9" width="11.140625" style="25" bestFit="1" customWidth="1"/>
    <col min="10" max="10" width="17.42578125" style="25" customWidth="1"/>
    <col min="11" max="11" width="17.42578125" style="25" bestFit="1" customWidth="1"/>
    <col min="12" max="12" width="10.7109375" style="25" customWidth="1"/>
    <col min="13" max="13" width="17.42578125" style="25" bestFit="1" customWidth="1"/>
    <col min="14" max="14" width="10.7109375" style="25" customWidth="1"/>
    <col min="15" max="15" width="13.42578125" style="25" bestFit="1" customWidth="1"/>
    <col min="16" max="17" width="10.85546875" style="25"/>
    <col min="18" max="18" width="54.85546875" style="150" customWidth="1"/>
    <col min="19" max="16384" width="10.85546875" style="25"/>
  </cols>
  <sheetData>
    <row r="1" spans="1:18" ht="23.25" x14ac:dyDescent="0.25">
      <c r="A1" s="149" t="s">
        <v>102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8" ht="18.75" x14ac:dyDescent="0.25">
      <c r="A2" s="19" t="s">
        <v>24</v>
      </c>
      <c r="B2" s="125" t="str">
        <f>'Fiche générale'!B2</f>
        <v>SCIENCES</v>
      </c>
      <c r="C2" s="125"/>
      <c r="D2" s="125"/>
      <c r="E2" s="125"/>
    </row>
    <row r="3" spans="1:18" ht="18.75" x14ac:dyDescent="0.25">
      <c r="A3" s="19" t="s">
        <v>22</v>
      </c>
      <c r="B3" s="125" t="str">
        <f>'Fiche générale'!B3:I3</f>
        <v>Electronique, énergie électrique, automatique (EEA)</v>
      </c>
      <c r="C3" s="125"/>
      <c r="D3" s="125"/>
      <c r="E3" s="125"/>
    </row>
    <row r="4" spans="1:18" ht="18.75" x14ac:dyDescent="0.25">
      <c r="A4" s="19" t="s">
        <v>15</v>
      </c>
      <c r="B4" s="176" t="str">
        <f>'Fiche générale'!B4</f>
        <v>SLELE18</v>
      </c>
      <c r="C4" s="20" t="s">
        <v>65</v>
      </c>
      <c r="D4" s="151">
        <v>180</v>
      </c>
      <c r="E4" s="151"/>
      <c r="F4" s="128" t="s">
        <v>23</v>
      </c>
      <c r="G4" s="129"/>
      <c r="H4" s="130"/>
      <c r="I4" s="177"/>
      <c r="J4" s="177"/>
      <c r="K4" s="177"/>
      <c r="L4" s="177"/>
      <c r="M4" s="177"/>
      <c r="N4" s="177"/>
    </row>
    <row r="6" spans="1:18" ht="18.75" x14ac:dyDescent="0.25">
      <c r="A6" s="19" t="s">
        <v>1</v>
      </c>
      <c r="B6" s="174" t="s">
        <v>145</v>
      </c>
      <c r="C6" s="20" t="s">
        <v>66</v>
      </c>
      <c r="D6" s="172">
        <v>180</v>
      </c>
      <c r="E6" s="173"/>
      <c r="F6" s="128" t="s">
        <v>2</v>
      </c>
      <c r="G6" s="129"/>
      <c r="H6" s="130"/>
      <c r="I6" s="178" t="s">
        <v>147</v>
      </c>
      <c r="J6" s="178"/>
      <c r="K6" s="178"/>
      <c r="L6" s="178"/>
      <c r="M6" s="178"/>
      <c r="N6" s="178"/>
    </row>
    <row r="7" spans="1:18" ht="18.75" x14ac:dyDescent="0.25">
      <c r="A7" s="19" t="s">
        <v>25</v>
      </c>
      <c r="B7" s="175" t="s">
        <v>148</v>
      </c>
    </row>
    <row r="8" spans="1:18" ht="18.75" x14ac:dyDescent="0.25">
      <c r="A8" s="152"/>
      <c r="B8" s="8"/>
      <c r="H8" s="21"/>
      <c r="I8" s="21"/>
      <c r="J8" s="21"/>
      <c r="K8" s="21"/>
      <c r="M8" s="153"/>
      <c r="N8" s="153"/>
    </row>
    <row r="9" spans="1:18" ht="15.75" x14ac:dyDescent="0.25">
      <c r="B9" s="42"/>
      <c r="C9" s="42"/>
      <c r="D9" s="21"/>
      <c r="E9" s="126" t="s">
        <v>32</v>
      </c>
      <c r="F9" s="127"/>
      <c r="G9" s="126" t="s">
        <v>27</v>
      </c>
      <c r="H9" s="127"/>
      <c r="I9" s="21"/>
      <c r="J9" s="154">
        <v>1</v>
      </c>
      <c r="K9" s="21"/>
      <c r="L9" s="21"/>
      <c r="M9" s="21"/>
    </row>
    <row r="10" spans="1:18" ht="15.75" x14ac:dyDescent="0.25">
      <c r="B10" s="26"/>
      <c r="C10" s="24"/>
      <c r="D10" s="22"/>
      <c r="E10" s="117" t="s">
        <v>31</v>
      </c>
      <c r="F10" s="118"/>
      <c r="G10" s="119"/>
      <c r="H10" s="120"/>
      <c r="I10" s="23"/>
      <c r="J10" s="23"/>
      <c r="K10" s="23"/>
      <c r="L10" s="23"/>
      <c r="M10" s="23"/>
    </row>
    <row r="11" spans="1:18" x14ac:dyDescent="0.25">
      <c r="A11" s="155">
        <v>1</v>
      </c>
      <c r="B11" s="42"/>
      <c r="C11" s="43"/>
      <c r="D11" s="24"/>
      <c r="L11" s="23"/>
      <c r="M11" s="23"/>
    </row>
    <row r="12" spans="1:18" x14ac:dyDescent="0.25">
      <c r="B12" s="44"/>
      <c r="C12" s="43"/>
      <c r="D12" s="24"/>
      <c r="M12" s="23"/>
      <c r="N12" s="23"/>
    </row>
    <row r="13" spans="1:18" x14ac:dyDescent="0.25">
      <c r="B13" s="42"/>
      <c r="C13" s="42"/>
      <c r="D13" s="24"/>
      <c r="E13" s="121"/>
      <c r="F13" s="121"/>
      <c r="G13" s="67"/>
      <c r="H13" s="24"/>
      <c r="I13" s="24"/>
    </row>
    <row r="14" spans="1:18" x14ac:dyDescent="0.25">
      <c r="A14" s="132"/>
      <c r="B14" s="67"/>
      <c r="C14" s="24"/>
      <c r="D14" s="24"/>
      <c r="E14" s="67"/>
      <c r="F14" s="67"/>
      <c r="G14" s="67"/>
      <c r="H14" s="24"/>
      <c r="I14" s="24"/>
      <c r="J14" s="122" t="s">
        <v>16</v>
      </c>
      <c r="K14" s="123"/>
      <c r="L14" s="124"/>
      <c r="M14" s="122" t="s">
        <v>17</v>
      </c>
      <c r="N14" s="124"/>
      <c r="O14" s="112" t="s">
        <v>115</v>
      </c>
      <c r="P14" s="113"/>
      <c r="Q14" s="114"/>
      <c r="R14" s="141" t="s">
        <v>116</v>
      </c>
    </row>
    <row r="15" spans="1:18" ht="31.5" x14ac:dyDescent="0.25">
      <c r="A15" s="132"/>
      <c r="B15" s="132"/>
      <c r="C15" s="156"/>
      <c r="D15" s="156"/>
      <c r="E15" s="157"/>
      <c r="F15" s="157"/>
      <c r="G15" s="157"/>
      <c r="H15" s="157"/>
      <c r="I15" s="158"/>
      <c r="J15" s="134" t="s">
        <v>18</v>
      </c>
      <c r="K15" s="135" t="str">
        <f>IF(H17="CCI (CC Intégral)","CT pour les dispensés","Contrôle Terminal")</f>
        <v>CT pour les dispensés</v>
      </c>
      <c r="L15" s="136"/>
      <c r="M15" s="135" t="s">
        <v>19</v>
      </c>
      <c r="N15" s="136"/>
      <c r="O15" s="137" t="s">
        <v>117</v>
      </c>
      <c r="P15" s="138" t="s">
        <v>19</v>
      </c>
      <c r="Q15" s="139"/>
      <c r="R15" s="142"/>
    </row>
    <row r="16" spans="1:18" ht="47.25" x14ac:dyDescent="0.25">
      <c r="A16" s="30" t="s">
        <v>5</v>
      </c>
      <c r="B16" s="133" t="s">
        <v>3</v>
      </c>
      <c r="C16" s="133" t="s">
        <v>4</v>
      </c>
      <c r="D16" s="30" t="s">
        <v>6</v>
      </c>
      <c r="E16" s="133" t="s">
        <v>7</v>
      </c>
      <c r="F16" s="30" t="s">
        <v>29</v>
      </c>
      <c r="G16" s="30" t="s">
        <v>113</v>
      </c>
      <c r="H16" s="30" t="s">
        <v>30</v>
      </c>
      <c r="I16" s="30" t="s">
        <v>38</v>
      </c>
      <c r="J16" s="30" t="s">
        <v>26</v>
      </c>
      <c r="K16" s="30" t="s">
        <v>20</v>
      </c>
      <c r="L16" s="30" t="s">
        <v>21</v>
      </c>
      <c r="M16" s="30" t="s">
        <v>20</v>
      </c>
      <c r="N16" s="30" t="s">
        <v>21</v>
      </c>
      <c r="O16" s="140" t="s">
        <v>20</v>
      </c>
      <c r="P16" s="140" t="s">
        <v>20</v>
      </c>
      <c r="Q16" s="140" t="s">
        <v>21</v>
      </c>
      <c r="R16" s="141"/>
    </row>
    <row r="17" spans="1:18" ht="45" x14ac:dyDescent="0.25">
      <c r="A17" s="143"/>
      <c r="B17" s="168" t="s">
        <v>0</v>
      </c>
      <c r="C17" s="169" t="s">
        <v>140</v>
      </c>
      <c r="D17" s="148">
        <v>6</v>
      </c>
      <c r="E17" s="160"/>
      <c r="F17" s="160" t="s">
        <v>133</v>
      </c>
      <c r="G17" s="160" t="s">
        <v>133</v>
      </c>
      <c r="H17" s="160" t="s">
        <v>36</v>
      </c>
      <c r="I17" s="160"/>
      <c r="J17" s="145">
        <v>3</v>
      </c>
      <c r="K17" s="143" t="s">
        <v>10</v>
      </c>
      <c r="L17" s="143" t="s">
        <v>138</v>
      </c>
      <c r="M17" s="143"/>
      <c r="N17" s="143"/>
      <c r="O17" s="143" t="s">
        <v>10</v>
      </c>
      <c r="P17" s="143" t="s">
        <v>10</v>
      </c>
      <c r="Q17" s="143" t="s">
        <v>138</v>
      </c>
      <c r="R17" s="161" t="s">
        <v>139</v>
      </c>
    </row>
    <row r="18" spans="1:18" ht="45" x14ac:dyDescent="0.25">
      <c r="A18" s="143"/>
      <c r="B18" s="168" t="s">
        <v>0</v>
      </c>
      <c r="C18" s="169" t="s">
        <v>141</v>
      </c>
      <c r="D18" s="148">
        <v>6</v>
      </c>
      <c r="E18" s="160"/>
      <c r="F18" s="160" t="s">
        <v>133</v>
      </c>
      <c r="G18" s="160" t="s">
        <v>133</v>
      </c>
      <c r="H18" s="160" t="s">
        <v>36</v>
      </c>
      <c r="I18" s="160"/>
      <c r="J18" s="145">
        <v>3</v>
      </c>
      <c r="K18" s="143" t="s">
        <v>10</v>
      </c>
      <c r="L18" s="143" t="s">
        <v>138</v>
      </c>
      <c r="M18" s="143"/>
      <c r="N18" s="143"/>
      <c r="O18" s="143" t="s">
        <v>10</v>
      </c>
      <c r="P18" s="143" t="s">
        <v>10</v>
      </c>
      <c r="Q18" s="143" t="s">
        <v>138</v>
      </c>
      <c r="R18" s="161" t="s">
        <v>139</v>
      </c>
    </row>
    <row r="19" spans="1:18" ht="18.75" x14ac:dyDescent="0.25">
      <c r="A19" s="143"/>
      <c r="B19" s="168"/>
      <c r="C19" s="147" t="s">
        <v>170</v>
      </c>
      <c r="D19" s="148"/>
      <c r="E19" s="160"/>
      <c r="F19" s="160"/>
      <c r="G19" s="160"/>
      <c r="H19" s="160"/>
      <c r="I19" s="160"/>
      <c r="J19" s="145"/>
      <c r="K19" s="143"/>
      <c r="L19" s="143"/>
      <c r="M19" s="143"/>
      <c r="N19" s="143"/>
      <c r="O19" s="143"/>
      <c r="P19" s="143"/>
      <c r="Q19" s="143"/>
      <c r="R19" s="161"/>
    </row>
    <row r="20" spans="1:18" ht="18.75" x14ac:dyDescent="0.25">
      <c r="A20" s="143"/>
      <c r="B20" s="168"/>
      <c r="C20" s="147" t="s">
        <v>171</v>
      </c>
      <c r="D20" s="148"/>
      <c r="E20" s="160"/>
      <c r="F20" s="160"/>
      <c r="G20" s="160"/>
      <c r="H20" s="160"/>
      <c r="I20" s="160"/>
      <c r="J20" s="145"/>
      <c r="K20" s="143"/>
      <c r="L20" s="143"/>
      <c r="M20" s="143"/>
      <c r="N20" s="143"/>
      <c r="O20" s="143"/>
      <c r="P20" s="143"/>
      <c r="Q20" s="143"/>
      <c r="R20" s="161"/>
    </row>
    <row r="21" spans="1:18" ht="18.75" x14ac:dyDescent="0.25">
      <c r="A21" s="143"/>
      <c r="B21" s="168"/>
      <c r="C21" s="147" t="s">
        <v>172</v>
      </c>
      <c r="D21" s="148"/>
      <c r="E21" s="160"/>
      <c r="F21" s="160"/>
      <c r="G21" s="160"/>
      <c r="H21" s="160"/>
      <c r="I21" s="160"/>
      <c r="J21" s="145"/>
      <c r="K21" s="143"/>
      <c r="L21" s="143"/>
      <c r="M21" s="143"/>
      <c r="N21" s="143"/>
      <c r="O21" s="143"/>
      <c r="P21" s="143"/>
      <c r="Q21" s="143"/>
      <c r="R21" s="161"/>
    </row>
    <row r="22" spans="1:18" ht="45" x14ac:dyDescent="0.25">
      <c r="A22" s="143"/>
      <c r="B22" s="168" t="s">
        <v>0</v>
      </c>
      <c r="C22" s="169" t="s">
        <v>142</v>
      </c>
      <c r="D22" s="148">
        <v>6</v>
      </c>
      <c r="E22" s="160"/>
      <c r="F22" s="160" t="s">
        <v>133</v>
      </c>
      <c r="G22" s="160" t="s">
        <v>133</v>
      </c>
      <c r="H22" s="160" t="s">
        <v>36</v>
      </c>
      <c r="I22" s="160"/>
      <c r="J22" s="145">
        <v>3</v>
      </c>
      <c r="K22" s="143" t="s">
        <v>10</v>
      </c>
      <c r="L22" s="143" t="s">
        <v>138</v>
      </c>
      <c r="M22" s="143"/>
      <c r="N22" s="143"/>
      <c r="O22" s="143" t="s">
        <v>10</v>
      </c>
      <c r="P22" s="143" t="s">
        <v>10</v>
      </c>
      <c r="Q22" s="143" t="s">
        <v>138</v>
      </c>
      <c r="R22" s="161" t="s">
        <v>139</v>
      </c>
    </row>
    <row r="23" spans="1:18" ht="18.75" x14ac:dyDescent="0.25">
      <c r="A23" s="143"/>
      <c r="B23" s="168"/>
      <c r="C23" s="147" t="s">
        <v>173</v>
      </c>
      <c r="D23" s="148"/>
      <c r="E23" s="160"/>
      <c r="F23" s="160"/>
      <c r="G23" s="160"/>
      <c r="H23" s="160"/>
      <c r="I23" s="160"/>
      <c r="J23" s="145"/>
      <c r="K23" s="143"/>
      <c r="L23" s="143"/>
      <c r="M23" s="143"/>
      <c r="N23" s="143"/>
      <c r="O23" s="143"/>
      <c r="P23" s="143"/>
      <c r="Q23" s="143"/>
      <c r="R23" s="161"/>
    </row>
    <row r="24" spans="1:18" ht="18.75" x14ac:dyDescent="0.25">
      <c r="A24" s="143"/>
      <c r="B24" s="168"/>
      <c r="C24" s="147" t="s">
        <v>174</v>
      </c>
      <c r="D24" s="148"/>
      <c r="E24" s="160"/>
      <c r="F24" s="160"/>
      <c r="G24" s="160"/>
      <c r="H24" s="160"/>
      <c r="I24" s="160"/>
      <c r="J24" s="145"/>
      <c r="K24" s="143"/>
      <c r="L24" s="143"/>
      <c r="M24" s="143"/>
      <c r="N24" s="143"/>
      <c r="O24" s="143"/>
      <c r="P24" s="143"/>
      <c r="Q24" s="143"/>
      <c r="R24" s="161"/>
    </row>
    <row r="25" spans="1:18" ht="18.75" x14ac:dyDescent="0.25">
      <c r="A25" s="143"/>
      <c r="B25" s="168"/>
      <c r="C25" s="147" t="s">
        <v>175</v>
      </c>
      <c r="D25" s="148"/>
      <c r="E25" s="160"/>
      <c r="F25" s="160"/>
      <c r="G25" s="160"/>
      <c r="H25" s="160"/>
      <c r="I25" s="160"/>
      <c r="J25" s="145"/>
      <c r="K25" s="143"/>
      <c r="L25" s="143"/>
      <c r="M25" s="143"/>
      <c r="N25" s="143"/>
      <c r="O25" s="143"/>
      <c r="P25" s="143"/>
      <c r="Q25" s="143"/>
      <c r="R25" s="161"/>
    </row>
    <row r="26" spans="1:18" ht="45" x14ac:dyDescent="0.25">
      <c r="A26" s="143"/>
      <c r="B26" s="168" t="s">
        <v>0</v>
      </c>
      <c r="C26" s="169" t="s">
        <v>143</v>
      </c>
      <c r="D26" s="148">
        <v>6</v>
      </c>
      <c r="E26" s="160"/>
      <c r="F26" s="160" t="s">
        <v>133</v>
      </c>
      <c r="G26" s="160" t="s">
        <v>133</v>
      </c>
      <c r="H26" s="160" t="s">
        <v>36</v>
      </c>
      <c r="I26" s="160"/>
      <c r="J26" s="145">
        <v>3</v>
      </c>
      <c r="K26" s="143" t="s">
        <v>10</v>
      </c>
      <c r="L26" s="143" t="s">
        <v>138</v>
      </c>
      <c r="M26" s="143"/>
      <c r="N26" s="143"/>
      <c r="O26" s="143" t="s">
        <v>10</v>
      </c>
      <c r="P26" s="143" t="s">
        <v>10</v>
      </c>
      <c r="Q26" s="143" t="s">
        <v>138</v>
      </c>
      <c r="R26" s="161" t="s">
        <v>139</v>
      </c>
    </row>
    <row r="27" spans="1:18" ht="45" x14ac:dyDescent="0.25">
      <c r="A27" s="143"/>
      <c r="B27" s="168" t="s">
        <v>0</v>
      </c>
      <c r="C27" s="169" t="s">
        <v>144</v>
      </c>
      <c r="D27" s="148">
        <v>6</v>
      </c>
      <c r="E27" s="160"/>
      <c r="F27" s="160" t="s">
        <v>133</v>
      </c>
      <c r="G27" s="160" t="s">
        <v>133</v>
      </c>
      <c r="H27" s="160" t="s">
        <v>36</v>
      </c>
      <c r="I27" s="160"/>
      <c r="J27" s="145">
        <v>3</v>
      </c>
      <c r="K27" s="143" t="s">
        <v>10</v>
      </c>
      <c r="L27" s="143" t="s">
        <v>138</v>
      </c>
      <c r="M27" s="143"/>
      <c r="N27" s="143"/>
      <c r="O27" s="143" t="s">
        <v>10</v>
      </c>
      <c r="P27" s="143" t="s">
        <v>10</v>
      </c>
      <c r="Q27" s="143" t="s">
        <v>138</v>
      </c>
      <c r="R27" s="161" t="s">
        <v>139</v>
      </c>
    </row>
    <row r="28" spans="1:18" x14ac:dyDescent="0.25">
      <c r="A28" s="162"/>
      <c r="B28" s="163"/>
      <c r="C28" s="163"/>
      <c r="D28" s="162"/>
      <c r="E28" s="162"/>
      <c r="F28" s="162"/>
      <c r="G28" s="162"/>
      <c r="H28" s="162"/>
      <c r="I28" s="162"/>
      <c r="J28" s="162"/>
      <c r="K28" s="162"/>
      <c r="L28" s="162"/>
      <c r="M28" s="143"/>
      <c r="N28" s="143"/>
      <c r="O28" s="162"/>
      <c r="P28" s="162"/>
      <c r="Q28" s="162"/>
      <c r="R28" s="164"/>
    </row>
    <row r="29" spans="1:18" s="153" customFormat="1" ht="18.75" x14ac:dyDescent="0.25">
      <c r="A29" s="131" t="s">
        <v>149</v>
      </c>
      <c r="B29" s="170" t="s">
        <v>0</v>
      </c>
      <c r="C29" s="168" t="s">
        <v>150</v>
      </c>
      <c r="D29" s="143">
        <v>6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65"/>
      <c r="P29" s="165"/>
      <c r="Q29" s="165"/>
      <c r="R29" s="166"/>
    </row>
    <row r="30" spans="1:18" s="153" customFormat="1" x14ac:dyDescent="0.25">
      <c r="A30" s="167" t="s">
        <v>151</v>
      </c>
      <c r="B30" s="163" t="s">
        <v>28</v>
      </c>
      <c r="C30" s="159" t="s">
        <v>152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65"/>
      <c r="P30" s="165"/>
      <c r="Q30" s="165"/>
      <c r="R30" s="166"/>
    </row>
    <row r="31" spans="1:18" s="153" customFormat="1" x14ac:dyDescent="0.25">
      <c r="A31" s="131" t="s">
        <v>153</v>
      </c>
      <c r="B31" s="163" t="s">
        <v>28</v>
      </c>
      <c r="C31" s="159" t="s">
        <v>154</v>
      </c>
      <c r="D31" s="146"/>
      <c r="E31" s="146"/>
      <c r="F31" s="146"/>
      <c r="G31" s="146"/>
      <c r="H31" s="146"/>
      <c r="I31" s="146"/>
      <c r="J31" s="146"/>
      <c r="K31" s="146"/>
      <c r="L31" s="143"/>
      <c r="M31" s="143"/>
      <c r="N31" s="143"/>
      <c r="O31" s="165"/>
      <c r="P31" s="165"/>
      <c r="Q31" s="165"/>
      <c r="R31" s="166"/>
    </row>
    <row r="32" spans="1:18" s="153" customFormat="1" x14ac:dyDescent="0.25">
      <c r="A32" s="131" t="s">
        <v>155</v>
      </c>
      <c r="B32" s="163" t="s">
        <v>28</v>
      </c>
      <c r="C32" s="159" t="s">
        <v>156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65"/>
      <c r="P32" s="165"/>
      <c r="Q32" s="165"/>
      <c r="R32" s="166"/>
    </row>
    <row r="33" spans="1:18" s="153" customForma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R33" s="26"/>
    </row>
    <row r="34" spans="1:18" s="153" customForma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R34" s="26"/>
    </row>
    <row r="35" spans="1:18" s="153" customForma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R35" s="26"/>
    </row>
    <row r="36" spans="1:18" s="153" customFormat="1" ht="17.2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6"/>
      <c r="M36" s="36"/>
      <c r="N36" s="36"/>
      <c r="R36" s="26"/>
    </row>
    <row r="37" spans="1:18" s="153" customForma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R37" s="26"/>
    </row>
    <row r="38" spans="1:18" s="153" customFormat="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R38" s="26"/>
    </row>
    <row r="39" spans="1:18" s="153" customForma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R39" s="26"/>
    </row>
    <row r="40" spans="1:18" s="153" customForma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R40" s="26"/>
    </row>
    <row r="41" spans="1:18" s="153" customForma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R41" s="26"/>
    </row>
    <row r="42" spans="1:18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8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8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8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8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8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8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</row>
    <row r="87" spans="1:14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4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</row>
    <row r="89" spans="1:14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4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4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</row>
    <row r="92" spans="1:14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4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1:14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</row>
    <row r="97" spans="1:14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</row>
    <row r="98" spans="1:14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</row>
    <row r="99" spans="1:14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1:14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</row>
    <row r="109" spans="1:14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</row>
    <row r="111" spans="1:14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14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</row>
    <row r="114" spans="1:14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1:14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1:14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</row>
    <row r="117" spans="1:14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4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</row>
    <row r="119" spans="1:14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4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1:14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</row>
    <row r="123" spans="1:14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1:14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1:14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4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1:14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4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</row>
    <row r="137" spans="1:14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1:14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</row>
    <row r="139" spans="1:14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</row>
    <row r="140" spans="1:14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</row>
    <row r="141" spans="1:14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14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4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4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</row>
    <row r="155" spans="1:14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</row>
    <row r="156" spans="1:14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</row>
    <row r="157" spans="1:14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4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</row>
    <row r="159" spans="1:14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</row>
    <row r="160" spans="1:14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</row>
    <row r="161" spans="1:14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</row>
    <row r="162" spans="1:14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</row>
    <row r="163" spans="1:14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</row>
    <row r="164" spans="1:14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</row>
    <row r="165" spans="1:14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</row>
    <row r="166" spans="1:14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</row>
    <row r="167" spans="1:14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</row>
    <row r="169" spans="1:14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</row>
    <row r="170" spans="1:14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</row>
    <row r="171" spans="1:14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</row>
    <row r="172" spans="1:14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</row>
    <row r="173" spans="1:14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</row>
    <row r="174" spans="1:14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</row>
    <row r="175" spans="1:14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</row>
    <row r="177" spans="1:14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</row>
    <row r="178" spans="1:14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</row>
    <row r="179" spans="1:14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</row>
    <row r="180" spans="1:14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</row>
    <row r="182" spans="1:14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</row>
    <row r="183" spans="1:14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</row>
    <row r="185" spans="1:14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</row>
    <row r="186" spans="1:14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</row>
    <row r="187" spans="1:14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1:14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</row>
    <row r="189" spans="1:14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</row>
    <row r="190" spans="1:14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</row>
    <row r="191" spans="1:14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</row>
    <row r="194" spans="1:14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</row>
    <row r="195" spans="1:14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</row>
    <row r="196" spans="1:14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</row>
    <row r="197" spans="1:14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</row>
    <row r="198" spans="1:14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</row>
    <row r="199" spans="1:14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</row>
    <row r="200" spans="1:14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1:14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</row>
    <row r="202" spans="1:14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</row>
    <row r="203" spans="1:14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</row>
    <row r="204" spans="1:14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</row>
    <row r="205" spans="1:14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</row>
    <row r="206" spans="1:14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</row>
    <row r="207" spans="1:14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</row>
    <row r="208" spans="1:14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</row>
    <row r="209" spans="1:14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</row>
    <row r="210" spans="1:14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</row>
    <row r="211" spans="1:14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</row>
    <row r="212" spans="1:14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</row>
    <row r="213" spans="1:14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</row>
    <row r="214" spans="1:14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</row>
    <row r="215" spans="1:14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</row>
    <row r="216" spans="1:14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</row>
    <row r="217" spans="1:14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</row>
    <row r="218" spans="1:14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</row>
    <row r="219" spans="1:14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</row>
    <row r="220" spans="1:14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</row>
    <row r="221" spans="1:14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</row>
    <row r="222" spans="1:14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</row>
    <row r="223" spans="1:14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</row>
    <row r="224" spans="1:14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</row>
    <row r="225" spans="1:14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</row>
    <row r="226" spans="1:14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</row>
    <row r="227" spans="1:14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</row>
    <row r="228" spans="1:14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</row>
    <row r="229" spans="1:14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</row>
    <row r="230" spans="1:14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</row>
    <row r="231" spans="1:14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</row>
    <row r="232" spans="1:14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</row>
    <row r="233" spans="1:14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</row>
    <row r="234" spans="1:14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</row>
    <row r="235" spans="1:14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</row>
    <row r="236" spans="1:14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</row>
    <row r="237" spans="1:14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</row>
    <row r="238" spans="1:14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</row>
    <row r="239" spans="1:14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</row>
    <row r="240" spans="1:14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</row>
    <row r="241" spans="1:14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</row>
    <row r="242" spans="1:14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</row>
    <row r="243" spans="1:14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</row>
    <row r="244" spans="1:14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</row>
    <row r="245" spans="1:14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</row>
    <row r="246" spans="1:14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</row>
    <row r="247" spans="1:14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</row>
    <row r="248" spans="1:14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</row>
    <row r="249" spans="1:14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</row>
    <row r="250" spans="1:14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</row>
    <row r="251" spans="1:14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</row>
    <row r="252" spans="1:14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</row>
    <row r="253" spans="1:14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</row>
    <row r="254" spans="1:14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</row>
    <row r="255" spans="1:14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</row>
    <row r="256" spans="1:14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</row>
    <row r="257" spans="1:14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</row>
    <row r="258" spans="1:14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</row>
    <row r="259" spans="1:14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</row>
    <row r="260" spans="1:14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</row>
    <row r="261" spans="1:14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</row>
    <row r="262" spans="1:14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</row>
    <row r="263" spans="1:14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</row>
    <row r="264" spans="1:14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</row>
    <row r="265" spans="1:14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</row>
    <row r="266" spans="1:14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</row>
    <row r="267" spans="1:14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</row>
    <row r="268" spans="1:14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</row>
    <row r="269" spans="1:14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</row>
    <row r="270" spans="1:14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</row>
    <row r="271" spans="1:14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</row>
    <row r="272" spans="1:14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</row>
    <row r="273" spans="1:14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</row>
    <row r="274" spans="1:14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</row>
    <row r="275" spans="1:14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</row>
    <row r="276" spans="1:14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</row>
    <row r="277" spans="1:14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</row>
    <row r="278" spans="1:14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</row>
    <row r="279" spans="1:14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</row>
    <row r="280" spans="1:14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</row>
    <row r="281" spans="1:14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</row>
    <row r="282" spans="1:14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</row>
    <row r="283" spans="1:14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</row>
    <row r="284" spans="1:14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</row>
    <row r="285" spans="1:14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</row>
    <row r="286" spans="1:14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</row>
    <row r="287" spans="1:14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</row>
    <row r="288" spans="1:14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</row>
    <row r="289" spans="1:14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</row>
    <row r="290" spans="1:14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</row>
    <row r="291" spans="1:14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</row>
    <row r="292" spans="1:14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</row>
    <row r="293" spans="1:14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</row>
    <row r="294" spans="1:14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</row>
    <row r="295" spans="1:14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</row>
    <row r="296" spans="1:14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</row>
    <row r="297" spans="1:14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</row>
    <row r="298" spans="1:14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</row>
    <row r="299" spans="1:14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</row>
    <row r="300" spans="1:14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</row>
    <row r="301" spans="1:14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</row>
    <row r="302" spans="1:14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</row>
    <row r="303" spans="1:14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</row>
    <row r="304" spans="1:14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</row>
    <row r="305" spans="1:14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</row>
    <row r="306" spans="1:14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</row>
    <row r="307" spans="1:14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</row>
    <row r="308" spans="1:14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</row>
    <row r="309" spans="1:14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</row>
    <row r="310" spans="1:14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</row>
    <row r="311" spans="1:14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</row>
    <row r="312" spans="1:14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</row>
    <row r="313" spans="1:14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</row>
    <row r="314" spans="1:14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</row>
    <row r="315" spans="1:14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</row>
    <row r="316" spans="1:14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</row>
    <row r="317" spans="1:14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</row>
    <row r="318" spans="1:14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</row>
    <row r="319" spans="1:14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</row>
    <row r="320" spans="1:14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</row>
    <row r="321" spans="1:14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</row>
    <row r="322" spans="1:14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</row>
    <row r="323" spans="1:14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</row>
    <row r="324" spans="1:14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</row>
    <row r="325" spans="1:14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</row>
    <row r="326" spans="1:14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</row>
    <row r="327" spans="1:14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</row>
    <row r="328" spans="1:14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</row>
    <row r="329" spans="1:14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</row>
    <row r="330" spans="1:14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</row>
    <row r="331" spans="1:14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</row>
    <row r="332" spans="1:14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</row>
    <row r="333" spans="1:14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</row>
    <row r="334" spans="1:14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</row>
    <row r="335" spans="1:14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</row>
    <row r="336" spans="1:14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</row>
    <row r="337" spans="1:14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</row>
    <row r="338" spans="1:14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</row>
    <row r="339" spans="1:14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</row>
    <row r="340" spans="1:14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</row>
    <row r="341" spans="1:14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</row>
    <row r="342" spans="1:14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</row>
    <row r="343" spans="1:14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</row>
    <row r="344" spans="1:14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</row>
    <row r="345" spans="1:14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</row>
    <row r="346" spans="1:14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</row>
    <row r="347" spans="1:14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</row>
    <row r="348" spans="1:14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</row>
    <row r="349" spans="1:14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</row>
    <row r="350" spans="1:14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</row>
    <row r="351" spans="1:14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</row>
    <row r="352" spans="1:14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</row>
    <row r="353" spans="1:14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</row>
    <row r="354" spans="1:14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</row>
    <row r="355" spans="1:14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</row>
    <row r="356" spans="1:14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</row>
    <row r="357" spans="1:14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</row>
    <row r="358" spans="1:14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</row>
    <row r="359" spans="1:14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</row>
    <row r="360" spans="1:14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</row>
    <row r="361" spans="1:14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</row>
    <row r="362" spans="1:14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</row>
    <row r="363" spans="1:14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</row>
    <row r="364" spans="1:14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</row>
    <row r="365" spans="1:14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</row>
    <row r="366" spans="1:14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</row>
    <row r="367" spans="1:14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</row>
    <row r="368" spans="1:14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</row>
    <row r="369" spans="1:14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</row>
    <row r="370" spans="1:14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</row>
    <row r="371" spans="1:14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</row>
    <row r="372" spans="1:14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</row>
    <row r="373" spans="1:14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</row>
    <row r="374" spans="1:14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</row>
    <row r="375" spans="1:14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</row>
    <row r="376" spans="1:14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</row>
    <row r="377" spans="1:14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</row>
    <row r="378" spans="1:14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</row>
    <row r="379" spans="1:14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</row>
    <row r="380" spans="1:14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</row>
    <row r="381" spans="1:14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</row>
    <row r="382" spans="1:14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</row>
    <row r="383" spans="1:14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</row>
    <row r="384" spans="1:14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</row>
    <row r="385" spans="1:14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</row>
    <row r="386" spans="1:14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</row>
    <row r="387" spans="1:14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</row>
    <row r="388" spans="1:14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</row>
    <row r="389" spans="1:14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</row>
    <row r="390" spans="1:14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</row>
    <row r="391" spans="1:14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</row>
    <row r="392" spans="1:14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</row>
    <row r="393" spans="1:14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</row>
    <row r="394" spans="1:14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</row>
    <row r="395" spans="1:14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</row>
    <row r="396" spans="1:14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</row>
    <row r="397" spans="1:14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</row>
    <row r="398" spans="1:14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</row>
    <row r="399" spans="1:14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</row>
    <row r="400" spans="1:14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</row>
    <row r="401" spans="1:14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</row>
    <row r="402" spans="1:14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</row>
    <row r="403" spans="1:14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</row>
    <row r="404" spans="1:14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</row>
    <row r="405" spans="1:14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</row>
    <row r="406" spans="1:14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</row>
    <row r="407" spans="1:14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</row>
    <row r="408" spans="1:14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</row>
    <row r="409" spans="1:14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</row>
    <row r="410" spans="1:14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</row>
    <row r="411" spans="1:14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</row>
    <row r="412" spans="1:14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</row>
    <row r="413" spans="1:14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</row>
    <row r="414" spans="1:14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</row>
    <row r="415" spans="1:14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</row>
    <row r="416" spans="1:14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</row>
    <row r="417" spans="1:14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</row>
    <row r="418" spans="1:14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</row>
    <row r="419" spans="1:14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</row>
    <row r="420" spans="1:14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</row>
    <row r="421" spans="1:14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</row>
    <row r="422" spans="1:14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</row>
    <row r="423" spans="1:14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</row>
    <row r="424" spans="1:14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</row>
    <row r="425" spans="1:14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</row>
    <row r="426" spans="1:14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</row>
    <row r="427" spans="1:14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</row>
    <row r="428" spans="1:14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</row>
    <row r="429" spans="1:14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</row>
    <row r="430" spans="1:14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</row>
    <row r="431" spans="1:14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</row>
    <row r="432" spans="1:14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</row>
    <row r="433" spans="1:14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</row>
    <row r="434" spans="1:14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</row>
    <row r="435" spans="1:14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</row>
    <row r="436" spans="1:14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</row>
    <row r="437" spans="1:14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</row>
    <row r="438" spans="1:14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</row>
    <row r="439" spans="1:14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</row>
    <row r="440" spans="1:14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</row>
    <row r="441" spans="1:14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</row>
    <row r="442" spans="1:14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</row>
    <row r="443" spans="1:14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</row>
    <row r="444" spans="1:14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</row>
    <row r="445" spans="1:14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</row>
    <row r="446" spans="1:14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</row>
    <row r="447" spans="1:14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</row>
    <row r="448" spans="1:14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</row>
    <row r="449" spans="1:14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</row>
    <row r="450" spans="1:14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</row>
    <row r="451" spans="1:14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</row>
    <row r="452" spans="1:14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</row>
    <row r="453" spans="1:14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</row>
    <row r="454" spans="1:14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</row>
    <row r="455" spans="1:14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</row>
    <row r="456" spans="1:14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</row>
    <row r="457" spans="1:14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</row>
    <row r="458" spans="1:14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</row>
    <row r="459" spans="1:14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</row>
    <row r="460" spans="1:14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</row>
    <row r="461" spans="1:14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</row>
    <row r="462" spans="1:14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</row>
    <row r="463" spans="1:14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</row>
    <row r="464" spans="1:14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</row>
    <row r="465" spans="1:14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</row>
    <row r="466" spans="1:14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</row>
    <row r="467" spans="1:14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</row>
    <row r="468" spans="1:14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</row>
    <row r="469" spans="1:14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</row>
    <row r="470" spans="1:14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</row>
    <row r="471" spans="1:14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</row>
    <row r="472" spans="1:14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</row>
    <row r="473" spans="1:14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</row>
    <row r="474" spans="1:14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</row>
    <row r="475" spans="1:14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</row>
    <row r="476" spans="1:14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</row>
    <row r="477" spans="1:14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</row>
    <row r="478" spans="1:14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</row>
    <row r="479" spans="1:14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</row>
    <row r="480" spans="1:14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</row>
    <row r="481" spans="1:14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</row>
    <row r="482" spans="1:14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</row>
    <row r="483" spans="1:14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</row>
    <row r="484" spans="1:14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</row>
    <row r="485" spans="1:14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</row>
    <row r="486" spans="1:14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</row>
    <row r="487" spans="1:14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</row>
    <row r="488" spans="1:14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</row>
    <row r="489" spans="1:14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</row>
    <row r="490" spans="1:14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</row>
    <row r="491" spans="1:14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</row>
    <row r="492" spans="1:14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</row>
    <row r="493" spans="1:14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</row>
    <row r="494" spans="1:14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</row>
    <row r="495" spans="1:14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</row>
    <row r="496" spans="1:14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</row>
    <row r="497" spans="1:14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</row>
    <row r="498" spans="1:14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</row>
    <row r="499" spans="1:14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</row>
    <row r="500" spans="1:14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</row>
    <row r="501" spans="1:14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</row>
    <row r="502" spans="1:14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</row>
    <row r="503" spans="1:14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</row>
    <row r="504" spans="1:14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</row>
    <row r="505" spans="1:14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</row>
    <row r="506" spans="1:14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</row>
    <row r="507" spans="1:14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</row>
    <row r="508" spans="1:14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</row>
    <row r="509" spans="1:14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</row>
    <row r="510" spans="1:14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</row>
    <row r="511" spans="1:14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</row>
    <row r="512" spans="1:14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</row>
    <row r="513" spans="1:14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</row>
    <row r="514" spans="1:14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</row>
    <row r="515" spans="1:14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</row>
    <row r="516" spans="1:14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</row>
    <row r="517" spans="1:14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</row>
    <row r="518" spans="1:14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</row>
    <row r="519" spans="1:14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</row>
    <row r="520" spans="1:14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</row>
    <row r="521" spans="1:14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</row>
    <row r="522" spans="1:14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</row>
    <row r="523" spans="1:14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</row>
    <row r="524" spans="1:14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</row>
    <row r="525" spans="1:14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</row>
    <row r="526" spans="1:14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</row>
    <row r="527" spans="1:14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</row>
    <row r="528" spans="1:14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</row>
    <row r="529" spans="1:14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</row>
    <row r="530" spans="1:14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</row>
    <row r="531" spans="1:14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</row>
    <row r="532" spans="1:14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</row>
    <row r="533" spans="1:14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</row>
    <row r="534" spans="1:14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</row>
    <row r="535" spans="1:14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</row>
    <row r="536" spans="1:14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</row>
    <row r="537" spans="1:14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</row>
    <row r="538" spans="1:14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</row>
    <row r="539" spans="1:14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</row>
    <row r="540" spans="1:14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</row>
    <row r="541" spans="1:14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</row>
    <row r="542" spans="1:14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</row>
    <row r="543" spans="1:14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</row>
    <row r="544" spans="1:14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</row>
    <row r="545" spans="1:14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</row>
    <row r="546" spans="1:14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</row>
    <row r="547" spans="1:14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</row>
    <row r="548" spans="1:14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</row>
    <row r="549" spans="1:14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</row>
    <row r="550" spans="1:14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</row>
    <row r="551" spans="1:14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</row>
    <row r="552" spans="1:14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</row>
    <row r="553" spans="1:14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</row>
    <row r="554" spans="1:14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</row>
    <row r="555" spans="1:14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</row>
    <row r="556" spans="1:14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</row>
    <row r="557" spans="1:14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</row>
    <row r="558" spans="1:14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</row>
    <row r="559" spans="1:14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</row>
    <row r="560" spans="1:14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</row>
    <row r="561" spans="1:14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</row>
    <row r="562" spans="1:14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</row>
    <row r="563" spans="1:14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</row>
    <row r="564" spans="1:14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</row>
    <row r="565" spans="1:14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</row>
    <row r="566" spans="1:14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</row>
    <row r="567" spans="1:14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</row>
    <row r="568" spans="1:14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</row>
    <row r="569" spans="1:14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</row>
    <row r="570" spans="1:14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</row>
    <row r="571" spans="1:14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</row>
    <row r="572" spans="1:14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</row>
    <row r="573" spans="1:14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</row>
    <row r="574" spans="1:14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</row>
    <row r="575" spans="1:14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</row>
    <row r="576" spans="1:14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</row>
    <row r="577" spans="1:14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</row>
    <row r="578" spans="1:14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</row>
    <row r="579" spans="1:14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</row>
    <row r="580" spans="1:14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</row>
    <row r="581" spans="1:14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</row>
    <row r="582" spans="1:14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</row>
    <row r="583" spans="1:14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</row>
    <row r="584" spans="1:14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</row>
    <row r="585" spans="1:14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</row>
    <row r="586" spans="1:14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</row>
    <row r="587" spans="1:14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</row>
    <row r="588" spans="1:14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</row>
    <row r="589" spans="1:14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</row>
    <row r="590" spans="1:14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</row>
    <row r="591" spans="1:14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</row>
    <row r="592" spans="1:14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</row>
    <row r="593" spans="1:14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</row>
    <row r="594" spans="1:14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</row>
    <row r="595" spans="1:14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</row>
    <row r="596" spans="1:14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</row>
    <row r="597" spans="1:14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</row>
    <row r="598" spans="1:14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</row>
    <row r="599" spans="1:14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</row>
    <row r="600" spans="1:14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</row>
    <row r="601" spans="1:14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</row>
    <row r="602" spans="1:14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</row>
    <row r="603" spans="1:14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</row>
    <row r="604" spans="1:14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</row>
    <row r="605" spans="1:14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</row>
    <row r="606" spans="1:14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</row>
    <row r="607" spans="1:14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</row>
    <row r="608" spans="1:14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</row>
    <row r="609" spans="1:14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</row>
    <row r="610" spans="1:14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</row>
    <row r="611" spans="1:14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</row>
    <row r="612" spans="1:14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</row>
    <row r="613" spans="1:14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</row>
    <row r="614" spans="1:14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</row>
    <row r="615" spans="1:14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</row>
    <row r="616" spans="1:14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</row>
    <row r="617" spans="1:14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</row>
    <row r="618" spans="1:14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</row>
    <row r="619" spans="1:14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</row>
    <row r="620" spans="1:14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</row>
    <row r="621" spans="1:14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</row>
    <row r="622" spans="1:14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</row>
    <row r="623" spans="1:14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</row>
    <row r="624" spans="1:14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</row>
    <row r="625" spans="1:14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</row>
    <row r="626" spans="1:14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</row>
    <row r="627" spans="1:14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</row>
    <row r="628" spans="1:14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</row>
    <row r="629" spans="1:14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</row>
    <row r="630" spans="1:14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</row>
    <row r="631" spans="1:14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</row>
    <row r="632" spans="1:14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</row>
    <row r="633" spans="1:14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</row>
    <row r="634" spans="1:14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</row>
    <row r="635" spans="1:14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</row>
    <row r="636" spans="1:14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</row>
    <row r="637" spans="1:14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</row>
    <row r="638" spans="1:14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</row>
    <row r="639" spans="1:14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</row>
    <row r="640" spans="1:14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</row>
    <row r="641" spans="1:14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</row>
    <row r="642" spans="1:14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</row>
    <row r="643" spans="1:14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</row>
    <row r="644" spans="1:14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</row>
    <row r="645" spans="1:14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</row>
    <row r="646" spans="1:14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</row>
    <row r="647" spans="1:14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</row>
    <row r="648" spans="1:14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</row>
    <row r="649" spans="1:14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</row>
    <row r="650" spans="1:14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</row>
    <row r="651" spans="1:14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</row>
    <row r="652" spans="1:14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</row>
    <row r="653" spans="1:14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</row>
    <row r="654" spans="1:14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</row>
    <row r="655" spans="1:14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</row>
    <row r="656" spans="1:14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</row>
    <row r="657" spans="1:14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</row>
    <row r="658" spans="1:14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</row>
    <row r="659" spans="1:14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</row>
    <row r="660" spans="1:14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</row>
    <row r="661" spans="1:14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</row>
    <row r="662" spans="1:14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</row>
    <row r="663" spans="1:14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</row>
    <row r="664" spans="1:14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</row>
    <row r="665" spans="1:14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</row>
    <row r="666" spans="1:14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</row>
    <row r="667" spans="1:14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</row>
    <row r="668" spans="1:14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</row>
    <row r="669" spans="1:14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</row>
    <row r="670" spans="1:14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</row>
    <row r="671" spans="1:14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</row>
    <row r="672" spans="1:14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</row>
    <row r="673" spans="1:14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</row>
    <row r="674" spans="1:14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</row>
    <row r="675" spans="1:14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</row>
    <row r="676" spans="1:14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</row>
    <row r="677" spans="1:14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</row>
    <row r="678" spans="1:14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</row>
    <row r="679" spans="1:14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</row>
    <row r="680" spans="1:14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</row>
    <row r="681" spans="1:14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</row>
    <row r="682" spans="1:14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</row>
    <row r="683" spans="1:14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</row>
    <row r="684" spans="1:14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</row>
    <row r="685" spans="1:14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</row>
    <row r="686" spans="1:14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</row>
    <row r="687" spans="1:14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</row>
    <row r="688" spans="1:14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</row>
    <row r="689" spans="1:14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</row>
    <row r="690" spans="1:14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</row>
    <row r="691" spans="1:14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</row>
    <row r="692" spans="1:14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</row>
    <row r="693" spans="1:14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</row>
    <row r="694" spans="1:14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</row>
    <row r="695" spans="1:14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</row>
    <row r="696" spans="1:14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</row>
    <row r="697" spans="1:14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</row>
    <row r="698" spans="1:14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</row>
    <row r="699" spans="1:14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</row>
    <row r="700" spans="1:14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</row>
    <row r="701" spans="1:14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</row>
    <row r="702" spans="1:14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</row>
    <row r="703" spans="1:14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</row>
    <row r="704" spans="1:14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</row>
    <row r="705" spans="1:14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</row>
    <row r="706" spans="1:14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</row>
    <row r="707" spans="1:14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</row>
    <row r="708" spans="1:14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</row>
    <row r="709" spans="1:14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</row>
    <row r="710" spans="1:14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</row>
    <row r="711" spans="1:14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</row>
    <row r="712" spans="1:14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</row>
    <row r="713" spans="1:14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</row>
    <row r="714" spans="1:14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</row>
    <row r="715" spans="1:14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</row>
    <row r="716" spans="1:14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</row>
    <row r="717" spans="1:14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</row>
    <row r="718" spans="1:14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</row>
    <row r="719" spans="1:14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</row>
    <row r="720" spans="1:14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</row>
    <row r="721" spans="1:14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</row>
    <row r="722" spans="1:14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</row>
    <row r="723" spans="1:14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</row>
    <row r="724" spans="1:14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</row>
    <row r="725" spans="1:14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</row>
    <row r="726" spans="1:14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</row>
    <row r="727" spans="1:14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</row>
    <row r="728" spans="1:14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</row>
    <row r="729" spans="1:14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</row>
    <row r="730" spans="1:14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</row>
    <row r="731" spans="1:14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</row>
    <row r="732" spans="1:14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</row>
    <row r="733" spans="1:14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</row>
    <row r="734" spans="1:14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</row>
    <row r="735" spans="1:14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</row>
    <row r="736" spans="1:14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</row>
    <row r="737" spans="1:14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</row>
    <row r="738" spans="1:14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</row>
    <row r="739" spans="1:14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</row>
    <row r="740" spans="1:14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</row>
    <row r="741" spans="1:14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</row>
    <row r="742" spans="1:14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</row>
    <row r="743" spans="1:14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</row>
    <row r="744" spans="1:14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</row>
    <row r="745" spans="1:14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</row>
    <row r="746" spans="1:14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</row>
    <row r="747" spans="1:14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</row>
    <row r="748" spans="1:14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</row>
    <row r="749" spans="1:14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</row>
    <row r="750" spans="1:14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</row>
    <row r="751" spans="1:14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</row>
    <row r="752" spans="1:14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</row>
    <row r="753" spans="1:14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</row>
    <row r="754" spans="1:14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</row>
    <row r="755" spans="1:14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</row>
    <row r="756" spans="1:14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</row>
    <row r="757" spans="1:14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</row>
    <row r="758" spans="1:14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</row>
    <row r="759" spans="1:14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</row>
    <row r="760" spans="1:14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</row>
    <row r="761" spans="1:14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</row>
    <row r="762" spans="1:14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</row>
    <row r="763" spans="1:14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</row>
    <row r="764" spans="1:14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</row>
    <row r="765" spans="1:14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</row>
    <row r="766" spans="1:14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</row>
    <row r="767" spans="1:14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</row>
    <row r="768" spans="1:14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</row>
    <row r="769" spans="1:14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</row>
    <row r="770" spans="1:14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</row>
    <row r="771" spans="1:14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</row>
    <row r="772" spans="1:14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</row>
    <row r="773" spans="1:14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</row>
    <row r="774" spans="1:14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</row>
    <row r="775" spans="1:14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</row>
    <row r="776" spans="1:14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</row>
    <row r="777" spans="1:14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</row>
    <row r="778" spans="1:14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</row>
    <row r="779" spans="1:14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</row>
    <row r="780" spans="1:14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</row>
    <row r="781" spans="1:14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</row>
    <row r="782" spans="1:14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</row>
    <row r="783" spans="1:14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</row>
    <row r="784" spans="1:14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</row>
    <row r="785" spans="1:14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</row>
    <row r="786" spans="1:14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</row>
    <row r="787" spans="1:14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</row>
    <row r="788" spans="1:14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</row>
    <row r="789" spans="1:14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</row>
    <row r="790" spans="1:14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</row>
    <row r="791" spans="1:14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</row>
    <row r="792" spans="1:14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</row>
    <row r="793" spans="1:14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</row>
    <row r="794" spans="1:14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</row>
    <row r="795" spans="1:14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</row>
    <row r="796" spans="1:14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</row>
    <row r="797" spans="1:14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</row>
    <row r="798" spans="1:14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</row>
    <row r="799" spans="1:14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</row>
    <row r="800" spans="1:14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</row>
    <row r="801" spans="1:14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</row>
    <row r="802" spans="1:14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</row>
    <row r="803" spans="1:14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</row>
    <row r="804" spans="1:14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</row>
    <row r="805" spans="1:14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</row>
    <row r="806" spans="1:14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</row>
    <row r="807" spans="1:14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</row>
    <row r="808" spans="1:14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</row>
    <row r="809" spans="1:14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</row>
    <row r="810" spans="1:14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</row>
    <row r="811" spans="1:14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</row>
    <row r="812" spans="1:14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</row>
    <row r="813" spans="1:14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</row>
    <row r="814" spans="1:14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</row>
    <row r="815" spans="1:14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</row>
    <row r="816" spans="1:14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</row>
    <row r="817" spans="1:14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</row>
    <row r="818" spans="1:14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</row>
    <row r="819" spans="1:14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</row>
    <row r="820" spans="1:14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</row>
    <row r="821" spans="1:14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</row>
    <row r="822" spans="1:14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</row>
    <row r="823" spans="1:14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</row>
    <row r="824" spans="1:14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</row>
    <row r="825" spans="1:14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</row>
    <row r="826" spans="1:14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</row>
    <row r="827" spans="1:14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</row>
    <row r="828" spans="1:14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</row>
    <row r="829" spans="1:14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</row>
    <row r="830" spans="1:14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</row>
    <row r="831" spans="1:14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</row>
    <row r="832" spans="1:14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</row>
    <row r="833" spans="1:14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</row>
    <row r="834" spans="1:14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</row>
    <row r="835" spans="1:14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</row>
    <row r="836" spans="1:14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</row>
    <row r="837" spans="1:14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</row>
    <row r="838" spans="1:14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</row>
    <row r="839" spans="1:14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</row>
    <row r="840" spans="1:14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</row>
    <row r="841" spans="1:14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</row>
    <row r="842" spans="1:14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</row>
    <row r="843" spans="1:14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</row>
    <row r="844" spans="1:14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</row>
    <row r="845" spans="1:14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</row>
    <row r="846" spans="1:14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</row>
    <row r="847" spans="1:14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</row>
    <row r="848" spans="1:14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</row>
    <row r="849" spans="1:14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</row>
    <row r="850" spans="1:14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</row>
    <row r="851" spans="1:14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</row>
    <row r="852" spans="1:14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</row>
    <row r="853" spans="1:14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</row>
    <row r="854" spans="1:14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</row>
    <row r="855" spans="1:14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</row>
    <row r="856" spans="1:14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</row>
    <row r="857" spans="1:14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</row>
    <row r="858" spans="1:14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</row>
    <row r="859" spans="1:14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</row>
    <row r="860" spans="1:14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</row>
    <row r="861" spans="1:14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</row>
    <row r="862" spans="1:14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</row>
    <row r="863" spans="1:14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</row>
    <row r="864" spans="1:14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</row>
    <row r="865" spans="1:14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</row>
    <row r="866" spans="1:14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</row>
    <row r="867" spans="1:14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</row>
    <row r="868" spans="1:14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</row>
    <row r="869" spans="1:14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</row>
    <row r="870" spans="1:14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</row>
    <row r="871" spans="1:14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</row>
    <row r="872" spans="1:14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</row>
    <row r="873" spans="1:14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</row>
    <row r="874" spans="1:14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</row>
    <row r="875" spans="1:14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</row>
    <row r="876" spans="1:14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</row>
    <row r="877" spans="1:14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</row>
    <row r="878" spans="1:14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</row>
    <row r="879" spans="1:14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</row>
    <row r="880" spans="1:14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</row>
    <row r="881" spans="1:14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</row>
    <row r="882" spans="1:14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</row>
    <row r="883" spans="1:14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</row>
    <row r="884" spans="1:14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</row>
    <row r="885" spans="1:14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</row>
    <row r="886" spans="1:14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</row>
    <row r="887" spans="1:14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</row>
    <row r="888" spans="1:14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</row>
    <row r="889" spans="1:14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</row>
    <row r="890" spans="1:14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</row>
    <row r="891" spans="1:14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</row>
    <row r="892" spans="1:14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</row>
    <row r="893" spans="1:14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</row>
    <row r="894" spans="1:14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</row>
    <row r="895" spans="1:14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</row>
    <row r="896" spans="1:14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</row>
    <row r="897" spans="1:14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</row>
    <row r="898" spans="1:14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</row>
    <row r="899" spans="1:14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</row>
    <row r="900" spans="1:14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</row>
    <row r="901" spans="1:14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</row>
    <row r="902" spans="1:14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</row>
    <row r="903" spans="1:14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</row>
    <row r="904" spans="1:14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</row>
    <row r="905" spans="1:14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</row>
    <row r="906" spans="1:14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</row>
    <row r="907" spans="1:14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</row>
    <row r="908" spans="1:14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</row>
    <row r="909" spans="1:14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</row>
    <row r="910" spans="1:14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</row>
    <row r="911" spans="1:14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</row>
    <row r="912" spans="1:14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</row>
    <row r="913" spans="1:14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</row>
    <row r="914" spans="1:14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</row>
    <row r="915" spans="1:14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</row>
    <row r="916" spans="1:14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</row>
    <row r="917" spans="1:14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</row>
    <row r="918" spans="1:14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</row>
    <row r="919" spans="1:14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</row>
    <row r="920" spans="1:14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</row>
    <row r="921" spans="1:14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</row>
    <row r="922" spans="1:14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</row>
    <row r="923" spans="1:14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</row>
    <row r="924" spans="1:14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</row>
    <row r="925" spans="1:14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</row>
    <row r="926" spans="1:14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</row>
    <row r="927" spans="1:14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</row>
    <row r="928" spans="1:14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</row>
    <row r="929" spans="1:14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</row>
    <row r="930" spans="1:14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</row>
    <row r="931" spans="1:14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</row>
    <row r="932" spans="1:14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</row>
    <row r="933" spans="1:14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</row>
    <row r="934" spans="1:14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</row>
    <row r="935" spans="1:14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</row>
    <row r="936" spans="1:14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</row>
    <row r="937" spans="1:14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</row>
    <row r="938" spans="1:14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</row>
    <row r="939" spans="1:14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</row>
    <row r="940" spans="1:14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</row>
    <row r="941" spans="1:14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</row>
    <row r="942" spans="1:14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</row>
    <row r="943" spans="1:14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</row>
    <row r="944" spans="1:14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</row>
    <row r="945" spans="1:14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</row>
    <row r="946" spans="1:14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</row>
    <row r="947" spans="1:14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</row>
    <row r="948" spans="1:14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</row>
    <row r="949" spans="1:14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</row>
    <row r="950" spans="1:14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</row>
    <row r="951" spans="1:14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</row>
    <row r="952" spans="1:14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</row>
    <row r="953" spans="1:14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</row>
    <row r="954" spans="1:14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</row>
    <row r="955" spans="1:14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</row>
    <row r="956" spans="1:14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</row>
    <row r="957" spans="1:14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</row>
    <row r="958" spans="1:14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</row>
    <row r="959" spans="1:14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</row>
    <row r="960" spans="1:14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</row>
    <row r="961" spans="1:14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</row>
    <row r="962" spans="1:14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</row>
    <row r="963" spans="1:14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</row>
    <row r="964" spans="1:14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</row>
    <row r="965" spans="1:14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</row>
    <row r="966" spans="1:14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</row>
    <row r="967" spans="1:14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</row>
    <row r="968" spans="1:14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</row>
    <row r="969" spans="1:14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</row>
    <row r="970" spans="1:14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</row>
    <row r="971" spans="1:14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</row>
    <row r="972" spans="1:14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</row>
    <row r="973" spans="1:14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</row>
    <row r="974" spans="1:14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</row>
    <row r="975" spans="1:14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</row>
    <row r="976" spans="1:14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</row>
    <row r="977" spans="1:14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</row>
    <row r="978" spans="1:14" x14ac:dyDescent="0.2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</row>
    <row r="979" spans="1:14" x14ac:dyDescent="0.2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</row>
    <row r="980" spans="1:14" x14ac:dyDescent="0.2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</row>
    <row r="981" spans="1:14" x14ac:dyDescent="0.2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</row>
    <row r="982" spans="1:14" x14ac:dyDescent="0.2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</row>
    <row r="983" spans="1:14" x14ac:dyDescent="0.2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</row>
    <row r="984" spans="1:14" x14ac:dyDescent="0.2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</row>
    <row r="985" spans="1:14" x14ac:dyDescent="0.2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</row>
    <row r="986" spans="1:14" x14ac:dyDescent="0.2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</row>
    <row r="987" spans="1:14" x14ac:dyDescent="0.2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</row>
    <row r="988" spans="1:14" x14ac:dyDescent="0.2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</row>
    <row r="989" spans="1:14" x14ac:dyDescent="0.2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</row>
    <row r="990" spans="1:14" x14ac:dyDescent="0.2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</row>
    <row r="991" spans="1:14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</row>
    <row r="992" spans="1:14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</row>
    <row r="993" spans="1:14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</row>
    <row r="994" spans="1:14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</row>
    <row r="995" spans="1:14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</row>
    <row r="996" spans="1:14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</row>
    <row r="997" spans="1:14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</row>
    <row r="998" spans="1:14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</row>
    <row r="999" spans="1:14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</row>
    <row r="1000" spans="1:14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</row>
    <row r="1001" spans="1:14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</row>
    <row r="1002" spans="1:14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</row>
    <row r="1003" spans="1:14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</row>
    <row r="1004" spans="1:14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</row>
    <row r="1005" spans="1:14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</row>
    <row r="1006" spans="1:14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</row>
    <row r="1007" spans="1:14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</row>
    <row r="1008" spans="1:14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</row>
    <row r="1009" spans="1:14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</row>
    <row r="1010" spans="1:14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</row>
    <row r="1011" spans="1:14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</row>
    <row r="1012" spans="1:14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</row>
    <row r="1013" spans="1:14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</row>
    <row r="1014" spans="1:14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</row>
    <row r="1015" spans="1:14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</row>
    <row r="1016" spans="1:14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</row>
    <row r="1017" spans="1:14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</row>
    <row r="1018" spans="1:14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</row>
    <row r="1019" spans="1:14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</row>
    <row r="1020" spans="1:14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</row>
    <row r="1021" spans="1:14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</row>
    <row r="1022" spans="1:14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</row>
    <row r="1023" spans="1:14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</row>
    <row r="1024" spans="1:14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</row>
    <row r="1025" spans="1:14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</row>
    <row r="1026" spans="1:14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</row>
    <row r="1027" spans="1:14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</row>
    <row r="1028" spans="1:14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</row>
    <row r="1029" spans="1:14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</row>
    <row r="1030" spans="1:14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</row>
    <row r="1031" spans="1:14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</row>
    <row r="1032" spans="1:14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</row>
    <row r="1033" spans="1:14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</row>
    <row r="1034" spans="1:14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</row>
    <row r="1035" spans="1:14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</row>
    <row r="1036" spans="1:14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</row>
    <row r="1037" spans="1:14" x14ac:dyDescent="0.25">
      <c r="A1037" s="38"/>
      <c r="B1037" s="38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</row>
    <row r="1038" spans="1:14" x14ac:dyDescent="0.25">
      <c r="A1038" s="38"/>
      <c r="B1038" s="38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</row>
    <row r="1039" spans="1:14" x14ac:dyDescent="0.25">
      <c r="A1039" s="38"/>
      <c r="B1039" s="38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</row>
    <row r="1040" spans="1:14" x14ac:dyDescent="0.25">
      <c r="A1040" s="38"/>
      <c r="B1040" s="38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</row>
    <row r="1041" spans="1:14" x14ac:dyDescent="0.25">
      <c r="A1041" s="38"/>
      <c r="B1041" s="38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</row>
    <row r="1042" spans="1:14" x14ac:dyDescent="0.25">
      <c r="A1042" s="38"/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</row>
    <row r="1043" spans="1:14" x14ac:dyDescent="0.25">
      <c r="A1043" s="38"/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</row>
    <row r="1044" spans="1:14" x14ac:dyDescent="0.25">
      <c r="A1044" s="38"/>
      <c r="B1044" s="38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</row>
    <row r="1045" spans="1:14" x14ac:dyDescent="0.25">
      <c r="A1045" s="38"/>
      <c r="B1045" s="38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</row>
    <row r="1046" spans="1:14" x14ac:dyDescent="0.25">
      <c r="A1046" s="38"/>
      <c r="B1046" s="38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</row>
    <row r="1047" spans="1:14" x14ac:dyDescent="0.25">
      <c r="A1047" s="38"/>
      <c r="B1047" s="38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</row>
    <row r="1048" spans="1:14" x14ac:dyDescent="0.25">
      <c r="A1048" s="38"/>
      <c r="B1048" s="38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</row>
    <row r="1049" spans="1:14" x14ac:dyDescent="0.25">
      <c r="A1049" s="38"/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</row>
    <row r="1050" spans="1:14" x14ac:dyDescent="0.25">
      <c r="A1050" s="38"/>
      <c r="B1050" s="38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</row>
    <row r="1051" spans="1:14" x14ac:dyDescent="0.25">
      <c r="A1051" s="38"/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</row>
    <row r="1052" spans="1:14" x14ac:dyDescent="0.25">
      <c r="A1052" s="38"/>
      <c r="B1052" s="38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</row>
    <row r="1053" spans="1:14" x14ac:dyDescent="0.25">
      <c r="A1053" s="38"/>
      <c r="B1053" s="38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</row>
    <row r="1054" spans="1:14" x14ac:dyDescent="0.25">
      <c r="A1054" s="38"/>
      <c r="B1054" s="38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</row>
    <row r="1055" spans="1:14" x14ac:dyDescent="0.25">
      <c r="A1055" s="38"/>
      <c r="B1055" s="38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</row>
    <row r="1056" spans="1:14" x14ac:dyDescent="0.25">
      <c r="A1056" s="38"/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</row>
    <row r="1057" spans="1:14" x14ac:dyDescent="0.25">
      <c r="A1057" s="38"/>
      <c r="B1057" s="38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</row>
    <row r="1058" spans="1:14" x14ac:dyDescent="0.25">
      <c r="A1058" s="38"/>
      <c r="B1058" s="38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</row>
    <row r="1059" spans="1:14" x14ac:dyDescent="0.25">
      <c r="A1059" s="38"/>
      <c r="B1059" s="38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</row>
    <row r="1060" spans="1:14" x14ac:dyDescent="0.25">
      <c r="A1060" s="38"/>
      <c r="B1060" s="38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</row>
    <row r="1061" spans="1:14" x14ac:dyDescent="0.25">
      <c r="A1061" s="38"/>
      <c r="B1061" s="38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</row>
    <row r="1062" spans="1:14" x14ac:dyDescent="0.25">
      <c r="A1062" s="38"/>
      <c r="B1062" s="38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</row>
    <row r="1063" spans="1:14" x14ac:dyDescent="0.25">
      <c r="A1063" s="38"/>
      <c r="B1063" s="38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</row>
    <row r="1064" spans="1:14" x14ac:dyDescent="0.25">
      <c r="A1064" s="38"/>
      <c r="B1064" s="38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</row>
    <row r="1065" spans="1:14" x14ac:dyDescent="0.25">
      <c r="A1065" s="38"/>
      <c r="B1065" s="38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</row>
    <row r="1066" spans="1:14" x14ac:dyDescent="0.25">
      <c r="A1066" s="38"/>
      <c r="B1066" s="38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</row>
    <row r="1067" spans="1:14" x14ac:dyDescent="0.25">
      <c r="A1067" s="38"/>
      <c r="B1067" s="38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</row>
    <row r="1068" spans="1:14" x14ac:dyDescent="0.25">
      <c r="A1068" s="38"/>
      <c r="B1068" s="38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</row>
    <row r="1069" spans="1:14" x14ac:dyDescent="0.25">
      <c r="A1069" s="38"/>
      <c r="B1069" s="38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</row>
    <row r="1070" spans="1:14" x14ac:dyDescent="0.25">
      <c r="A1070" s="38"/>
      <c r="B1070" s="38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</row>
    <row r="1071" spans="1:14" x14ac:dyDescent="0.25">
      <c r="A1071" s="38"/>
      <c r="B1071" s="38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</row>
    <row r="1072" spans="1:14" x14ac:dyDescent="0.25">
      <c r="A1072" s="38"/>
      <c r="B1072" s="38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</row>
    <row r="1073" spans="1:14" x14ac:dyDescent="0.25">
      <c r="A1073" s="38"/>
      <c r="B1073" s="38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</row>
    <row r="1074" spans="1:14" x14ac:dyDescent="0.25">
      <c r="A1074" s="38"/>
      <c r="B1074" s="38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</row>
    <row r="1075" spans="1:14" x14ac:dyDescent="0.25">
      <c r="A1075" s="38"/>
      <c r="B1075" s="38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</row>
    <row r="1076" spans="1:14" x14ac:dyDescent="0.25">
      <c r="A1076" s="38"/>
      <c r="B1076" s="38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</row>
    <row r="1077" spans="1:14" x14ac:dyDescent="0.25">
      <c r="A1077" s="38"/>
      <c r="B1077" s="38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</row>
    <row r="1078" spans="1:14" x14ac:dyDescent="0.25">
      <c r="A1078" s="38"/>
      <c r="B1078" s="38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</row>
    <row r="1079" spans="1:14" x14ac:dyDescent="0.25">
      <c r="A1079" s="38"/>
      <c r="B1079" s="38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</row>
    <row r="1080" spans="1:14" x14ac:dyDescent="0.25">
      <c r="A1080" s="38"/>
      <c r="B1080" s="38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</row>
    <row r="1081" spans="1:14" x14ac:dyDescent="0.25">
      <c r="A1081" s="38"/>
      <c r="B1081" s="38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</row>
    <row r="1082" spans="1:14" x14ac:dyDescent="0.25">
      <c r="A1082" s="38"/>
      <c r="B1082" s="38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</row>
    <row r="1083" spans="1:14" x14ac:dyDescent="0.25">
      <c r="A1083" s="38"/>
      <c r="B1083" s="38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</row>
    <row r="1084" spans="1:14" x14ac:dyDescent="0.25">
      <c r="A1084" s="38"/>
      <c r="B1084" s="38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</row>
    <row r="1085" spans="1:14" x14ac:dyDescent="0.25">
      <c r="A1085" s="38"/>
      <c r="B1085" s="38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</row>
    <row r="1086" spans="1:14" x14ac:dyDescent="0.25">
      <c r="A1086" s="38"/>
      <c r="B1086" s="38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</row>
    <row r="1087" spans="1:14" x14ac:dyDescent="0.25">
      <c r="A1087" s="38"/>
      <c r="B1087" s="38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</row>
    <row r="1088" spans="1:14" x14ac:dyDescent="0.25">
      <c r="A1088" s="38"/>
      <c r="B1088" s="38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</row>
    <row r="1089" spans="1:14" x14ac:dyDescent="0.25">
      <c r="A1089" s="38"/>
      <c r="B1089" s="38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</row>
    <row r="1090" spans="1:14" x14ac:dyDescent="0.25">
      <c r="A1090" s="38"/>
      <c r="B1090" s="38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</row>
    <row r="1091" spans="1:14" x14ac:dyDescent="0.25">
      <c r="A1091" s="38"/>
      <c r="B1091" s="38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</row>
    <row r="1092" spans="1:14" x14ac:dyDescent="0.25">
      <c r="A1092" s="38"/>
      <c r="B1092" s="38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</row>
    <row r="1093" spans="1:14" x14ac:dyDescent="0.25">
      <c r="A1093" s="38"/>
      <c r="B1093" s="38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</row>
    <row r="1094" spans="1:14" x14ac:dyDescent="0.25">
      <c r="A1094" s="38"/>
      <c r="B1094" s="38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</row>
    <row r="1095" spans="1:14" x14ac:dyDescent="0.25">
      <c r="A1095" s="38"/>
      <c r="B1095" s="38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</row>
    <row r="1096" spans="1:14" x14ac:dyDescent="0.25">
      <c r="A1096" s="38"/>
      <c r="B1096" s="38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</row>
    <row r="1097" spans="1:14" x14ac:dyDescent="0.25">
      <c r="A1097" s="38"/>
      <c r="B1097" s="38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</row>
    <row r="1098" spans="1:14" x14ac:dyDescent="0.25">
      <c r="A1098" s="38"/>
      <c r="B1098" s="38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</row>
    <row r="1099" spans="1:14" x14ac:dyDescent="0.25">
      <c r="A1099" s="38"/>
      <c r="B1099" s="38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</row>
    <row r="1100" spans="1:14" x14ac:dyDescent="0.25">
      <c r="A1100" s="38"/>
      <c r="B1100" s="38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</row>
    <row r="1101" spans="1:14" x14ac:dyDescent="0.25">
      <c r="A1101" s="38"/>
      <c r="B1101" s="38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</row>
    <row r="1102" spans="1:14" x14ac:dyDescent="0.25">
      <c r="A1102" s="38"/>
      <c r="B1102" s="38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</row>
    <row r="1103" spans="1:14" x14ac:dyDescent="0.25">
      <c r="A1103" s="38"/>
      <c r="B1103" s="38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</row>
    <row r="1104" spans="1:14" x14ac:dyDescent="0.25">
      <c r="A1104" s="38"/>
      <c r="B1104" s="38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</row>
    <row r="1105" spans="1:14" x14ac:dyDescent="0.25">
      <c r="A1105" s="38"/>
      <c r="B1105" s="38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</row>
    <row r="1106" spans="1:14" x14ac:dyDescent="0.25">
      <c r="A1106" s="38"/>
      <c r="B1106" s="38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</row>
    <row r="1107" spans="1:14" x14ac:dyDescent="0.25">
      <c r="A1107" s="38"/>
      <c r="B1107" s="38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</row>
    <row r="1108" spans="1:14" x14ac:dyDescent="0.25">
      <c r="A1108" s="38"/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</row>
    <row r="1109" spans="1:14" x14ac:dyDescent="0.25">
      <c r="A1109" s="38"/>
      <c r="B1109" s="38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</row>
    <row r="1110" spans="1:14" x14ac:dyDescent="0.25">
      <c r="A1110" s="38"/>
      <c r="B1110" s="38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</row>
    <row r="1111" spans="1:14" x14ac:dyDescent="0.25">
      <c r="A1111" s="38"/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</row>
    <row r="1112" spans="1:14" x14ac:dyDescent="0.25">
      <c r="A1112" s="38"/>
      <c r="B1112" s="38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</row>
    <row r="1113" spans="1:14" x14ac:dyDescent="0.25">
      <c r="A1113" s="38"/>
      <c r="B1113" s="38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</row>
    <row r="1114" spans="1:14" x14ac:dyDescent="0.25">
      <c r="A1114" s="38"/>
      <c r="B1114" s="38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</row>
    <row r="1115" spans="1:14" x14ac:dyDescent="0.25">
      <c r="A1115" s="38"/>
      <c r="B1115" s="38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</row>
    <row r="1116" spans="1:14" x14ac:dyDescent="0.25">
      <c r="A1116" s="38"/>
      <c r="B1116" s="38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</row>
    <row r="1117" spans="1:14" x14ac:dyDescent="0.25">
      <c r="A1117" s="38"/>
      <c r="B1117" s="38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</row>
    <row r="1118" spans="1:14" x14ac:dyDescent="0.25">
      <c r="A1118" s="38"/>
      <c r="B1118" s="38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</row>
    <row r="1119" spans="1:14" x14ac:dyDescent="0.25">
      <c r="A1119" s="38"/>
      <c r="B1119" s="38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</row>
    <row r="1120" spans="1:14" x14ac:dyDescent="0.25">
      <c r="A1120" s="38"/>
      <c r="B1120" s="38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</row>
    <row r="1121" spans="1:14" x14ac:dyDescent="0.25">
      <c r="A1121" s="38"/>
      <c r="B1121" s="38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</row>
    <row r="1122" spans="1:14" x14ac:dyDescent="0.25">
      <c r="A1122" s="38"/>
      <c r="B1122" s="38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</row>
    <row r="1123" spans="1:14" x14ac:dyDescent="0.25">
      <c r="A1123" s="38"/>
      <c r="B1123" s="38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</row>
    <row r="1124" spans="1:14" x14ac:dyDescent="0.25">
      <c r="A1124" s="38"/>
      <c r="B1124" s="38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</row>
    <row r="1125" spans="1:14" x14ac:dyDescent="0.25">
      <c r="A1125" s="38"/>
      <c r="B1125" s="38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</row>
    <row r="1126" spans="1:14" x14ac:dyDescent="0.25">
      <c r="A1126" s="38"/>
      <c r="B1126" s="38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</row>
    <row r="1127" spans="1:14" x14ac:dyDescent="0.25">
      <c r="A1127" s="38"/>
      <c r="B1127" s="38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</row>
    <row r="1128" spans="1:14" x14ac:dyDescent="0.25">
      <c r="A1128" s="38"/>
      <c r="B1128" s="38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</row>
    <row r="1129" spans="1:14" x14ac:dyDescent="0.25">
      <c r="A1129" s="38"/>
      <c r="B1129" s="38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</row>
    <row r="1130" spans="1:14" x14ac:dyDescent="0.25">
      <c r="A1130" s="38"/>
      <c r="B1130" s="38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</row>
    <row r="1131" spans="1:14" x14ac:dyDescent="0.25">
      <c r="A1131" s="38"/>
      <c r="B1131" s="38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</row>
    <row r="1132" spans="1:14" x14ac:dyDescent="0.25">
      <c r="A1132" s="38"/>
      <c r="B1132" s="38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</row>
    <row r="1133" spans="1:14" x14ac:dyDescent="0.25">
      <c r="A1133" s="38"/>
      <c r="B1133" s="38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</row>
  </sheetData>
  <sheetProtection formatCells="0" formatColumns="0" formatRows="0" insertRows="0" selectLockedCells="1"/>
  <mergeCells count="20">
    <mergeCell ref="E10:F10"/>
    <mergeCell ref="G10:H10"/>
    <mergeCell ref="A1:N1"/>
    <mergeCell ref="B2:E2"/>
    <mergeCell ref="B3:E3"/>
    <mergeCell ref="D4:E4"/>
    <mergeCell ref="F4:H4"/>
    <mergeCell ref="I4:N4"/>
    <mergeCell ref="D6:E6"/>
    <mergeCell ref="F6:H6"/>
    <mergeCell ref="I6:N6"/>
    <mergeCell ref="E9:F9"/>
    <mergeCell ref="G9:H9"/>
    <mergeCell ref="E13:F13"/>
    <mergeCell ref="J14:L14"/>
    <mergeCell ref="M14:N14"/>
    <mergeCell ref="O14:Q14"/>
    <mergeCell ref="K15:L15"/>
    <mergeCell ref="M15:N15"/>
    <mergeCell ref="P15:Q15"/>
  </mergeCells>
  <conditionalFormatting sqref="J15:K15 M15 E9 G9 A16:N16">
    <cfRule type="expression" dxfId="38" priority="33">
      <formula>$A$11=2</formula>
    </cfRule>
    <cfRule type="expression" dxfId="37" priority="34">
      <formula>$A$11=3</formula>
    </cfRule>
    <cfRule type="expression" dxfId="36" priority="35">
      <formula>$A$11=1</formula>
    </cfRule>
  </conditionalFormatting>
  <conditionalFormatting sqref="I17:I27">
    <cfRule type="expression" dxfId="35" priority="32">
      <formula>$H17="CCI (CC Intégral)"</formula>
    </cfRule>
  </conditionalFormatting>
  <conditionalFormatting sqref="I17:I25 I26:J27">
    <cfRule type="expression" dxfId="34" priority="31">
      <formula>$H17="CT (Contrôle terminal)"</formula>
    </cfRule>
  </conditionalFormatting>
  <conditionalFormatting sqref="K15:L15">
    <cfRule type="expression" dxfId="33" priority="29">
      <formula>$H$17="CCI (CC Intégral)"</formula>
    </cfRule>
  </conditionalFormatting>
  <conditionalFormatting sqref="K16:L16">
    <cfRule type="expression" dxfId="32" priority="25">
      <formula>$H$17="CCI (CC Intégral)"</formula>
    </cfRule>
  </conditionalFormatting>
  <conditionalFormatting sqref="O15">
    <cfRule type="expression" dxfId="31" priority="22">
      <formula>$A$11=2</formula>
    </cfRule>
    <cfRule type="expression" dxfId="30" priority="23">
      <formula>$A$11=3</formula>
    </cfRule>
    <cfRule type="expression" dxfId="29" priority="24">
      <formula>$A$11=1</formula>
    </cfRule>
  </conditionalFormatting>
  <conditionalFormatting sqref="P15">
    <cfRule type="expression" dxfId="28" priority="19">
      <formula>$A$11=2</formula>
    </cfRule>
    <cfRule type="expression" dxfId="27" priority="20">
      <formula>$A$11=3</formula>
    </cfRule>
    <cfRule type="expression" dxfId="26" priority="21">
      <formula>$A$11=1</formula>
    </cfRule>
  </conditionalFormatting>
  <conditionalFormatting sqref="P16:Q16">
    <cfRule type="expression" dxfId="25" priority="16">
      <formula>$A$11=2</formula>
    </cfRule>
    <cfRule type="expression" dxfId="24" priority="17">
      <formula>$A$11=4</formula>
    </cfRule>
    <cfRule type="expression" dxfId="23" priority="18">
      <formula>$A$11=1</formula>
    </cfRule>
  </conditionalFormatting>
  <conditionalFormatting sqref="O16">
    <cfRule type="expression" dxfId="22" priority="13">
      <formula>$A$11=2</formula>
    </cfRule>
    <cfRule type="expression" dxfId="21" priority="14">
      <formula>$A$11=4</formula>
    </cfRule>
    <cfRule type="expression" dxfId="20" priority="15">
      <formula>$A$11=1</formula>
    </cfRule>
  </conditionalFormatting>
  <conditionalFormatting sqref="J17:J25">
    <cfRule type="expression" dxfId="19" priority="8">
      <formula>$H17="CT (Contrôle terminal)"</formula>
    </cfRule>
  </conditionalFormatting>
  <conditionalFormatting sqref="A17:C28 O28:R28 D17:E27 D28:L28">
    <cfRule type="expression" dxfId="10" priority="60">
      <formula>AND($B17="Unité d'enseignement",$D17&lt;&gt;6)</formula>
    </cfRule>
  </conditionalFormatting>
  <conditionalFormatting sqref="A29:C32">
    <cfRule type="expression" dxfId="9" priority="1">
      <formula>AND($B29="Unité d'enseignement",$D29&lt;&gt;6)</formula>
    </cfRule>
  </conditionalFormatting>
  <dataValidations count="6">
    <dataValidation type="list" operator="greaterThan" allowBlank="1" showInputMessage="1" showErrorMessage="1" errorTitle="Coefficient" error="Le coefficient doit être un nombre décimal supérieur à 0." sqref="F17:G27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27">
      <formula1>6</formula1>
    </dataValidation>
    <dataValidation type="decimal" operator="greaterThan" allowBlank="1" showInputMessage="1" showErrorMessage="1" errorTitle="Coefficient" error="Le coefficient doit être un nombre décimal supérieur à 0." sqref="E17:E27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B17:B27 B29:B32">
      <formula1>Nature_ELP</formula1>
    </dataValidation>
    <dataValidation type="list" allowBlank="1" showInputMessage="1" showErrorMessage="1" promptTitle="Type contrôle" prompt="Utiliser la liste déroulante" sqref="H17:H27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M17:M27 O17:P27 K17:K27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4BCC1D41-85C1-4251-8103-0D8572115508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2" id="{48B2069F-F8A7-4BE4-80D2-392327D23648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O17:Q27 O14:R14 O16:R16 O15:P15 R15</xm:sqref>
        </x14:conditionalFormatting>
        <x14:conditionalFormatting xmlns:xm="http://schemas.microsoft.com/office/excel/2006/main">
          <x14:cfRule type="expression" priority="11" id="{3C0C8F63-A666-4DB6-B349-9F5E8059365D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M14:N27</xm:sqref>
        </x14:conditionalFormatting>
        <x14:conditionalFormatting xmlns:xm="http://schemas.microsoft.com/office/excel/2006/main">
          <x14:cfRule type="expression" priority="6" id="{5271AB7A-D2C7-4F8A-9B13-D5490D075C8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7" id="{F933B934-24E4-49E4-80EE-EFC0FC87F2DB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R17:R27</xm:sqref>
        </x14:conditionalFormatting>
        <x14:conditionalFormatting xmlns:xm="http://schemas.microsoft.com/office/excel/2006/main">
          <x14:cfRule type="expression" priority="4" id="{C34734A4-0EF5-4283-ABA9-74C934B09613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6F5C38F7-5DB5-4B98-9920-08D6398E8F02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K17:L27</xm:sqref>
        </x14:conditionalFormatting>
        <x14:conditionalFormatting xmlns:xm="http://schemas.microsoft.com/office/excel/2006/main">
          <x14:cfRule type="expression" priority="2" id="{987AF046-297B-4C29-A021-DE3B036BD9F8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M28:N28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/>
  <dimension ref="A1:I96"/>
  <sheetViews>
    <sheetView topLeftCell="F22" workbookViewId="0">
      <selection activeCell="H37" sqref="H37"/>
    </sheetView>
  </sheetViews>
  <sheetFormatPr baseColWidth="10" defaultRowHeight="15.75" x14ac:dyDescent="0.25"/>
  <cols>
    <col min="1" max="1" width="20.85546875" bestFit="1" customWidth="1"/>
    <col min="2" max="3" width="17.140625" bestFit="1" customWidth="1"/>
    <col min="4" max="4" width="27.140625" bestFit="1" customWidth="1"/>
    <col min="5" max="5" width="26.42578125" bestFit="1" customWidth="1"/>
    <col min="6" max="6" width="56" customWidth="1"/>
    <col min="7" max="7" width="26.42578125" bestFit="1" customWidth="1"/>
    <col min="8" max="8" width="60.7109375" style="11" customWidth="1"/>
    <col min="9" max="9" width="20.7109375" style="13" customWidth="1"/>
  </cols>
  <sheetData>
    <row r="1" spans="1:9" x14ac:dyDescent="0.25">
      <c r="A1" t="s">
        <v>8</v>
      </c>
      <c r="C1" t="s">
        <v>9</v>
      </c>
      <c r="E1" t="s">
        <v>3</v>
      </c>
      <c r="H1" s="9" t="s">
        <v>39</v>
      </c>
      <c r="I1" s="9" t="s">
        <v>64</v>
      </c>
    </row>
    <row r="2" spans="1:9" x14ac:dyDescent="0.25">
      <c r="A2" t="s">
        <v>36</v>
      </c>
      <c r="C2" t="s">
        <v>10</v>
      </c>
      <c r="E2" t="s">
        <v>0</v>
      </c>
      <c r="H2" s="10" t="s">
        <v>40</v>
      </c>
      <c r="I2" s="12" t="s">
        <v>72</v>
      </c>
    </row>
    <row r="3" spans="1:9" x14ac:dyDescent="0.25">
      <c r="A3" t="s">
        <v>35</v>
      </c>
      <c r="C3" t="s">
        <v>11</v>
      </c>
      <c r="E3" t="s">
        <v>28</v>
      </c>
      <c r="H3" s="10" t="s">
        <v>41</v>
      </c>
      <c r="I3" s="12" t="s">
        <v>73</v>
      </c>
    </row>
    <row r="4" spans="1:9" x14ac:dyDescent="0.25">
      <c r="A4" t="s">
        <v>37</v>
      </c>
      <c r="C4" t="s">
        <v>13</v>
      </c>
      <c r="H4" s="10" t="s">
        <v>42</v>
      </c>
      <c r="I4" s="12" t="s">
        <v>74</v>
      </c>
    </row>
    <row r="5" spans="1:9" x14ac:dyDescent="0.25">
      <c r="C5" t="s">
        <v>105</v>
      </c>
      <c r="H5" s="10" t="s">
        <v>42</v>
      </c>
      <c r="I5" s="12" t="s">
        <v>75</v>
      </c>
    </row>
    <row r="6" spans="1:9" x14ac:dyDescent="0.25">
      <c r="H6" s="10" t="s">
        <v>43</v>
      </c>
      <c r="I6" s="12" t="s">
        <v>76</v>
      </c>
    </row>
    <row r="7" spans="1:9" x14ac:dyDescent="0.25">
      <c r="A7" s="15" t="s">
        <v>70</v>
      </c>
      <c r="B7" s="15" t="s">
        <v>12</v>
      </c>
      <c r="C7" s="15" t="s">
        <v>14</v>
      </c>
      <c r="D7" s="15" t="s">
        <v>69</v>
      </c>
      <c r="E7" s="15" t="s">
        <v>68</v>
      </c>
      <c r="F7" s="15" t="s">
        <v>67</v>
      </c>
      <c r="H7" s="10" t="s">
        <v>44</v>
      </c>
      <c r="I7" s="12" t="s">
        <v>77</v>
      </c>
    </row>
    <row r="8" spans="1:9" ht="31.5" x14ac:dyDescent="0.25">
      <c r="A8" s="17" t="s">
        <v>41</v>
      </c>
      <c r="B8" s="17" t="s">
        <v>42</v>
      </c>
      <c r="C8" s="17" t="s">
        <v>42</v>
      </c>
      <c r="D8" s="17" t="s">
        <v>43</v>
      </c>
      <c r="E8" s="17" t="s">
        <v>40</v>
      </c>
      <c r="F8" s="17" t="s">
        <v>119</v>
      </c>
      <c r="H8" s="10" t="s">
        <v>45</v>
      </c>
      <c r="I8" s="12" t="s">
        <v>78</v>
      </c>
    </row>
    <row r="9" spans="1:9" x14ac:dyDescent="0.25">
      <c r="A9" s="16"/>
      <c r="B9" s="16"/>
      <c r="C9" s="16"/>
      <c r="D9" s="17" t="s">
        <v>44</v>
      </c>
      <c r="E9" s="17" t="s">
        <v>55</v>
      </c>
      <c r="F9" s="17" t="s">
        <v>120</v>
      </c>
      <c r="H9" s="10" t="s">
        <v>46</v>
      </c>
      <c r="I9" s="12" t="s">
        <v>79</v>
      </c>
    </row>
    <row r="10" spans="1:9" x14ac:dyDescent="0.25">
      <c r="A10" s="16"/>
      <c r="B10" s="16"/>
      <c r="C10" s="16"/>
      <c r="D10" s="17" t="s">
        <v>45</v>
      </c>
      <c r="E10" s="17" t="s">
        <v>56</v>
      </c>
      <c r="F10" s="17" t="s">
        <v>121</v>
      </c>
      <c r="H10" s="10" t="s">
        <v>47</v>
      </c>
      <c r="I10" s="12" t="s">
        <v>80</v>
      </c>
    </row>
    <row r="11" spans="1:9" ht="31.5" x14ac:dyDescent="0.25">
      <c r="A11" s="16"/>
      <c r="B11" s="16"/>
      <c r="C11" s="16"/>
      <c r="D11" s="17" t="s">
        <v>46</v>
      </c>
      <c r="E11" s="17" t="s">
        <v>57</v>
      </c>
      <c r="F11" s="17" t="s">
        <v>122</v>
      </c>
      <c r="H11" s="10" t="s">
        <v>48</v>
      </c>
      <c r="I11" s="12" t="s">
        <v>81</v>
      </c>
    </row>
    <row r="12" spans="1:9" ht="31.5" x14ac:dyDescent="0.25">
      <c r="A12" s="16"/>
      <c r="B12" s="16"/>
      <c r="C12" s="16"/>
      <c r="D12" s="17" t="s">
        <v>47</v>
      </c>
      <c r="E12" s="17" t="s">
        <v>58</v>
      </c>
      <c r="F12" s="17"/>
      <c r="H12" s="10" t="s">
        <v>49</v>
      </c>
      <c r="I12" s="12" t="s">
        <v>82</v>
      </c>
    </row>
    <row r="13" spans="1:9" ht="47.25" x14ac:dyDescent="0.25">
      <c r="A13" s="16"/>
      <c r="B13" s="16"/>
      <c r="C13" s="16"/>
      <c r="D13" s="17" t="s">
        <v>48</v>
      </c>
      <c r="E13" s="17" t="s">
        <v>59</v>
      </c>
      <c r="F13" s="16"/>
      <c r="H13" s="10" t="s">
        <v>50</v>
      </c>
      <c r="I13" s="12" t="s">
        <v>83</v>
      </c>
    </row>
    <row r="14" spans="1:9" ht="63" x14ac:dyDescent="0.25">
      <c r="A14" s="16"/>
      <c r="B14" s="16"/>
      <c r="C14" s="16"/>
      <c r="D14" s="17" t="s">
        <v>49</v>
      </c>
      <c r="E14" s="17" t="s">
        <v>60</v>
      </c>
      <c r="F14" s="16"/>
      <c r="H14" s="10" t="s">
        <v>51</v>
      </c>
      <c r="I14" s="12" t="s">
        <v>84</v>
      </c>
    </row>
    <row r="15" spans="1:9" ht="47.25" x14ac:dyDescent="0.25">
      <c r="A15" s="16"/>
      <c r="B15" s="16"/>
      <c r="C15" s="16"/>
      <c r="D15" s="17" t="s">
        <v>50</v>
      </c>
      <c r="E15" s="17" t="s">
        <v>61</v>
      </c>
      <c r="F15" s="16"/>
      <c r="H15" s="10" t="s">
        <v>52</v>
      </c>
      <c r="I15" s="12" t="s">
        <v>85</v>
      </c>
    </row>
    <row r="16" spans="1:9" x14ac:dyDescent="0.25">
      <c r="A16" s="16"/>
      <c r="B16" s="16"/>
      <c r="C16" s="16"/>
      <c r="D16" s="17" t="s">
        <v>51</v>
      </c>
      <c r="E16" s="17" t="s">
        <v>62</v>
      </c>
      <c r="F16" s="16"/>
      <c r="H16" s="10" t="s">
        <v>53</v>
      </c>
      <c r="I16" s="12" t="s">
        <v>86</v>
      </c>
    </row>
    <row r="17" spans="1:9" ht="31.5" x14ac:dyDescent="0.25">
      <c r="A17" s="16"/>
      <c r="B17" s="16"/>
      <c r="C17" s="16"/>
      <c r="D17" s="17" t="s">
        <v>52</v>
      </c>
      <c r="E17" s="17" t="s">
        <v>63</v>
      </c>
      <c r="F17" s="16"/>
      <c r="H17" s="10" t="s">
        <v>54</v>
      </c>
      <c r="I17" s="12" t="s">
        <v>87</v>
      </c>
    </row>
    <row r="18" spans="1:9" x14ac:dyDescent="0.25">
      <c r="A18" s="16"/>
      <c r="B18" s="16"/>
      <c r="C18" s="16"/>
      <c r="D18" s="17" t="s">
        <v>53</v>
      </c>
      <c r="E18" s="16"/>
      <c r="F18" s="16"/>
      <c r="H18" s="10" t="s">
        <v>55</v>
      </c>
      <c r="I18" s="12" t="s">
        <v>88</v>
      </c>
    </row>
    <row r="19" spans="1:9" x14ac:dyDescent="0.25">
      <c r="A19" s="16"/>
      <c r="B19" s="16"/>
      <c r="C19" s="16"/>
      <c r="D19" s="17" t="s">
        <v>54</v>
      </c>
      <c r="E19" s="16"/>
      <c r="F19" s="16"/>
      <c r="H19" s="10" t="s">
        <v>56</v>
      </c>
      <c r="I19" s="12" t="s">
        <v>89</v>
      </c>
    </row>
    <row r="20" spans="1:9" x14ac:dyDescent="0.25">
      <c r="A20" s="14"/>
      <c r="B20" s="14"/>
      <c r="C20" s="14"/>
      <c r="D20" s="17" t="s">
        <v>124</v>
      </c>
      <c r="E20" s="14"/>
      <c r="F20" s="14"/>
      <c r="H20" s="10" t="s">
        <v>57</v>
      </c>
      <c r="I20" s="12" t="s">
        <v>90</v>
      </c>
    </row>
    <row r="21" spans="1:9" x14ac:dyDescent="0.25">
      <c r="H21" s="10" t="s">
        <v>58</v>
      </c>
      <c r="I21" s="12" t="s">
        <v>91</v>
      </c>
    </row>
    <row r="22" spans="1:9" x14ac:dyDescent="0.25">
      <c r="H22" s="10" t="s">
        <v>59</v>
      </c>
      <c r="I22" s="12" t="s">
        <v>92</v>
      </c>
    </row>
    <row r="23" spans="1:9" ht="31.5" x14ac:dyDescent="0.25">
      <c r="H23" s="10" t="s">
        <v>60</v>
      </c>
      <c r="I23" s="12" t="s">
        <v>93</v>
      </c>
    </row>
    <row r="24" spans="1:9" x14ac:dyDescent="0.25">
      <c r="H24" s="10" t="s">
        <v>61</v>
      </c>
      <c r="I24" s="12" t="s">
        <v>94</v>
      </c>
    </row>
    <row r="25" spans="1:9" x14ac:dyDescent="0.25">
      <c r="H25" s="10" t="s">
        <v>62</v>
      </c>
      <c r="I25" s="12" t="s">
        <v>95</v>
      </c>
    </row>
    <row r="26" spans="1:9" x14ac:dyDescent="0.25">
      <c r="H26" s="10" t="s">
        <v>63</v>
      </c>
      <c r="I26" s="12" t="s">
        <v>96</v>
      </c>
    </row>
    <row r="27" spans="1:9" x14ac:dyDescent="0.25">
      <c r="H27" s="62" t="s">
        <v>119</v>
      </c>
      <c r="I27" s="12" t="s">
        <v>123</v>
      </c>
    </row>
    <row r="28" spans="1:9" x14ac:dyDescent="0.25">
      <c r="H28" s="62" t="s">
        <v>120</v>
      </c>
      <c r="I28" s="12" t="s">
        <v>127</v>
      </c>
    </row>
    <row r="29" spans="1:9" x14ac:dyDescent="0.25">
      <c r="H29" s="62" t="s">
        <v>121</v>
      </c>
      <c r="I29" s="12" t="s">
        <v>129</v>
      </c>
    </row>
    <row r="30" spans="1:9" x14ac:dyDescent="0.25">
      <c r="H30" s="62" t="s">
        <v>122</v>
      </c>
      <c r="I30" s="12" t="s">
        <v>128</v>
      </c>
    </row>
    <row r="31" spans="1:9" x14ac:dyDescent="0.25">
      <c r="H31" s="62" t="s">
        <v>124</v>
      </c>
      <c r="I31" s="12" t="s">
        <v>125</v>
      </c>
    </row>
    <row r="32" spans="1:9" ht="15" x14ac:dyDescent="0.25">
      <c r="H32"/>
      <c r="I32"/>
    </row>
    <row r="33" spans="8:9" ht="15" x14ac:dyDescent="0.25">
      <c r="H33"/>
      <c r="I33"/>
    </row>
    <row r="34" spans="8:9" ht="15" x14ac:dyDescent="0.25">
      <c r="H34"/>
      <c r="I34"/>
    </row>
    <row r="35" spans="8:9" ht="15" x14ac:dyDescent="0.25">
      <c r="H35"/>
      <c r="I35"/>
    </row>
    <row r="36" spans="8:9" ht="15" x14ac:dyDescent="0.25">
      <c r="H36"/>
      <c r="I36"/>
    </row>
    <row r="37" spans="8:9" ht="15" x14ac:dyDescent="0.25">
      <c r="H37"/>
      <c r="I37"/>
    </row>
    <row r="38" spans="8:9" ht="15" x14ac:dyDescent="0.25">
      <c r="H38"/>
      <c r="I38"/>
    </row>
    <row r="39" spans="8:9" ht="15" x14ac:dyDescent="0.25">
      <c r="H39"/>
      <c r="I39"/>
    </row>
    <row r="40" spans="8:9" ht="15" x14ac:dyDescent="0.25">
      <c r="H40"/>
      <c r="I40"/>
    </row>
    <row r="41" spans="8:9" ht="15" x14ac:dyDescent="0.25">
      <c r="H41"/>
      <c r="I41"/>
    </row>
    <row r="42" spans="8:9" ht="15" x14ac:dyDescent="0.25">
      <c r="H42"/>
      <c r="I42"/>
    </row>
    <row r="43" spans="8:9" ht="15" x14ac:dyDescent="0.25">
      <c r="H43"/>
      <c r="I43"/>
    </row>
    <row r="44" spans="8:9" ht="15" x14ac:dyDescent="0.25">
      <c r="H44"/>
      <c r="I44"/>
    </row>
    <row r="45" spans="8:9" ht="15" x14ac:dyDescent="0.25">
      <c r="H45"/>
      <c r="I45"/>
    </row>
    <row r="46" spans="8:9" ht="15" x14ac:dyDescent="0.25">
      <c r="H46"/>
      <c r="I46"/>
    </row>
    <row r="47" spans="8:9" ht="15" x14ac:dyDescent="0.25">
      <c r="H47"/>
      <c r="I47"/>
    </row>
    <row r="48" spans="8:9" ht="15" x14ac:dyDescent="0.25">
      <c r="H48"/>
      <c r="I48"/>
    </row>
    <row r="49" spans="8:9" ht="15" x14ac:dyDescent="0.25">
      <c r="H49"/>
      <c r="I49"/>
    </row>
    <row r="50" spans="8:9" ht="15" x14ac:dyDescent="0.25">
      <c r="H50"/>
      <c r="I50"/>
    </row>
    <row r="51" spans="8:9" ht="15" x14ac:dyDescent="0.25">
      <c r="H51"/>
      <c r="I51"/>
    </row>
    <row r="52" spans="8:9" ht="15" x14ac:dyDescent="0.25">
      <c r="H52"/>
      <c r="I52"/>
    </row>
    <row r="53" spans="8:9" ht="15" x14ac:dyDescent="0.25">
      <c r="H53"/>
      <c r="I53"/>
    </row>
    <row r="54" spans="8:9" ht="15" x14ac:dyDescent="0.25">
      <c r="H54"/>
      <c r="I54"/>
    </row>
    <row r="55" spans="8:9" ht="15" x14ac:dyDescent="0.25">
      <c r="H55"/>
      <c r="I55"/>
    </row>
    <row r="56" spans="8:9" ht="15" x14ac:dyDescent="0.25">
      <c r="H56"/>
      <c r="I56"/>
    </row>
    <row r="57" spans="8:9" ht="15" x14ac:dyDescent="0.25">
      <c r="H57"/>
      <c r="I57"/>
    </row>
    <row r="58" spans="8:9" ht="15" x14ac:dyDescent="0.25">
      <c r="H58"/>
      <c r="I58"/>
    </row>
    <row r="59" spans="8:9" ht="15" x14ac:dyDescent="0.25">
      <c r="H59"/>
      <c r="I59"/>
    </row>
    <row r="60" spans="8:9" ht="15" x14ac:dyDescent="0.25">
      <c r="H60"/>
      <c r="I60"/>
    </row>
    <row r="61" spans="8:9" ht="15" x14ac:dyDescent="0.25">
      <c r="H61"/>
      <c r="I61"/>
    </row>
    <row r="62" spans="8:9" ht="15" x14ac:dyDescent="0.25">
      <c r="H62"/>
      <c r="I62"/>
    </row>
    <row r="63" spans="8:9" ht="15" x14ac:dyDescent="0.25">
      <c r="H63"/>
      <c r="I63"/>
    </row>
    <row r="64" spans="8:9" ht="15" x14ac:dyDescent="0.25">
      <c r="H64"/>
      <c r="I64"/>
    </row>
    <row r="65" spans="8:9" ht="15" x14ac:dyDescent="0.25">
      <c r="H65"/>
      <c r="I65"/>
    </row>
    <row r="66" spans="8:9" ht="15" x14ac:dyDescent="0.25">
      <c r="H66"/>
      <c r="I66"/>
    </row>
    <row r="67" spans="8:9" ht="15" x14ac:dyDescent="0.25">
      <c r="H67"/>
      <c r="I67"/>
    </row>
    <row r="68" spans="8:9" ht="15" x14ac:dyDescent="0.25">
      <c r="H68"/>
      <c r="I68"/>
    </row>
    <row r="69" spans="8:9" ht="15" x14ac:dyDescent="0.25">
      <c r="H69"/>
      <c r="I69"/>
    </row>
    <row r="70" spans="8:9" ht="15" x14ac:dyDescent="0.25">
      <c r="H70"/>
      <c r="I70"/>
    </row>
    <row r="71" spans="8:9" ht="15" x14ac:dyDescent="0.25">
      <c r="H71"/>
      <c r="I71"/>
    </row>
    <row r="72" spans="8:9" ht="15" x14ac:dyDescent="0.25">
      <c r="H72"/>
      <c r="I72"/>
    </row>
    <row r="73" spans="8:9" ht="15" x14ac:dyDescent="0.25">
      <c r="H73"/>
      <c r="I73"/>
    </row>
    <row r="74" spans="8:9" ht="15" x14ac:dyDescent="0.25">
      <c r="H74"/>
      <c r="I74"/>
    </row>
    <row r="75" spans="8:9" ht="15" x14ac:dyDescent="0.25">
      <c r="H75"/>
      <c r="I75"/>
    </row>
    <row r="76" spans="8:9" ht="15" x14ac:dyDescent="0.25">
      <c r="H76"/>
      <c r="I76"/>
    </row>
    <row r="77" spans="8:9" ht="15" x14ac:dyDescent="0.25">
      <c r="H77"/>
      <c r="I77"/>
    </row>
    <row r="78" spans="8:9" ht="15" x14ac:dyDescent="0.25">
      <c r="H78"/>
      <c r="I78"/>
    </row>
    <row r="79" spans="8:9" ht="15" x14ac:dyDescent="0.25">
      <c r="H79"/>
      <c r="I79"/>
    </row>
    <row r="80" spans="8:9" ht="15" x14ac:dyDescent="0.25">
      <c r="H80"/>
      <c r="I80"/>
    </row>
    <row r="81" spans="8:9" ht="15" x14ac:dyDescent="0.25">
      <c r="H81"/>
      <c r="I81"/>
    </row>
    <row r="82" spans="8:9" ht="15" x14ac:dyDescent="0.25">
      <c r="H82"/>
      <c r="I82"/>
    </row>
    <row r="83" spans="8:9" ht="15" x14ac:dyDescent="0.25">
      <c r="H83"/>
      <c r="I83"/>
    </row>
    <row r="84" spans="8:9" ht="15" x14ac:dyDescent="0.25">
      <c r="H84"/>
      <c r="I84"/>
    </row>
    <row r="85" spans="8:9" ht="15" x14ac:dyDescent="0.25">
      <c r="H85"/>
      <c r="I85"/>
    </row>
    <row r="86" spans="8:9" ht="15" x14ac:dyDescent="0.25">
      <c r="H86"/>
      <c r="I86"/>
    </row>
    <row r="87" spans="8:9" ht="15" x14ac:dyDescent="0.25">
      <c r="H87"/>
      <c r="I87"/>
    </row>
    <row r="88" spans="8:9" ht="15" x14ac:dyDescent="0.25">
      <c r="H88"/>
      <c r="I88"/>
    </row>
    <row r="89" spans="8:9" ht="15" x14ac:dyDescent="0.25">
      <c r="H89"/>
      <c r="I89"/>
    </row>
    <row r="90" spans="8:9" ht="15" x14ac:dyDescent="0.25">
      <c r="H90"/>
      <c r="I90"/>
    </row>
    <row r="91" spans="8:9" ht="15" x14ac:dyDescent="0.25">
      <c r="H91"/>
      <c r="I91"/>
    </row>
    <row r="92" spans="8:9" ht="15" x14ac:dyDescent="0.25">
      <c r="H92"/>
      <c r="I92"/>
    </row>
    <row r="93" spans="8:9" ht="15" x14ac:dyDescent="0.25">
      <c r="H93"/>
      <c r="I93"/>
    </row>
    <row r="94" spans="8:9" ht="15" x14ac:dyDescent="0.25">
      <c r="H94"/>
      <c r="I94"/>
    </row>
    <row r="95" spans="8:9" ht="15" x14ac:dyDescent="0.25">
      <c r="H95"/>
      <c r="I95"/>
    </row>
    <row r="96" spans="8:9" ht="15" x14ac:dyDescent="0.25">
      <c r="H96"/>
      <c r="I96"/>
    </row>
  </sheetData>
  <conditionalFormatting sqref="A8:C8 A7:F7">
    <cfRule type="expression" dxfId="8" priority="10">
      <formula>#REF!="O"</formula>
    </cfRule>
  </conditionalFormatting>
  <conditionalFormatting sqref="D8:D19">
    <cfRule type="expression" dxfId="7" priority="9">
      <formula>#REF!="O"</formula>
    </cfRule>
  </conditionalFormatting>
  <conditionalFormatting sqref="E8:E17">
    <cfRule type="expression" dxfId="6" priority="8">
      <formula>#REF!="O"</formula>
    </cfRule>
  </conditionalFormatting>
  <conditionalFormatting sqref="H1:I1">
    <cfRule type="expression" dxfId="5" priority="23">
      <formula>$Q1="O"</formula>
    </cfRule>
  </conditionalFormatting>
  <conditionalFormatting sqref="H2:I30">
    <cfRule type="expression" dxfId="4" priority="43">
      <formula>$Q3="O"</formula>
    </cfRule>
  </conditionalFormatting>
  <conditionalFormatting sqref="F8:F12">
    <cfRule type="expression" dxfId="3" priority="5">
      <formula>#REF!="O"</formula>
    </cfRule>
  </conditionalFormatting>
  <conditionalFormatting sqref="H31">
    <cfRule type="expression" dxfId="2" priority="4">
      <formula>$Q32="O"</formula>
    </cfRule>
  </conditionalFormatting>
  <conditionalFormatting sqref="I31">
    <cfRule type="expression" dxfId="1" priority="3">
      <formula>$Q32="O"</formula>
    </cfRule>
  </conditionalFormatting>
  <conditionalFormatting sqref="D20">
    <cfRule type="expression" dxfId="0" priority="1">
      <formula>#REF!="O"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905F66AA0B1408FF2BA83E5950473" ma:contentTypeVersion="2" ma:contentTypeDescription="Crée un document." ma:contentTypeScope="" ma:versionID="6d79de0068f4f3429def5ac7090abb26">
  <xsd:schema xmlns:xsd="http://www.w3.org/2001/XMLSchema" xmlns:xs="http://www.w3.org/2001/XMLSchema" xmlns:p="http://schemas.microsoft.com/office/2006/metadata/properties" xmlns:ns2="506b81aa-d382-47a1-a849-59f8736e3581" targetNamespace="http://schemas.microsoft.com/office/2006/metadata/properties" ma:root="true" ma:fieldsID="b2e26d62e2b342677a3e98116edcdcc0" ns2:_="">
    <xsd:import namespace="506b81aa-d382-47a1-a849-59f8736e3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81aa-d382-47a1-a849-59f8736e3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B202B-2E45-4131-B042-20F679D166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B3D6D-9276-42D9-83EE-8A5DB97F2144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06b81aa-d382-47a1-a849-59f8736e3581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808BE5-2C36-4FC2-84BF-C4C2FC520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b81aa-d382-47a1-a849-59f8736e3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15</vt:i4>
      </vt:variant>
    </vt:vector>
  </HeadingPairs>
  <TitlesOfParts>
    <vt:vector size="19" baseType="lpstr">
      <vt:lpstr>Fiche générale</vt:lpstr>
      <vt:lpstr>Semestre 5 (PT1)</vt:lpstr>
      <vt:lpstr>Semestre 6 (PT1)</vt:lpstr>
      <vt:lpstr>Listes</vt:lpstr>
      <vt:lpstr>DROIT</vt:lpstr>
      <vt:lpstr>IAE</vt:lpstr>
      <vt:lpstr>'Semestre 5 (PT1)'!Impression_des_titres</vt:lpstr>
      <vt:lpstr>'Semestre 6 (PT1)'!Impression_des_titres</vt:lpstr>
      <vt:lpstr>ISEM</vt:lpstr>
      <vt:lpstr>LASH</vt:lpstr>
      <vt:lpstr>liste_cmp</vt:lpstr>
      <vt:lpstr>liste_ELP</vt:lpstr>
      <vt:lpstr>liste_nature_controle</vt:lpstr>
      <vt:lpstr>liste_type_controle</vt:lpstr>
      <vt:lpstr>Nature_ELP</vt:lpstr>
      <vt:lpstr>SCIENCES</vt:lpstr>
      <vt:lpstr>STAPS</vt:lpstr>
      <vt:lpstr>tab_code_dip</vt:lpstr>
      <vt:lpstr>'Fiche générale'!Zone_d_impression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Sylvain Maillot</cp:lastModifiedBy>
  <cp:lastPrinted>2018-03-30T13:57:50Z</cp:lastPrinted>
  <dcterms:created xsi:type="dcterms:W3CDTF">2016-12-07T14:50:54Z</dcterms:created>
  <dcterms:modified xsi:type="dcterms:W3CDTF">2020-09-23T09:26:52Z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0x010100978905F66AA0B1408FF2BA83E5950473</vt:lpwstr>
  </property>
</Properties>
</file>