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33CDF8B2-A8D9-4DD8-823E-F1A6BD55A4DE}" xr6:coauthVersionLast="47" xr6:coauthVersionMax="47" xr10:uidLastSave="{00000000-0000-0000-0000-000000000000}"/>
  <bookViews>
    <workbookView xWindow="0" yWindow="0" windowWidth="28800" windowHeight="12105" firstSheet="2" activeTab="2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/>
  <c r="A23" i="19"/>
  <c r="B23" i="19"/>
  <c r="B25" i="19"/>
  <c r="B24" i="19"/>
  <c r="A25" i="19"/>
  <c r="K18" i="17"/>
  <c r="H18" i="17"/>
  <c r="C300" i="18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B26" i="18"/>
  <c r="C25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B18" i="17"/>
  <c r="C18" i="17"/>
  <c r="A5" i="17"/>
  <c r="A18" i="17"/>
  <c r="D5" i="17"/>
  <c r="D7" i="17"/>
  <c r="H13" i="12"/>
  <c r="E18" i="17"/>
  <c r="E10" i="12"/>
  <c r="E7" i="12"/>
  <c r="B7" i="12"/>
  <c r="B7" i="3"/>
  <c r="E10" i="3"/>
  <c r="E7" i="3"/>
  <c r="A20" i="17"/>
  <c r="H15" i="3"/>
  <c r="D18" i="17"/>
  <c r="A7" i="17"/>
  <c r="A10" i="17"/>
  <c r="A13" i="2"/>
  <c r="H13" i="3"/>
  <c r="H7" i="12"/>
  <c r="H7" i="3"/>
  <c r="F18" i="17" l="1"/>
  <c r="D20" i="17" s="1"/>
  <c r="A22" i="17"/>
  <c r="C13" i="2" s="1"/>
  <c r="H15" i="12"/>
</calcChain>
</file>

<file path=xl/sharedStrings.xml><?xml version="1.0" encoding="utf-8"?>
<sst xmlns="http://schemas.openxmlformats.org/spreadsheetml/2006/main" count="755" uniqueCount="305">
  <si>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</si>
  <si>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</si>
  <si>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</si>
  <si>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</si>
  <si>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</si>
  <si>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</si>
  <si>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</si>
  <si>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</si>
  <si>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</si>
  <si>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</si>
  <si>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</si>
  <si>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</si>
  <si>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</si>
  <si>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</si>
  <si>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</si>
  <si>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</si>
  <si>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</si>
  <si>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</si>
  <si>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</si>
  <si>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</si>
  <si>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</si>
  <si>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</si>
  <si>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</si>
  <si>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</si>
  <si>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</si>
  <si>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</si>
  <si>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</si>
  <si>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</si>
  <si>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</si>
  <si>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</si>
  <si>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</si>
  <si>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</si>
  <si>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</si>
  <si>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</si>
  <si>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</si>
  <si>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</si>
  <si>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</si>
  <si>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</si>
  <si>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</si>
  <si>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</si>
  <si>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</si>
  <si>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</si>
  <si>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</si>
  <si>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</si>
  <si>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</si>
  <si>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</si>
  <si>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</si>
  <si>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</si>
  <si>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</si>
  <si>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</si>
  <si>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</si>
  <si>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</si>
  <si>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</si>
  <si>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</si>
  <si>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</si>
  <si>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</si>
  <si>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</si>
  <si>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</si>
  <si>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</si>
  <si>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</si>
  <si>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</si>
  <si>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</si>
  <si>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</si>
  <si>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</si>
  <si>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</si>
  <si>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</si>
  <si>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</si>
  <si>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</si>
  <si>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</si>
  <si>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</si>
  <si>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</si>
  <si>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</si>
  <si>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</si>
  <si>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</si>
  <si>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</si>
  <si>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</si>
  <si>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</si>
  <si>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</si>
  <si>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</si>
  <si>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</si>
  <si>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</si>
  <si>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</si>
  <si>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</si>
  <si>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</si>
  <si>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</si>
  <si>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</si>
  <si>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</si>
  <si>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</si>
  <si>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</si>
  <si>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</si>
  <si>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</si>
  <si>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</si>
  <si>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</si>
  <si>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</si>
  <si>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</si>
  <si>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</si>
  <si>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</si>
  <si>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</si>
  <si>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</si>
  <si>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</si>
  <si>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</si>
  <si>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</si>
  <si>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</si>
  <si>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</si>
  <si>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</si>
  <si>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</si>
  <si>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</si>
  <si>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</si>
  <si>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</si>
  <si>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</si>
  <si>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</si>
  <si>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</si>
  <si>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</si>
  <si>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</si>
  <si>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</si>
  <si>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</si>
  <si>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</si>
  <si>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</si>
  <si>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</si>
  <si>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</si>
  <si>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</si>
  <si>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</si>
  <si>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</si>
  <si>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</si>
  <si>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</si>
  <si>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</si>
  <si>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</si>
  <si>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</si>
  <si>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</si>
  <si>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</si>
  <si>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</si>
  <si>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</si>
  <si>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</si>
  <si>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</si>
  <si>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</si>
  <si>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</si>
  <si>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</si>
  <si>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</si>
  <si>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</si>
  <si>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</si>
  <si>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</si>
  <si>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</si>
  <si>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</si>
  <si>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</si>
  <si>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</si>
  <si>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</si>
  <si>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</si>
  <si>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</si>
  <si>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</si>
  <si>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</si>
  <si>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</si>
  <si>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</si>
  <si>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</si>
  <si>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</si>
  <si>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</si>
  <si>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</si>
  <si>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</si>
  <si>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</si>
  <si>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</si>
  <si>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</si>
  <si>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</si>
  <si>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</si>
  <si>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</si>
  <si>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</si>
  <si>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</si>
  <si>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</si>
  <si>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</si>
  <si>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</si>
  <si>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</si>
  <si>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</si>
  <si>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</si>
  <si>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</si>
  <si>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</si>
  <si>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</si>
  <si>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</si>
  <si>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</si>
  <si>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</si>
  <si>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</si>
  <si>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</si>
  <si>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</si>
  <si>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</si>
  <si>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</si>
  <si>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</si>
  <si>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</si>
  <si>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</si>
  <si>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</si>
  <si>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</si>
  <si>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</si>
  <si>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</si>
  <si>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</si>
  <si>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</si>
  <si>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</si>
  <si>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</si>
  <si>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</si>
  <si>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</si>
  <si>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</si>
  <si>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</si>
  <si>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</si>
  <si>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</si>
  <si>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CHIMIE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</si>
  <si>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</si>
  <si>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</si>
  <si>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</si>
  <si>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</si>
  <si>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</si>
  <si>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Une UE est acquise avec une note au moins égale ou supérieure à 10/20. Calcul de la moyenne de l’UE par compensation entre ECUEs.</t>
  </si>
  <si>
    <t>Obtention du Semestre</t>
  </si>
  <si>
    <t xml:space="preserve">Compensation entre les UEs en session 1 et 2 au semestre. Moyenne générale sur les 4 UE de chimie d'au moins 10/20  + moyenne sur les 5 UE de L3 (chimie + CT) d'au moins 10/20.  </t>
  </si>
  <si>
    <t>Obtention de l'Année</t>
  </si>
  <si>
    <t xml:space="preserve">Compensation entre les UEs en session 1 et 2  à l’année. Moyenne générale sur les 8 UE de chimie d'au moins 10/20  + moyenne sur les 10 UE de L3 (chimie + CT) d'au moins 10/20.                                                                                                                                                                                                                                       </t>
  </si>
  <si>
    <t>Note éliminatoire/ Note seuil</t>
  </si>
  <si>
    <t>sans objet</t>
  </si>
  <si>
    <t>REDOUBLEMENT</t>
  </si>
  <si>
    <t>oui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</si>
  <si>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</si>
  <si>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</si>
  <si>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</si>
  <si>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</si>
  <si>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</si>
  <si>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</si>
  <si>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</si>
  <si>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</si>
  <si>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</si>
  <si>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</si>
  <si>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</si>
  <si>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</si>
  <si>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</si>
  <si>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</si>
  <si>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</si>
  <si>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</si>
  <si>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</si>
  <si>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</si>
  <si>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</si>
  <si>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</si>
  <si>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</si>
  <si>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</si>
  <si>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</si>
  <si>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</si>
  <si>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</si>
  <si>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</si>
  <si>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UE CHIMIE : chimie organique avancée 1</t>
  </si>
  <si>
    <t>1.1</t>
  </si>
  <si>
    <t>ECUE CHIMIE : outils mécanistique et réactivité 1</t>
  </si>
  <si>
    <t>1.2</t>
  </si>
  <si>
    <t>ECUE CHIMIE : stratégie de synthèse 1</t>
  </si>
  <si>
    <t>UE CHIMIE : cinétique et électrochimie</t>
  </si>
  <si>
    <t>2.1</t>
  </si>
  <si>
    <t>ECUE CHIMIE : cinétique 2</t>
  </si>
  <si>
    <t>2.2</t>
  </si>
  <si>
    <t>ECUE CHIMIE : électrochimie</t>
  </si>
  <si>
    <t>UE CHIMIE : structure électroniques des molécules polyatomiques</t>
  </si>
  <si>
    <t>UE CHIMIE : thermodynamique 3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</si>
  <si>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</si>
  <si>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</si>
  <si>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</si>
  <si>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</si>
  <si>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</si>
  <si>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</si>
  <si>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</si>
  <si>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</si>
  <si>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</si>
  <si>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</si>
  <si>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</si>
  <si>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</si>
  <si>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</si>
  <si>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</si>
  <si>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</si>
  <si>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</si>
  <si>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</si>
  <si>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</si>
  <si>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</si>
  <si>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</si>
  <si>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</si>
  <si>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</si>
  <si>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</si>
  <si>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</si>
  <si>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</si>
  <si>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</si>
  <si>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</si>
  <si>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</si>
  <si>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OUI</t>
  </si>
  <si>
    <t>2h</t>
  </si>
  <si>
    <t>1h30</t>
  </si>
  <si>
    <t>UE Competences transversales 6</t>
  </si>
  <si>
    <t>Anglais 6</t>
  </si>
  <si>
    <t>UE CHIMIE : chimie inorganique, de l'atome à la liaison</t>
  </si>
  <si>
    <t>UE CHIMIE : chimie inorganique, propriétés et réactivités</t>
  </si>
  <si>
    <t>UE CHIMIE: chimie organique avancèe 2</t>
  </si>
  <si>
    <t>3.1</t>
  </si>
  <si>
    <t>ECUE CHIMIE : outils mécanistiques et réactivité 2</t>
  </si>
  <si>
    <t>3.2</t>
  </si>
  <si>
    <t>ECUE CHIMIE : stratégie de synthèse 2</t>
  </si>
  <si>
    <t>UE CHIMIE : multi-spectroscopie et option</t>
  </si>
  <si>
    <t>4.1</t>
  </si>
  <si>
    <t>ECUE CHIMIE : élucidation strcturale</t>
  </si>
  <si>
    <t>4.2</t>
  </si>
  <si>
    <t>1 ECUE CHIMIE AU CHOIX</t>
  </si>
  <si>
    <t>MIN 1 MAX 1</t>
  </si>
  <si>
    <t>4.2.1</t>
  </si>
  <si>
    <t>ECUE CHIMIE : génie chimique</t>
  </si>
  <si>
    <t>4.2.2</t>
  </si>
  <si>
    <t>ECUE CHIMIE : modélisation moléculaire</t>
  </si>
  <si>
    <t>4.2.3</t>
  </si>
  <si>
    <t>ECUE CHIMIE : polymères</t>
  </si>
  <si>
    <t>CC = écrit +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</si>
</sst>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4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" fillId="0" borderId="0" xfId="0" applyFont="1"/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Protection="1">
      <protection locked="0"/>
    </xf>
    <xf numFmtId="0" fontId="7" fillId="0" borderId="11" xfId="0" applyFont="1" applyBorder="1" applyProtection="1"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164" fontId="7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7" fillId="4" borderId="1" xfId="0" applyNumberFormat="1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9" borderId="1" xfId="0" applyFont="1" applyFill="1" applyBorder="1" applyProtection="1">
      <protection locked="0"/>
    </xf>
    <xf numFmtId="164" fontId="7" fillId="2" borderId="1" xfId="0" applyNumberFormat="1" applyFont="1" applyFill="1" applyBorder="1" applyAlignment="1" applyProtection="1">
      <alignment vertical="top"/>
      <protection locked="0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Protection="1">
      <protection locked="0"/>
    </xf>
    <xf numFmtId="164" fontId="7" fillId="0" borderId="1" xfId="0" applyNumberFormat="1" applyFont="1" applyBorder="1" applyAlignment="1" applyProtection="1">
      <alignment vertical="top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Protection="1"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>
      <alignment vertical="top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/>
    <xf numFmtId="164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8" fillId="3" borderId="14" xfId="0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164" fontId="8" fillId="3" borderId="6" xfId="0" applyNumberFormat="1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164" fontId="8" fillId="0" borderId="7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8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F1" zoomScale="85" zoomScaleNormal="85" workbookViewId="0">
      <selection activeCell="E11" sqref="E11:E27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36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39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>
      <c r="E23" s="1" t="s">
        <v>110</v>
      </c>
      <c r="J23" s="1" t="s">
        <v>88</v>
      </c>
      <c r="K23" s="1" t="s">
        <v>111</v>
      </c>
      <c r="L23" s="1"/>
    </row>
    <row r="24" spans="1:12">
      <c r="E24" s="1" t="s">
        <v>112</v>
      </c>
      <c r="J24" s="1" t="s">
        <v>91</v>
      </c>
      <c r="K24" s="1" t="s">
        <v>113</v>
      </c>
      <c r="L24" s="1"/>
    </row>
    <row r="25" spans="1:12">
      <c r="E25" s="1" t="s">
        <v>114</v>
      </c>
      <c r="J25" s="1" t="s">
        <v>95</v>
      </c>
      <c r="K25" s="1" t="s">
        <v>115</v>
      </c>
      <c r="L25" s="1"/>
    </row>
    <row r="26" spans="1:12">
      <c r="A26" s="26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>
      <c r="A27" s="35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>
      <c r="A28" s="35" t="s">
        <v>122</v>
      </c>
      <c r="J28" s="1" t="s">
        <v>70</v>
      </c>
      <c r="K28" s="1" t="s">
        <v>123</v>
      </c>
      <c r="L28" s="1"/>
    </row>
    <row r="29" spans="1:12">
      <c r="A29" s="35" t="s">
        <v>124</v>
      </c>
      <c r="J29" s="1" t="s">
        <v>76</v>
      </c>
      <c r="K29" s="1" t="s">
        <v>125</v>
      </c>
      <c r="L29" s="1"/>
    </row>
    <row r="30" spans="1:12">
      <c r="A30" s="35" t="s">
        <v>126</v>
      </c>
      <c r="J30" s="1" t="s">
        <v>81</v>
      </c>
      <c r="K30" s="1" t="s">
        <v>127</v>
      </c>
      <c r="L30" s="1"/>
    </row>
    <row r="31" spans="1:12">
      <c r="A31" s="35" t="s">
        <v>128</v>
      </c>
      <c r="J31" s="1" t="s">
        <v>87</v>
      </c>
      <c r="K31" s="1" t="s">
        <v>129</v>
      </c>
      <c r="L31" s="1"/>
    </row>
    <row r="32" spans="1:12">
      <c r="A32" s="35" t="s">
        <v>130</v>
      </c>
      <c r="J32" s="1" t="s">
        <v>69</v>
      </c>
      <c r="K32" s="1" t="s">
        <v>19</v>
      </c>
      <c r="L32" s="1" t="s">
        <v>103</v>
      </c>
    </row>
    <row r="33" spans="1:12">
      <c r="A33" s="35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>
      <c r="A34" s="35" t="s">
        <v>133</v>
      </c>
      <c r="J34" s="1" t="s">
        <v>80</v>
      </c>
      <c r="K34" s="1" t="s">
        <v>19</v>
      </c>
      <c r="L34" s="1" t="s">
        <v>96</v>
      </c>
    </row>
    <row r="35" spans="1:12">
      <c r="A35" s="35" t="s">
        <v>134</v>
      </c>
      <c r="J35" s="1" t="s">
        <v>99</v>
      </c>
      <c r="K35" s="1" t="s">
        <v>96</v>
      </c>
      <c r="L35" s="1" t="s">
        <v>19</v>
      </c>
    </row>
    <row r="36" spans="1:12">
      <c r="A36" s="35" t="s">
        <v>135</v>
      </c>
      <c r="J36" s="1" t="s">
        <v>102</v>
      </c>
      <c r="K36" s="1" t="s">
        <v>106</v>
      </c>
      <c r="L36" s="1" t="s">
        <v>106</v>
      </c>
    </row>
    <row r="37" spans="1:12">
      <c r="A37" s="35" t="s">
        <v>136</v>
      </c>
      <c r="J37" s="1" t="s">
        <v>105</v>
      </c>
      <c r="K37" s="1" t="s">
        <v>109</v>
      </c>
      <c r="L37" s="1" t="s">
        <v>109</v>
      </c>
    </row>
    <row r="38" spans="1:12">
      <c r="A38" s="35" t="s">
        <v>137</v>
      </c>
      <c r="J38" s="1" t="s">
        <v>108</v>
      </c>
      <c r="K38" s="1" t="s">
        <v>115</v>
      </c>
      <c r="L38" s="1" t="s">
        <v>109</v>
      </c>
    </row>
    <row r="39" spans="1:12">
      <c r="A39" s="35" t="s">
        <v>138</v>
      </c>
      <c r="J39" s="1" t="s">
        <v>110</v>
      </c>
      <c r="K39" s="1" t="s">
        <v>109</v>
      </c>
      <c r="L39" s="1" t="s">
        <v>115</v>
      </c>
    </row>
    <row r="40" spans="1:12" ht="14.45" customHeight="1">
      <c r="A40" s="35" t="s">
        <v>139</v>
      </c>
      <c r="J40" s="1" t="s">
        <v>112</v>
      </c>
      <c r="K40" s="1" t="s">
        <v>103</v>
      </c>
      <c r="L40" s="1" t="s">
        <v>19</v>
      </c>
    </row>
    <row r="41" spans="1:12" ht="15.6" customHeight="1">
      <c r="A41" s="35" t="s">
        <v>140</v>
      </c>
      <c r="J41" s="1" t="s">
        <v>94</v>
      </c>
      <c r="K41" s="1" t="s">
        <v>49</v>
      </c>
      <c r="L41" s="1" t="s">
        <v>86</v>
      </c>
    </row>
    <row r="42" spans="1:12">
      <c r="A42" s="35" t="s">
        <v>141</v>
      </c>
      <c r="J42" s="1" t="s">
        <v>98</v>
      </c>
      <c r="K42" s="1" t="s">
        <v>71</v>
      </c>
      <c r="L42" s="1"/>
    </row>
    <row r="43" spans="1:12">
      <c r="A43" s="35" t="s">
        <v>142</v>
      </c>
      <c r="J43" s="1" t="s">
        <v>93</v>
      </c>
      <c r="K43" s="1" t="s">
        <v>89</v>
      </c>
      <c r="L43" s="1" t="s">
        <v>29</v>
      </c>
    </row>
    <row r="44" spans="1:12" ht="16.899999999999999" customHeight="1">
      <c r="A44" s="35" t="s">
        <v>143</v>
      </c>
      <c r="J44" s="1" t="s">
        <v>97</v>
      </c>
      <c r="K44" s="1" t="s">
        <v>77</v>
      </c>
      <c r="L44" s="1" t="s">
        <v>89</v>
      </c>
    </row>
    <row r="45" spans="1:12">
      <c r="A45" s="35" t="s">
        <v>144</v>
      </c>
      <c r="J45" s="1" t="s">
        <v>101</v>
      </c>
      <c r="K45" s="1" t="s">
        <v>89</v>
      </c>
      <c r="L45" s="1" t="s">
        <v>77</v>
      </c>
    </row>
    <row r="46" spans="1:12">
      <c r="A46" s="35" t="s">
        <v>145</v>
      </c>
      <c r="J46" s="1" t="s">
        <v>104</v>
      </c>
      <c r="K46" s="1" t="s">
        <v>86</v>
      </c>
      <c r="L46" s="1" t="s">
        <v>49</v>
      </c>
    </row>
    <row r="47" spans="1:12" ht="30">
      <c r="A47" s="35" t="s">
        <v>146</v>
      </c>
      <c r="J47" s="1" t="s">
        <v>107</v>
      </c>
      <c r="K47" s="1" t="s">
        <v>92</v>
      </c>
      <c r="L47" s="1" t="s">
        <v>36</v>
      </c>
    </row>
    <row r="48" spans="1:12" ht="12.6" customHeight="1">
      <c r="A48" s="35" t="s">
        <v>147</v>
      </c>
      <c r="J48" s="1" t="s">
        <v>66</v>
      </c>
      <c r="K48" s="1" t="s">
        <v>36</v>
      </c>
      <c r="L48" s="1" t="s">
        <v>92</v>
      </c>
    </row>
    <row r="49" spans="1:12">
      <c r="A49" s="35" t="s">
        <v>148</v>
      </c>
      <c r="J49" s="1" t="s">
        <v>65</v>
      </c>
      <c r="K49" s="1" t="s">
        <v>29</v>
      </c>
      <c r="L49" s="1" t="s">
        <v>89</v>
      </c>
    </row>
    <row r="50" spans="1:12">
      <c r="A50" s="35" t="s">
        <v>149</v>
      </c>
      <c r="J50" s="1" t="s">
        <v>114</v>
      </c>
      <c r="K50" s="1" t="s">
        <v>96</v>
      </c>
      <c r="L50" s="1" t="s">
        <v>106</v>
      </c>
    </row>
    <row r="51" spans="1:12">
      <c r="A51" s="35" t="s">
        <v>150</v>
      </c>
      <c r="J51" s="1" t="s">
        <v>117</v>
      </c>
      <c r="K51" s="1" t="s">
        <v>106</v>
      </c>
      <c r="L51" s="1" t="s">
        <v>96</v>
      </c>
    </row>
    <row r="52" spans="1:12">
      <c r="A52" s="35" t="s">
        <v>151</v>
      </c>
      <c r="J52" s="1" t="s">
        <v>120</v>
      </c>
      <c r="K52" s="1" t="s">
        <v>109</v>
      </c>
      <c r="L52" s="1" t="s">
        <v>19</v>
      </c>
    </row>
    <row r="53" spans="1:12">
      <c r="A53" s="35" t="s">
        <v>152</v>
      </c>
    </row>
    <row r="54" spans="1:12">
      <c r="A54" s="35" t="s">
        <v>153</v>
      </c>
    </row>
    <row r="55" spans="1:12">
      <c r="A55" s="35" t="s">
        <v>154</v>
      </c>
    </row>
    <row r="56" spans="1:12">
      <c r="A56" s="35" t="s">
        <v>155</v>
      </c>
    </row>
    <row r="57" spans="1:12">
      <c r="A57" s="35" t="s">
        <v>156</v>
      </c>
    </row>
    <row r="58" spans="1:12">
      <c r="A58" s="35" t="s">
        <v>157</v>
      </c>
    </row>
    <row r="59" spans="1:12">
      <c r="A59" s="35" t="s">
        <v>158</v>
      </c>
    </row>
    <row r="60" spans="1:12">
      <c r="A60" s="35" t="s">
        <v>159</v>
      </c>
    </row>
    <row r="61" spans="1:12">
      <c r="A61" s="35" t="s">
        <v>160</v>
      </c>
    </row>
    <row r="62" spans="1:12" ht="30">
      <c r="A62" s="35" t="s">
        <v>161</v>
      </c>
    </row>
    <row r="63" spans="1:12" ht="30">
      <c r="A63" s="35" t="s">
        <v>162</v>
      </c>
    </row>
    <row r="64" spans="1:12">
      <c r="A64" s="35" t="s">
        <v>163</v>
      </c>
    </row>
    <row r="65" spans="1:1">
      <c r="A65" s="35" t="s">
        <v>164</v>
      </c>
    </row>
    <row r="66" spans="1:1">
      <c r="A66" s="35" t="s">
        <v>165</v>
      </c>
    </row>
    <row r="67" spans="1:1">
      <c r="A67" s="35" t="s">
        <v>166</v>
      </c>
    </row>
    <row r="68" spans="1:1">
      <c r="A68" s="35" t="s">
        <v>167</v>
      </c>
    </row>
    <row r="69" spans="1:1">
      <c r="A69" s="35" t="s">
        <v>168</v>
      </c>
    </row>
    <row r="70" spans="1:1">
      <c r="A70" s="35" t="s">
        <v>169</v>
      </c>
    </row>
    <row r="71" spans="1:1">
      <c r="A71" s="35" t="s">
        <v>170</v>
      </c>
    </row>
    <row r="72" spans="1:1">
      <c r="A72" s="35" t="s">
        <v>171</v>
      </c>
    </row>
    <row r="73" spans="1:1">
      <c r="A73" s="35" t="s">
        <v>172</v>
      </c>
    </row>
    <row r="74" spans="1:1">
      <c r="A74" s="35" t="s">
        <v>173</v>
      </c>
    </row>
    <row r="75" spans="1:1">
      <c r="A75" s="35" t="s">
        <v>174</v>
      </c>
    </row>
    <row r="76" spans="1:1">
      <c r="A76" s="35" t="s">
        <v>175</v>
      </c>
    </row>
    <row r="77" spans="1:1">
      <c r="A77" s="35" t="s">
        <v>176</v>
      </c>
    </row>
    <row r="78" spans="1:1">
      <c r="A78" s="35" t="s">
        <v>177</v>
      </c>
    </row>
    <row r="79" spans="1:1">
      <c r="A79" s="35" t="s">
        <v>178</v>
      </c>
    </row>
    <row r="80" spans="1:1">
      <c r="A80" s="35" t="s">
        <v>179</v>
      </c>
    </row>
    <row r="81" spans="1:1">
      <c r="A81" s="35" t="s">
        <v>180</v>
      </c>
    </row>
    <row r="82" spans="1:1">
      <c r="A82" s="35" t="s">
        <v>181</v>
      </c>
    </row>
    <row r="83" spans="1:1">
      <c r="A83" s="35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91" t="s">
        <v>183</v>
      </c>
      <c r="B1" s="91"/>
      <c r="C1" s="91"/>
      <c r="D1" s="91"/>
      <c r="E1" s="91"/>
      <c r="F1" s="91"/>
      <c r="O1" s="90" t="s">
        <v>184</v>
      </c>
      <c r="P1" s="90"/>
    </row>
    <row r="2" spans="1:16">
      <c r="A2" s="91"/>
      <c r="B2" s="91"/>
      <c r="C2" s="91"/>
      <c r="D2" s="91"/>
      <c r="E2" s="91"/>
      <c r="F2" s="91"/>
      <c r="O2" s="90"/>
      <c r="P2" s="90"/>
    </row>
    <row r="3" spans="1:16">
      <c r="A3" s="90" t="s">
        <v>185</v>
      </c>
      <c r="B3" s="90"/>
      <c r="C3" s="90"/>
      <c r="D3" s="90" t="s">
        <v>186</v>
      </c>
      <c r="E3" s="90"/>
      <c r="F3" s="90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1" t="s">
        <v>184</v>
      </c>
      <c r="E4" s="31" t="s">
        <v>187</v>
      </c>
      <c r="F4" s="31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175.5</v>
      </c>
      <c r="B5" s="10">
        <f>SUM('S5 Maquette'!J19:J300)</f>
        <v>94</v>
      </c>
      <c r="C5" s="10">
        <f>SUM('S5 Maquette'!K19:K300)</f>
        <v>51</v>
      </c>
      <c r="D5" s="10">
        <f>SUM(P4:P291)</f>
        <v>180</v>
      </c>
      <c r="E5" s="10">
        <f>SUM('S6 Maquette'!J19:J300)</f>
        <v>96</v>
      </c>
      <c r="F5" s="10">
        <f>SUM('S6 Maquette'!K19:K300)</f>
        <v>98</v>
      </c>
      <c r="O5" s="10">
        <f>'S5 Maquette'!I20*1.5</f>
        <v>0</v>
      </c>
      <c r="P5" s="10">
        <f>'S6 Maquette'!I20*1.5</f>
        <v>0</v>
      </c>
    </row>
    <row r="6" spans="1:16">
      <c r="A6" s="90" t="s">
        <v>189</v>
      </c>
      <c r="B6" s="90"/>
      <c r="C6" s="90"/>
      <c r="D6" s="90" t="s">
        <v>189</v>
      </c>
      <c r="E6" s="90"/>
      <c r="F6" s="90"/>
      <c r="O6" s="10">
        <f>'S5 Maquette'!I21*1.5</f>
        <v>0</v>
      </c>
      <c r="P6" s="10">
        <f>'S6 Maquette'!I21*1.5</f>
        <v>0</v>
      </c>
    </row>
    <row r="7" spans="1:16">
      <c r="A7" s="90">
        <f>SUM(A5,B5,C5)</f>
        <v>320.5</v>
      </c>
      <c r="B7" s="90"/>
      <c r="C7" s="90"/>
      <c r="D7" s="90">
        <f>SUM(D5,E5,F5)</f>
        <v>374</v>
      </c>
      <c r="E7" s="90"/>
      <c r="F7" s="90"/>
      <c r="O7" s="10">
        <f>'S5 Maquette'!I22*1.5</f>
        <v>0</v>
      </c>
      <c r="P7" s="10">
        <f>'S6 Maquette'!I22*1.5</f>
        <v>0</v>
      </c>
    </row>
    <row r="8" spans="1:16">
      <c r="A8" s="90" t="s">
        <v>189</v>
      </c>
      <c r="B8" s="90"/>
      <c r="C8" s="90"/>
      <c r="D8" s="90"/>
      <c r="E8" s="90"/>
      <c r="F8" s="90"/>
      <c r="O8" s="10">
        <f>'S5 Maquette'!I23*1.5</f>
        <v>0</v>
      </c>
      <c r="P8" s="10">
        <f>'S6 Maquette'!I23*1.5</f>
        <v>30</v>
      </c>
    </row>
    <row r="9" spans="1:16">
      <c r="A9" s="90"/>
      <c r="B9" s="90"/>
      <c r="C9" s="90"/>
      <c r="D9" s="90"/>
      <c r="E9" s="90"/>
      <c r="F9" s="90"/>
      <c r="O9" s="10">
        <f>'S5 Maquette'!I24*1.5</f>
        <v>22.5</v>
      </c>
      <c r="P9" s="10">
        <f>'S6 Maquette'!I24*1.5</f>
        <v>30</v>
      </c>
    </row>
    <row r="10" spans="1:16">
      <c r="A10" s="90">
        <f>SUM(A7,D7)</f>
        <v>694.5</v>
      </c>
      <c r="B10" s="90"/>
      <c r="C10" s="90"/>
      <c r="D10" s="90"/>
      <c r="E10" s="90"/>
      <c r="F10" s="90"/>
      <c r="O10" s="10">
        <f>'S5 Maquette'!I25*1.5</f>
        <v>22.5</v>
      </c>
      <c r="P10" s="10">
        <f>'S6 Maquette'!I25*1.5</f>
        <v>0</v>
      </c>
    </row>
    <row r="11" spans="1:16">
      <c r="A11" s="90"/>
      <c r="B11" s="90"/>
      <c r="C11" s="90"/>
      <c r="D11" s="90"/>
      <c r="E11" s="90"/>
      <c r="F11" s="90"/>
      <c r="O11" s="10">
        <f>'S5 Maquette'!I26*1.5</f>
        <v>0</v>
      </c>
      <c r="P11" s="10">
        <f>'S6 Maquette'!I26*1.5</f>
        <v>15</v>
      </c>
    </row>
    <row r="12" spans="1:16">
      <c r="O12" s="10">
        <f>'S5 Maquette'!I27*1.5</f>
        <v>18</v>
      </c>
      <c r="P12" s="10">
        <f>'S6 Maquette'!I27*1.5</f>
        <v>15</v>
      </c>
    </row>
    <row r="13" spans="1:16">
      <c r="O13" s="10">
        <f>'S5 Maquette'!I28*1.5</f>
        <v>18</v>
      </c>
      <c r="P13" s="10">
        <f>'S6 Maquette'!I28*1.5</f>
        <v>0</v>
      </c>
    </row>
    <row r="14" spans="1:16">
      <c r="A14" s="92" t="s">
        <v>190</v>
      </c>
      <c r="B14" s="92"/>
      <c r="C14" s="92"/>
      <c r="D14" s="92"/>
      <c r="E14" s="92"/>
      <c r="F14" s="92"/>
      <c r="H14" s="93" t="s">
        <v>191</v>
      </c>
      <c r="I14" s="93"/>
      <c r="J14" s="93"/>
      <c r="K14" s="93"/>
      <c r="L14" s="93"/>
      <c r="M14" s="93"/>
      <c r="O14" s="10">
        <f>'S5 Maquette'!I29*1.5</f>
        <v>39</v>
      </c>
      <c r="P14" s="10">
        <f>'S6 Maquette'!I29*1.5</f>
        <v>36</v>
      </c>
    </row>
    <row r="15" spans="1:16">
      <c r="A15" s="92"/>
      <c r="B15" s="92"/>
      <c r="C15" s="92"/>
      <c r="D15" s="92"/>
      <c r="E15" s="92"/>
      <c r="F15" s="92"/>
      <c r="H15" s="93"/>
      <c r="I15" s="93"/>
      <c r="J15" s="93"/>
      <c r="K15" s="93"/>
      <c r="L15" s="93"/>
      <c r="M15" s="93"/>
      <c r="O15" s="10">
        <f>'S5 Maquette'!I30*1.5</f>
        <v>55.5</v>
      </c>
      <c r="P15" s="10">
        <f>'S6 Maquette'!I30*1.5</f>
        <v>0</v>
      </c>
    </row>
    <row r="16" spans="1:16">
      <c r="A16" s="90" t="s">
        <v>185</v>
      </c>
      <c r="B16" s="90"/>
      <c r="C16" s="90"/>
      <c r="D16" s="94" t="s">
        <v>186</v>
      </c>
      <c r="E16" s="95"/>
      <c r="F16" s="96"/>
      <c r="H16" s="90" t="s">
        <v>185</v>
      </c>
      <c r="I16" s="90"/>
      <c r="J16" s="90"/>
      <c r="K16" s="90" t="s">
        <v>186</v>
      </c>
      <c r="L16" s="90"/>
      <c r="M16" s="90"/>
      <c r="O16" s="10">
        <f>'S5 Maquette'!I31*1.5</f>
        <v>0</v>
      </c>
      <c r="P16" s="10">
        <f>'S6 Maquette'!I31*1.5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18</v>
      </c>
    </row>
    <row r="18" spans="1:16">
      <c r="A18" s="10">
        <f t="shared" ref="A18:F18" si="0">A5-H18</f>
        <v>175.5</v>
      </c>
      <c r="B18" s="10">
        <f t="shared" si="0"/>
        <v>94</v>
      </c>
      <c r="C18" s="10">
        <f t="shared" si="0"/>
        <v>51</v>
      </c>
      <c r="D18" s="10">
        <f t="shared" si="0"/>
        <v>180</v>
      </c>
      <c r="E18" s="10">
        <f t="shared" si="0"/>
        <v>96</v>
      </c>
      <c r="F18" s="10">
        <f t="shared" ca="1" si="0"/>
        <v>98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18</v>
      </c>
    </row>
    <row r="19" spans="1:16">
      <c r="A19" s="90" t="s">
        <v>189</v>
      </c>
      <c r="B19" s="90"/>
      <c r="C19" s="90"/>
      <c r="D19" s="90" t="s">
        <v>189</v>
      </c>
      <c r="E19" s="90"/>
      <c r="F19" s="90"/>
      <c r="O19" s="10">
        <f>'S5 Maquette'!I34*1.5</f>
        <v>0</v>
      </c>
      <c r="P19" s="10">
        <f>'S6 Maquette'!I34*1.5</f>
        <v>18</v>
      </c>
    </row>
    <row r="20" spans="1:16">
      <c r="A20" s="90">
        <f>SUM(A18,B18,C18)</f>
        <v>320.5</v>
      </c>
      <c r="B20" s="90"/>
      <c r="C20" s="90"/>
      <c r="D20" s="90">
        <f ca="1">SUM(D18,E18,F18)</f>
        <v>374</v>
      </c>
      <c r="E20" s="90"/>
      <c r="F20" s="90"/>
      <c r="O20" s="10">
        <f>'S5 Maquette'!I35*1.5</f>
        <v>0</v>
      </c>
      <c r="P20" s="10">
        <f>'S6 Maquette'!I35*1.5</f>
        <v>0</v>
      </c>
    </row>
    <row r="21" spans="1:16">
      <c r="A21" s="90" t="s">
        <v>189</v>
      </c>
      <c r="B21" s="90"/>
      <c r="C21" s="90"/>
      <c r="D21" s="90"/>
      <c r="E21" s="90"/>
      <c r="F21" s="90"/>
      <c r="O21" s="10">
        <f>'S5 Maquette'!I36*1.5</f>
        <v>0</v>
      </c>
      <c r="P21" s="10">
        <f>'S6 Maquette'!I36*1.5</f>
        <v>0</v>
      </c>
    </row>
    <row r="22" spans="1:16" ht="30" customHeight="1">
      <c r="A22" s="90">
        <f ca="1">SUM(A20,D20)</f>
        <v>694.5</v>
      </c>
      <c r="B22" s="90"/>
      <c r="C22" s="90"/>
      <c r="D22" s="90"/>
      <c r="E22" s="90"/>
      <c r="F22" s="90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abSelected="1" topLeftCell="A6" zoomScaleNormal="100" workbookViewId="0">
      <selection activeCell="A32" sqref="A32:D32"/>
    </sheetView>
  </sheetViews>
  <sheetFormatPr defaultColWidth="11.42578125" defaultRowHeight="15"/>
  <cols>
    <col min="1" max="1" width="25.28515625" customWidth="1"/>
    <col min="2" max="3" width="66.5703125" bestFit="1" customWidth="1"/>
    <col min="4" max="4" width="37.140625" customWidth="1"/>
  </cols>
  <sheetData>
    <row r="1" spans="1:159" ht="43.15" customHeight="1">
      <c r="A1" s="97" t="s">
        <v>192</v>
      </c>
      <c r="B1" s="97"/>
      <c r="C1" s="97"/>
      <c r="D1" s="9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8.9" customHeight="1">
      <c r="A2" s="37" t="s">
        <v>193</v>
      </c>
      <c r="B2" s="33" t="s">
        <v>27</v>
      </c>
      <c r="C2" s="38"/>
      <c r="D2" s="3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2" t="s">
        <v>194</v>
      </c>
      <c r="B3" s="33" t="s">
        <v>54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90" t="s">
        <v>85</v>
      </c>
      <c r="C4" s="90"/>
      <c r="D4" s="9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19.899999999999999" customHeight="1">
      <c r="A8" s="105" t="s">
        <v>197</v>
      </c>
      <c r="B8" s="105"/>
      <c r="C8" s="105"/>
      <c r="D8" s="10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106" t="s">
        <v>199</v>
      </c>
      <c r="C9" s="106"/>
      <c r="D9" s="10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17" t="s">
        <v>200</v>
      </c>
      <c r="B11" s="117"/>
      <c r="C11" s="117" t="s">
        <v>201</v>
      </c>
      <c r="D11" s="11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17"/>
      <c r="B12" s="117"/>
      <c r="C12" s="117"/>
      <c r="D12" s="11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17">
        <f>Calcul!A10</f>
        <v>694.5</v>
      </c>
      <c r="B13" s="117"/>
      <c r="C13" s="117">
        <f ca="1">Calcul!A22</f>
        <v>694.5</v>
      </c>
      <c r="D13" s="11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17"/>
      <c r="B14" s="117"/>
      <c r="C14" s="117"/>
      <c r="D14" s="11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04" t="s">
        <v>202</v>
      </c>
      <c r="B18" s="104"/>
      <c r="C18" s="104"/>
      <c r="D18" s="10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9" t="s">
        <v>204</v>
      </c>
      <c r="B20" s="100"/>
      <c r="C20" s="100"/>
      <c r="D20" s="10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02" t="s">
        <v>205</v>
      </c>
      <c r="B21" s="102"/>
      <c r="C21" s="102"/>
      <c r="D21" s="10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02"/>
      <c r="B22" s="102"/>
      <c r="C22" s="102"/>
      <c r="D22" s="10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02"/>
      <c r="B23" s="102"/>
      <c r="C23" s="102"/>
      <c r="D23" s="10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9" t="s">
        <v>206</v>
      </c>
      <c r="B24" s="100"/>
      <c r="C24" s="100"/>
      <c r="D24" s="10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7" t="s">
        <v>207</v>
      </c>
      <c r="B25" s="108"/>
      <c r="C25" s="108"/>
      <c r="D25" s="10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10"/>
      <c r="B26" s="111"/>
      <c r="C26" s="111"/>
      <c r="D26" s="11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13"/>
      <c r="B27" s="114"/>
      <c r="C27" s="114"/>
      <c r="D27" s="11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9" t="s">
        <v>208</v>
      </c>
      <c r="B28" s="100"/>
      <c r="C28" s="100"/>
      <c r="D28" s="10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16" t="s">
        <v>209</v>
      </c>
      <c r="B29" s="116"/>
      <c r="C29" s="116"/>
      <c r="D29" s="11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16"/>
      <c r="B30" s="116"/>
      <c r="C30" s="116"/>
      <c r="D30" s="11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16"/>
      <c r="B31" s="116"/>
      <c r="C31" s="116"/>
      <c r="D31" s="11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9" t="s">
        <v>210</v>
      </c>
      <c r="B32" s="100"/>
      <c r="C32" s="100"/>
      <c r="D32" s="10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02" t="s">
        <v>211</v>
      </c>
      <c r="B33" s="102"/>
      <c r="C33" s="102"/>
      <c r="D33" s="10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02"/>
      <c r="B34" s="102"/>
      <c r="C34" s="102"/>
      <c r="D34" s="10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02"/>
      <c r="B35" s="102"/>
      <c r="C35" s="102"/>
      <c r="D35" s="10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04" t="s">
        <v>212</v>
      </c>
      <c r="B36" s="104"/>
      <c r="C36" s="104"/>
      <c r="D36" s="10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02" t="s">
        <v>213</v>
      </c>
      <c r="B37" s="102"/>
      <c r="C37" s="102"/>
      <c r="D37" s="10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02"/>
      <c r="B38" s="102"/>
      <c r="C38" s="102"/>
      <c r="D38" s="10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03" t="s">
        <v>214</v>
      </c>
      <c r="B39" s="103"/>
      <c r="C39" s="103"/>
      <c r="D39" s="10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8" t="s">
        <v>215</v>
      </c>
      <c r="B40" s="98"/>
      <c r="C40" s="98"/>
      <c r="D40" s="9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8" t="s">
        <v>216</v>
      </c>
      <c r="B41" s="98"/>
      <c r="C41" s="98"/>
      <c r="D41" s="9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83" priority="2">
      <formula>$B2="Licence"</formula>
    </cfRule>
  </conditionalFormatting>
  <conditionalFormatting sqref="C5">
    <cfRule type="expression" dxfId="82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C4" zoomScale="70" zoomScaleNormal="70" workbookViewId="0">
      <selection activeCell="F26" sqref="F26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24" t="s">
        <v>217</v>
      </c>
      <c r="B7" s="118" t="str">
        <f>'Fiche Générale'!B3</f>
        <v>Portail_ST</v>
      </c>
      <c r="C7" s="124" t="s">
        <v>218</v>
      </c>
      <c r="D7" s="124"/>
      <c r="E7" s="132" t="str">
        <f>'Fiche Générale'!B4</f>
        <v>Chimie</v>
      </c>
      <c r="F7" s="118"/>
      <c r="G7" s="124" t="s">
        <v>219</v>
      </c>
      <c r="H7" s="121">
        <f>'Fiche Générale'!B5</f>
        <v>0</v>
      </c>
      <c r="I7" s="121"/>
      <c r="J7" s="121"/>
    </row>
    <row r="8" spans="1:10" ht="18" customHeight="1">
      <c r="A8" s="124"/>
      <c r="B8" s="119"/>
      <c r="C8" s="124"/>
      <c r="D8" s="124"/>
      <c r="E8" s="133"/>
      <c r="F8" s="119"/>
      <c r="G8" s="124"/>
      <c r="H8" s="121"/>
      <c r="I8" s="121"/>
      <c r="J8" s="121"/>
    </row>
    <row r="9" spans="1:10" ht="18" customHeight="1">
      <c r="A9" s="124"/>
      <c r="B9" s="119"/>
      <c r="C9" s="124"/>
      <c r="D9" s="124"/>
      <c r="E9" s="134"/>
      <c r="F9" s="120"/>
      <c r="G9" s="124"/>
      <c r="H9" s="121"/>
      <c r="I9" s="121"/>
      <c r="J9" s="121"/>
    </row>
    <row r="10" spans="1:10" ht="18" customHeight="1">
      <c r="A10" s="124"/>
      <c r="B10" s="119"/>
      <c r="C10" s="131" t="s">
        <v>220</v>
      </c>
      <c r="D10" s="131"/>
      <c r="E10" s="135" t="str">
        <f>'Fiche Générale'!B9</f>
        <v>CHIMIE</v>
      </c>
      <c r="F10" s="136"/>
      <c r="G10" s="136"/>
      <c r="H10" s="136"/>
      <c r="I10" s="136"/>
      <c r="J10" s="137"/>
    </row>
    <row r="11" spans="1:10" ht="18" customHeight="1">
      <c r="A11" s="124"/>
      <c r="B11" s="120"/>
      <c r="C11" s="131"/>
      <c r="D11" s="131"/>
      <c r="E11" s="138"/>
      <c r="F11" s="139"/>
      <c r="G11" s="139"/>
      <c r="H11" s="139"/>
      <c r="I11" s="139"/>
      <c r="J11" s="140"/>
    </row>
    <row r="13" spans="1:10">
      <c r="A13" s="123" t="s">
        <v>221</v>
      </c>
      <c r="B13" s="125" t="s">
        <v>222</v>
      </c>
      <c r="C13" s="123" t="s">
        <v>223</v>
      </c>
      <c r="D13" s="123"/>
      <c r="E13" s="123"/>
      <c r="F13" s="123"/>
      <c r="G13" s="123" t="s">
        <v>200</v>
      </c>
      <c r="H13" s="90">
        <f>Calcul!A7</f>
        <v>320.5</v>
      </c>
      <c r="I13" s="90"/>
    </row>
    <row r="14" spans="1:10">
      <c r="A14" s="123"/>
      <c r="B14" s="126"/>
      <c r="C14" s="123"/>
      <c r="D14" s="123"/>
      <c r="E14" s="123"/>
      <c r="F14" s="123"/>
      <c r="G14" s="123"/>
      <c r="H14" s="90"/>
      <c r="I14" s="90"/>
    </row>
    <row r="15" spans="1:10">
      <c r="A15" s="123" t="s">
        <v>224</v>
      </c>
      <c r="B15" s="125" t="s">
        <v>185</v>
      </c>
      <c r="C15" s="127" t="s">
        <v>225</v>
      </c>
      <c r="D15" s="128"/>
      <c r="E15" s="123"/>
      <c r="F15" s="123"/>
      <c r="G15" s="123" t="s">
        <v>201</v>
      </c>
      <c r="H15" s="90">
        <f>Calcul!A20</f>
        <v>320.5</v>
      </c>
      <c r="I15" s="90"/>
    </row>
    <row r="16" spans="1:10">
      <c r="A16" s="123"/>
      <c r="B16" s="126"/>
      <c r="C16" s="129"/>
      <c r="D16" s="130"/>
      <c r="E16" s="123"/>
      <c r="F16" s="123"/>
      <c r="G16" s="123"/>
      <c r="H16" s="90"/>
      <c r="I16" s="90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15" customHeight="1">
      <c r="A19" s="40">
        <v>0</v>
      </c>
      <c r="B19" s="41" t="s">
        <v>233</v>
      </c>
      <c r="C19" s="43" t="s">
        <v>13</v>
      </c>
      <c r="D19" s="43">
        <v>6</v>
      </c>
      <c r="E19" s="48"/>
      <c r="F19" s="48"/>
      <c r="G19" s="48"/>
      <c r="H19" s="49"/>
      <c r="I19" s="49"/>
      <c r="J19" s="49"/>
      <c r="K19" s="49"/>
      <c r="L19" s="49"/>
      <c r="M19" s="49"/>
      <c r="N19" s="48"/>
      <c r="O19" s="5"/>
    </row>
    <row r="20" spans="1:15" ht="43.15" customHeight="1">
      <c r="A20" s="40" t="s">
        <v>234</v>
      </c>
      <c r="B20" s="41" t="s">
        <v>235</v>
      </c>
      <c r="C20" s="43" t="s">
        <v>23</v>
      </c>
      <c r="D20" s="49"/>
      <c r="E20" s="48"/>
      <c r="F20" s="48"/>
      <c r="G20" s="48"/>
      <c r="H20" s="49"/>
      <c r="I20" s="49"/>
      <c r="J20" s="49"/>
      <c r="K20" s="49"/>
      <c r="L20" s="49"/>
      <c r="M20" s="49"/>
      <c r="N20" s="48"/>
      <c r="O20" s="5"/>
    </row>
    <row r="21" spans="1:15" ht="43.15" customHeight="1">
      <c r="A21" s="40" t="s">
        <v>236</v>
      </c>
      <c r="B21" s="41" t="s">
        <v>237</v>
      </c>
      <c r="C21" s="43" t="s">
        <v>23</v>
      </c>
      <c r="D21" s="49"/>
      <c r="E21" s="48"/>
      <c r="F21" s="48"/>
      <c r="G21" s="48"/>
      <c r="H21" s="49"/>
      <c r="I21" s="49"/>
      <c r="J21" s="49"/>
      <c r="K21" s="49"/>
      <c r="L21" s="49"/>
      <c r="M21" s="49"/>
      <c r="N21" s="48"/>
      <c r="O21" s="5"/>
    </row>
    <row r="22" spans="1:15" ht="43.15" customHeight="1">
      <c r="A22" s="40" t="s">
        <v>238</v>
      </c>
      <c r="B22" s="42" t="s">
        <v>239</v>
      </c>
      <c r="C22" s="43" t="s">
        <v>23</v>
      </c>
      <c r="D22" s="49"/>
      <c r="E22" s="48"/>
      <c r="F22" s="48"/>
      <c r="G22" s="48"/>
      <c r="H22" s="49"/>
      <c r="I22" s="49"/>
      <c r="J22" s="49"/>
      <c r="K22" s="49"/>
      <c r="L22" s="49"/>
      <c r="M22" s="49"/>
      <c r="N22" s="48"/>
      <c r="O22" s="5"/>
    </row>
    <row r="23" spans="1:15" ht="43.15" customHeight="1">
      <c r="A23" s="45">
        <v>1</v>
      </c>
      <c r="B23" s="46" t="s">
        <v>240</v>
      </c>
      <c r="C23" s="47" t="s">
        <v>13</v>
      </c>
      <c r="D23" s="47">
        <v>6</v>
      </c>
      <c r="E23" s="44"/>
      <c r="F23" s="44"/>
      <c r="G23" s="47"/>
      <c r="H23" s="47" t="s">
        <v>157</v>
      </c>
      <c r="I23" s="47"/>
      <c r="J23" s="47"/>
      <c r="K23" s="47"/>
      <c r="L23" s="47"/>
      <c r="M23" s="47" t="s">
        <v>14</v>
      </c>
      <c r="N23" s="44"/>
      <c r="O23" s="44"/>
    </row>
    <row r="24" spans="1:15" ht="43.15" customHeight="1">
      <c r="A24" s="45" t="s">
        <v>241</v>
      </c>
      <c r="B24" s="46" t="s">
        <v>242</v>
      </c>
      <c r="C24" s="47" t="s">
        <v>23</v>
      </c>
      <c r="D24" s="47"/>
      <c r="E24" s="44"/>
      <c r="F24" s="44"/>
      <c r="G24" s="47"/>
      <c r="H24" s="47" t="s">
        <v>157</v>
      </c>
      <c r="I24" s="47">
        <v>15</v>
      </c>
      <c r="J24" s="47">
        <v>14</v>
      </c>
      <c r="K24" s="47">
        <v>0</v>
      </c>
      <c r="L24" s="47"/>
      <c r="M24" s="47" t="s">
        <v>14</v>
      </c>
      <c r="N24" s="44"/>
      <c r="O24" s="44"/>
    </row>
    <row r="25" spans="1:15" ht="43.15" customHeight="1">
      <c r="A25" s="45" t="s">
        <v>243</v>
      </c>
      <c r="B25" s="46" t="s">
        <v>244</v>
      </c>
      <c r="C25" s="47" t="s">
        <v>23</v>
      </c>
      <c r="D25" s="47"/>
      <c r="E25" s="44"/>
      <c r="F25" s="44"/>
      <c r="G25" s="47"/>
      <c r="H25" s="47" t="s">
        <v>157</v>
      </c>
      <c r="I25" s="47">
        <v>15</v>
      </c>
      <c r="J25" s="47">
        <v>10</v>
      </c>
      <c r="K25" s="47">
        <v>0</v>
      </c>
      <c r="L25" s="47"/>
      <c r="M25" s="47" t="s">
        <v>14</v>
      </c>
      <c r="N25" s="44"/>
      <c r="O25" s="44"/>
    </row>
    <row r="26" spans="1:15" ht="43.15" customHeight="1">
      <c r="A26" s="45">
        <v>2</v>
      </c>
      <c r="B26" s="46" t="s">
        <v>245</v>
      </c>
      <c r="C26" s="47" t="s">
        <v>13</v>
      </c>
      <c r="D26" s="47">
        <v>6</v>
      </c>
      <c r="E26" s="44"/>
      <c r="F26" s="44"/>
      <c r="G26" s="47"/>
      <c r="H26" s="47" t="s">
        <v>156</v>
      </c>
      <c r="I26" s="47"/>
      <c r="J26" s="47"/>
      <c r="K26" s="47"/>
      <c r="L26" s="47"/>
      <c r="M26" s="47" t="s">
        <v>14</v>
      </c>
      <c r="N26" s="44"/>
      <c r="O26" s="44"/>
    </row>
    <row r="27" spans="1:15" ht="43.15" customHeight="1">
      <c r="A27" s="23" t="s">
        <v>246</v>
      </c>
      <c r="B27" s="51" t="s">
        <v>247</v>
      </c>
      <c r="C27" s="7" t="s">
        <v>23</v>
      </c>
      <c r="D27" s="7"/>
      <c r="E27" s="5"/>
      <c r="F27" s="5"/>
      <c r="G27" s="7"/>
      <c r="H27" s="7" t="s">
        <v>156</v>
      </c>
      <c r="I27" s="7">
        <v>12</v>
      </c>
      <c r="J27" s="7">
        <v>14</v>
      </c>
      <c r="K27" s="7">
        <v>13</v>
      </c>
      <c r="L27" s="7"/>
      <c r="M27" s="7" t="s">
        <v>14</v>
      </c>
      <c r="N27" s="5"/>
      <c r="O27" s="5"/>
    </row>
    <row r="28" spans="1:15" ht="43.15" customHeight="1">
      <c r="A28" s="23" t="s">
        <v>248</v>
      </c>
      <c r="B28" s="51" t="s">
        <v>249</v>
      </c>
      <c r="C28" s="7" t="s">
        <v>23</v>
      </c>
      <c r="D28" s="7"/>
      <c r="E28" s="5"/>
      <c r="F28" s="5"/>
      <c r="G28" s="7"/>
      <c r="H28" s="7" t="s">
        <v>156</v>
      </c>
      <c r="I28" s="50">
        <v>12</v>
      </c>
      <c r="J28" s="7">
        <v>12</v>
      </c>
      <c r="K28" s="7">
        <v>15</v>
      </c>
      <c r="L28" s="7"/>
      <c r="M28" s="7" t="s">
        <v>14</v>
      </c>
      <c r="N28" s="5"/>
      <c r="O28" s="5"/>
    </row>
    <row r="29" spans="1:15" ht="43.15" customHeight="1">
      <c r="A29" s="23">
        <v>3</v>
      </c>
      <c r="B29" s="51" t="s">
        <v>250</v>
      </c>
      <c r="C29" s="7" t="s">
        <v>13</v>
      </c>
      <c r="D29" s="7">
        <v>6</v>
      </c>
      <c r="E29" s="5"/>
      <c r="F29" s="5"/>
      <c r="G29" s="7"/>
      <c r="H29" s="7" t="s">
        <v>156</v>
      </c>
      <c r="I29" s="7">
        <v>26</v>
      </c>
      <c r="J29" s="7">
        <v>18</v>
      </c>
      <c r="K29" s="7">
        <v>8</v>
      </c>
      <c r="L29" s="7"/>
      <c r="M29" s="7" t="s">
        <v>14</v>
      </c>
      <c r="N29" s="5"/>
      <c r="O29" s="5"/>
    </row>
    <row r="30" spans="1:15" ht="43.15" customHeight="1">
      <c r="A30" s="23">
        <v>4</v>
      </c>
      <c r="B30" s="51" t="s">
        <v>251</v>
      </c>
      <c r="C30" s="7" t="s">
        <v>13</v>
      </c>
      <c r="D30" s="7">
        <v>6</v>
      </c>
      <c r="E30" s="5"/>
      <c r="F30" s="5"/>
      <c r="G30" s="7"/>
      <c r="H30" s="7" t="s">
        <v>156</v>
      </c>
      <c r="I30" s="7">
        <v>37</v>
      </c>
      <c r="J30" s="7">
        <v>26</v>
      </c>
      <c r="K30" s="7">
        <v>15</v>
      </c>
      <c r="L30" s="7"/>
      <c r="M30" s="7" t="s">
        <v>14</v>
      </c>
      <c r="N30" s="5"/>
      <c r="O30" s="5"/>
    </row>
    <row r="31" spans="1:15" ht="43.15" customHeight="1">
      <c r="A31" s="23"/>
      <c r="B31" s="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>
      <c r="A32" s="23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>
      <c r="A33" s="23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3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>
      <c r="A35" s="23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3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3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3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3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3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3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3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4"/>
      <c r="B43" s="27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>
      <c r="A44" s="24"/>
      <c r="B44" s="27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4"/>
      <c r="B45" s="27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4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4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4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81" priority="7">
      <formula>$C1="Option"</formula>
    </cfRule>
  </conditionalFormatting>
  <conditionalFormatting sqref="A23:A26">
    <cfRule type="expression" dxfId="80" priority="8">
      <formula>$F23="Fermeture"</formula>
    </cfRule>
    <cfRule type="expression" dxfId="79" priority="9">
      <formula>$F23="Modification"</formula>
    </cfRule>
    <cfRule type="expression" dxfId="78" priority="10">
      <formula>$F23="Création"</formula>
    </cfRule>
  </conditionalFormatting>
  <conditionalFormatting sqref="A1:O9 A10:E10 K10:O11 A11:D11 A12:O12 A13:H13 J13:O16 A14:F14 A15:G15 A16:F16">
    <cfRule type="expression" dxfId="77" priority="33">
      <formula>$F1="Modification"</formula>
    </cfRule>
    <cfRule type="expression" dxfId="76" priority="34">
      <formula>$F1="Création"</formula>
    </cfRule>
  </conditionalFormatting>
  <conditionalFormatting sqref="A1:O9 K10:O11 A12:O12 J13:O16 A10:E10 A11:D11 A13:H13 A14:F14 A15:G15 A16:F16">
    <cfRule type="expression" dxfId="75" priority="32">
      <formula>$F1="Fermeture"</formula>
    </cfRule>
  </conditionalFormatting>
  <conditionalFormatting sqref="A17:O22">
    <cfRule type="expression" dxfId="74" priority="16">
      <formula>$F17="Fermeture"</formula>
    </cfRule>
    <cfRule type="expression" dxfId="73" priority="17">
      <formula>$F17="Modification"</formula>
    </cfRule>
    <cfRule type="expression" dxfId="72" priority="18">
      <formula>$F17="Création"</formula>
    </cfRule>
  </conditionalFormatting>
  <conditionalFormatting sqref="B23:C26">
    <cfRule type="expression" dxfId="71" priority="1">
      <formula>$F23="Fermeture"</formula>
    </cfRule>
    <cfRule type="expression" dxfId="70" priority="2">
      <formula>$F23="Modification"</formula>
    </cfRule>
    <cfRule type="expression" dxfId="69" priority="3">
      <formula>$F23="Création"</formula>
    </cfRule>
  </conditionalFormatting>
  <conditionalFormatting sqref="D1:E999 G1:N999">
    <cfRule type="expression" dxfId="68" priority="11">
      <formula>$C1="Option"</formula>
    </cfRule>
  </conditionalFormatting>
  <conditionalFormatting sqref="D23:O26 A27:O999">
    <cfRule type="expression" dxfId="67" priority="13">
      <formula>$F23="Fermeture"</formula>
    </cfRule>
    <cfRule type="expression" dxfId="66" priority="14">
      <formula>$F23="Modification"</formula>
    </cfRule>
    <cfRule type="expression" dxfId="65" priority="15">
      <formula>$F23="Création"</formula>
    </cfRule>
  </conditionalFormatting>
  <conditionalFormatting sqref="N1:N999">
    <cfRule type="expression" dxfId="64" priority="12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V300"/>
  <sheetViews>
    <sheetView topLeftCell="J13" zoomScale="70" zoomScaleNormal="70" workbookViewId="0">
      <selection activeCell="J23" sqref="J23:J31"/>
    </sheetView>
  </sheetViews>
  <sheetFormatPr defaultColWidth="11.42578125" defaultRowHeight="15"/>
  <cols>
    <col min="1" max="1" width="39" style="57" customWidth="1"/>
    <col min="2" max="2" width="50.7109375" style="57" customWidth="1"/>
    <col min="3" max="3" width="15.5703125" style="62" customWidth="1"/>
    <col min="4" max="4" width="20.85546875" style="57" customWidth="1"/>
    <col min="5" max="6" width="15.5703125" style="57" customWidth="1"/>
    <col min="7" max="7" width="22.7109375" style="57" customWidth="1"/>
    <col min="8" max="8" width="27.140625" style="57" customWidth="1"/>
    <col min="9" max="9" width="35.28515625" style="57" customWidth="1"/>
    <col min="10" max="10" width="25.85546875" style="57" customWidth="1"/>
    <col min="11" max="11" width="40.7109375" style="57" customWidth="1"/>
    <col min="12" max="12" width="31.7109375" style="57" customWidth="1"/>
    <col min="13" max="13" width="22.42578125" style="57" customWidth="1"/>
    <col min="14" max="17" width="20.28515625" style="57" customWidth="1"/>
    <col min="18" max="18" width="21.85546875" style="57" customWidth="1"/>
    <col min="19" max="19" width="20.5703125" style="57" customWidth="1"/>
    <col min="20" max="20" width="17.28515625" style="57" customWidth="1"/>
    <col min="21" max="21" width="44" style="57" customWidth="1"/>
    <col min="22" max="22" width="49.5703125" style="57" customWidth="1"/>
    <col min="23" max="16384" width="11.42578125" style="86"/>
  </cols>
  <sheetData>
    <row r="1" spans="1:21">
      <c r="A1" s="153"/>
      <c r="B1" s="153"/>
      <c r="C1" s="153"/>
      <c r="D1" s="153"/>
      <c r="E1" s="153"/>
      <c r="F1" s="153"/>
      <c r="G1" s="153"/>
      <c r="H1" s="153"/>
      <c r="I1" s="153"/>
      <c r="J1" s="85"/>
    </row>
    <row r="2" spans="1:21">
      <c r="A2" s="153"/>
      <c r="B2" s="153"/>
      <c r="C2" s="153"/>
      <c r="D2" s="153"/>
      <c r="E2" s="153"/>
      <c r="F2" s="153"/>
      <c r="G2" s="153"/>
      <c r="H2" s="153"/>
      <c r="I2" s="153"/>
      <c r="J2" s="85"/>
    </row>
    <row r="3" spans="1:21">
      <c r="A3" s="153"/>
      <c r="B3" s="153"/>
      <c r="C3" s="153"/>
      <c r="D3" s="153"/>
      <c r="E3" s="153"/>
      <c r="F3" s="153"/>
      <c r="G3" s="153"/>
      <c r="H3" s="153"/>
      <c r="I3" s="153"/>
      <c r="J3" s="85"/>
    </row>
    <row r="4" spans="1:21">
      <c r="A4" s="153"/>
      <c r="B4" s="153"/>
      <c r="C4" s="153"/>
      <c r="D4" s="153"/>
      <c r="E4" s="153"/>
      <c r="F4" s="153"/>
      <c r="G4" s="153"/>
      <c r="H4" s="153"/>
      <c r="I4" s="153"/>
      <c r="J4" s="85"/>
    </row>
    <row r="5" spans="1:21">
      <c r="A5" s="153"/>
      <c r="B5" s="153"/>
      <c r="C5" s="153"/>
      <c r="D5" s="153"/>
      <c r="E5" s="153"/>
      <c r="F5" s="153"/>
      <c r="G5" s="153"/>
      <c r="H5" s="153"/>
      <c r="I5" s="153"/>
      <c r="J5" s="85"/>
    </row>
    <row r="6" spans="1:21">
      <c r="A6" s="153"/>
      <c r="B6" s="153"/>
      <c r="C6" s="153"/>
      <c r="D6" s="153"/>
      <c r="E6" s="153"/>
      <c r="F6" s="153"/>
      <c r="G6" s="153"/>
      <c r="H6" s="153"/>
      <c r="I6" s="153"/>
      <c r="J6" s="85"/>
    </row>
    <row r="7" spans="1:21" ht="14.45" customHeight="1">
      <c r="A7" s="163" t="s">
        <v>217</v>
      </c>
      <c r="B7" s="166" t="str">
        <f>'Fiche Générale'!B3</f>
        <v>Portail_ST</v>
      </c>
      <c r="C7" s="167" t="s">
        <v>252</v>
      </c>
      <c r="D7" s="167"/>
      <c r="E7" s="168" t="str">
        <f>'Fiche Générale'!B4</f>
        <v>Chimie</v>
      </c>
      <c r="F7" s="169"/>
      <c r="G7" s="167" t="s">
        <v>253</v>
      </c>
      <c r="H7" s="166">
        <f>'Fiche Générale'!B5</f>
        <v>0</v>
      </c>
      <c r="I7" s="166"/>
      <c r="J7" s="55"/>
      <c r="K7" s="56"/>
    </row>
    <row r="8" spans="1:21" ht="14.45" customHeight="1">
      <c r="A8" s="164"/>
      <c r="B8" s="166"/>
      <c r="C8" s="167"/>
      <c r="D8" s="167"/>
      <c r="E8" s="168"/>
      <c r="F8" s="169"/>
      <c r="G8" s="167"/>
      <c r="H8" s="166"/>
      <c r="I8" s="166"/>
      <c r="J8" s="55"/>
      <c r="K8" s="56"/>
    </row>
    <row r="9" spans="1:21" ht="14.45" customHeight="1">
      <c r="A9" s="164"/>
      <c r="B9" s="166"/>
      <c r="C9" s="167"/>
      <c r="D9" s="167"/>
      <c r="E9" s="168"/>
      <c r="F9" s="169"/>
      <c r="G9" s="167"/>
      <c r="H9" s="166"/>
      <c r="I9" s="166"/>
      <c r="J9" s="55"/>
      <c r="K9" s="56"/>
    </row>
    <row r="10" spans="1:21" ht="14.45" customHeight="1">
      <c r="A10" s="164"/>
      <c r="B10" s="166"/>
      <c r="C10" s="170" t="s">
        <v>220</v>
      </c>
      <c r="D10" s="170"/>
      <c r="E10" s="171" t="str">
        <f>'Fiche Générale'!B9</f>
        <v>CHIMIE</v>
      </c>
      <c r="F10" s="172"/>
      <c r="G10" s="172"/>
      <c r="H10" s="172"/>
      <c r="I10" s="173"/>
      <c r="J10" s="58"/>
      <c r="K10" s="56"/>
    </row>
    <row r="11" spans="1:21" ht="14.45" customHeight="1">
      <c r="A11" s="165"/>
      <c r="B11" s="166"/>
      <c r="C11" s="170"/>
      <c r="D11" s="170"/>
      <c r="E11" s="174"/>
      <c r="F11" s="175"/>
      <c r="G11" s="175"/>
      <c r="H11" s="175"/>
      <c r="I11" s="176"/>
      <c r="J11" s="58"/>
      <c r="K11" s="56"/>
    </row>
    <row r="12" spans="1:21">
      <c r="C12" s="57"/>
      <c r="I12" s="59"/>
      <c r="J12" s="59"/>
      <c r="M12" s="141" t="s">
        <v>254</v>
      </c>
      <c r="N12" s="142"/>
      <c r="O12" s="142"/>
      <c r="P12" s="142"/>
      <c r="Q12" s="143"/>
      <c r="R12" s="141" t="s">
        <v>255</v>
      </c>
      <c r="S12" s="142"/>
      <c r="T12" s="142"/>
      <c r="U12" s="143"/>
    </row>
    <row r="13" spans="1:21">
      <c r="A13" s="149" t="s">
        <v>221</v>
      </c>
      <c r="B13" s="151" t="str">
        <f>'S5 Maquette'!B13:B14</f>
        <v>3 ème Année de Licence</v>
      </c>
      <c r="C13" s="151"/>
      <c r="D13" s="149" t="s">
        <v>256</v>
      </c>
      <c r="E13" s="151">
        <f>'S5 Maquette'!E13:F14</f>
        <v>0</v>
      </c>
      <c r="F13" s="151"/>
      <c r="G13" s="151"/>
      <c r="I13" s="59"/>
      <c r="J13" s="59"/>
      <c r="M13" s="144"/>
      <c r="N13" s="145"/>
      <c r="O13" s="145"/>
      <c r="P13" s="145"/>
      <c r="Q13" s="146"/>
      <c r="R13" s="144"/>
      <c r="S13" s="145"/>
      <c r="T13" s="145"/>
      <c r="U13" s="146"/>
    </row>
    <row r="14" spans="1:21">
      <c r="A14" s="150"/>
      <c r="B14" s="151"/>
      <c r="C14" s="151"/>
      <c r="D14" s="150"/>
      <c r="E14" s="151"/>
      <c r="F14" s="151"/>
      <c r="G14" s="151"/>
      <c r="I14" s="59"/>
      <c r="J14" s="59"/>
      <c r="M14" s="152" t="s">
        <v>257</v>
      </c>
      <c r="N14" s="141" t="s">
        <v>258</v>
      </c>
      <c r="O14" s="143"/>
      <c r="P14" s="141" t="s">
        <v>259</v>
      </c>
      <c r="Q14" s="143"/>
      <c r="R14" s="153"/>
      <c r="S14" s="154"/>
      <c r="T14" s="157"/>
      <c r="U14" s="149"/>
    </row>
    <row r="15" spans="1:21">
      <c r="A15" s="149" t="s">
        <v>260</v>
      </c>
      <c r="B15" s="159" t="str">
        <f>'S5 Maquette'!B15:B16</f>
        <v>Semestre 5</v>
      </c>
      <c r="C15" s="160"/>
      <c r="D15" s="149" t="s">
        <v>261</v>
      </c>
      <c r="E15" s="151">
        <f>'S5 Maquette'!E15:F16</f>
        <v>0</v>
      </c>
      <c r="F15" s="151"/>
      <c r="G15" s="151"/>
      <c r="I15" s="59"/>
      <c r="J15" s="59"/>
      <c r="M15" s="152"/>
      <c r="N15" s="147"/>
      <c r="O15" s="148"/>
      <c r="P15" s="147"/>
      <c r="Q15" s="148"/>
      <c r="R15" s="153"/>
      <c r="S15" s="155"/>
      <c r="T15" s="157"/>
      <c r="U15" s="158"/>
    </row>
    <row r="16" spans="1:21">
      <c r="A16" s="150"/>
      <c r="B16" s="161"/>
      <c r="C16" s="162"/>
      <c r="D16" s="150"/>
      <c r="E16" s="151"/>
      <c r="F16" s="151"/>
      <c r="G16" s="151"/>
      <c r="I16" s="59"/>
      <c r="J16" s="59"/>
      <c r="M16" s="152"/>
      <c r="N16" s="147"/>
      <c r="O16" s="148"/>
      <c r="P16" s="147"/>
      <c r="Q16" s="148"/>
      <c r="R16" s="153"/>
      <c r="S16" s="155"/>
      <c r="T16" s="157"/>
      <c r="U16" s="158"/>
    </row>
    <row r="17" spans="1:22">
      <c r="L17" s="63"/>
      <c r="M17" s="152"/>
      <c r="N17" s="144"/>
      <c r="O17" s="146"/>
      <c r="P17" s="144"/>
      <c r="Q17" s="146"/>
      <c r="R17" s="153"/>
      <c r="S17" s="156"/>
      <c r="T17" s="157"/>
      <c r="U17" s="150"/>
    </row>
    <row r="18" spans="1:22" ht="59.45" customHeight="1">
      <c r="A18" s="64" t="s">
        <v>262</v>
      </c>
      <c r="B18" s="65" t="s">
        <v>263</v>
      </c>
      <c r="C18" s="64" t="s">
        <v>5</v>
      </c>
      <c r="D18" s="64" t="s">
        <v>264</v>
      </c>
      <c r="E18" s="64" t="s">
        <v>265</v>
      </c>
      <c r="F18" s="64" t="s">
        <v>266</v>
      </c>
      <c r="G18" s="64" t="s">
        <v>267</v>
      </c>
      <c r="H18" s="64" t="s">
        <v>268</v>
      </c>
      <c r="I18" s="64" t="s">
        <v>269</v>
      </c>
      <c r="J18" s="64" t="s">
        <v>270</v>
      </c>
      <c r="K18" s="64" t="s">
        <v>271</v>
      </c>
      <c r="L18" s="64" t="s">
        <v>272</v>
      </c>
      <c r="M18" s="64" t="s">
        <v>273</v>
      </c>
      <c r="N18" s="64" t="s">
        <v>263</v>
      </c>
      <c r="O18" s="64" t="s">
        <v>274</v>
      </c>
      <c r="P18" s="64" t="s">
        <v>275</v>
      </c>
      <c r="Q18" s="64" t="s">
        <v>276</v>
      </c>
      <c r="R18" s="64" t="s">
        <v>277</v>
      </c>
      <c r="S18" s="64" t="s">
        <v>263</v>
      </c>
      <c r="T18" s="64" t="s">
        <v>274</v>
      </c>
      <c r="U18" s="66" t="s">
        <v>278</v>
      </c>
      <c r="V18" s="66" t="s">
        <v>279</v>
      </c>
    </row>
    <row r="19" spans="1:22" ht="30.6" customHeight="1">
      <c r="A19" s="67" t="str">
        <f>'S5 Maquette'!B19</f>
        <v xml:space="preserve">UE Competences transversales 5 </v>
      </c>
      <c r="B19" s="68" t="str">
        <f>'S5 Maquette'!C19</f>
        <v>UE</v>
      </c>
      <c r="C19" s="69">
        <f>'S5 Maquette'!F19</f>
        <v>0</v>
      </c>
      <c r="D19" s="70"/>
      <c r="E19" s="70"/>
      <c r="F19" s="70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2"/>
    </row>
    <row r="20" spans="1:22" ht="30.6" customHeight="1">
      <c r="A20" s="67" t="str">
        <f>'S5 Maquette'!B20</f>
        <v>Competences numeriques 3</v>
      </c>
      <c r="B20" s="68" t="str">
        <f>'S5 Maquette'!C20</f>
        <v>ECUE</v>
      </c>
      <c r="C20" s="69">
        <f>'S5 Maquette'!F20</f>
        <v>0</v>
      </c>
      <c r="D20" s="70"/>
      <c r="E20" s="70"/>
      <c r="F20" s="70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2"/>
    </row>
    <row r="21" spans="1:22" ht="30.6" customHeight="1">
      <c r="A21" s="67" t="str">
        <f>'S5 Maquette'!B21</f>
        <v xml:space="preserve">Competences informationnelles 3 </v>
      </c>
      <c r="B21" s="68" t="str">
        <f>'S5 Maquette'!C21</f>
        <v>ECUE</v>
      </c>
      <c r="C21" s="69">
        <f>'S5 Maquette'!F21</f>
        <v>0</v>
      </c>
      <c r="D21" s="70"/>
      <c r="E21" s="70"/>
      <c r="F21" s="70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2"/>
    </row>
    <row r="22" spans="1:22" ht="30.6" customHeight="1">
      <c r="A22" s="67" t="str">
        <f>'S5 Maquette'!B22</f>
        <v xml:space="preserve">Anglais 5 </v>
      </c>
      <c r="B22" s="68" t="str">
        <f>'S5 Maquette'!C22</f>
        <v>ECUE</v>
      </c>
      <c r="C22" s="69">
        <f>'S5 Maquette'!F22</f>
        <v>0</v>
      </c>
      <c r="D22" s="70"/>
      <c r="E22" s="70"/>
      <c r="F22" s="70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2"/>
    </row>
    <row r="23" spans="1:22" ht="30.6" customHeight="1">
      <c r="A23" s="87" t="str">
        <f>'S5 Maquette'!B23</f>
        <v>UE CHIMIE : chimie organique avancée 1</v>
      </c>
      <c r="B23" s="88" t="str">
        <f>'S5 Maquette'!C23</f>
        <v>UE</v>
      </c>
      <c r="C23" s="75"/>
      <c r="D23" s="76">
        <v>1</v>
      </c>
      <c r="E23" s="77" t="s">
        <v>280</v>
      </c>
      <c r="F23" s="77" t="s">
        <v>280</v>
      </c>
      <c r="G23" s="53" t="s">
        <v>280</v>
      </c>
      <c r="H23" s="53" t="s">
        <v>280</v>
      </c>
      <c r="I23" s="53" t="s">
        <v>280</v>
      </c>
      <c r="J23" s="53"/>
      <c r="K23" s="53" t="s">
        <v>10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78"/>
    </row>
    <row r="24" spans="1:22" ht="30.6" customHeight="1">
      <c r="A24" s="87" t="str">
        <f>'S5 Maquette'!B24</f>
        <v>ECUE CHIMIE : outils mécanistique et réactivité 1</v>
      </c>
      <c r="B24" s="88" t="str">
        <f>'S5 Maquette'!C24</f>
        <v>ECUE</v>
      </c>
      <c r="C24" s="75"/>
      <c r="D24" s="76">
        <v>0.5</v>
      </c>
      <c r="E24" s="77" t="s">
        <v>280</v>
      </c>
      <c r="F24" s="77" t="s">
        <v>280</v>
      </c>
      <c r="G24" s="53" t="s">
        <v>280</v>
      </c>
      <c r="H24" s="53" t="s">
        <v>280</v>
      </c>
      <c r="I24" s="53" t="s">
        <v>280</v>
      </c>
      <c r="J24" s="53"/>
      <c r="K24" s="53" t="s">
        <v>10</v>
      </c>
      <c r="L24" s="53"/>
      <c r="M24" s="53">
        <v>2</v>
      </c>
      <c r="N24" s="53"/>
      <c r="O24" s="53"/>
      <c r="P24" s="53" t="s">
        <v>11</v>
      </c>
      <c r="Q24" s="53" t="s">
        <v>281</v>
      </c>
      <c r="R24" s="53" t="s">
        <v>20</v>
      </c>
      <c r="S24" s="53" t="s">
        <v>11</v>
      </c>
      <c r="T24" s="53" t="s">
        <v>281</v>
      </c>
      <c r="U24" s="53"/>
      <c r="V24" s="78"/>
    </row>
    <row r="25" spans="1:22" ht="30.6" customHeight="1">
      <c r="A25" s="87" t="str">
        <f>'S5 Maquette'!B25</f>
        <v>ECUE CHIMIE : stratégie de synthèse 1</v>
      </c>
      <c r="B25" s="88" t="str">
        <f>'S5 Maquette'!C25</f>
        <v>ECUE</v>
      </c>
      <c r="C25" s="75">
        <f>'S5 Maquette'!F25</f>
        <v>0</v>
      </c>
      <c r="D25" s="76">
        <v>0.5</v>
      </c>
      <c r="E25" s="77" t="s">
        <v>280</v>
      </c>
      <c r="F25" s="77" t="s">
        <v>280</v>
      </c>
      <c r="G25" s="53" t="s">
        <v>280</v>
      </c>
      <c r="H25" s="53" t="s">
        <v>280</v>
      </c>
      <c r="I25" s="53" t="s">
        <v>280</v>
      </c>
      <c r="J25" s="53"/>
      <c r="K25" s="53" t="s">
        <v>10</v>
      </c>
      <c r="L25" s="53"/>
      <c r="M25" s="53">
        <v>2</v>
      </c>
      <c r="N25" s="53"/>
      <c r="O25" s="53"/>
      <c r="P25" s="53" t="s">
        <v>11</v>
      </c>
      <c r="Q25" s="53" t="s">
        <v>281</v>
      </c>
      <c r="R25" s="53" t="s">
        <v>20</v>
      </c>
      <c r="S25" s="53" t="s">
        <v>11</v>
      </c>
      <c r="T25" s="53" t="s">
        <v>281</v>
      </c>
      <c r="U25" s="53"/>
      <c r="V25" s="78"/>
    </row>
    <row r="26" spans="1:22" ht="30.6" customHeight="1">
      <c r="A26" s="87" t="str">
        <f>'S5 Maquette'!B26</f>
        <v>UE CHIMIE : cinétique et électrochimie</v>
      </c>
      <c r="B26" s="88" t="str">
        <f>'S5 Maquette'!C26</f>
        <v>UE</v>
      </c>
      <c r="C26" s="75">
        <f>'S5 Maquette'!F26</f>
        <v>0</v>
      </c>
      <c r="D26" s="76">
        <v>1</v>
      </c>
      <c r="E26" s="77" t="s">
        <v>280</v>
      </c>
      <c r="F26" s="77" t="s">
        <v>280</v>
      </c>
      <c r="G26" s="53" t="s">
        <v>280</v>
      </c>
      <c r="H26" s="53" t="s">
        <v>280</v>
      </c>
      <c r="I26" s="53" t="s">
        <v>280</v>
      </c>
      <c r="J26" s="53"/>
      <c r="K26" s="53" t="s">
        <v>10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78"/>
    </row>
    <row r="27" spans="1:22" ht="30.6" customHeight="1">
      <c r="A27" s="89" t="str">
        <f>'S5 Maquette'!B27</f>
        <v>ECUE CHIMIE : cinétique 2</v>
      </c>
      <c r="B27" s="60" t="str">
        <f>'S5 Maquette'!C27</f>
        <v>ECUE</v>
      </c>
      <c r="C27" s="81">
        <f>'S5 Maquette'!F27</f>
        <v>0</v>
      </c>
      <c r="D27" s="83">
        <v>0.5</v>
      </c>
      <c r="E27" s="77" t="s">
        <v>280</v>
      </c>
      <c r="F27" s="77" t="s">
        <v>280</v>
      </c>
      <c r="G27" s="53" t="s">
        <v>280</v>
      </c>
      <c r="H27" s="53" t="s">
        <v>280</v>
      </c>
      <c r="I27" s="53" t="s">
        <v>280</v>
      </c>
      <c r="J27" s="54"/>
      <c r="K27" s="53" t="s">
        <v>10</v>
      </c>
      <c r="L27" s="54"/>
      <c r="M27" s="54">
        <v>1</v>
      </c>
      <c r="N27" s="54"/>
      <c r="O27" s="54"/>
      <c r="P27" s="53" t="s">
        <v>11</v>
      </c>
      <c r="Q27" s="53" t="s">
        <v>282</v>
      </c>
      <c r="R27" s="53" t="s">
        <v>20</v>
      </c>
      <c r="S27" s="53" t="s">
        <v>11</v>
      </c>
      <c r="T27" s="53" t="s">
        <v>282</v>
      </c>
      <c r="U27" s="54"/>
      <c r="V27" s="82"/>
    </row>
    <row r="28" spans="1:22" ht="30.6" customHeight="1">
      <c r="A28" s="89" t="str">
        <f>'S5 Maquette'!B28</f>
        <v>ECUE CHIMIE : électrochimie</v>
      </c>
      <c r="B28" s="60" t="str">
        <f>'S5 Maquette'!C28</f>
        <v>ECUE</v>
      </c>
      <c r="C28" s="81">
        <f>'S5 Maquette'!F28</f>
        <v>0</v>
      </c>
      <c r="D28" s="83">
        <v>0.5</v>
      </c>
      <c r="E28" s="77" t="s">
        <v>280</v>
      </c>
      <c r="F28" s="77" t="s">
        <v>280</v>
      </c>
      <c r="G28" s="53" t="s">
        <v>280</v>
      </c>
      <c r="H28" s="53" t="s">
        <v>280</v>
      </c>
      <c r="I28" s="53" t="s">
        <v>280</v>
      </c>
      <c r="J28" s="54"/>
      <c r="K28" s="53" t="s">
        <v>10</v>
      </c>
      <c r="L28" s="54"/>
      <c r="M28" s="54">
        <v>2</v>
      </c>
      <c r="N28" s="54"/>
      <c r="O28" s="54"/>
      <c r="P28" s="53" t="s">
        <v>11</v>
      </c>
      <c r="Q28" s="53" t="s">
        <v>281</v>
      </c>
      <c r="R28" s="53" t="s">
        <v>20</v>
      </c>
      <c r="S28" s="53" t="s">
        <v>11</v>
      </c>
      <c r="T28" s="53" t="s">
        <v>281</v>
      </c>
      <c r="U28" s="54"/>
      <c r="V28" s="82"/>
    </row>
    <row r="29" spans="1:22" ht="30.6" customHeight="1">
      <c r="A29" s="89" t="str">
        <f>'S5 Maquette'!B29</f>
        <v>UE CHIMIE : structure électroniques des molécules polyatomiques</v>
      </c>
      <c r="B29" s="60" t="str">
        <f>'S5 Maquette'!C29</f>
        <v>UE</v>
      </c>
      <c r="C29" s="81">
        <f>'S5 Maquette'!F29</f>
        <v>0</v>
      </c>
      <c r="D29" s="83">
        <v>1</v>
      </c>
      <c r="E29" s="77" t="s">
        <v>280</v>
      </c>
      <c r="F29" s="77" t="s">
        <v>280</v>
      </c>
      <c r="G29" s="53" t="s">
        <v>280</v>
      </c>
      <c r="H29" s="53" t="s">
        <v>280</v>
      </c>
      <c r="I29" s="53" t="s">
        <v>280</v>
      </c>
      <c r="J29" s="54"/>
      <c r="K29" s="53" t="s">
        <v>10</v>
      </c>
      <c r="L29" s="54"/>
      <c r="M29" s="54">
        <v>2</v>
      </c>
      <c r="N29" s="54"/>
      <c r="O29" s="54"/>
      <c r="P29" s="53" t="s">
        <v>11</v>
      </c>
      <c r="Q29" s="53" t="s">
        <v>281</v>
      </c>
      <c r="R29" s="53" t="s">
        <v>20</v>
      </c>
      <c r="S29" s="53" t="s">
        <v>11</v>
      </c>
      <c r="T29" s="53" t="s">
        <v>281</v>
      </c>
      <c r="U29" s="54"/>
      <c r="V29" s="82"/>
    </row>
    <row r="30" spans="1:22" ht="30.6" customHeight="1">
      <c r="A30" s="89" t="str">
        <f>'S5 Maquette'!B30</f>
        <v>UE CHIMIE : thermodynamique 3</v>
      </c>
      <c r="B30" s="60" t="str">
        <f>'S5 Maquette'!C30</f>
        <v>UE</v>
      </c>
      <c r="C30" s="81">
        <f>'S5 Maquette'!F30</f>
        <v>0</v>
      </c>
      <c r="D30" s="83">
        <v>1</v>
      </c>
      <c r="E30" s="77" t="s">
        <v>280</v>
      </c>
      <c r="F30" s="77" t="s">
        <v>280</v>
      </c>
      <c r="G30" s="53" t="s">
        <v>280</v>
      </c>
      <c r="H30" s="53" t="s">
        <v>280</v>
      </c>
      <c r="I30" s="53" t="s">
        <v>280</v>
      </c>
      <c r="J30" s="54"/>
      <c r="K30" s="53" t="s">
        <v>10</v>
      </c>
      <c r="L30" s="54"/>
      <c r="M30" s="54">
        <v>3</v>
      </c>
      <c r="N30" s="54"/>
      <c r="O30" s="54"/>
      <c r="P30" s="53" t="s">
        <v>11</v>
      </c>
      <c r="Q30" s="54" t="s">
        <v>282</v>
      </c>
      <c r="R30" s="53" t="s">
        <v>20</v>
      </c>
      <c r="S30" s="53" t="s">
        <v>11</v>
      </c>
      <c r="T30" s="54" t="s">
        <v>282</v>
      </c>
      <c r="U30" s="54"/>
      <c r="V30" s="82"/>
    </row>
    <row r="31" spans="1:22" ht="30.6" customHeight="1">
      <c r="A31" s="60">
        <f>'S5 Maquette'!B31</f>
        <v>0</v>
      </c>
      <c r="B31" s="60">
        <f>'S5 Maquette'!C31</f>
        <v>0</v>
      </c>
      <c r="C31" s="81">
        <f>'S5 Maquette'!F31</f>
        <v>0</v>
      </c>
      <c r="D31" s="61"/>
      <c r="E31" s="61"/>
      <c r="F31" s="61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82"/>
    </row>
    <row r="32" spans="1:22" ht="30.6" customHeight="1">
      <c r="A32" s="60">
        <f>'S5 Maquette'!B32</f>
        <v>0</v>
      </c>
      <c r="B32" s="60">
        <f>'S5 Maquette'!C32</f>
        <v>0</v>
      </c>
      <c r="C32" s="81">
        <f>'S5 Maquette'!F32</f>
        <v>0</v>
      </c>
      <c r="D32" s="61"/>
      <c r="E32" s="61"/>
      <c r="F32" s="61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82"/>
    </row>
    <row r="33" spans="1:22" ht="30.6" customHeight="1">
      <c r="A33" s="60">
        <f>'S5 Maquette'!B33</f>
        <v>0</v>
      </c>
      <c r="B33" s="60">
        <f>'S5 Maquette'!C33</f>
        <v>0</v>
      </c>
      <c r="C33" s="81">
        <f>'S5 Maquette'!F33</f>
        <v>0</v>
      </c>
      <c r="D33" s="61"/>
      <c r="E33" s="61"/>
      <c r="F33" s="61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82"/>
    </row>
    <row r="34" spans="1:22" ht="30.6" customHeight="1">
      <c r="A34" s="60">
        <f>'S5 Maquette'!B34</f>
        <v>0</v>
      </c>
      <c r="B34" s="60">
        <f>'S5 Maquette'!C34</f>
        <v>0</v>
      </c>
      <c r="C34" s="81">
        <f>'S5 Maquette'!F34</f>
        <v>0</v>
      </c>
      <c r="D34" s="61"/>
      <c r="E34" s="61"/>
      <c r="F34" s="61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82"/>
    </row>
    <row r="35" spans="1:22" ht="30.6" customHeight="1">
      <c r="A35" s="60">
        <f>'S5 Maquette'!B35</f>
        <v>0</v>
      </c>
      <c r="B35" s="60">
        <f>'S5 Maquette'!C35</f>
        <v>0</v>
      </c>
      <c r="C35" s="81">
        <f>'S5 Maquette'!F35</f>
        <v>0</v>
      </c>
      <c r="D35" s="61"/>
      <c r="E35" s="61"/>
      <c r="F35" s="61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82"/>
    </row>
    <row r="36" spans="1:22" ht="30.6" customHeight="1">
      <c r="A36" s="60">
        <f>'S5 Maquette'!B36</f>
        <v>0</v>
      </c>
      <c r="B36" s="60">
        <f>'S5 Maquette'!C36</f>
        <v>0</v>
      </c>
      <c r="C36" s="81">
        <f>'S5 Maquette'!F36</f>
        <v>0</v>
      </c>
      <c r="D36" s="61"/>
      <c r="E36" s="61"/>
      <c r="F36" s="61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82"/>
    </row>
    <row r="37" spans="1:22" ht="30.6" customHeight="1">
      <c r="A37" s="60">
        <f>'S5 Maquette'!B37</f>
        <v>0</v>
      </c>
      <c r="B37" s="60">
        <f>'S5 Maquette'!C37</f>
        <v>0</v>
      </c>
      <c r="C37" s="81">
        <f>'S5 Maquette'!F37</f>
        <v>0</v>
      </c>
      <c r="D37" s="61"/>
      <c r="E37" s="61"/>
      <c r="F37" s="61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82"/>
    </row>
    <row r="38" spans="1:22" ht="30.6" customHeight="1">
      <c r="A38" s="60">
        <f>'S5 Maquette'!B38</f>
        <v>0</v>
      </c>
      <c r="B38" s="60">
        <f>'S5 Maquette'!C38</f>
        <v>0</v>
      </c>
      <c r="C38" s="81">
        <f>'S5 Maquette'!F38</f>
        <v>0</v>
      </c>
      <c r="D38" s="61"/>
      <c r="E38" s="61"/>
      <c r="F38" s="61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82"/>
    </row>
    <row r="39" spans="1:22" ht="30.6" customHeight="1">
      <c r="A39" s="60">
        <f>'S5 Maquette'!B39</f>
        <v>0</v>
      </c>
      <c r="B39" s="60">
        <f>'S5 Maquette'!C39</f>
        <v>0</v>
      </c>
      <c r="C39" s="81">
        <f>'S5 Maquette'!F39</f>
        <v>0</v>
      </c>
      <c r="D39" s="61"/>
      <c r="E39" s="61"/>
      <c r="F39" s="61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82"/>
    </row>
    <row r="40" spans="1:22" ht="30.6" customHeight="1">
      <c r="A40" s="60">
        <f>'S5 Maquette'!B40</f>
        <v>0</v>
      </c>
      <c r="B40" s="60">
        <f>'S5 Maquette'!C40</f>
        <v>0</v>
      </c>
      <c r="C40" s="81">
        <f>'S5 Maquette'!F40</f>
        <v>0</v>
      </c>
      <c r="D40" s="61"/>
      <c r="E40" s="61"/>
      <c r="F40" s="61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82"/>
    </row>
    <row r="41" spans="1:22" ht="30.6" customHeight="1">
      <c r="A41" s="60">
        <f>'S5 Maquette'!B41</f>
        <v>0</v>
      </c>
      <c r="B41" s="60">
        <f>'S5 Maquette'!C41</f>
        <v>0</v>
      </c>
      <c r="C41" s="81">
        <f>'S5 Maquette'!F41</f>
        <v>0</v>
      </c>
      <c r="D41" s="61"/>
      <c r="E41" s="61"/>
      <c r="F41" s="61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82"/>
    </row>
    <row r="42" spans="1:22" ht="30.6" customHeight="1">
      <c r="A42" s="60">
        <f>'S5 Maquette'!B42</f>
        <v>0</v>
      </c>
      <c r="B42" s="60">
        <f>'S5 Maquette'!C42</f>
        <v>0</v>
      </c>
      <c r="C42" s="81">
        <f>'S5 Maquette'!F42</f>
        <v>0</v>
      </c>
      <c r="D42" s="61"/>
      <c r="E42" s="61"/>
      <c r="F42" s="61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82"/>
    </row>
    <row r="43" spans="1:22" ht="30.6" customHeight="1">
      <c r="A43" s="60">
        <f>'S5 Maquette'!B43</f>
        <v>0</v>
      </c>
      <c r="B43" s="60">
        <f>'S5 Maquette'!C43</f>
        <v>0</v>
      </c>
      <c r="C43" s="81">
        <f>'S5 Maquette'!F43</f>
        <v>0</v>
      </c>
      <c r="D43" s="61"/>
      <c r="E43" s="61"/>
      <c r="F43" s="61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82"/>
    </row>
    <row r="44" spans="1:22" ht="30.6" customHeight="1">
      <c r="A44" s="60">
        <f>'S5 Maquette'!B44</f>
        <v>0</v>
      </c>
      <c r="B44" s="60">
        <f>'S5 Maquette'!C44</f>
        <v>0</v>
      </c>
      <c r="C44" s="81">
        <f>'S5 Maquette'!F44</f>
        <v>0</v>
      </c>
      <c r="D44" s="61"/>
      <c r="E44" s="61"/>
      <c r="F44" s="61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82"/>
    </row>
    <row r="45" spans="1:22" ht="30.6" customHeight="1">
      <c r="A45" s="60">
        <f>'S5 Maquette'!B45</f>
        <v>0</v>
      </c>
      <c r="B45" s="60">
        <f>'S5 Maquette'!C45</f>
        <v>0</v>
      </c>
      <c r="C45" s="81">
        <f>'S5 Maquette'!F45</f>
        <v>0</v>
      </c>
      <c r="D45" s="61"/>
      <c r="E45" s="61"/>
      <c r="F45" s="61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82"/>
    </row>
    <row r="46" spans="1:22" ht="30.6" customHeight="1">
      <c r="A46" s="60">
        <f>'S5 Maquette'!B46</f>
        <v>0</v>
      </c>
      <c r="B46" s="60">
        <f>'S5 Maquette'!C46</f>
        <v>0</v>
      </c>
      <c r="C46" s="81">
        <f>'S5 Maquette'!F46</f>
        <v>0</v>
      </c>
      <c r="D46" s="61"/>
      <c r="E46" s="61"/>
      <c r="F46" s="61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82"/>
    </row>
    <row r="47" spans="1:22" ht="30.6" customHeight="1">
      <c r="A47" s="60">
        <f>'S5 Maquette'!B47</f>
        <v>0</v>
      </c>
      <c r="B47" s="60">
        <f>'S5 Maquette'!C47</f>
        <v>0</v>
      </c>
      <c r="C47" s="81">
        <f>'S5 Maquette'!F47</f>
        <v>0</v>
      </c>
      <c r="D47" s="61"/>
      <c r="E47" s="61"/>
      <c r="F47" s="61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82"/>
    </row>
    <row r="48" spans="1:22" ht="30.6" customHeight="1">
      <c r="A48" s="60">
        <f>'S5 Maquette'!B48</f>
        <v>0</v>
      </c>
      <c r="B48" s="60">
        <f>'S5 Maquette'!C48</f>
        <v>0</v>
      </c>
      <c r="C48" s="81">
        <f>'S5 Maquette'!F48</f>
        <v>0</v>
      </c>
      <c r="D48" s="61"/>
      <c r="E48" s="61"/>
      <c r="F48" s="61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82"/>
    </row>
    <row r="49" spans="1:22" ht="30.6" customHeight="1">
      <c r="A49" s="60">
        <f>'S5 Maquette'!B49</f>
        <v>0</v>
      </c>
      <c r="B49" s="60">
        <f>'S5 Maquette'!C49</f>
        <v>0</v>
      </c>
      <c r="C49" s="81">
        <f>'S5 Maquette'!F49</f>
        <v>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82"/>
    </row>
    <row r="50" spans="1:22" ht="30.6" customHeight="1">
      <c r="A50" s="60">
        <f>'S5 Maquette'!B50</f>
        <v>0</v>
      </c>
      <c r="B50" s="60">
        <f>'S5 Maquette'!C50</f>
        <v>0</v>
      </c>
      <c r="C50" s="81">
        <f>'S5 Maquette'!F50</f>
        <v>0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82"/>
    </row>
    <row r="51" spans="1:22" ht="30.6" customHeight="1">
      <c r="A51" s="60">
        <f>'S5 Maquette'!B51</f>
        <v>0</v>
      </c>
      <c r="B51" s="60">
        <f>'S5 Maquette'!C51</f>
        <v>0</v>
      </c>
      <c r="C51" s="81">
        <f>'S5 Maquette'!F51</f>
        <v>0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82"/>
    </row>
    <row r="52" spans="1:22" ht="30.6" customHeight="1">
      <c r="A52" s="60">
        <f>'S5 Maquette'!B52</f>
        <v>0</v>
      </c>
      <c r="B52" s="60">
        <f>'S5 Maquette'!C52</f>
        <v>0</v>
      </c>
      <c r="C52" s="81">
        <f>'S5 Maquette'!F52</f>
        <v>0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82"/>
    </row>
    <row r="53" spans="1:22" ht="30.6" customHeight="1">
      <c r="A53" s="60">
        <f>'S5 Maquette'!B53</f>
        <v>0</v>
      </c>
      <c r="B53" s="60">
        <f>'S5 Maquette'!C53</f>
        <v>0</v>
      </c>
      <c r="C53" s="81">
        <f>'S5 Maquette'!F53</f>
        <v>0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82"/>
    </row>
    <row r="54" spans="1:22" ht="30.6" customHeight="1">
      <c r="A54" s="60">
        <f>'S5 Maquette'!B54</f>
        <v>0</v>
      </c>
      <c r="B54" s="60">
        <f>'S5 Maquette'!C54</f>
        <v>0</v>
      </c>
      <c r="C54" s="81">
        <f>'S5 Maquette'!F54</f>
        <v>0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82"/>
    </row>
    <row r="55" spans="1:22" ht="30.6" customHeight="1">
      <c r="A55" s="60">
        <f>'S5 Maquette'!B55</f>
        <v>0</v>
      </c>
      <c r="B55" s="60">
        <f>'S5 Maquette'!C55</f>
        <v>0</v>
      </c>
      <c r="C55" s="81">
        <f>'S5 Maquette'!F55</f>
        <v>0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82"/>
    </row>
    <row r="56" spans="1:22" ht="30.6" customHeight="1">
      <c r="A56" s="60">
        <f>'S5 Maquette'!B56</f>
        <v>0</v>
      </c>
      <c r="B56" s="60">
        <f>'S5 Maquette'!C56</f>
        <v>0</v>
      </c>
      <c r="C56" s="81">
        <f>'S5 Maquette'!F56</f>
        <v>0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82"/>
    </row>
    <row r="57" spans="1:22" ht="30.6" customHeight="1">
      <c r="A57" s="60">
        <f>'S5 Maquette'!B57</f>
        <v>0</v>
      </c>
      <c r="B57" s="60">
        <f>'S5 Maquette'!C57</f>
        <v>0</v>
      </c>
      <c r="C57" s="81">
        <f>'S5 Maquette'!F57</f>
        <v>0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82"/>
    </row>
    <row r="58" spans="1:22" ht="30.6" customHeight="1">
      <c r="A58" s="60">
        <f>'S5 Maquette'!B58</f>
        <v>0</v>
      </c>
      <c r="B58" s="60">
        <f>'S5 Maquette'!C58</f>
        <v>0</v>
      </c>
      <c r="C58" s="81">
        <f>'S5 Maquette'!F58</f>
        <v>0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82"/>
    </row>
    <row r="59" spans="1:22" ht="30.6" customHeight="1">
      <c r="A59" s="60">
        <f>'S5 Maquette'!B59</f>
        <v>0</v>
      </c>
      <c r="B59" s="60">
        <f>'S5 Maquette'!C59</f>
        <v>0</v>
      </c>
      <c r="C59" s="81">
        <f>'S5 Maquette'!F59</f>
        <v>0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82"/>
    </row>
    <row r="60" spans="1:22" ht="30.6" customHeight="1">
      <c r="A60" s="60">
        <f>'S5 Maquette'!B60</f>
        <v>0</v>
      </c>
      <c r="B60" s="60">
        <f>'S5 Maquette'!C60</f>
        <v>0</v>
      </c>
      <c r="C60" s="81">
        <f>'S5 Maquette'!F60</f>
        <v>0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82"/>
    </row>
    <row r="61" spans="1:22" ht="30.6" customHeight="1">
      <c r="A61" s="60">
        <f>'S5 Maquette'!B61</f>
        <v>0</v>
      </c>
      <c r="B61" s="60">
        <f>'S5 Maquette'!C61</f>
        <v>0</v>
      </c>
      <c r="C61" s="81">
        <f>'S5 Maquette'!F61</f>
        <v>0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82"/>
    </row>
    <row r="62" spans="1:22" ht="30.6" customHeight="1">
      <c r="A62" s="60">
        <f>'S5 Maquette'!B62</f>
        <v>0</v>
      </c>
      <c r="B62" s="60">
        <f>'S5 Maquette'!C62</f>
        <v>0</v>
      </c>
      <c r="C62" s="81">
        <f>'S5 Maquette'!F62</f>
        <v>0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82"/>
    </row>
    <row r="63" spans="1:22" ht="30.6" customHeight="1">
      <c r="A63" s="60">
        <f>'S5 Maquette'!B63</f>
        <v>0</v>
      </c>
      <c r="B63" s="60">
        <f>'S5 Maquette'!C63</f>
        <v>0</v>
      </c>
      <c r="C63" s="81">
        <f>'S5 Maquette'!F63</f>
        <v>0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82"/>
    </row>
    <row r="64" spans="1:22" ht="30.6" customHeight="1">
      <c r="A64" s="60">
        <f>'S5 Maquette'!B64</f>
        <v>0</v>
      </c>
      <c r="B64" s="60">
        <f>'S5 Maquette'!C64</f>
        <v>0</v>
      </c>
      <c r="C64" s="81">
        <f>'S5 Maquette'!F64</f>
        <v>0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82"/>
    </row>
    <row r="65" spans="1:22" ht="30.6" customHeight="1">
      <c r="A65" s="60">
        <f>'S5 Maquette'!B65</f>
        <v>0</v>
      </c>
      <c r="B65" s="60">
        <f>'S5 Maquette'!C65</f>
        <v>0</v>
      </c>
      <c r="C65" s="81">
        <f>'S5 Maquette'!F65</f>
        <v>0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82"/>
    </row>
    <row r="66" spans="1:22" ht="30.6" customHeight="1">
      <c r="A66" s="60">
        <f>'S5 Maquette'!B66</f>
        <v>0</v>
      </c>
      <c r="B66" s="60">
        <f>'S5 Maquette'!C66</f>
        <v>0</v>
      </c>
      <c r="C66" s="81">
        <f>'S5 Maquette'!F66</f>
        <v>0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82"/>
    </row>
    <row r="67" spans="1:22" ht="30.6" customHeight="1">
      <c r="A67" s="60">
        <f>'S5 Maquette'!B67</f>
        <v>0</v>
      </c>
      <c r="B67" s="60">
        <f>'S5 Maquette'!C67</f>
        <v>0</v>
      </c>
      <c r="C67" s="81">
        <f>'S5 Maquette'!F67</f>
        <v>0</v>
      </c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82"/>
    </row>
    <row r="68" spans="1:22" ht="30.6" customHeight="1">
      <c r="A68" s="60">
        <f>'S5 Maquette'!B68</f>
        <v>0</v>
      </c>
      <c r="B68" s="60">
        <f>'S5 Maquette'!C68</f>
        <v>0</v>
      </c>
      <c r="C68" s="81">
        <f>'S5 Maquette'!F68</f>
        <v>0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82"/>
    </row>
    <row r="69" spans="1:22" ht="30.6" customHeight="1">
      <c r="A69" s="60">
        <f>'S5 Maquette'!B69</f>
        <v>0</v>
      </c>
      <c r="B69" s="60">
        <f>'S5 Maquette'!C69</f>
        <v>0</v>
      </c>
      <c r="C69" s="81">
        <f>'S5 Maquette'!F69</f>
        <v>0</v>
      </c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82"/>
    </row>
    <row r="70" spans="1:22" ht="30.6" customHeight="1">
      <c r="A70" s="60">
        <f>'S5 Maquette'!B70</f>
        <v>0</v>
      </c>
      <c r="B70" s="60">
        <f>'S5 Maquette'!C70</f>
        <v>0</v>
      </c>
      <c r="C70" s="81">
        <f>'S5 Maquette'!F70</f>
        <v>0</v>
      </c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82"/>
    </row>
    <row r="71" spans="1:22" ht="30.6" customHeight="1">
      <c r="A71" s="60">
        <f>'S5 Maquette'!B71</f>
        <v>0</v>
      </c>
      <c r="B71" s="60">
        <f>'S5 Maquette'!C71</f>
        <v>0</v>
      </c>
      <c r="C71" s="81">
        <f>'S5 Maquette'!F71</f>
        <v>0</v>
      </c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82"/>
    </row>
    <row r="72" spans="1:22" ht="30.6" customHeight="1">
      <c r="A72" s="60">
        <f>'S5 Maquette'!B72</f>
        <v>0</v>
      </c>
      <c r="B72" s="60">
        <f>'S5 Maquette'!C72</f>
        <v>0</v>
      </c>
      <c r="C72" s="81">
        <f>'S5 Maquette'!F72</f>
        <v>0</v>
      </c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82"/>
    </row>
    <row r="73" spans="1:22" ht="30.6" customHeight="1">
      <c r="A73" s="60">
        <f>'S5 Maquette'!B73</f>
        <v>0</v>
      </c>
      <c r="B73" s="60">
        <f>'S5 Maquette'!C73</f>
        <v>0</v>
      </c>
      <c r="C73" s="81">
        <f>'S5 Maquette'!F73</f>
        <v>0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82"/>
    </row>
    <row r="74" spans="1:22" ht="30.6" customHeight="1">
      <c r="A74" s="60">
        <f>'S5 Maquette'!B74</f>
        <v>0</v>
      </c>
      <c r="B74" s="60">
        <f>'S5 Maquette'!C74</f>
        <v>0</v>
      </c>
      <c r="C74" s="81">
        <f>'S5 Maquette'!F74</f>
        <v>0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82"/>
    </row>
    <row r="75" spans="1:22" ht="30.6" customHeight="1">
      <c r="A75" s="60">
        <f>'S5 Maquette'!B75</f>
        <v>0</v>
      </c>
      <c r="B75" s="60">
        <f>'S5 Maquette'!C75</f>
        <v>0</v>
      </c>
      <c r="C75" s="81">
        <f>'S5 Maquette'!F75</f>
        <v>0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82"/>
    </row>
    <row r="76" spans="1:22" ht="30.6" customHeight="1">
      <c r="A76" s="60">
        <f>'S5 Maquette'!B76</f>
        <v>0</v>
      </c>
      <c r="B76" s="60">
        <f>'S5 Maquette'!C76</f>
        <v>0</v>
      </c>
      <c r="C76" s="81">
        <f>'S5 Maquette'!F76</f>
        <v>0</v>
      </c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82"/>
    </row>
    <row r="77" spans="1:22" ht="30.6" customHeight="1">
      <c r="A77" s="60">
        <f>'S5 Maquette'!B77</f>
        <v>0</v>
      </c>
      <c r="B77" s="60">
        <f>'S5 Maquette'!C77</f>
        <v>0</v>
      </c>
      <c r="C77" s="81">
        <f>'S5 Maquette'!F77</f>
        <v>0</v>
      </c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82"/>
    </row>
    <row r="78" spans="1:22" ht="30.6" customHeight="1">
      <c r="A78" s="60">
        <f>'S5 Maquette'!B78</f>
        <v>0</v>
      </c>
      <c r="B78" s="60">
        <f>'S5 Maquette'!C78</f>
        <v>0</v>
      </c>
      <c r="C78" s="81">
        <f>'S5 Maquette'!F78</f>
        <v>0</v>
      </c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82"/>
    </row>
    <row r="79" spans="1:22" ht="30.6" customHeight="1">
      <c r="A79" s="60">
        <f>'S5 Maquette'!B79</f>
        <v>0</v>
      </c>
      <c r="B79" s="60">
        <f>'S5 Maquette'!C79</f>
        <v>0</v>
      </c>
      <c r="C79" s="81">
        <f>'S5 Maquette'!F79</f>
        <v>0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82"/>
    </row>
    <row r="80" spans="1:22" ht="30.6" customHeight="1">
      <c r="A80" s="60">
        <f>'S5 Maquette'!B80</f>
        <v>0</v>
      </c>
      <c r="B80" s="60">
        <f>'S5 Maquette'!C80</f>
        <v>0</v>
      </c>
      <c r="C80" s="81">
        <f>'S5 Maquette'!F80</f>
        <v>0</v>
      </c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82"/>
    </row>
    <row r="81" spans="1:22" ht="30.6" customHeight="1">
      <c r="A81" s="60">
        <f>'S5 Maquette'!B81</f>
        <v>0</v>
      </c>
      <c r="B81" s="60">
        <f>'S5 Maquette'!C81</f>
        <v>0</v>
      </c>
      <c r="C81" s="81">
        <f>'S5 Maquette'!F81</f>
        <v>0</v>
      </c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82"/>
    </row>
    <row r="82" spans="1:22" ht="30.6" customHeight="1">
      <c r="A82" s="60">
        <f>'S5 Maquette'!B82</f>
        <v>0</v>
      </c>
      <c r="B82" s="60">
        <f>'S5 Maquette'!C82</f>
        <v>0</v>
      </c>
      <c r="C82" s="81">
        <f>'S5 Maquette'!F82</f>
        <v>0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82"/>
    </row>
    <row r="83" spans="1:22" ht="30.6" customHeight="1">
      <c r="A83" s="60">
        <f>'S5 Maquette'!B83</f>
        <v>0</v>
      </c>
      <c r="B83" s="60">
        <f>'S5 Maquette'!C83</f>
        <v>0</v>
      </c>
      <c r="C83" s="81">
        <f>'S5 Maquette'!F83</f>
        <v>0</v>
      </c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82"/>
    </row>
    <row r="84" spans="1:22" ht="30.6" customHeight="1">
      <c r="A84" s="60">
        <f>'S5 Maquette'!B84</f>
        <v>0</v>
      </c>
      <c r="B84" s="60">
        <f>'S5 Maquette'!C84</f>
        <v>0</v>
      </c>
      <c r="C84" s="81">
        <f>'S5 Maquette'!F84</f>
        <v>0</v>
      </c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82"/>
    </row>
    <row r="85" spans="1:22" ht="30.6" customHeight="1">
      <c r="A85" s="60">
        <f>'S5 Maquette'!B85</f>
        <v>0</v>
      </c>
      <c r="B85" s="60">
        <f>'S5 Maquette'!C85</f>
        <v>0</v>
      </c>
      <c r="C85" s="81">
        <f>'S5 Maquette'!F85</f>
        <v>0</v>
      </c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82"/>
    </row>
    <row r="86" spans="1:22" ht="30.6" customHeight="1">
      <c r="A86" s="60">
        <f>'S5 Maquette'!B86</f>
        <v>0</v>
      </c>
      <c r="B86" s="60">
        <f>'S5 Maquette'!C86</f>
        <v>0</v>
      </c>
      <c r="C86" s="81">
        <f>'S5 Maquette'!F86</f>
        <v>0</v>
      </c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82"/>
    </row>
    <row r="87" spans="1:22" ht="30.6" customHeight="1">
      <c r="A87" s="60">
        <f>'S5 Maquette'!B87</f>
        <v>0</v>
      </c>
      <c r="B87" s="60">
        <f>'S5 Maquette'!C87</f>
        <v>0</v>
      </c>
      <c r="C87" s="81">
        <f>'S5 Maquette'!F87</f>
        <v>0</v>
      </c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82"/>
    </row>
    <row r="88" spans="1:22" ht="30.6" customHeight="1">
      <c r="A88" s="60">
        <f>'S5 Maquette'!B88</f>
        <v>0</v>
      </c>
      <c r="B88" s="60">
        <f>'S5 Maquette'!C88</f>
        <v>0</v>
      </c>
      <c r="C88" s="81">
        <f>'S5 Maquette'!F88</f>
        <v>0</v>
      </c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82"/>
    </row>
    <row r="89" spans="1:22" ht="30.6" customHeight="1">
      <c r="A89" s="60">
        <f>'S5 Maquette'!B89</f>
        <v>0</v>
      </c>
      <c r="B89" s="60">
        <f>'S5 Maquette'!C89</f>
        <v>0</v>
      </c>
      <c r="C89" s="81">
        <f>'S5 Maquette'!F89</f>
        <v>0</v>
      </c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82"/>
    </row>
    <row r="90" spans="1:22" ht="30.6" customHeight="1">
      <c r="A90" s="60">
        <f>'S5 Maquette'!B90</f>
        <v>0</v>
      </c>
      <c r="B90" s="60">
        <f>'S5 Maquette'!C90</f>
        <v>0</v>
      </c>
      <c r="C90" s="81">
        <f>'S5 Maquette'!F90</f>
        <v>0</v>
      </c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82"/>
    </row>
    <row r="91" spans="1:22" ht="30.6" customHeight="1">
      <c r="A91" s="60">
        <f>'S5 Maquette'!B91</f>
        <v>0</v>
      </c>
      <c r="B91" s="60">
        <f>'S5 Maquette'!C91</f>
        <v>0</v>
      </c>
      <c r="C91" s="81">
        <f>'S5 Maquette'!F91</f>
        <v>0</v>
      </c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82"/>
    </row>
    <row r="92" spans="1:22" ht="30.6" customHeight="1">
      <c r="A92" s="60">
        <f>'S5 Maquette'!B92</f>
        <v>0</v>
      </c>
      <c r="B92" s="60">
        <f>'S5 Maquette'!C92</f>
        <v>0</v>
      </c>
      <c r="C92" s="81">
        <f>'S5 Maquette'!F92</f>
        <v>0</v>
      </c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82"/>
    </row>
    <row r="93" spans="1:22" ht="30.6" customHeight="1">
      <c r="A93" s="60">
        <f>'S5 Maquette'!B93</f>
        <v>0</v>
      </c>
      <c r="B93" s="60">
        <f>'S5 Maquette'!C93</f>
        <v>0</v>
      </c>
      <c r="C93" s="81">
        <f>'S5 Maquette'!F93</f>
        <v>0</v>
      </c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82"/>
    </row>
    <row r="94" spans="1:22" ht="30.6" customHeight="1">
      <c r="A94" s="60">
        <f>'S5 Maquette'!B94</f>
        <v>0</v>
      </c>
      <c r="B94" s="60">
        <f>'S5 Maquette'!C94</f>
        <v>0</v>
      </c>
      <c r="C94" s="81">
        <f>'S5 Maquette'!F94</f>
        <v>0</v>
      </c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82"/>
    </row>
    <row r="95" spans="1:22" ht="30.6" customHeight="1">
      <c r="A95" s="60">
        <f>'S5 Maquette'!B95</f>
        <v>0</v>
      </c>
      <c r="B95" s="60">
        <f>'S5 Maquette'!C95</f>
        <v>0</v>
      </c>
      <c r="C95" s="81">
        <f>'S5 Maquette'!F95</f>
        <v>0</v>
      </c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82"/>
    </row>
    <row r="96" spans="1:22" ht="30.6" customHeight="1">
      <c r="A96" s="60">
        <f>'S5 Maquette'!B96</f>
        <v>0</v>
      </c>
      <c r="B96" s="60">
        <f>'S5 Maquette'!C96</f>
        <v>0</v>
      </c>
      <c r="C96" s="81">
        <f>'S5 Maquette'!F96</f>
        <v>0</v>
      </c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82"/>
    </row>
    <row r="97" spans="1:22" ht="30.6" customHeight="1">
      <c r="A97" s="60">
        <f>'S5 Maquette'!B97</f>
        <v>0</v>
      </c>
      <c r="B97" s="60">
        <f>'S5 Maquette'!C97</f>
        <v>0</v>
      </c>
      <c r="C97" s="81">
        <f>'S5 Maquette'!F97</f>
        <v>0</v>
      </c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82"/>
    </row>
    <row r="98" spans="1:22" ht="30.6" customHeight="1">
      <c r="A98" s="60">
        <f>'S5 Maquette'!B98</f>
        <v>0</v>
      </c>
      <c r="B98" s="60">
        <f>'S5 Maquette'!C98</f>
        <v>0</v>
      </c>
      <c r="C98" s="81">
        <f>'S5 Maquette'!F98</f>
        <v>0</v>
      </c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82"/>
    </row>
    <row r="99" spans="1:22" ht="30.6" customHeight="1">
      <c r="A99" s="60">
        <f>'S5 Maquette'!B99</f>
        <v>0</v>
      </c>
      <c r="B99" s="60">
        <f>'S5 Maquette'!C99</f>
        <v>0</v>
      </c>
      <c r="C99" s="81">
        <f>'S5 Maquette'!F99</f>
        <v>0</v>
      </c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82"/>
    </row>
    <row r="100" spans="1:22" ht="30.6" customHeight="1">
      <c r="A100" s="60">
        <f>'S5 Maquette'!B100</f>
        <v>0</v>
      </c>
      <c r="B100" s="60">
        <f>'S5 Maquette'!C100</f>
        <v>0</v>
      </c>
      <c r="C100" s="81">
        <f>'S5 Maquette'!F100</f>
        <v>0</v>
      </c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82"/>
    </row>
    <row r="101" spans="1:22" ht="30.6" customHeight="1">
      <c r="A101" s="60">
        <f>'S5 Maquette'!B101</f>
        <v>0</v>
      </c>
      <c r="B101" s="60">
        <f>'S5 Maquette'!C101</f>
        <v>0</v>
      </c>
      <c r="C101" s="81">
        <f>'S5 Maquette'!F101</f>
        <v>0</v>
      </c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82"/>
    </row>
    <row r="102" spans="1:22" ht="30.6" customHeight="1">
      <c r="A102" s="60">
        <f>'S5 Maquette'!B102</f>
        <v>0</v>
      </c>
      <c r="B102" s="60">
        <f>'S5 Maquette'!C102</f>
        <v>0</v>
      </c>
      <c r="C102" s="81">
        <f>'S5 Maquette'!F102</f>
        <v>0</v>
      </c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82"/>
    </row>
    <row r="103" spans="1:22" ht="30.6" customHeight="1">
      <c r="A103" s="60">
        <f>'S5 Maquette'!B103</f>
        <v>0</v>
      </c>
      <c r="B103" s="60">
        <f>'S5 Maquette'!C103</f>
        <v>0</v>
      </c>
      <c r="C103" s="81">
        <f>'S5 Maquette'!F103</f>
        <v>0</v>
      </c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82"/>
    </row>
    <row r="104" spans="1:22" ht="30.6" customHeight="1">
      <c r="A104" s="60">
        <f>'S5 Maquette'!B104</f>
        <v>0</v>
      </c>
      <c r="B104" s="60">
        <f>'S5 Maquette'!C104</f>
        <v>0</v>
      </c>
      <c r="C104" s="81">
        <f>'S5 Maquette'!F104</f>
        <v>0</v>
      </c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82"/>
    </row>
    <row r="105" spans="1:22" ht="30.6" customHeight="1">
      <c r="A105" s="60">
        <f>'S5 Maquette'!B105</f>
        <v>0</v>
      </c>
      <c r="B105" s="60">
        <f>'S5 Maquette'!C105</f>
        <v>0</v>
      </c>
      <c r="C105" s="81">
        <f>'S5 Maquette'!F105</f>
        <v>0</v>
      </c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82"/>
    </row>
    <row r="106" spans="1:22" ht="30.6" customHeight="1">
      <c r="A106" s="60">
        <f>'S5 Maquette'!B106</f>
        <v>0</v>
      </c>
      <c r="B106" s="60">
        <f>'S5 Maquette'!C106</f>
        <v>0</v>
      </c>
      <c r="C106" s="81">
        <f>'S5 Maquette'!F106</f>
        <v>0</v>
      </c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82"/>
    </row>
    <row r="107" spans="1:22" ht="30.6" customHeight="1">
      <c r="A107" s="60">
        <f>'S5 Maquette'!B107</f>
        <v>0</v>
      </c>
      <c r="B107" s="60">
        <f>'S5 Maquette'!C107</f>
        <v>0</v>
      </c>
      <c r="C107" s="81">
        <f>'S5 Maquette'!F107</f>
        <v>0</v>
      </c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82"/>
    </row>
    <row r="108" spans="1:22" ht="30.6" customHeight="1">
      <c r="A108" s="60">
        <f>'S5 Maquette'!B108</f>
        <v>0</v>
      </c>
      <c r="B108" s="60">
        <f>'S5 Maquette'!C108</f>
        <v>0</v>
      </c>
      <c r="C108" s="81">
        <f>'S5 Maquette'!F108</f>
        <v>0</v>
      </c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82"/>
    </row>
    <row r="109" spans="1:22" ht="30.6" customHeight="1">
      <c r="A109" s="60">
        <f>'S5 Maquette'!B109</f>
        <v>0</v>
      </c>
      <c r="B109" s="60">
        <f>'S5 Maquette'!C109</f>
        <v>0</v>
      </c>
      <c r="C109" s="81">
        <f>'S5 Maquette'!F109</f>
        <v>0</v>
      </c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82"/>
    </row>
    <row r="110" spans="1:22" ht="30.6" customHeight="1">
      <c r="A110" s="60">
        <f>'S5 Maquette'!B110</f>
        <v>0</v>
      </c>
      <c r="B110" s="60">
        <f>'S5 Maquette'!C110</f>
        <v>0</v>
      </c>
      <c r="C110" s="81">
        <f>'S5 Maquette'!F110</f>
        <v>0</v>
      </c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82"/>
    </row>
    <row r="111" spans="1:22" ht="30.6" customHeight="1">
      <c r="A111" s="60">
        <f>'S5 Maquette'!B111</f>
        <v>0</v>
      </c>
      <c r="B111" s="60">
        <f>'S5 Maquette'!C111</f>
        <v>0</v>
      </c>
      <c r="C111" s="81">
        <f>'S5 Maquette'!F111</f>
        <v>0</v>
      </c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82"/>
    </row>
    <row r="112" spans="1:22" ht="30.6" customHeight="1">
      <c r="A112" s="60">
        <f>'S5 Maquette'!B112</f>
        <v>0</v>
      </c>
      <c r="B112" s="60">
        <f>'S5 Maquette'!C112</f>
        <v>0</v>
      </c>
      <c r="C112" s="81">
        <f>'S5 Maquette'!F112</f>
        <v>0</v>
      </c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82"/>
    </row>
    <row r="113" spans="1:22" ht="30.6" customHeight="1">
      <c r="A113" s="60">
        <f>'S5 Maquette'!B113</f>
        <v>0</v>
      </c>
      <c r="B113" s="60">
        <f>'S5 Maquette'!C113</f>
        <v>0</v>
      </c>
      <c r="C113" s="81">
        <f>'S5 Maquette'!F113</f>
        <v>0</v>
      </c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82"/>
    </row>
    <row r="114" spans="1:22" ht="30.6" customHeight="1">
      <c r="A114" s="60">
        <f>'S5 Maquette'!B114</f>
        <v>0</v>
      </c>
      <c r="B114" s="60">
        <f>'S5 Maquette'!C114</f>
        <v>0</v>
      </c>
      <c r="C114" s="81">
        <f>'S5 Maquette'!F114</f>
        <v>0</v>
      </c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82"/>
    </row>
    <row r="115" spans="1:22" ht="30.6" customHeight="1">
      <c r="A115" s="60">
        <f>'S5 Maquette'!B115</f>
        <v>0</v>
      </c>
      <c r="B115" s="60">
        <f>'S5 Maquette'!C115</f>
        <v>0</v>
      </c>
      <c r="C115" s="81">
        <f>'S5 Maquette'!F115</f>
        <v>0</v>
      </c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82"/>
    </row>
    <row r="116" spans="1:22" ht="30.6" customHeight="1">
      <c r="A116" s="60">
        <f>'S5 Maquette'!B116</f>
        <v>0</v>
      </c>
      <c r="B116" s="60">
        <f>'S5 Maquette'!C116</f>
        <v>0</v>
      </c>
      <c r="C116" s="81">
        <f>'S5 Maquette'!F116</f>
        <v>0</v>
      </c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82"/>
    </row>
    <row r="117" spans="1:22" ht="30.6" customHeight="1">
      <c r="A117" s="60">
        <f>'S5 Maquette'!B117</f>
        <v>0</v>
      </c>
      <c r="B117" s="60">
        <f>'S5 Maquette'!C117</f>
        <v>0</v>
      </c>
      <c r="C117" s="81">
        <f>'S5 Maquette'!F117</f>
        <v>0</v>
      </c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82"/>
    </row>
    <row r="118" spans="1:22" ht="30.6" customHeight="1">
      <c r="A118" s="60">
        <f>'S5 Maquette'!B118</f>
        <v>0</v>
      </c>
      <c r="B118" s="60">
        <f>'S5 Maquette'!C118</f>
        <v>0</v>
      </c>
      <c r="C118" s="81">
        <f>'S5 Maquette'!F118</f>
        <v>0</v>
      </c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82"/>
    </row>
    <row r="119" spans="1:22" ht="30.6" customHeight="1">
      <c r="A119" s="60">
        <f>'S5 Maquette'!B119</f>
        <v>0</v>
      </c>
      <c r="B119" s="60">
        <f>'S5 Maquette'!C119</f>
        <v>0</v>
      </c>
      <c r="C119" s="81">
        <f>'S5 Maquette'!F119</f>
        <v>0</v>
      </c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82"/>
    </row>
    <row r="120" spans="1:22" ht="30.6" customHeight="1">
      <c r="A120" s="60">
        <f>'S5 Maquette'!B120</f>
        <v>0</v>
      </c>
      <c r="B120" s="60">
        <f>'S5 Maquette'!C120</f>
        <v>0</v>
      </c>
      <c r="C120" s="81">
        <f>'S5 Maquette'!F120</f>
        <v>0</v>
      </c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82"/>
    </row>
    <row r="121" spans="1:22" ht="30.6" customHeight="1">
      <c r="A121" s="60">
        <f>'S5 Maquette'!B121</f>
        <v>0</v>
      </c>
      <c r="B121" s="60">
        <f>'S5 Maquette'!C121</f>
        <v>0</v>
      </c>
      <c r="C121" s="81">
        <f>'S5 Maquette'!F121</f>
        <v>0</v>
      </c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82"/>
    </row>
    <row r="122" spans="1:22" ht="30.6" customHeight="1">
      <c r="A122" s="60">
        <f>'S5 Maquette'!B122</f>
        <v>0</v>
      </c>
      <c r="B122" s="60">
        <f>'S5 Maquette'!C122</f>
        <v>0</v>
      </c>
      <c r="C122" s="81">
        <f>'S5 Maquette'!F122</f>
        <v>0</v>
      </c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82"/>
    </row>
    <row r="123" spans="1:22" ht="30.6" customHeight="1">
      <c r="A123" s="60">
        <f>'S5 Maquette'!B123</f>
        <v>0</v>
      </c>
      <c r="B123" s="60">
        <f>'S5 Maquette'!C123</f>
        <v>0</v>
      </c>
      <c r="C123" s="81">
        <f>'S5 Maquette'!F123</f>
        <v>0</v>
      </c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82"/>
    </row>
    <row r="124" spans="1:22" ht="30.6" customHeight="1">
      <c r="A124" s="60">
        <f>'S5 Maquette'!B124</f>
        <v>0</v>
      </c>
      <c r="B124" s="60">
        <f>'S5 Maquette'!C124</f>
        <v>0</v>
      </c>
      <c r="C124" s="81">
        <f>'S5 Maquette'!F124</f>
        <v>0</v>
      </c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82"/>
    </row>
    <row r="125" spans="1:22" ht="30.6" customHeight="1">
      <c r="A125" s="60">
        <f>'S5 Maquette'!B125</f>
        <v>0</v>
      </c>
      <c r="B125" s="60">
        <f>'S5 Maquette'!C125</f>
        <v>0</v>
      </c>
      <c r="C125" s="81">
        <f>'S5 Maquette'!F125</f>
        <v>0</v>
      </c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82"/>
    </row>
    <row r="126" spans="1:22" ht="30.6" customHeight="1">
      <c r="A126" s="60">
        <f>'S5 Maquette'!B126</f>
        <v>0</v>
      </c>
      <c r="B126" s="60">
        <f>'S5 Maquette'!C126</f>
        <v>0</v>
      </c>
      <c r="C126" s="81">
        <f>'S5 Maquette'!F126</f>
        <v>0</v>
      </c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82"/>
    </row>
    <row r="127" spans="1:22" ht="30.6" customHeight="1">
      <c r="A127" s="60">
        <f>'S5 Maquette'!B127</f>
        <v>0</v>
      </c>
      <c r="B127" s="60">
        <f>'S5 Maquette'!C127</f>
        <v>0</v>
      </c>
      <c r="C127" s="81">
        <f>'S5 Maquette'!F127</f>
        <v>0</v>
      </c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82"/>
    </row>
    <row r="128" spans="1:22" ht="30.6" customHeight="1">
      <c r="A128" s="60">
        <f>'S5 Maquette'!B128</f>
        <v>0</v>
      </c>
      <c r="B128" s="60">
        <f>'S5 Maquette'!C128</f>
        <v>0</v>
      </c>
      <c r="C128" s="81">
        <f>'S5 Maquette'!F128</f>
        <v>0</v>
      </c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82"/>
    </row>
    <row r="129" spans="1:22" ht="30.6" customHeight="1">
      <c r="A129" s="60">
        <f>'S5 Maquette'!B129</f>
        <v>0</v>
      </c>
      <c r="B129" s="60">
        <f>'S5 Maquette'!C129</f>
        <v>0</v>
      </c>
      <c r="C129" s="81">
        <f>'S5 Maquette'!F129</f>
        <v>0</v>
      </c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82"/>
    </row>
    <row r="130" spans="1:22" ht="30.6" customHeight="1">
      <c r="A130" s="60">
        <f>'S5 Maquette'!B130</f>
        <v>0</v>
      </c>
      <c r="B130" s="60">
        <f>'S5 Maquette'!C130</f>
        <v>0</v>
      </c>
      <c r="C130" s="81">
        <f>'S5 Maquette'!F130</f>
        <v>0</v>
      </c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82"/>
    </row>
    <row r="131" spans="1:22" ht="30.6" customHeight="1">
      <c r="A131" s="60">
        <f>'S5 Maquette'!B131</f>
        <v>0</v>
      </c>
      <c r="B131" s="60">
        <f>'S5 Maquette'!C131</f>
        <v>0</v>
      </c>
      <c r="C131" s="81">
        <f>'S5 Maquette'!F131</f>
        <v>0</v>
      </c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82"/>
    </row>
    <row r="132" spans="1:22" ht="30.6" customHeight="1">
      <c r="A132" s="60">
        <f>'S5 Maquette'!B132</f>
        <v>0</v>
      </c>
      <c r="B132" s="60">
        <f>'S5 Maquette'!C132</f>
        <v>0</v>
      </c>
      <c r="C132" s="81">
        <f>'S5 Maquette'!F132</f>
        <v>0</v>
      </c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82"/>
    </row>
    <row r="133" spans="1:22" ht="30.6" customHeight="1">
      <c r="A133" s="60">
        <f>'S5 Maquette'!B133</f>
        <v>0</v>
      </c>
      <c r="B133" s="60">
        <f>'S5 Maquette'!C133</f>
        <v>0</v>
      </c>
      <c r="C133" s="81">
        <f>'S5 Maquette'!F133</f>
        <v>0</v>
      </c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82"/>
    </row>
    <row r="134" spans="1:22" ht="30.6" customHeight="1">
      <c r="A134" s="60">
        <f>'S5 Maquette'!B134</f>
        <v>0</v>
      </c>
      <c r="B134" s="60">
        <f>'S5 Maquette'!C134</f>
        <v>0</v>
      </c>
      <c r="C134" s="81">
        <f>'S5 Maquette'!F134</f>
        <v>0</v>
      </c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82"/>
    </row>
    <row r="135" spans="1:22" ht="30.6" customHeight="1">
      <c r="A135" s="60">
        <f>'S5 Maquette'!B135</f>
        <v>0</v>
      </c>
      <c r="B135" s="60">
        <f>'S5 Maquette'!C135</f>
        <v>0</v>
      </c>
      <c r="C135" s="81">
        <f>'S5 Maquette'!F135</f>
        <v>0</v>
      </c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82"/>
    </row>
    <row r="136" spans="1:22" ht="30.6" customHeight="1">
      <c r="A136" s="60">
        <f>'S5 Maquette'!B136</f>
        <v>0</v>
      </c>
      <c r="B136" s="60">
        <f>'S5 Maquette'!C136</f>
        <v>0</v>
      </c>
      <c r="C136" s="81">
        <f>'S5 Maquette'!F136</f>
        <v>0</v>
      </c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82"/>
    </row>
    <row r="137" spans="1:22" ht="30.6" customHeight="1">
      <c r="A137" s="60">
        <f>'S5 Maquette'!B137</f>
        <v>0</v>
      </c>
      <c r="B137" s="60">
        <f>'S5 Maquette'!C137</f>
        <v>0</v>
      </c>
      <c r="C137" s="81">
        <f>'S5 Maquette'!F137</f>
        <v>0</v>
      </c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82"/>
    </row>
    <row r="138" spans="1:22" ht="30.6" customHeight="1">
      <c r="A138" s="60">
        <f>'S5 Maquette'!B138</f>
        <v>0</v>
      </c>
      <c r="B138" s="60">
        <f>'S5 Maquette'!C138</f>
        <v>0</v>
      </c>
      <c r="C138" s="81">
        <f>'S5 Maquette'!F138</f>
        <v>0</v>
      </c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82"/>
    </row>
    <row r="139" spans="1:22" ht="30.6" customHeight="1">
      <c r="A139" s="60">
        <f>'S5 Maquette'!B139</f>
        <v>0</v>
      </c>
      <c r="B139" s="60">
        <f>'S5 Maquette'!C139</f>
        <v>0</v>
      </c>
      <c r="C139" s="81">
        <f>'S5 Maquette'!F139</f>
        <v>0</v>
      </c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82"/>
    </row>
    <row r="140" spans="1:22" ht="30.6" customHeight="1">
      <c r="A140" s="60">
        <f>'S5 Maquette'!B140</f>
        <v>0</v>
      </c>
      <c r="B140" s="60">
        <f>'S5 Maquette'!C140</f>
        <v>0</v>
      </c>
      <c r="C140" s="81">
        <f>'S5 Maquette'!F140</f>
        <v>0</v>
      </c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82"/>
    </row>
    <row r="141" spans="1:22" ht="30.6" customHeight="1">
      <c r="A141" s="60">
        <f>'S5 Maquette'!B141</f>
        <v>0</v>
      </c>
      <c r="B141" s="60">
        <f>'S5 Maquette'!C141</f>
        <v>0</v>
      </c>
      <c r="C141" s="81">
        <f>'S5 Maquette'!F141</f>
        <v>0</v>
      </c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82"/>
    </row>
    <row r="142" spans="1:22" ht="30.6" customHeight="1">
      <c r="A142" s="60">
        <f>'S5 Maquette'!B142</f>
        <v>0</v>
      </c>
      <c r="B142" s="60">
        <f>'S5 Maquette'!C142</f>
        <v>0</v>
      </c>
      <c r="C142" s="81">
        <f>'S5 Maquette'!F142</f>
        <v>0</v>
      </c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82"/>
    </row>
    <row r="143" spans="1:22" ht="30.6" customHeight="1">
      <c r="A143" s="60">
        <f>'S5 Maquette'!B143</f>
        <v>0</v>
      </c>
      <c r="B143" s="60">
        <f>'S5 Maquette'!C143</f>
        <v>0</v>
      </c>
      <c r="C143" s="81">
        <f>'S5 Maquette'!F143</f>
        <v>0</v>
      </c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82"/>
    </row>
    <row r="144" spans="1:22" ht="30.6" customHeight="1">
      <c r="A144" s="60">
        <f>'S5 Maquette'!B144</f>
        <v>0</v>
      </c>
      <c r="B144" s="60">
        <f>'S5 Maquette'!C144</f>
        <v>0</v>
      </c>
      <c r="C144" s="81">
        <f>'S5 Maquette'!F144</f>
        <v>0</v>
      </c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82"/>
    </row>
    <row r="145" spans="1:22" ht="30.6" customHeight="1">
      <c r="A145" s="60">
        <f>'S5 Maquette'!B145</f>
        <v>0</v>
      </c>
      <c r="B145" s="60">
        <f>'S5 Maquette'!C145</f>
        <v>0</v>
      </c>
      <c r="C145" s="81">
        <f>'S5 Maquette'!F145</f>
        <v>0</v>
      </c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82"/>
    </row>
    <row r="146" spans="1:22" ht="30.6" customHeight="1">
      <c r="A146" s="60">
        <f>'S5 Maquette'!B146</f>
        <v>0</v>
      </c>
      <c r="B146" s="60">
        <f>'S5 Maquette'!C146</f>
        <v>0</v>
      </c>
      <c r="C146" s="81">
        <f>'S5 Maquette'!F146</f>
        <v>0</v>
      </c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82"/>
    </row>
    <row r="147" spans="1:22" ht="30.6" customHeight="1">
      <c r="A147" s="60">
        <f>'S5 Maquette'!B147</f>
        <v>0</v>
      </c>
      <c r="B147" s="60">
        <f>'S5 Maquette'!C147</f>
        <v>0</v>
      </c>
      <c r="C147" s="81">
        <f>'S5 Maquette'!F147</f>
        <v>0</v>
      </c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82"/>
    </row>
    <row r="148" spans="1:22" ht="30.6" customHeight="1">
      <c r="A148" s="60">
        <f>'S5 Maquette'!B148</f>
        <v>0</v>
      </c>
      <c r="B148" s="60">
        <f>'S5 Maquette'!C148</f>
        <v>0</v>
      </c>
      <c r="C148" s="81">
        <f>'S5 Maquette'!F148</f>
        <v>0</v>
      </c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82"/>
    </row>
    <row r="149" spans="1:22" ht="30.6" customHeight="1">
      <c r="A149" s="60">
        <f>'S5 Maquette'!B149</f>
        <v>0</v>
      </c>
      <c r="B149" s="60">
        <f>'S5 Maquette'!C149</f>
        <v>0</v>
      </c>
      <c r="C149" s="81">
        <f>'S5 Maquette'!F149</f>
        <v>0</v>
      </c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82"/>
    </row>
    <row r="150" spans="1:22" ht="30.6" customHeight="1">
      <c r="A150" s="60">
        <f>'S5 Maquette'!B150</f>
        <v>0</v>
      </c>
      <c r="B150" s="60">
        <f>'S5 Maquette'!C150</f>
        <v>0</v>
      </c>
      <c r="C150" s="81">
        <f>'S5 Maquette'!F150</f>
        <v>0</v>
      </c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82"/>
    </row>
    <row r="151" spans="1:22" ht="30.6" customHeight="1">
      <c r="A151" s="60">
        <f>'S5 Maquette'!B151</f>
        <v>0</v>
      </c>
      <c r="B151" s="60">
        <f>'S5 Maquette'!C151</f>
        <v>0</v>
      </c>
      <c r="C151" s="81">
        <f>'S5 Maquette'!F151</f>
        <v>0</v>
      </c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82"/>
    </row>
    <row r="152" spans="1:22" ht="30.6" customHeight="1">
      <c r="A152" s="60">
        <f>'S5 Maquette'!B152</f>
        <v>0</v>
      </c>
      <c r="B152" s="60">
        <f>'S5 Maquette'!C152</f>
        <v>0</v>
      </c>
      <c r="C152" s="81">
        <f>'S5 Maquette'!F152</f>
        <v>0</v>
      </c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82"/>
    </row>
    <row r="153" spans="1:22" ht="30.6" customHeight="1">
      <c r="A153" s="60">
        <f>'S5 Maquette'!B153</f>
        <v>0</v>
      </c>
      <c r="B153" s="60">
        <f>'S5 Maquette'!C153</f>
        <v>0</v>
      </c>
      <c r="C153" s="81">
        <f>'S5 Maquette'!F153</f>
        <v>0</v>
      </c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82"/>
    </row>
    <row r="154" spans="1:22" ht="30.6" customHeight="1">
      <c r="A154" s="60">
        <f>'S5 Maquette'!B154</f>
        <v>0</v>
      </c>
      <c r="B154" s="60">
        <f>'S5 Maquette'!C154</f>
        <v>0</v>
      </c>
      <c r="C154" s="81">
        <f>'S5 Maquette'!F154</f>
        <v>0</v>
      </c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82"/>
    </row>
    <row r="155" spans="1:22" ht="30.6" customHeight="1">
      <c r="A155" s="60">
        <f>'S5 Maquette'!B155</f>
        <v>0</v>
      </c>
      <c r="B155" s="60">
        <f>'S5 Maquette'!C155</f>
        <v>0</v>
      </c>
      <c r="C155" s="81">
        <f>'S5 Maquette'!F155</f>
        <v>0</v>
      </c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82"/>
    </row>
    <row r="156" spans="1:22" ht="30.6" customHeight="1">
      <c r="A156" s="60">
        <f>'S5 Maquette'!B156</f>
        <v>0</v>
      </c>
      <c r="B156" s="60">
        <f>'S5 Maquette'!C156</f>
        <v>0</v>
      </c>
      <c r="C156" s="81">
        <f>'S5 Maquette'!F156</f>
        <v>0</v>
      </c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82"/>
    </row>
    <row r="157" spans="1:22" ht="30.6" customHeight="1">
      <c r="A157" s="60">
        <f>'S5 Maquette'!B157</f>
        <v>0</v>
      </c>
      <c r="B157" s="60">
        <f>'S5 Maquette'!C157</f>
        <v>0</v>
      </c>
      <c r="C157" s="81">
        <f>'S5 Maquette'!F157</f>
        <v>0</v>
      </c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82"/>
    </row>
    <row r="158" spans="1:22" ht="30.6" customHeight="1">
      <c r="A158" s="60">
        <f>'S5 Maquette'!B158</f>
        <v>0</v>
      </c>
      <c r="B158" s="60">
        <f>'S5 Maquette'!C158</f>
        <v>0</v>
      </c>
      <c r="C158" s="81">
        <f>'S5 Maquette'!F158</f>
        <v>0</v>
      </c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82"/>
    </row>
    <row r="159" spans="1:22" ht="30.6" customHeight="1">
      <c r="A159" s="60">
        <f>'S5 Maquette'!B159</f>
        <v>0</v>
      </c>
      <c r="B159" s="60">
        <f>'S5 Maquette'!C159</f>
        <v>0</v>
      </c>
      <c r="C159" s="81">
        <f>'S5 Maquette'!F159</f>
        <v>0</v>
      </c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82"/>
    </row>
    <row r="160" spans="1:22" ht="30.6" customHeight="1">
      <c r="A160" s="60">
        <f>'S5 Maquette'!B160</f>
        <v>0</v>
      </c>
      <c r="B160" s="60">
        <f>'S5 Maquette'!C160</f>
        <v>0</v>
      </c>
      <c r="C160" s="81">
        <f>'S5 Maquette'!F160</f>
        <v>0</v>
      </c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82"/>
    </row>
    <row r="161" spans="1:22" ht="30.6" customHeight="1">
      <c r="A161" s="60">
        <f>'S5 Maquette'!B161</f>
        <v>0</v>
      </c>
      <c r="B161" s="60">
        <f>'S5 Maquette'!C161</f>
        <v>0</v>
      </c>
      <c r="C161" s="81">
        <f>'S5 Maquette'!F161</f>
        <v>0</v>
      </c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82"/>
    </row>
    <row r="162" spans="1:22" ht="30.6" customHeight="1">
      <c r="A162" s="60">
        <f>'S5 Maquette'!B162</f>
        <v>0</v>
      </c>
      <c r="B162" s="60">
        <f>'S5 Maquette'!C162</f>
        <v>0</v>
      </c>
      <c r="C162" s="81">
        <f>'S5 Maquette'!F162</f>
        <v>0</v>
      </c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82"/>
    </row>
    <row r="163" spans="1:22" ht="30.6" customHeight="1">
      <c r="A163" s="60">
        <f>'S5 Maquette'!B163</f>
        <v>0</v>
      </c>
      <c r="B163" s="60">
        <f>'S5 Maquette'!C163</f>
        <v>0</v>
      </c>
      <c r="C163" s="81">
        <f>'S5 Maquette'!F163</f>
        <v>0</v>
      </c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82"/>
    </row>
    <row r="164" spans="1:22" ht="30.6" customHeight="1">
      <c r="A164" s="60">
        <f>'S5 Maquette'!B164</f>
        <v>0</v>
      </c>
      <c r="B164" s="60">
        <f>'S5 Maquette'!C164</f>
        <v>0</v>
      </c>
      <c r="C164" s="81">
        <f>'S5 Maquette'!F164</f>
        <v>0</v>
      </c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82"/>
    </row>
    <row r="165" spans="1:22" ht="30.6" customHeight="1">
      <c r="A165" s="60">
        <f>'S5 Maquette'!B165</f>
        <v>0</v>
      </c>
      <c r="B165" s="60">
        <f>'S5 Maquette'!C165</f>
        <v>0</v>
      </c>
      <c r="C165" s="81">
        <f>'S5 Maquette'!F165</f>
        <v>0</v>
      </c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82"/>
    </row>
    <row r="166" spans="1:22" ht="30.6" customHeight="1">
      <c r="A166" s="60">
        <f>'S5 Maquette'!B166</f>
        <v>0</v>
      </c>
      <c r="B166" s="60">
        <f>'S5 Maquette'!C166</f>
        <v>0</v>
      </c>
      <c r="C166" s="81">
        <f>'S5 Maquette'!F166</f>
        <v>0</v>
      </c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82"/>
    </row>
    <row r="167" spans="1:22" ht="30.6" customHeight="1">
      <c r="A167" s="60">
        <f>'S5 Maquette'!B167</f>
        <v>0</v>
      </c>
      <c r="B167" s="60">
        <f>'S5 Maquette'!C167</f>
        <v>0</v>
      </c>
      <c r="C167" s="81">
        <f>'S5 Maquette'!F167</f>
        <v>0</v>
      </c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82"/>
    </row>
    <row r="168" spans="1:22" ht="30.6" customHeight="1">
      <c r="A168" s="60">
        <f>'S5 Maquette'!B168</f>
        <v>0</v>
      </c>
      <c r="B168" s="60">
        <f>'S5 Maquette'!C168</f>
        <v>0</v>
      </c>
      <c r="C168" s="81">
        <f>'S5 Maquette'!F168</f>
        <v>0</v>
      </c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82"/>
    </row>
    <row r="169" spans="1:22" ht="30.6" customHeight="1">
      <c r="A169" s="60">
        <f>'S5 Maquette'!B169</f>
        <v>0</v>
      </c>
      <c r="B169" s="60">
        <f>'S5 Maquette'!C169</f>
        <v>0</v>
      </c>
      <c r="C169" s="81">
        <f>'S5 Maquette'!F169</f>
        <v>0</v>
      </c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82"/>
    </row>
    <row r="170" spans="1:22" ht="30.6" customHeight="1">
      <c r="A170" s="60">
        <f>'S5 Maquette'!B170</f>
        <v>0</v>
      </c>
      <c r="B170" s="60">
        <f>'S5 Maquette'!C170</f>
        <v>0</v>
      </c>
      <c r="C170" s="81">
        <f>'S5 Maquette'!F170</f>
        <v>0</v>
      </c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82"/>
    </row>
    <row r="171" spans="1:22" ht="30.6" customHeight="1">
      <c r="A171" s="60">
        <f>'S5 Maquette'!B171</f>
        <v>0</v>
      </c>
      <c r="B171" s="60">
        <f>'S5 Maquette'!C171</f>
        <v>0</v>
      </c>
      <c r="C171" s="81">
        <f>'S5 Maquette'!F171</f>
        <v>0</v>
      </c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82"/>
    </row>
    <row r="172" spans="1:22" ht="30.6" customHeight="1">
      <c r="A172" s="60">
        <f>'S5 Maquette'!B172</f>
        <v>0</v>
      </c>
      <c r="B172" s="60">
        <f>'S5 Maquette'!C172</f>
        <v>0</v>
      </c>
      <c r="C172" s="81">
        <f>'S5 Maquette'!F172</f>
        <v>0</v>
      </c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82"/>
    </row>
    <row r="173" spans="1:22" ht="30.6" customHeight="1">
      <c r="A173" s="60">
        <f>'S5 Maquette'!B173</f>
        <v>0</v>
      </c>
      <c r="B173" s="60">
        <f>'S5 Maquette'!C173</f>
        <v>0</v>
      </c>
      <c r="C173" s="81">
        <f>'S5 Maquette'!F173</f>
        <v>0</v>
      </c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82"/>
    </row>
    <row r="174" spans="1:22" ht="30.6" customHeight="1">
      <c r="A174" s="60">
        <f>'S5 Maquette'!B174</f>
        <v>0</v>
      </c>
      <c r="B174" s="60">
        <f>'S5 Maquette'!C174</f>
        <v>0</v>
      </c>
      <c r="C174" s="81">
        <f>'S5 Maquette'!F174</f>
        <v>0</v>
      </c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82"/>
    </row>
    <row r="175" spans="1:22" ht="30.6" customHeight="1">
      <c r="A175" s="60">
        <f>'S5 Maquette'!B175</f>
        <v>0</v>
      </c>
      <c r="B175" s="60">
        <f>'S5 Maquette'!C175</f>
        <v>0</v>
      </c>
      <c r="C175" s="81">
        <f>'S5 Maquette'!F175</f>
        <v>0</v>
      </c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82"/>
    </row>
    <row r="176" spans="1:22" ht="30.6" customHeight="1">
      <c r="A176" s="60">
        <f>'S5 Maquette'!B176</f>
        <v>0</v>
      </c>
      <c r="B176" s="60">
        <f>'S5 Maquette'!C176</f>
        <v>0</v>
      </c>
      <c r="C176" s="81">
        <f>'S5 Maquette'!F176</f>
        <v>0</v>
      </c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82"/>
    </row>
    <row r="177" spans="1:22" ht="30.6" customHeight="1">
      <c r="A177" s="60">
        <f>'S5 Maquette'!B177</f>
        <v>0</v>
      </c>
      <c r="B177" s="60">
        <f>'S5 Maquette'!C177</f>
        <v>0</v>
      </c>
      <c r="C177" s="81">
        <f>'S5 Maquette'!F177</f>
        <v>0</v>
      </c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82"/>
    </row>
    <row r="178" spans="1:22" ht="30.6" customHeight="1">
      <c r="A178" s="60">
        <f>'S5 Maquette'!B178</f>
        <v>0</v>
      </c>
      <c r="B178" s="60">
        <f>'S5 Maquette'!C178</f>
        <v>0</v>
      </c>
      <c r="C178" s="81">
        <f>'S5 Maquette'!F178</f>
        <v>0</v>
      </c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82"/>
    </row>
    <row r="179" spans="1:22" ht="30.6" customHeight="1">
      <c r="A179" s="60">
        <f>'S5 Maquette'!B179</f>
        <v>0</v>
      </c>
      <c r="B179" s="60">
        <f>'S5 Maquette'!C179</f>
        <v>0</v>
      </c>
      <c r="C179" s="81">
        <f>'S5 Maquette'!F179</f>
        <v>0</v>
      </c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82"/>
    </row>
    <row r="180" spans="1:22" ht="30.6" customHeight="1">
      <c r="A180" s="60">
        <f>'S5 Maquette'!B180</f>
        <v>0</v>
      </c>
      <c r="B180" s="60">
        <f>'S5 Maquette'!C180</f>
        <v>0</v>
      </c>
      <c r="C180" s="81">
        <f>'S5 Maquette'!F180</f>
        <v>0</v>
      </c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82"/>
    </row>
    <row r="181" spans="1:22" ht="30.6" customHeight="1">
      <c r="A181" s="60">
        <f>'S5 Maquette'!B181</f>
        <v>0</v>
      </c>
      <c r="B181" s="60">
        <f>'S5 Maquette'!C181</f>
        <v>0</v>
      </c>
      <c r="C181" s="81">
        <f>'S5 Maquette'!F181</f>
        <v>0</v>
      </c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82"/>
    </row>
    <row r="182" spans="1:22" ht="30.6" customHeight="1">
      <c r="A182" s="60">
        <f>'S5 Maquette'!B182</f>
        <v>0</v>
      </c>
      <c r="B182" s="60">
        <f>'S5 Maquette'!C182</f>
        <v>0</v>
      </c>
      <c r="C182" s="81">
        <f>'S5 Maquette'!F182</f>
        <v>0</v>
      </c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82"/>
    </row>
    <row r="183" spans="1:22" ht="30.6" customHeight="1">
      <c r="A183" s="60">
        <f>'S5 Maquette'!B183</f>
        <v>0</v>
      </c>
      <c r="B183" s="60">
        <f>'S5 Maquette'!C183</f>
        <v>0</v>
      </c>
      <c r="C183" s="81">
        <f>'S5 Maquette'!F183</f>
        <v>0</v>
      </c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82"/>
    </row>
    <row r="184" spans="1:22" ht="30.6" customHeight="1">
      <c r="A184" s="60">
        <f>'S5 Maquette'!B184</f>
        <v>0</v>
      </c>
      <c r="B184" s="60">
        <f>'S5 Maquette'!C184</f>
        <v>0</v>
      </c>
      <c r="C184" s="81">
        <f>'S5 Maquette'!F184</f>
        <v>0</v>
      </c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82"/>
    </row>
    <row r="185" spans="1:22" ht="30.6" customHeight="1">
      <c r="A185" s="60">
        <f>'S5 Maquette'!B185</f>
        <v>0</v>
      </c>
      <c r="B185" s="60">
        <f>'S5 Maquette'!C185</f>
        <v>0</v>
      </c>
      <c r="C185" s="81">
        <f>'S5 Maquette'!F185</f>
        <v>0</v>
      </c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82"/>
    </row>
    <row r="186" spans="1:22" ht="30.6" customHeight="1">
      <c r="A186" s="60">
        <f>'S5 Maquette'!B186</f>
        <v>0</v>
      </c>
      <c r="B186" s="60">
        <f>'S5 Maquette'!C186</f>
        <v>0</v>
      </c>
      <c r="C186" s="81">
        <f>'S5 Maquette'!F186</f>
        <v>0</v>
      </c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82"/>
    </row>
    <row r="187" spans="1:22" ht="30.6" customHeight="1">
      <c r="A187" s="60">
        <f>'S5 Maquette'!B187</f>
        <v>0</v>
      </c>
      <c r="B187" s="60">
        <f>'S5 Maquette'!C187</f>
        <v>0</v>
      </c>
      <c r="C187" s="81">
        <f>'S5 Maquette'!F187</f>
        <v>0</v>
      </c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82"/>
    </row>
    <row r="188" spans="1:22" ht="30.6" customHeight="1">
      <c r="A188" s="60">
        <f>'S5 Maquette'!B188</f>
        <v>0</v>
      </c>
      <c r="B188" s="60">
        <f>'S5 Maquette'!C188</f>
        <v>0</v>
      </c>
      <c r="C188" s="81">
        <f>'S5 Maquette'!F188</f>
        <v>0</v>
      </c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82"/>
    </row>
    <row r="189" spans="1:22" ht="30.6" customHeight="1">
      <c r="A189" s="60">
        <f>'S5 Maquette'!B189</f>
        <v>0</v>
      </c>
      <c r="B189" s="60">
        <f>'S5 Maquette'!C189</f>
        <v>0</v>
      </c>
      <c r="C189" s="81">
        <f>'S5 Maquette'!F189</f>
        <v>0</v>
      </c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82"/>
    </row>
    <row r="190" spans="1:22" ht="30.6" customHeight="1">
      <c r="A190" s="60">
        <f>'S5 Maquette'!B190</f>
        <v>0</v>
      </c>
      <c r="B190" s="60">
        <f>'S5 Maquette'!C190</f>
        <v>0</v>
      </c>
      <c r="C190" s="81">
        <f>'S5 Maquette'!F190</f>
        <v>0</v>
      </c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82"/>
    </row>
    <row r="191" spans="1:22" ht="30.6" customHeight="1">
      <c r="A191" s="60">
        <f>'S5 Maquette'!B191</f>
        <v>0</v>
      </c>
      <c r="B191" s="60">
        <f>'S5 Maquette'!C191</f>
        <v>0</v>
      </c>
      <c r="C191" s="81">
        <f>'S5 Maquette'!F191</f>
        <v>0</v>
      </c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82"/>
    </row>
    <row r="192" spans="1:22" ht="30.6" customHeight="1">
      <c r="A192" s="60">
        <f>'S5 Maquette'!B192</f>
        <v>0</v>
      </c>
      <c r="B192" s="60">
        <f>'S5 Maquette'!C192</f>
        <v>0</v>
      </c>
      <c r="C192" s="81">
        <f>'S5 Maquette'!F192</f>
        <v>0</v>
      </c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82"/>
    </row>
    <row r="193" spans="1:22" ht="30.6" customHeight="1">
      <c r="A193" s="60">
        <f>'S5 Maquette'!B193</f>
        <v>0</v>
      </c>
      <c r="B193" s="60">
        <f>'S5 Maquette'!C193</f>
        <v>0</v>
      </c>
      <c r="C193" s="81">
        <f>'S5 Maquette'!F193</f>
        <v>0</v>
      </c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82"/>
    </row>
    <row r="194" spans="1:22" ht="30.6" customHeight="1">
      <c r="A194" s="60">
        <f>'S5 Maquette'!B194</f>
        <v>0</v>
      </c>
      <c r="B194" s="60">
        <f>'S5 Maquette'!C194</f>
        <v>0</v>
      </c>
      <c r="C194" s="81">
        <f>'S5 Maquette'!F194</f>
        <v>0</v>
      </c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82"/>
    </row>
    <row r="195" spans="1:22" ht="30.6" customHeight="1">
      <c r="A195" s="60">
        <f>'S5 Maquette'!B195</f>
        <v>0</v>
      </c>
      <c r="B195" s="60">
        <f>'S5 Maquette'!C195</f>
        <v>0</v>
      </c>
      <c r="C195" s="81">
        <f>'S5 Maquette'!F195</f>
        <v>0</v>
      </c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82"/>
    </row>
    <row r="196" spans="1:22" ht="30.6" customHeight="1">
      <c r="A196" s="60">
        <f>'S5 Maquette'!B196</f>
        <v>0</v>
      </c>
      <c r="B196" s="60">
        <f>'S5 Maquette'!C196</f>
        <v>0</v>
      </c>
      <c r="C196" s="81">
        <f>'S5 Maquette'!F196</f>
        <v>0</v>
      </c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82"/>
    </row>
    <row r="197" spans="1:22" ht="30.6" customHeight="1">
      <c r="A197" s="60">
        <f>'S5 Maquette'!B197</f>
        <v>0</v>
      </c>
      <c r="B197" s="60">
        <f>'S5 Maquette'!C197</f>
        <v>0</v>
      </c>
      <c r="C197" s="81">
        <f>'S5 Maquette'!F197</f>
        <v>0</v>
      </c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82"/>
    </row>
    <row r="198" spans="1:22" ht="30.6" customHeight="1">
      <c r="A198" s="60">
        <f>'S5 Maquette'!B198</f>
        <v>0</v>
      </c>
      <c r="B198" s="60">
        <f>'S5 Maquette'!C198</f>
        <v>0</v>
      </c>
      <c r="C198" s="81">
        <f>'S5 Maquette'!F198</f>
        <v>0</v>
      </c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82"/>
    </row>
    <row r="199" spans="1:22" ht="30.6" customHeight="1">
      <c r="A199" s="60">
        <f>'S5 Maquette'!B199</f>
        <v>0</v>
      </c>
      <c r="B199" s="60">
        <f>'S5 Maquette'!C199</f>
        <v>0</v>
      </c>
      <c r="C199" s="81">
        <f>'S5 Maquette'!F199</f>
        <v>0</v>
      </c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82"/>
    </row>
    <row r="200" spans="1:22" ht="30.6" customHeight="1">
      <c r="A200" s="60">
        <f>'S5 Maquette'!B200</f>
        <v>0</v>
      </c>
      <c r="B200" s="60">
        <f>'S5 Maquette'!C200</f>
        <v>0</v>
      </c>
      <c r="C200" s="81">
        <f>'S5 Maquette'!F200</f>
        <v>0</v>
      </c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82"/>
    </row>
    <row r="201" spans="1:22" ht="30.6" customHeight="1">
      <c r="A201" s="60">
        <f>'S5 Maquette'!B201</f>
        <v>0</v>
      </c>
      <c r="B201" s="60">
        <f>'S5 Maquette'!C201</f>
        <v>0</v>
      </c>
      <c r="C201" s="81">
        <f>'S5 Maquette'!F201</f>
        <v>0</v>
      </c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82"/>
    </row>
    <row r="202" spans="1:22" ht="30.6" customHeight="1">
      <c r="A202" s="60">
        <f>'S5 Maquette'!B202</f>
        <v>0</v>
      </c>
      <c r="B202" s="60">
        <f>'S5 Maquette'!C202</f>
        <v>0</v>
      </c>
      <c r="C202" s="81">
        <f>'S5 Maquette'!F202</f>
        <v>0</v>
      </c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82"/>
    </row>
    <row r="203" spans="1:22" ht="30.6" customHeight="1">
      <c r="A203" s="60">
        <f>'S5 Maquette'!B203</f>
        <v>0</v>
      </c>
      <c r="B203" s="60">
        <f>'S5 Maquette'!C203</f>
        <v>0</v>
      </c>
      <c r="C203" s="81">
        <f>'S5 Maquette'!F203</f>
        <v>0</v>
      </c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82"/>
    </row>
    <row r="204" spans="1:22" ht="30.6" customHeight="1">
      <c r="A204" s="60">
        <f>'S5 Maquette'!B204</f>
        <v>0</v>
      </c>
      <c r="B204" s="60">
        <f>'S5 Maquette'!C204</f>
        <v>0</v>
      </c>
      <c r="C204" s="81">
        <f>'S5 Maquette'!F204</f>
        <v>0</v>
      </c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82"/>
    </row>
    <row r="205" spans="1:22" ht="30.6" customHeight="1">
      <c r="A205" s="60">
        <f>'S5 Maquette'!B205</f>
        <v>0</v>
      </c>
      <c r="B205" s="60">
        <f>'S5 Maquette'!C205</f>
        <v>0</v>
      </c>
      <c r="C205" s="81">
        <f>'S5 Maquette'!F205</f>
        <v>0</v>
      </c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82"/>
    </row>
    <row r="206" spans="1:22" ht="30.6" customHeight="1">
      <c r="A206" s="60">
        <f>'S5 Maquette'!B206</f>
        <v>0</v>
      </c>
      <c r="B206" s="60">
        <f>'S5 Maquette'!C206</f>
        <v>0</v>
      </c>
      <c r="C206" s="81">
        <f>'S5 Maquette'!F206</f>
        <v>0</v>
      </c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82"/>
    </row>
    <row r="207" spans="1:22" ht="30.6" customHeight="1">
      <c r="A207" s="60">
        <f>'S5 Maquette'!B207</f>
        <v>0</v>
      </c>
      <c r="B207" s="60">
        <f>'S5 Maquette'!C207</f>
        <v>0</v>
      </c>
      <c r="C207" s="81">
        <f>'S5 Maquette'!F207</f>
        <v>0</v>
      </c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82"/>
    </row>
    <row r="208" spans="1:22" ht="30.6" customHeight="1">
      <c r="A208" s="60">
        <f>'S5 Maquette'!B208</f>
        <v>0</v>
      </c>
      <c r="B208" s="60">
        <f>'S5 Maquette'!C208</f>
        <v>0</v>
      </c>
      <c r="C208" s="81">
        <f>'S5 Maquette'!F208</f>
        <v>0</v>
      </c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82"/>
    </row>
    <row r="209" spans="1:22" ht="30.6" customHeight="1">
      <c r="A209" s="60">
        <f>'S5 Maquette'!B209</f>
        <v>0</v>
      </c>
      <c r="B209" s="60">
        <f>'S5 Maquette'!C209</f>
        <v>0</v>
      </c>
      <c r="C209" s="81">
        <f>'S5 Maquette'!F209</f>
        <v>0</v>
      </c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82"/>
    </row>
    <row r="210" spans="1:22" ht="30.6" customHeight="1">
      <c r="A210" s="60">
        <f>'S5 Maquette'!B210</f>
        <v>0</v>
      </c>
      <c r="B210" s="60">
        <f>'S5 Maquette'!C210</f>
        <v>0</v>
      </c>
      <c r="C210" s="81">
        <f>'S5 Maquette'!F210</f>
        <v>0</v>
      </c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82"/>
    </row>
    <row r="211" spans="1:22" ht="30.6" customHeight="1">
      <c r="A211" s="60">
        <f>'S5 Maquette'!B211</f>
        <v>0</v>
      </c>
      <c r="B211" s="60">
        <f>'S5 Maquette'!C211</f>
        <v>0</v>
      </c>
      <c r="C211" s="81">
        <f>'S5 Maquette'!F211</f>
        <v>0</v>
      </c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82"/>
    </row>
    <row r="212" spans="1:22" ht="30.6" customHeight="1">
      <c r="A212" s="60">
        <f>'S5 Maquette'!B212</f>
        <v>0</v>
      </c>
      <c r="B212" s="60">
        <f>'S5 Maquette'!C212</f>
        <v>0</v>
      </c>
      <c r="C212" s="81">
        <f>'S5 Maquette'!F212</f>
        <v>0</v>
      </c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82"/>
    </row>
    <row r="213" spans="1:22" ht="30.6" customHeight="1">
      <c r="A213" s="60">
        <f>'S5 Maquette'!B213</f>
        <v>0</v>
      </c>
      <c r="B213" s="60">
        <f>'S5 Maquette'!C213</f>
        <v>0</v>
      </c>
      <c r="C213" s="81">
        <f>'S5 Maquette'!F213</f>
        <v>0</v>
      </c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82"/>
    </row>
    <row r="214" spans="1:22" ht="30.6" customHeight="1">
      <c r="A214" s="60">
        <f>'S5 Maquette'!B214</f>
        <v>0</v>
      </c>
      <c r="B214" s="60">
        <f>'S5 Maquette'!C214</f>
        <v>0</v>
      </c>
      <c r="C214" s="81">
        <f>'S5 Maquette'!F214</f>
        <v>0</v>
      </c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82"/>
    </row>
    <row r="215" spans="1:22" ht="30.6" customHeight="1">
      <c r="A215" s="60">
        <f>'S5 Maquette'!B215</f>
        <v>0</v>
      </c>
      <c r="B215" s="60">
        <f>'S5 Maquette'!C215</f>
        <v>0</v>
      </c>
      <c r="C215" s="81">
        <f>'S5 Maquette'!F215</f>
        <v>0</v>
      </c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82"/>
    </row>
    <row r="216" spans="1:22" ht="30.6" customHeight="1">
      <c r="A216" s="60">
        <f>'S5 Maquette'!B216</f>
        <v>0</v>
      </c>
      <c r="B216" s="60">
        <f>'S5 Maquette'!C216</f>
        <v>0</v>
      </c>
      <c r="C216" s="81">
        <f>'S5 Maquette'!F216</f>
        <v>0</v>
      </c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82"/>
    </row>
    <row r="217" spans="1:22" ht="30.6" customHeight="1">
      <c r="A217" s="60">
        <f>'S5 Maquette'!B217</f>
        <v>0</v>
      </c>
      <c r="B217" s="60">
        <f>'S5 Maquette'!C217</f>
        <v>0</v>
      </c>
      <c r="C217" s="81">
        <f>'S5 Maquette'!F217</f>
        <v>0</v>
      </c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82"/>
    </row>
    <row r="218" spans="1:22" ht="30.6" customHeight="1">
      <c r="A218" s="60">
        <f>'S5 Maquette'!B218</f>
        <v>0</v>
      </c>
      <c r="B218" s="60">
        <f>'S5 Maquette'!C218</f>
        <v>0</v>
      </c>
      <c r="C218" s="81">
        <f>'S5 Maquette'!F218</f>
        <v>0</v>
      </c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82"/>
    </row>
    <row r="219" spans="1:22" ht="30.6" customHeight="1">
      <c r="A219" s="60">
        <f>'S5 Maquette'!B219</f>
        <v>0</v>
      </c>
      <c r="B219" s="60">
        <f>'S5 Maquette'!C219</f>
        <v>0</v>
      </c>
      <c r="C219" s="81">
        <f>'S5 Maquette'!F219</f>
        <v>0</v>
      </c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82"/>
    </row>
    <row r="220" spans="1:22" ht="30.6" customHeight="1">
      <c r="A220" s="60">
        <f>'S5 Maquette'!B220</f>
        <v>0</v>
      </c>
      <c r="B220" s="60">
        <f>'S5 Maquette'!C220</f>
        <v>0</v>
      </c>
      <c r="C220" s="81">
        <f>'S5 Maquette'!F220</f>
        <v>0</v>
      </c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82"/>
    </row>
    <row r="221" spans="1:22" ht="30.6" customHeight="1">
      <c r="A221" s="60">
        <f>'S5 Maquette'!B221</f>
        <v>0</v>
      </c>
      <c r="B221" s="60">
        <f>'S5 Maquette'!C221</f>
        <v>0</v>
      </c>
      <c r="C221" s="81">
        <f>'S5 Maquette'!F221</f>
        <v>0</v>
      </c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82"/>
    </row>
    <row r="222" spans="1:22" ht="30.6" customHeight="1">
      <c r="A222" s="60">
        <f>'S5 Maquette'!B222</f>
        <v>0</v>
      </c>
      <c r="B222" s="60">
        <f>'S5 Maquette'!C222</f>
        <v>0</v>
      </c>
      <c r="C222" s="81">
        <f>'S5 Maquette'!F222</f>
        <v>0</v>
      </c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82"/>
    </row>
    <row r="223" spans="1:22" ht="30.6" customHeight="1">
      <c r="A223" s="60">
        <f>'S5 Maquette'!B223</f>
        <v>0</v>
      </c>
      <c r="B223" s="60">
        <f>'S5 Maquette'!C223</f>
        <v>0</v>
      </c>
      <c r="C223" s="81">
        <f>'S5 Maquette'!F223</f>
        <v>0</v>
      </c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82"/>
    </row>
    <row r="224" spans="1:22" ht="30.6" customHeight="1">
      <c r="A224" s="60">
        <f>'S5 Maquette'!B224</f>
        <v>0</v>
      </c>
      <c r="B224" s="60">
        <f>'S5 Maquette'!C224</f>
        <v>0</v>
      </c>
      <c r="C224" s="81">
        <f>'S5 Maquette'!F224</f>
        <v>0</v>
      </c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82"/>
    </row>
    <row r="225" spans="1:22" ht="30.6" customHeight="1">
      <c r="A225" s="60">
        <f>'S5 Maquette'!B225</f>
        <v>0</v>
      </c>
      <c r="B225" s="60">
        <f>'S5 Maquette'!C225</f>
        <v>0</v>
      </c>
      <c r="C225" s="81">
        <f>'S5 Maquette'!F225</f>
        <v>0</v>
      </c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82"/>
    </row>
    <row r="226" spans="1:22" ht="30.6" customHeight="1">
      <c r="A226" s="60">
        <f>'S5 Maquette'!B226</f>
        <v>0</v>
      </c>
      <c r="B226" s="60">
        <f>'S5 Maquette'!C226</f>
        <v>0</v>
      </c>
      <c r="C226" s="81">
        <f>'S5 Maquette'!F226</f>
        <v>0</v>
      </c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82"/>
    </row>
    <row r="227" spans="1:22" ht="30.6" customHeight="1">
      <c r="A227" s="60">
        <f>'S5 Maquette'!B227</f>
        <v>0</v>
      </c>
      <c r="B227" s="60">
        <f>'S5 Maquette'!C227</f>
        <v>0</v>
      </c>
      <c r="C227" s="81">
        <f>'S5 Maquette'!F227</f>
        <v>0</v>
      </c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82"/>
    </row>
    <row r="228" spans="1:22" ht="30.6" customHeight="1">
      <c r="A228" s="60">
        <f>'S5 Maquette'!B228</f>
        <v>0</v>
      </c>
      <c r="B228" s="60">
        <f>'S5 Maquette'!C228</f>
        <v>0</v>
      </c>
      <c r="C228" s="81">
        <f>'S5 Maquette'!F228</f>
        <v>0</v>
      </c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82"/>
    </row>
    <row r="229" spans="1:22" ht="30.6" customHeight="1">
      <c r="A229" s="60">
        <f>'S5 Maquette'!B229</f>
        <v>0</v>
      </c>
      <c r="B229" s="60">
        <f>'S5 Maquette'!C229</f>
        <v>0</v>
      </c>
      <c r="C229" s="81">
        <f>'S5 Maquette'!F229</f>
        <v>0</v>
      </c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82"/>
    </row>
    <row r="230" spans="1:22" ht="30.6" customHeight="1">
      <c r="A230" s="60">
        <f>'S5 Maquette'!B230</f>
        <v>0</v>
      </c>
      <c r="B230" s="60">
        <f>'S5 Maquette'!C230</f>
        <v>0</v>
      </c>
      <c r="C230" s="81">
        <f>'S5 Maquette'!F230</f>
        <v>0</v>
      </c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82"/>
    </row>
    <row r="231" spans="1:22" ht="30.6" customHeight="1">
      <c r="A231" s="60">
        <f>'S5 Maquette'!B231</f>
        <v>0</v>
      </c>
      <c r="B231" s="60">
        <f>'S5 Maquette'!C231</f>
        <v>0</v>
      </c>
      <c r="C231" s="81">
        <f>'S5 Maquette'!F231</f>
        <v>0</v>
      </c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82"/>
    </row>
    <row r="232" spans="1:22" ht="30.6" customHeight="1">
      <c r="A232" s="60">
        <f>'S5 Maquette'!B232</f>
        <v>0</v>
      </c>
      <c r="B232" s="60">
        <f>'S5 Maquette'!C232</f>
        <v>0</v>
      </c>
      <c r="C232" s="81">
        <f>'S5 Maquette'!F232</f>
        <v>0</v>
      </c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82"/>
    </row>
    <row r="233" spans="1:22" ht="30.6" customHeight="1">
      <c r="A233" s="60">
        <f>'S5 Maquette'!B233</f>
        <v>0</v>
      </c>
      <c r="B233" s="60">
        <f>'S5 Maquette'!C233</f>
        <v>0</v>
      </c>
      <c r="C233" s="81">
        <f>'S5 Maquette'!F233</f>
        <v>0</v>
      </c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82"/>
    </row>
    <row r="234" spans="1:22" ht="30.6" customHeight="1">
      <c r="A234" s="60">
        <f>'S5 Maquette'!B234</f>
        <v>0</v>
      </c>
      <c r="B234" s="60">
        <f>'S5 Maquette'!C234</f>
        <v>0</v>
      </c>
      <c r="C234" s="81">
        <f>'S5 Maquette'!F234</f>
        <v>0</v>
      </c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82"/>
    </row>
    <row r="235" spans="1:22" ht="30.6" customHeight="1">
      <c r="A235" s="60">
        <f>'S5 Maquette'!B235</f>
        <v>0</v>
      </c>
      <c r="B235" s="60">
        <f>'S5 Maquette'!C235</f>
        <v>0</v>
      </c>
      <c r="C235" s="81">
        <f>'S5 Maquette'!F235</f>
        <v>0</v>
      </c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82"/>
    </row>
    <row r="236" spans="1:22" ht="30.6" customHeight="1">
      <c r="A236" s="60">
        <f>'S5 Maquette'!B236</f>
        <v>0</v>
      </c>
      <c r="B236" s="60">
        <f>'S5 Maquette'!C236</f>
        <v>0</v>
      </c>
      <c r="C236" s="81">
        <f>'S5 Maquette'!F236</f>
        <v>0</v>
      </c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82"/>
    </row>
    <row r="237" spans="1:22" ht="30.6" customHeight="1">
      <c r="A237" s="60">
        <f>'S5 Maquette'!B237</f>
        <v>0</v>
      </c>
      <c r="B237" s="60">
        <f>'S5 Maquette'!C237</f>
        <v>0</v>
      </c>
      <c r="C237" s="81">
        <f>'S5 Maquette'!F237</f>
        <v>0</v>
      </c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82"/>
    </row>
    <row r="238" spans="1:22" ht="30.6" customHeight="1">
      <c r="A238" s="60">
        <f>'S5 Maquette'!B238</f>
        <v>0</v>
      </c>
      <c r="B238" s="60">
        <f>'S5 Maquette'!C238</f>
        <v>0</v>
      </c>
      <c r="C238" s="81">
        <f>'S5 Maquette'!F238</f>
        <v>0</v>
      </c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82"/>
    </row>
    <row r="239" spans="1:22" ht="30.6" customHeight="1">
      <c r="A239" s="60">
        <f>'S5 Maquette'!B239</f>
        <v>0</v>
      </c>
      <c r="B239" s="60">
        <f>'S5 Maquette'!C239</f>
        <v>0</v>
      </c>
      <c r="C239" s="81">
        <f>'S5 Maquette'!F239</f>
        <v>0</v>
      </c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82"/>
    </row>
    <row r="240" spans="1:22" ht="30.6" customHeight="1">
      <c r="A240" s="60">
        <f>'S5 Maquette'!B240</f>
        <v>0</v>
      </c>
      <c r="B240" s="60">
        <f>'S5 Maquette'!C240</f>
        <v>0</v>
      </c>
      <c r="C240" s="81">
        <f>'S5 Maquette'!F240</f>
        <v>0</v>
      </c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82"/>
    </row>
    <row r="241" spans="1:22" ht="30.6" customHeight="1">
      <c r="A241" s="60">
        <f>'S5 Maquette'!B241</f>
        <v>0</v>
      </c>
      <c r="B241" s="60">
        <f>'S5 Maquette'!C241</f>
        <v>0</v>
      </c>
      <c r="C241" s="81">
        <f>'S5 Maquette'!F241</f>
        <v>0</v>
      </c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82"/>
    </row>
    <row r="242" spans="1:22" ht="30.6" customHeight="1">
      <c r="A242" s="60">
        <f>'S5 Maquette'!B242</f>
        <v>0</v>
      </c>
      <c r="B242" s="60">
        <f>'S5 Maquette'!C242</f>
        <v>0</v>
      </c>
      <c r="C242" s="81">
        <f>'S5 Maquette'!F242</f>
        <v>0</v>
      </c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82"/>
    </row>
    <row r="243" spans="1:22" ht="30.6" customHeight="1">
      <c r="A243" s="60">
        <f>'S5 Maquette'!B243</f>
        <v>0</v>
      </c>
      <c r="B243" s="60">
        <f>'S5 Maquette'!C243</f>
        <v>0</v>
      </c>
      <c r="C243" s="81">
        <f>'S5 Maquette'!F243</f>
        <v>0</v>
      </c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82"/>
    </row>
    <row r="244" spans="1:22" ht="30.6" customHeight="1">
      <c r="A244" s="60">
        <f>'S5 Maquette'!B244</f>
        <v>0</v>
      </c>
      <c r="B244" s="60">
        <f>'S5 Maquette'!C244</f>
        <v>0</v>
      </c>
      <c r="C244" s="81">
        <f>'S5 Maquette'!F244</f>
        <v>0</v>
      </c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82"/>
    </row>
    <row r="245" spans="1:22" ht="30.6" customHeight="1">
      <c r="A245" s="60">
        <f>'S5 Maquette'!B245</f>
        <v>0</v>
      </c>
      <c r="B245" s="60">
        <f>'S5 Maquette'!C245</f>
        <v>0</v>
      </c>
      <c r="C245" s="81">
        <f>'S5 Maquette'!F245</f>
        <v>0</v>
      </c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82"/>
    </row>
    <row r="246" spans="1:22" ht="30.6" customHeight="1">
      <c r="A246" s="60">
        <f>'S5 Maquette'!B246</f>
        <v>0</v>
      </c>
      <c r="B246" s="60">
        <f>'S5 Maquette'!C246</f>
        <v>0</v>
      </c>
      <c r="C246" s="81">
        <f>'S5 Maquette'!F246</f>
        <v>0</v>
      </c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82"/>
    </row>
    <row r="247" spans="1:22" ht="30.6" customHeight="1">
      <c r="A247" s="60">
        <f>'S5 Maquette'!B247</f>
        <v>0</v>
      </c>
      <c r="B247" s="60">
        <f>'S5 Maquette'!C247</f>
        <v>0</v>
      </c>
      <c r="C247" s="81">
        <f>'S5 Maquette'!F247</f>
        <v>0</v>
      </c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82"/>
    </row>
    <row r="248" spans="1:22" ht="30.6" customHeight="1">
      <c r="A248" s="60">
        <f>'S5 Maquette'!B248</f>
        <v>0</v>
      </c>
      <c r="B248" s="60">
        <f>'S5 Maquette'!C248</f>
        <v>0</v>
      </c>
      <c r="C248" s="81">
        <f>'S5 Maquette'!F248</f>
        <v>0</v>
      </c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82"/>
    </row>
    <row r="249" spans="1:22" ht="30.6" customHeight="1">
      <c r="A249" s="60">
        <f>'S5 Maquette'!B249</f>
        <v>0</v>
      </c>
      <c r="B249" s="60">
        <f>'S5 Maquette'!C249</f>
        <v>0</v>
      </c>
      <c r="C249" s="81">
        <f>'S5 Maquette'!F249</f>
        <v>0</v>
      </c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82"/>
    </row>
    <row r="250" spans="1:22" ht="30.6" customHeight="1">
      <c r="A250" s="60">
        <f>'S5 Maquette'!B250</f>
        <v>0</v>
      </c>
      <c r="B250" s="60">
        <f>'S5 Maquette'!C250</f>
        <v>0</v>
      </c>
      <c r="C250" s="81">
        <f>'S5 Maquette'!F250</f>
        <v>0</v>
      </c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82"/>
    </row>
    <row r="251" spans="1:22" ht="30.6" customHeight="1">
      <c r="A251" s="60">
        <f>'S5 Maquette'!B251</f>
        <v>0</v>
      </c>
      <c r="B251" s="60">
        <f>'S5 Maquette'!C251</f>
        <v>0</v>
      </c>
      <c r="C251" s="81">
        <f>'S5 Maquette'!F251</f>
        <v>0</v>
      </c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82"/>
    </row>
    <row r="252" spans="1:22" ht="30.6" customHeight="1">
      <c r="A252" s="60">
        <f>'S5 Maquette'!B252</f>
        <v>0</v>
      </c>
      <c r="B252" s="60">
        <f>'S5 Maquette'!C252</f>
        <v>0</v>
      </c>
      <c r="C252" s="81">
        <f>'S5 Maquette'!F252</f>
        <v>0</v>
      </c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82"/>
    </row>
    <row r="253" spans="1:22" ht="30.6" customHeight="1">
      <c r="A253" s="60">
        <f>'S5 Maquette'!B253</f>
        <v>0</v>
      </c>
      <c r="B253" s="60">
        <f>'S5 Maquette'!C253</f>
        <v>0</v>
      </c>
      <c r="C253" s="81">
        <f>'S5 Maquette'!F253</f>
        <v>0</v>
      </c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82"/>
    </row>
    <row r="254" spans="1:22" ht="30.6" customHeight="1">
      <c r="A254" s="60">
        <f>'S5 Maquette'!B254</f>
        <v>0</v>
      </c>
      <c r="B254" s="60">
        <f>'S5 Maquette'!C254</f>
        <v>0</v>
      </c>
      <c r="C254" s="81">
        <f>'S5 Maquette'!F254</f>
        <v>0</v>
      </c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82"/>
    </row>
    <row r="255" spans="1:22" ht="30.6" customHeight="1">
      <c r="A255" s="60">
        <f>'S5 Maquette'!B255</f>
        <v>0</v>
      </c>
      <c r="B255" s="60">
        <f>'S5 Maquette'!C255</f>
        <v>0</v>
      </c>
      <c r="C255" s="81">
        <f>'S5 Maquette'!F255</f>
        <v>0</v>
      </c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82"/>
    </row>
    <row r="256" spans="1:22" ht="30.6" customHeight="1">
      <c r="A256" s="60">
        <f>'S5 Maquette'!B256</f>
        <v>0</v>
      </c>
      <c r="B256" s="60">
        <f>'S5 Maquette'!C256</f>
        <v>0</v>
      </c>
      <c r="C256" s="81">
        <f>'S5 Maquette'!F256</f>
        <v>0</v>
      </c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82"/>
    </row>
    <row r="257" spans="1:22" ht="30.6" customHeight="1">
      <c r="A257" s="60">
        <f>'S5 Maquette'!B257</f>
        <v>0</v>
      </c>
      <c r="B257" s="60">
        <f>'S5 Maquette'!C257</f>
        <v>0</v>
      </c>
      <c r="C257" s="81">
        <f>'S5 Maquette'!F257</f>
        <v>0</v>
      </c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82"/>
    </row>
    <row r="258" spans="1:22" ht="30.6" customHeight="1">
      <c r="A258" s="60">
        <f>'S5 Maquette'!B258</f>
        <v>0</v>
      </c>
      <c r="B258" s="60">
        <f>'S5 Maquette'!C258</f>
        <v>0</v>
      </c>
      <c r="C258" s="81">
        <f>'S5 Maquette'!F258</f>
        <v>0</v>
      </c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82"/>
    </row>
    <row r="259" spans="1:22" ht="30.6" customHeight="1">
      <c r="A259" s="60">
        <f>'S5 Maquette'!B259</f>
        <v>0</v>
      </c>
      <c r="B259" s="60">
        <f>'S5 Maquette'!C259</f>
        <v>0</v>
      </c>
      <c r="C259" s="81">
        <f>'S5 Maquette'!F259</f>
        <v>0</v>
      </c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82"/>
    </row>
    <row r="260" spans="1:22" ht="30.6" customHeight="1">
      <c r="A260" s="60">
        <f>'S5 Maquette'!B260</f>
        <v>0</v>
      </c>
      <c r="B260" s="60">
        <f>'S5 Maquette'!C260</f>
        <v>0</v>
      </c>
      <c r="C260" s="81">
        <f>'S5 Maquette'!F260</f>
        <v>0</v>
      </c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82"/>
    </row>
    <row r="261" spans="1:22" ht="30.6" customHeight="1">
      <c r="A261" s="60">
        <f>'S5 Maquette'!B261</f>
        <v>0</v>
      </c>
      <c r="B261" s="60">
        <f>'S5 Maquette'!C261</f>
        <v>0</v>
      </c>
      <c r="C261" s="81">
        <f>'S5 Maquette'!F261</f>
        <v>0</v>
      </c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82"/>
    </row>
    <row r="262" spans="1:22" ht="30.6" customHeight="1">
      <c r="A262" s="60">
        <f>'S5 Maquette'!B262</f>
        <v>0</v>
      </c>
      <c r="B262" s="60">
        <f>'S5 Maquette'!C262</f>
        <v>0</v>
      </c>
      <c r="C262" s="81">
        <f>'S5 Maquette'!F262</f>
        <v>0</v>
      </c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82"/>
    </row>
    <row r="263" spans="1:22" ht="30.6" customHeight="1">
      <c r="A263" s="60">
        <f>'S5 Maquette'!B263</f>
        <v>0</v>
      </c>
      <c r="B263" s="60">
        <f>'S5 Maquette'!C263</f>
        <v>0</v>
      </c>
      <c r="C263" s="81">
        <f>'S5 Maquette'!F263</f>
        <v>0</v>
      </c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82"/>
    </row>
    <row r="264" spans="1:22" ht="30.6" customHeight="1">
      <c r="A264" s="60">
        <f>'S5 Maquette'!B264</f>
        <v>0</v>
      </c>
      <c r="B264" s="60">
        <f>'S5 Maquette'!C264</f>
        <v>0</v>
      </c>
      <c r="C264" s="81">
        <f>'S5 Maquette'!F264</f>
        <v>0</v>
      </c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82"/>
    </row>
    <row r="265" spans="1:22" ht="30.6" customHeight="1">
      <c r="A265" s="60">
        <f>'S5 Maquette'!B265</f>
        <v>0</v>
      </c>
      <c r="B265" s="60">
        <f>'S5 Maquette'!C265</f>
        <v>0</v>
      </c>
      <c r="C265" s="81">
        <f>'S5 Maquette'!F265</f>
        <v>0</v>
      </c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82"/>
    </row>
    <row r="266" spans="1:22" ht="30.6" customHeight="1">
      <c r="A266" s="60">
        <f>'S5 Maquette'!B266</f>
        <v>0</v>
      </c>
      <c r="B266" s="60">
        <f>'S5 Maquette'!C266</f>
        <v>0</v>
      </c>
      <c r="C266" s="81">
        <f>'S5 Maquette'!F266</f>
        <v>0</v>
      </c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82"/>
    </row>
    <row r="267" spans="1:22" ht="30.6" customHeight="1">
      <c r="A267" s="60">
        <f>'S5 Maquette'!B267</f>
        <v>0</v>
      </c>
      <c r="B267" s="60">
        <f>'S5 Maquette'!C267</f>
        <v>0</v>
      </c>
      <c r="C267" s="81">
        <f>'S5 Maquette'!F267</f>
        <v>0</v>
      </c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82"/>
    </row>
    <row r="268" spans="1:22" ht="30.6" customHeight="1">
      <c r="A268" s="60">
        <f>'S5 Maquette'!B268</f>
        <v>0</v>
      </c>
      <c r="B268" s="60">
        <f>'S5 Maquette'!C268</f>
        <v>0</v>
      </c>
      <c r="C268" s="81">
        <f>'S5 Maquette'!F268</f>
        <v>0</v>
      </c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82"/>
    </row>
    <row r="269" spans="1:22" ht="30.6" customHeight="1">
      <c r="A269" s="60">
        <f>'S5 Maquette'!B269</f>
        <v>0</v>
      </c>
      <c r="B269" s="60">
        <f>'S5 Maquette'!C269</f>
        <v>0</v>
      </c>
      <c r="C269" s="81">
        <f>'S5 Maquette'!F269</f>
        <v>0</v>
      </c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82"/>
    </row>
    <row r="270" spans="1:22" ht="30.6" customHeight="1">
      <c r="A270" s="60">
        <f>'S5 Maquette'!B270</f>
        <v>0</v>
      </c>
      <c r="B270" s="60">
        <f>'S5 Maquette'!C270</f>
        <v>0</v>
      </c>
      <c r="C270" s="81">
        <f>'S5 Maquette'!F270</f>
        <v>0</v>
      </c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82"/>
    </row>
    <row r="271" spans="1:22" ht="30.6" customHeight="1">
      <c r="A271" s="60">
        <f>'S5 Maquette'!B271</f>
        <v>0</v>
      </c>
      <c r="B271" s="60">
        <f>'S5 Maquette'!C271</f>
        <v>0</v>
      </c>
      <c r="C271" s="81">
        <f>'S5 Maquette'!F271</f>
        <v>0</v>
      </c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82"/>
    </row>
    <row r="272" spans="1:22" ht="30.6" customHeight="1">
      <c r="A272" s="60">
        <f>'S5 Maquette'!B272</f>
        <v>0</v>
      </c>
      <c r="B272" s="60">
        <f>'S5 Maquette'!C272</f>
        <v>0</v>
      </c>
      <c r="C272" s="81">
        <f>'S5 Maquette'!F272</f>
        <v>0</v>
      </c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82"/>
    </row>
    <row r="273" spans="1:22" ht="30.6" customHeight="1">
      <c r="A273" s="60">
        <f>'S5 Maquette'!B273</f>
        <v>0</v>
      </c>
      <c r="B273" s="60">
        <f>'S5 Maquette'!C273</f>
        <v>0</v>
      </c>
      <c r="C273" s="81">
        <f>'S5 Maquette'!F273</f>
        <v>0</v>
      </c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82"/>
    </row>
    <row r="274" spans="1:22" ht="30.6" customHeight="1">
      <c r="A274" s="60">
        <f>'S5 Maquette'!B274</f>
        <v>0</v>
      </c>
      <c r="B274" s="60">
        <f>'S5 Maquette'!C274</f>
        <v>0</v>
      </c>
      <c r="C274" s="81">
        <f>'S5 Maquette'!F274</f>
        <v>0</v>
      </c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82"/>
    </row>
    <row r="275" spans="1:22" ht="30.6" customHeight="1">
      <c r="A275" s="60">
        <f>'S5 Maquette'!B275</f>
        <v>0</v>
      </c>
      <c r="B275" s="60">
        <f>'S5 Maquette'!C275</f>
        <v>0</v>
      </c>
      <c r="C275" s="81">
        <f>'S5 Maquette'!F275</f>
        <v>0</v>
      </c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82"/>
    </row>
    <row r="276" spans="1:22" ht="30.6" customHeight="1">
      <c r="A276" s="60">
        <f>'S5 Maquette'!B276</f>
        <v>0</v>
      </c>
      <c r="B276" s="60">
        <f>'S5 Maquette'!C276</f>
        <v>0</v>
      </c>
      <c r="C276" s="81">
        <f>'S5 Maquette'!F276</f>
        <v>0</v>
      </c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82"/>
    </row>
    <row r="277" spans="1:22" ht="30.6" customHeight="1">
      <c r="A277" s="60">
        <f>'S5 Maquette'!B277</f>
        <v>0</v>
      </c>
      <c r="B277" s="60">
        <f>'S5 Maquette'!C277</f>
        <v>0</v>
      </c>
      <c r="C277" s="81">
        <f>'S5 Maquette'!F277</f>
        <v>0</v>
      </c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82"/>
    </row>
    <row r="278" spans="1:22" ht="30.6" customHeight="1">
      <c r="A278" s="60">
        <f>'S5 Maquette'!B278</f>
        <v>0</v>
      </c>
      <c r="B278" s="60">
        <f>'S5 Maquette'!C278</f>
        <v>0</v>
      </c>
      <c r="C278" s="81">
        <f>'S5 Maquette'!F278</f>
        <v>0</v>
      </c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82"/>
    </row>
    <row r="279" spans="1:22" ht="30.6" customHeight="1">
      <c r="A279" s="60">
        <f>'S5 Maquette'!B279</f>
        <v>0</v>
      </c>
      <c r="B279" s="60">
        <f>'S5 Maquette'!C279</f>
        <v>0</v>
      </c>
      <c r="C279" s="81">
        <f>'S5 Maquette'!F279</f>
        <v>0</v>
      </c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82"/>
    </row>
    <row r="280" spans="1:22" ht="30.6" customHeight="1">
      <c r="A280" s="60">
        <f>'S5 Maquette'!B280</f>
        <v>0</v>
      </c>
      <c r="B280" s="60">
        <f>'S5 Maquette'!C280</f>
        <v>0</v>
      </c>
      <c r="C280" s="81">
        <f>'S5 Maquette'!F280</f>
        <v>0</v>
      </c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82"/>
    </row>
    <row r="281" spans="1:22" ht="30.6" customHeight="1">
      <c r="A281" s="60">
        <f>'S5 Maquette'!B281</f>
        <v>0</v>
      </c>
      <c r="B281" s="60">
        <f>'S5 Maquette'!C281</f>
        <v>0</v>
      </c>
      <c r="C281" s="81">
        <f>'S5 Maquette'!F281</f>
        <v>0</v>
      </c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82"/>
    </row>
    <row r="282" spans="1:22" ht="30.6" customHeight="1">
      <c r="A282" s="60">
        <f>'S5 Maquette'!B282</f>
        <v>0</v>
      </c>
      <c r="B282" s="60">
        <f>'S5 Maquette'!C282</f>
        <v>0</v>
      </c>
      <c r="C282" s="81">
        <f>'S5 Maquette'!F282</f>
        <v>0</v>
      </c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82"/>
    </row>
    <row r="283" spans="1:22" ht="30.6" customHeight="1">
      <c r="A283" s="60">
        <f>'S5 Maquette'!B283</f>
        <v>0</v>
      </c>
      <c r="B283" s="60">
        <f>'S5 Maquette'!C283</f>
        <v>0</v>
      </c>
      <c r="C283" s="81">
        <f>'S5 Maquette'!F283</f>
        <v>0</v>
      </c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82"/>
    </row>
    <row r="284" spans="1:22" ht="30.6" customHeight="1">
      <c r="A284" s="60">
        <f>'S5 Maquette'!B284</f>
        <v>0</v>
      </c>
      <c r="B284" s="60">
        <f>'S5 Maquette'!C284</f>
        <v>0</v>
      </c>
      <c r="C284" s="81">
        <f>'S5 Maquette'!F284</f>
        <v>0</v>
      </c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82"/>
    </row>
    <row r="285" spans="1:22" ht="30.6" customHeight="1">
      <c r="A285" s="60">
        <f>'S5 Maquette'!B285</f>
        <v>0</v>
      </c>
      <c r="B285" s="60">
        <f>'S5 Maquette'!C285</f>
        <v>0</v>
      </c>
      <c r="C285" s="81">
        <f>'S5 Maquette'!F285</f>
        <v>0</v>
      </c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82"/>
    </row>
    <row r="286" spans="1:22" ht="30.6" customHeight="1">
      <c r="A286" s="60">
        <f>'S5 Maquette'!B286</f>
        <v>0</v>
      </c>
      <c r="B286" s="60">
        <f>'S5 Maquette'!C286</f>
        <v>0</v>
      </c>
      <c r="C286" s="81">
        <f>'S5 Maquette'!F286</f>
        <v>0</v>
      </c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82"/>
    </row>
    <row r="287" spans="1:22" ht="30.6" customHeight="1">
      <c r="A287" s="60">
        <f>'S5 Maquette'!B287</f>
        <v>0</v>
      </c>
      <c r="B287" s="60">
        <f>'S5 Maquette'!C287</f>
        <v>0</v>
      </c>
      <c r="C287" s="81">
        <f>'S5 Maquette'!F287</f>
        <v>0</v>
      </c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82"/>
    </row>
    <row r="288" spans="1:22" ht="30.6" customHeight="1">
      <c r="A288" s="60">
        <f>'S5 Maquette'!B288</f>
        <v>0</v>
      </c>
      <c r="B288" s="60">
        <f>'S5 Maquette'!C288</f>
        <v>0</v>
      </c>
      <c r="C288" s="81">
        <f>'S5 Maquette'!F288</f>
        <v>0</v>
      </c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82"/>
    </row>
    <row r="289" spans="1:22" ht="30.6" customHeight="1">
      <c r="A289" s="60">
        <f>'S5 Maquette'!B289</f>
        <v>0</v>
      </c>
      <c r="B289" s="60">
        <f>'S5 Maquette'!C289</f>
        <v>0</v>
      </c>
      <c r="C289" s="81">
        <f>'S5 Maquette'!F289</f>
        <v>0</v>
      </c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82"/>
    </row>
    <row r="290" spans="1:22" ht="30.6" customHeight="1">
      <c r="A290" s="60">
        <f>'S5 Maquette'!B290</f>
        <v>0</v>
      </c>
      <c r="B290" s="60">
        <f>'S5 Maquette'!C290</f>
        <v>0</v>
      </c>
      <c r="C290" s="81">
        <f>'S5 Maquette'!F290</f>
        <v>0</v>
      </c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82"/>
    </row>
    <row r="291" spans="1:22" ht="30.6" customHeight="1">
      <c r="A291" s="60">
        <f>'S5 Maquette'!B291</f>
        <v>0</v>
      </c>
      <c r="B291" s="60">
        <f>'S5 Maquette'!C291</f>
        <v>0</v>
      </c>
      <c r="C291" s="81">
        <f>'S5 Maquette'!F291</f>
        <v>0</v>
      </c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82"/>
    </row>
    <row r="292" spans="1:22" ht="30.6" customHeight="1">
      <c r="A292" s="60">
        <f>'S5 Maquette'!B292</f>
        <v>0</v>
      </c>
      <c r="B292" s="60">
        <f>'S5 Maquette'!C292</f>
        <v>0</v>
      </c>
      <c r="C292" s="81">
        <f>'S5 Maquette'!F292</f>
        <v>0</v>
      </c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82"/>
    </row>
    <row r="293" spans="1:22" ht="30.6" customHeight="1">
      <c r="A293" s="60">
        <f>'S5 Maquette'!B293</f>
        <v>0</v>
      </c>
      <c r="B293" s="60">
        <f>'S5 Maquette'!C293</f>
        <v>0</v>
      </c>
      <c r="C293" s="81">
        <f>'S5 Maquette'!F293</f>
        <v>0</v>
      </c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82"/>
    </row>
    <row r="294" spans="1:22" ht="30.6" customHeight="1">
      <c r="A294" s="60">
        <f>'S5 Maquette'!B294</f>
        <v>0</v>
      </c>
      <c r="B294" s="60">
        <f>'S5 Maquette'!C294</f>
        <v>0</v>
      </c>
      <c r="C294" s="81">
        <f>'S5 Maquette'!F294</f>
        <v>0</v>
      </c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82"/>
    </row>
    <row r="295" spans="1:22" ht="30.6" customHeight="1">
      <c r="A295" s="60">
        <f>'S5 Maquette'!B295</f>
        <v>0</v>
      </c>
      <c r="B295" s="60">
        <f>'S5 Maquette'!C295</f>
        <v>0</v>
      </c>
      <c r="C295" s="81">
        <f>'S5 Maquette'!F295</f>
        <v>0</v>
      </c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82"/>
    </row>
    <row r="296" spans="1:22" ht="30.6" customHeight="1">
      <c r="A296" s="60">
        <f>'S5 Maquette'!B296</f>
        <v>0</v>
      </c>
      <c r="B296" s="60">
        <f>'S5 Maquette'!C296</f>
        <v>0</v>
      </c>
      <c r="C296" s="81">
        <f>'S5 Maquette'!F296</f>
        <v>0</v>
      </c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82"/>
    </row>
    <row r="297" spans="1:22" ht="30.6" customHeight="1">
      <c r="A297" s="60">
        <f>'S5 Maquette'!B297</f>
        <v>0</v>
      </c>
      <c r="B297" s="60">
        <f>'S5 Maquette'!C297</f>
        <v>0</v>
      </c>
      <c r="C297" s="81">
        <f>'S5 Maquette'!F297</f>
        <v>0</v>
      </c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82"/>
    </row>
    <row r="298" spans="1:22" ht="30.6" customHeight="1">
      <c r="A298" s="60">
        <f>'S5 Maquette'!B298</f>
        <v>0</v>
      </c>
      <c r="B298" s="60">
        <f>'S5 Maquette'!C298</f>
        <v>0</v>
      </c>
      <c r="C298" s="81">
        <f>'S5 Maquette'!F298</f>
        <v>0</v>
      </c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82"/>
    </row>
    <row r="299" spans="1:22" ht="30.6" customHeight="1">
      <c r="A299" s="60">
        <f>'S5 Maquette'!B299</f>
        <v>0</v>
      </c>
      <c r="B299" s="60">
        <f>'S5 Maquette'!C299</f>
        <v>0</v>
      </c>
      <c r="C299" s="81">
        <f>'S5 Maquette'!F299</f>
        <v>0</v>
      </c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82"/>
    </row>
    <row r="300" spans="1:22" ht="30.6" customHeight="1">
      <c r="A300" s="60">
        <f>'S5 Maquette'!B300</f>
        <v>0</v>
      </c>
      <c r="B300" s="60">
        <f>'S5 Maquette'!C300</f>
        <v>0</v>
      </c>
      <c r="C300" s="81">
        <f>'S5 Maquette'!F300</f>
        <v>0</v>
      </c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82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A1:A17 A301:A999">
    <cfRule type="expression" dxfId="63" priority="58">
      <formula>$C1="Parcours Pédagogique"</formula>
    </cfRule>
    <cfRule type="expression" dxfId="62" priority="59">
      <formula>$C1="BLOC"</formula>
    </cfRule>
    <cfRule type="expression" dxfId="61" priority="60">
      <formula>$C1="OPTION"</formula>
    </cfRule>
  </conditionalFormatting>
  <conditionalFormatting sqref="A16:U23 A24:O25 A26:U26 A27:O29 A30:U298 U24:U25 U27:U29 V16">
    <cfRule type="expression" dxfId="60" priority="63">
      <formula>$C16="Modification MCC"</formula>
    </cfRule>
  </conditionalFormatting>
  <conditionalFormatting sqref="A18:U23 A24:O25 U24:U25 A26:U26 A27:O29 U27:U29 A30:U300 V18">
    <cfRule type="expression" dxfId="59" priority="67">
      <formula>$C18="Modification"</formula>
    </cfRule>
  </conditionalFormatting>
  <conditionalFormatting sqref="B1:U9 B10:E10 J10:U11 B11:D11 B12:M12 R12 B13:L13 B14:N14 P14 R14:U17 B15:M17 B301:U999">
    <cfRule type="expression" dxfId="58" priority="65">
      <formula>$D1="Création"</formula>
    </cfRule>
    <cfRule type="expression" dxfId="57" priority="66">
      <formula>$D1="Fermeture"</formula>
    </cfRule>
  </conditionalFormatting>
  <conditionalFormatting sqref="C1:U11 C12:M12 R12:U13 C13:L13">
    <cfRule type="expression" dxfId="56" priority="50">
      <formula>$B1="Option"</formula>
    </cfRule>
  </conditionalFormatting>
  <conditionalFormatting sqref="C14:U999">
    <cfRule type="expression" dxfId="55" priority="10">
      <formula>$B14="Option"</formula>
    </cfRule>
  </conditionalFormatting>
  <conditionalFormatting sqref="J1:J999">
    <cfRule type="expression" dxfId="54" priority="56">
      <formula>$I1="NON"</formula>
    </cfRule>
  </conditionalFormatting>
  <conditionalFormatting sqref="L18:L300 N18:O300">
    <cfRule type="expression" dxfId="53" priority="51">
      <formula>$K18="CCI (CC Intégral)"</formula>
    </cfRule>
  </conditionalFormatting>
  <conditionalFormatting sqref="L18:M300">
    <cfRule type="expression" dxfId="52" priority="52">
      <formula>$K18="CT (Contrôle terminal)"</formula>
    </cfRule>
  </conditionalFormatting>
  <conditionalFormatting sqref="P30">
    <cfRule type="expression" dxfId="51" priority="5">
      <formula>$C30="Modification MCC"</formula>
    </cfRule>
    <cfRule type="expression" dxfId="50" priority="6">
      <formula>$C30="Modification"</formula>
    </cfRule>
    <cfRule type="expression" dxfId="49" priority="7">
      <formula>$C30="Création"</formula>
    </cfRule>
    <cfRule type="expression" dxfId="48" priority="8">
      <formula>$C30="Fermeture"</formula>
    </cfRule>
  </conditionalFormatting>
  <conditionalFormatting sqref="P18:Q300">
    <cfRule type="expression" dxfId="47" priority="9">
      <formula>$K18="CC&amp;CT"</formula>
    </cfRule>
    <cfRule type="expression" dxfId="46" priority="11">
      <formula>$K18="CT (Contrôle terminal)"</formula>
    </cfRule>
  </conditionalFormatting>
  <conditionalFormatting sqref="P24:T25">
    <cfRule type="expression" dxfId="45" priority="38">
      <formula>$C24="Modification"</formula>
    </cfRule>
    <cfRule type="expression" dxfId="44" priority="37">
      <formula>$C24="Modification MCC"</formula>
    </cfRule>
    <cfRule type="expression" dxfId="43" priority="39">
      <formula>$C24="Création"</formula>
    </cfRule>
    <cfRule type="expression" dxfId="42" priority="40">
      <formula>$C24="Fermeture"</formula>
    </cfRule>
  </conditionalFormatting>
  <conditionalFormatting sqref="P27:T29">
    <cfRule type="expression" dxfId="41" priority="15">
      <formula>$C27="Création"</formula>
    </cfRule>
    <cfRule type="expression" dxfId="40" priority="16">
      <formula>$C27="Fermeture"</formula>
    </cfRule>
    <cfRule type="expression" dxfId="39" priority="13">
      <formula>$C27="Modification MCC"</formula>
    </cfRule>
    <cfRule type="expression" dxfId="38" priority="14">
      <formula>$C27="Modification"</formula>
    </cfRule>
  </conditionalFormatting>
  <conditionalFormatting sqref="R30:S30">
    <cfRule type="expression" dxfId="37" priority="2">
      <formula>$C30="Modification"</formula>
    </cfRule>
    <cfRule type="expression" dxfId="36" priority="3">
      <formula>$C30="Création"</formula>
    </cfRule>
    <cfRule type="expression" dxfId="35" priority="4">
      <formula>$C30="Fermeture"</formula>
    </cfRule>
    <cfRule type="expression" dxfId="34" priority="1">
      <formula>$C30="Modification MCC"</formula>
    </cfRule>
  </conditionalFormatting>
  <conditionalFormatting sqref="R14:U17 B15:M17 B1:U9 J10:U11 B12:M12 B13:L13 B14:N14 B301:U999 B10:E10 B11:D11 R12 P14">
    <cfRule type="expression" dxfId="33" priority="64">
      <formula>$D1="Modification"</formula>
    </cfRule>
  </conditionalFormatting>
  <conditionalFormatting sqref="S1:T999">
    <cfRule type="expression" dxfId="32" priority="12">
      <formula>$R1="Autres"</formula>
    </cfRule>
  </conditionalFormatting>
  <conditionalFormatting sqref="U1:U999 V18">
    <cfRule type="expression" dxfId="31" priority="54">
      <formula>$R1="CT (Contrôle terminal)"</formula>
    </cfRule>
  </conditionalFormatting>
  <conditionalFormatting sqref="V18 A18:U23 A24:O25 U24:U25 A26:U26 A27:O29 U27:U29 A30:U300">
    <cfRule type="expression" dxfId="30" priority="68">
      <formula>$C18="Création"</formula>
    </cfRule>
    <cfRule type="expression" dxfId="29" priority="69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R19:R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S19:S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A30" zoomScale="70" zoomScaleNormal="70" workbookViewId="0">
      <selection activeCell="D25" sqref="D25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24" t="s">
        <v>217</v>
      </c>
      <c r="B7" s="118" t="str">
        <f>'Fiche Générale'!B3</f>
        <v>Portail_ST</v>
      </c>
      <c r="C7" s="124" t="s">
        <v>218</v>
      </c>
      <c r="D7" s="124"/>
      <c r="E7" s="132" t="str">
        <f>'Fiche Générale'!B4</f>
        <v>Chimie</v>
      </c>
      <c r="F7" s="118"/>
      <c r="G7" s="124" t="s">
        <v>219</v>
      </c>
      <c r="H7" s="177">
        <f>'Fiche Générale'!B5</f>
        <v>0</v>
      </c>
      <c r="I7" s="177"/>
      <c r="J7" s="177"/>
    </row>
    <row r="8" spans="1:10" ht="18" customHeight="1">
      <c r="A8" s="124"/>
      <c r="B8" s="119"/>
      <c r="C8" s="124"/>
      <c r="D8" s="124"/>
      <c r="E8" s="133"/>
      <c r="F8" s="119"/>
      <c r="G8" s="124"/>
      <c r="H8" s="177"/>
      <c r="I8" s="177"/>
      <c r="J8" s="177"/>
    </row>
    <row r="9" spans="1:10" ht="18" customHeight="1">
      <c r="A9" s="124"/>
      <c r="B9" s="119"/>
      <c r="C9" s="124"/>
      <c r="D9" s="124"/>
      <c r="E9" s="134"/>
      <c r="F9" s="120"/>
      <c r="G9" s="124"/>
      <c r="H9" s="177"/>
      <c r="I9" s="177"/>
      <c r="J9" s="177"/>
    </row>
    <row r="10" spans="1:10" ht="18" customHeight="1">
      <c r="A10" s="124"/>
      <c r="B10" s="119"/>
      <c r="C10" s="131" t="s">
        <v>220</v>
      </c>
      <c r="D10" s="131"/>
      <c r="E10" s="135" t="str">
        <f>'Fiche Générale'!B9</f>
        <v>CHIMIE</v>
      </c>
      <c r="F10" s="136"/>
      <c r="G10" s="136"/>
      <c r="H10" s="136"/>
      <c r="I10" s="136"/>
      <c r="J10" s="137"/>
    </row>
    <row r="11" spans="1:10" ht="18" customHeight="1">
      <c r="A11" s="124"/>
      <c r="B11" s="120"/>
      <c r="C11" s="131"/>
      <c r="D11" s="131"/>
      <c r="E11" s="138"/>
      <c r="F11" s="139"/>
      <c r="G11" s="139"/>
      <c r="H11" s="139"/>
      <c r="I11" s="139"/>
      <c r="J11" s="140"/>
    </row>
    <row r="13" spans="1:10">
      <c r="A13" s="123" t="s">
        <v>221</v>
      </c>
      <c r="B13" s="178" t="str">
        <f>'S5 Maquette'!B13:B14</f>
        <v>3 ème Année de Licence</v>
      </c>
      <c r="C13" s="123" t="s">
        <v>223</v>
      </c>
      <c r="D13" s="123"/>
      <c r="E13" s="180">
        <f>'S5 Maquette'!E13:F14</f>
        <v>0</v>
      </c>
      <c r="F13" s="180"/>
      <c r="G13" s="123" t="s">
        <v>200</v>
      </c>
      <c r="H13" s="90">
        <f>Calcul!D7</f>
        <v>374</v>
      </c>
      <c r="I13" s="90"/>
    </row>
    <row r="14" spans="1:10">
      <c r="A14" s="123"/>
      <c r="B14" s="179"/>
      <c r="C14" s="123"/>
      <c r="D14" s="123"/>
      <c r="E14" s="180"/>
      <c r="F14" s="180"/>
      <c r="G14" s="123"/>
      <c r="H14" s="90"/>
      <c r="I14" s="90"/>
    </row>
    <row r="15" spans="1:10">
      <c r="A15" s="123" t="s">
        <v>224</v>
      </c>
      <c r="B15" s="125" t="s">
        <v>186</v>
      </c>
      <c r="C15" s="127" t="s">
        <v>225</v>
      </c>
      <c r="D15" s="128"/>
      <c r="E15" s="123"/>
      <c r="F15" s="123"/>
      <c r="G15" s="123" t="s">
        <v>201</v>
      </c>
      <c r="H15" s="90">
        <f ca="1">Calcul!D20</f>
        <v>374</v>
      </c>
      <c r="I15" s="90"/>
    </row>
    <row r="16" spans="1:10">
      <c r="A16" s="123"/>
      <c r="B16" s="126"/>
      <c r="C16" s="129"/>
      <c r="D16" s="130"/>
      <c r="E16" s="123"/>
      <c r="F16" s="123"/>
      <c r="G16" s="123"/>
      <c r="H16" s="90"/>
      <c r="I16" s="90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15" customHeight="1">
      <c r="A19" s="43">
        <v>0</v>
      </c>
      <c r="B19" s="41" t="s">
        <v>283</v>
      </c>
      <c r="C19" s="43" t="s">
        <v>13</v>
      </c>
      <c r="D19" s="43">
        <v>6</v>
      </c>
      <c r="E19" s="48"/>
      <c r="F19" s="48"/>
      <c r="G19" s="48"/>
      <c r="H19" s="49"/>
      <c r="I19" s="49"/>
      <c r="J19" s="49"/>
      <c r="K19" s="49"/>
      <c r="L19" s="49"/>
      <c r="M19" s="49"/>
      <c r="N19" s="48"/>
      <c r="O19" s="5"/>
    </row>
    <row r="20" spans="1:15" ht="43.15" customHeight="1">
      <c r="A20" s="43" t="s">
        <v>234</v>
      </c>
      <c r="B20" s="41" t="s">
        <v>235</v>
      </c>
      <c r="C20" s="43" t="s">
        <v>23</v>
      </c>
      <c r="D20" s="49"/>
      <c r="E20" s="48"/>
      <c r="F20" s="48"/>
      <c r="G20" s="48"/>
      <c r="H20" s="49"/>
      <c r="I20" s="49"/>
      <c r="J20" s="49"/>
      <c r="K20" s="49"/>
      <c r="L20" s="49"/>
      <c r="M20" s="49"/>
      <c r="N20" s="48"/>
      <c r="O20" s="5"/>
    </row>
    <row r="21" spans="1:15" ht="43.15" customHeight="1">
      <c r="A21" s="43" t="s">
        <v>236</v>
      </c>
      <c r="B21" s="41" t="s">
        <v>237</v>
      </c>
      <c r="C21" s="43" t="s">
        <v>23</v>
      </c>
      <c r="D21" s="49"/>
      <c r="E21" s="48"/>
      <c r="F21" s="48"/>
      <c r="G21" s="48"/>
      <c r="H21" s="49"/>
      <c r="I21" s="49"/>
      <c r="J21" s="49"/>
      <c r="K21" s="49"/>
      <c r="L21" s="49"/>
      <c r="M21" s="49"/>
      <c r="N21" s="48"/>
      <c r="O21" s="5"/>
    </row>
    <row r="22" spans="1:15" ht="43.15" customHeight="1">
      <c r="A22" s="43" t="s">
        <v>238</v>
      </c>
      <c r="B22" s="42" t="s">
        <v>284</v>
      </c>
      <c r="C22" s="43" t="s">
        <v>23</v>
      </c>
      <c r="D22" s="49"/>
      <c r="E22" s="48"/>
      <c r="F22" s="48"/>
      <c r="G22" s="48"/>
      <c r="H22" s="49"/>
      <c r="I22" s="49"/>
      <c r="J22" s="49"/>
      <c r="K22" s="49"/>
      <c r="L22" s="49"/>
      <c r="M22" s="49"/>
      <c r="N22" s="48"/>
      <c r="O22" s="5"/>
    </row>
    <row r="23" spans="1:15" ht="43.15" customHeight="1">
      <c r="A23" s="45">
        <v>1</v>
      </c>
      <c r="B23" s="46" t="s">
        <v>285</v>
      </c>
      <c r="C23" s="47" t="s">
        <v>13</v>
      </c>
      <c r="D23" s="47">
        <v>6</v>
      </c>
      <c r="E23" s="44"/>
      <c r="F23" s="44"/>
      <c r="G23" s="47"/>
      <c r="H23" s="47" t="s">
        <v>156</v>
      </c>
      <c r="I23" s="47">
        <v>20</v>
      </c>
      <c r="J23" s="47">
        <v>13</v>
      </c>
      <c r="K23" s="47">
        <v>22.5</v>
      </c>
      <c r="L23" s="47"/>
      <c r="M23" s="47" t="s">
        <v>14</v>
      </c>
      <c r="N23" s="44"/>
      <c r="O23" s="44"/>
    </row>
    <row r="24" spans="1:15" ht="43.15" customHeight="1">
      <c r="A24" s="45">
        <v>2</v>
      </c>
      <c r="B24" s="46" t="s">
        <v>286</v>
      </c>
      <c r="C24" s="47" t="s">
        <v>13</v>
      </c>
      <c r="D24" s="47">
        <v>6</v>
      </c>
      <c r="E24" s="44"/>
      <c r="F24" s="44"/>
      <c r="G24" s="47"/>
      <c r="H24" s="47" t="s">
        <v>157</v>
      </c>
      <c r="I24" s="47">
        <v>20</v>
      </c>
      <c r="J24" s="47">
        <v>13</v>
      </c>
      <c r="K24" s="47">
        <v>22.5</v>
      </c>
      <c r="L24" s="47"/>
      <c r="M24" s="47" t="s">
        <v>14</v>
      </c>
      <c r="N24" s="44"/>
      <c r="O24" s="44"/>
    </row>
    <row r="25" spans="1:15" ht="43.15" customHeight="1">
      <c r="A25" s="45">
        <v>3</v>
      </c>
      <c r="B25" s="46" t="s">
        <v>287</v>
      </c>
      <c r="C25" s="47" t="s">
        <v>13</v>
      </c>
      <c r="D25" s="47">
        <v>5</v>
      </c>
      <c r="E25" s="44"/>
      <c r="F25" s="44"/>
      <c r="G25" s="47"/>
      <c r="H25" s="47" t="s">
        <v>157</v>
      </c>
      <c r="I25" s="47"/>
      <c r="J25" s="47"/>
      <c r="K25" s="47"/>
      <c r="L25" s="47"/>
      <c r="M25" s="47" t="s">
        <v>14</v>
      </c>
      <c r="N25" s="44"/>
      <c r="O25" s="44"/>
    </row>
    <row r="26" spans="1:15" ht="43.15" customHeight="1">
      <c r="A26" s="45" t="s">
        <v>288</v>
      </c>
      <c r="B26" s="46" t="s">
        <v>289</v>
      </c>
      <c r="C26" s="47" t="s">
        <v>23</v>
      </c>
      <c r="D26" s="47"/>
      <c r="E26" s="44"/>
      <c r="F26" s="44"/>
      <c r="G26" s="47"/>
      <c r="H26" s="47" t="s">
        <v>157</v>
      </c>
      <c r="I26" s="47">
        <v>10</v>
      </c>
      <c r="J26" s="47">
        <v>6</v>
      </c>
      <c r="K26" s="47">
        <v>22.5</v>
      </c>
      <c r="L26" s="47"/>
      <c r="M26" s="47" t="s">
        <v>14</v>
      </c>
      <c r="N26" s="44"/>
      <c r="O26" s="44"/>
    </row>
    <row r="27" spans="1:15" ht="43.15" customHeight="1">
      <c r="A27" s="23" t="s">
        <v>290</v>
      </c>
      <c r="B27" s="6" t="s">
        <v>291</v>
      </c>
      <c r="C27" s="7" t="s">
        <v>23</v>
      </c>
      <c r="D27" s="7"/>
      <c r="E27" s="5"/>
      <c r="F27" s="5"/>
      <c r="G27" s="7"/>
      <c r="H27" s="7" t="s">
        <v>157</v>
      </c>
      <c r="I27" s="7">
        <v>10</v>
      </c>
      <c r="J27" s="7">
        <v>10</v>
      </c>
      <c r="K27" s="7">
        <v>22.5</v>
      </c>
      <c r="L27" s="7"/>
      <c r="M27" s="7" t="s">
        <v>14</v>
      </c>
      <c r="N27" s="5"/>
      <c r="O27" s="5"/>
    </row>
    <row r="28" spans="1:15" ht="43.15" customHeight="1">
      <c r="A28" s="23">
        <v>4</v>
      </c>
      <c r="B28" s="6" t="s">
        <v>292</v>
      </c>
      <c r="C28" s="7" t="s">
        <v>13</v>
      </c>
      <c r="D28" s="7">
        <v>6</v>
      </c>
      <c r="E28" s="5"/>
      <c r="F28" s="5"/>
      <c r="G28" s="7"/>
      <c r="H28" s="7" t="s">
        <v>156</v>
      </c>
      <c r="I28" s="14"/>
      <c r="J28" s="7"/>
      <c r="K28" s="7"/>
      <c r="L28" s="7"/>
      <c r="M28" s="7"/>
      <c r="N28" s="5"/>
      <c r="O28" s="5"/>
    </row>
    <row r="29" spans="1:15" ht="43.15" customHeight="1">
      <c r="A29" s="23" t="s">
        <v>293</v>
      </c>
      <c r="B29" s="6" t="s">
        <v>294</v>
      </c>
      <c r="C29" s="7" t="s">
        <v>23</v>
      </c>
      <c r="D29" s="7"/>
      <c r="E29" s="5"/>
      <c r="F29" s="5"/>
      <c r="G29" s="7"/>
      <c r="H29" s="7" t="s">
        <v>157</v>
      </c>
      <c r="I29" s="7">
        <v>24</v>
      </c>
      <c r="J29" s="7">
        <v>18</v>
      </c>
      <c r="K29" s="7">
        <v>8</v>
      </c>
      <c r="L29" s="7"/>
      <c r="M29" s="7"/>
      <c r="N29" s="5"/>
      <c r="O29" s="5"/>
    </row>
    <row r="30" spans="1:15" ht="43.15" customHeight="1">
      <c r="A30" s="23" t="s">
        <v>295</v>
      </c>
      <c r="B30" s="6" t="s">
        <v>296</v>
      </c>
      <c r="C30" s="7" t="s">
        <v>23</v>
      </c>
      <c r="D30" s="7"/>
      <c r="E30" s="5"/>
      <c r="F30" s="5"/>
      <c r="G30" s="7"/>
      <c r="H30" s="7"/>
      <c r="I30" s="7"/>
      <c r="J30" s="7"/>
      <c r="K30" s="7"/>
      <c r="L30" s="7"/>
      <c r="M30" s="7"/>
      <c r="N30" s="5"/>
      <c r="O30" s="5"/>
    </row>
    <row r="31" spans="1:15" ht="43.15" customHeight="1">
      <c r="A31" s="23"/>
      <c r="B31" s="6" t="s">
        <v>297</v>
      </c>
      <c r="C31" s="7" t="s">
        <v>38</v>
      </c>
      <c r="D31" s="7"/>
      <c r="E31" s="5"/>
      <c r="F31" s="5"/>
      <c r="G31" s="7"/>
      <c r="H31" s="7"/>
      <c r="I31" s="7"/>
      <c r="J31" s="7"/>
      <c r="K31" s="7"/>
      <c r="L31" s="7"/>
      <c r="M31" s="7"/>
      <c r="N31" s="5"/>
      <c r="O31" s="5"/>
    </row>
    <row r="32" spans="1:15" ht="43.15" customHeight="1">
      <c r="A32" s="23" t="s">
        <v>298</v>
      </c>
      <c r="B32" s="6" t="s">
        <v>299</v>
      </c>
      <c r="C32" s="7" t="s">
        <v>23</v>
      </c>
      <c r="D32" s="7"/>
      <c r="E32" s="5"/>
      <c r="F32" s="5"/>
      <c r="G32" s="7"/>
      <c r="H32" s="7" t="s">
        <v>156</v>
      </c>
      <c r="I32" s="7">
        <v>12</v>
      </c>
      <c r="J32" s="7">
        <v>12</v>
      </c>
      <c r="K32" s="7">
        <v>0</v>
      </c>
      <c r="L32" s="7"/>
      <c r="M32" s="7" t="s">
        <v>14</v>
      </c>
      <c r="N32" s="5"/>
      <c r="O32" s="5"/>
    </row>
    <row r="33" spans="1:15" ht="43.15" customHeight="1">
      <c r="A33" s="23" t="s">
        <v>300</v>
      </c>
      <c r="B33" s="6" t="s">
        <v>301</v>
      </c>
      <c r="C33" s="7" t="s">
        <v>23</v>
      </c>
      <c r="D33" s="7"/>
      <c r="E33" s="5"/>
      <c r="F33" s="5"/>
      <c r="G33" s="7"/>
      <c r="H33" s="7" t="s">
        <v>156</v>
      </c>
      <c r="I33" s="7">
        <v>12</v>
      </c>
      <c r="J33" s="7">
        <v>12</v>
      </c>
      <c r="K33" s="7">
        <v>0</v>
      </c>
      <c r="L33" s="7"/>
      <c r="M33" s="7" t="s">
        <v>14</v>
      </c>
      <c r="N33" s="5"/>
      <c r="O33" s="5"/>
    </row>
    <row r="34" spans="1:15" ht="43.15" customHeight="1">
      <c r="A34" s="23" t="s">
        <v>302</v>
      </c>
      <c r="B34" s="6" t="s">
        <v>303</v>
      </c>
      <c r="C34" s="7" t="s">
        <v>23</v>
      </c>
      <c r="D34" s="7"/>
      <c r="E34" s="5"/>
      <c r="F34" s="5"/>
      <c r="G34" s="7"/>
      <c r="H34" s="7" t="s">
        <v>157</v>
      </c>
      <c r="I34" s="7">
        <v>12</v>
      </c>
      <c r="J34" s="7">
        <v>12</v>
      </c>
      <c r="K34" s="7">
        <v>0</v>
      </c>
      <c r="L34" s="7"/>
      <c r="M34" s="7" t="s">
        <v>14</v>
      </c>
      <c r="N34" s="5"/>
      <c r="O34" s="5"/>
    </row>
    <row r="35" spans="1:15" ht="43.15" customHeight="1">
      <c r="A35" s="23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3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3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3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3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3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3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3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4"/>
      <c r="B43" s="27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>
      <c r="A44" s="24"/>
      <c r="B44" s="27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4"/>
      <c r="B45" s="27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4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4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4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28" priority="1">
      <formula>$C1="Option"</formula>
    </cfRule>
  </conditionalFormatting>
  <conditionalFormatting sqref="A19:C22">
    <cfRule type="expression" dxfId="27" priority="20">
      <formula>$F19="Fermeture"</formula>
    </cfRule>
    <cfRule type="expression" dxfId="26" priority="21">
      <formula>$F19="Modification"</formula>
    </cfRule>
    <cfRule type="expression" dxfId="25" priority="22">
      <formula>$F19="Création"</formula>
    </cfRule>
  </conditionalFormatting>
  <conditionalFormatting sqref="A1:O9 A10:E10 K10:O11 A11:D11 A12:O12 A13:H13 J13:O16 A14:F14 A15:H15 A16:F16 A17:O18 D19:O22 A27:O999">
    <cfRule type="expression" dxfId="24" priority="34">
      <formula>$F1="Modification"</formula>
    </cfRule>
    <cfRule type="expression" dxfId="23" priority="35">
      <formula>$F1="Création"</formula>
    </cfRule>
  </conditionalFormatting>
  <conditionalFormatting sqref="A1:O9 K10:O11 A12:O12 J13:O16 A17:O18 D19:O22 A27:O999 A10:E10 A11:D11 A13:H13 A14:F14 A15:H15 A16:F16">
    <cfRule type="expression" dxfId="22" priority="33">
      <formula>$F1="Fermeture"</formula>
    </cfRule>
  </conditionalFormatting>
  <conditionalFormatting sqref="A23:O26">
    <cfRule type="expression" dxfId="21" priority="2">
      <formula>$F23="Fermeture"</formula>
    </cfRule>
    <cfRule type="expression" dxfId="20" priority="3">
      <formula>$F23="Modification"</formula>
    </cfRule>
    <cfRule type="expression" dxfId="19" priority="4">
      <formula>$F23="Création"</formula>
    </cfRule>
  </conditionalFormatting>
  <conditionalFormatting sqref="D1:E999 G1:N999">
    <cfRule type="expression" dxfId="18" priority="30">
      <formula>$C1="Option"</formula>
    </cfRule>
  </conditionalFormatting>
  <conditionalFormatting sqref="N1:N999">
    <cfRule type="expression" dxfId="17" priority="32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X300"/>
  <sheetViews>
    <sheetView topLeftCell="A4" zoomScale="70" zoomScaleNormal="70" workbookViewId="0">
      <selection activeCell="J37" sqref="J37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7" width="20.28515625" style="16" customWidth="1"/>
    <col min="18" max="18" width="21.85546875" style="16" customWidth="1"/>
    <col min="19" max="19" width="20.5703125" style="16" customWidth="1"/>
    <col min="20" max="20" width="17.28515625" style="16" customWidth="1"/>
    <col min="21" max="21" width="44" style="16" customWidth="1"/>
    <col min="22" max="22" width="46.5703125" style="16" customWidth="1"/>
  </cols>
  <sheetData>
    <row r="1" spans="1:22">
      <c r="A1" s="122"/>
      <c r="B1" s="122"/>
      <c r="C1" s="122"/>
      <c r="D1" s="122"/>
      <c r="E1" s="122"/>
      <c r="F1" s="122"/>
      <c r="G1" s="122"/>
      <c r="H1" s="122"/>
      <c r="I1" s="122"/>
      <c r="J1" s="34"/>
    </row>
    <row r="2" spans="1:22">
      <c r="A2" s="122"/>
      <c r="B2" s="122"/>
      <c r="C2" s="122"/>
      <c r="D2" s="122"/>
      <c r="E2" s="122"/>
      <c r="F2" s="122"/>
      <c r="G2" s="122"/>
      <c r="H2" s="122"/>
      <c r="I2" s="122"/>
      <c r="J2" s="34"/>
    </row>
    <row r="3" spans="1:22">
      <c r="A3" s="122"/>
      <c r="B3" s="122"/>
      <c r="C3" s="122"/>
      <c r="D3" s="122"/>
      <c r="E3" s="122"/>
      <c r="F3" s="122"/>
      <c r="G3" s="122"/>
      <c r="H3" s="122"/>
      <c r="I3" s="122"/>
      <c r="J3" s="34"/>
    </row>
    <row r="4" spans="1:22">
      <c r="A4" s="122"/>
      <c r="B4" s="122"/>
      <c r="C4" s="122"/>
      <c r="D4" s="122"/>
      <c r="E4" s="122"/>
      <c r="F4" s="122"/>
      <c r="G4" s="122"/>
      <c r="H4" s="122"/>
      <c r="I4" s="122"/>
      <c r="J4" s="34"/>
    </row>
    <row r="5" spans="1:22">
      <c r="A5" s="122"/>
      <c r="B5" s="122"/>
      <c r="C5" s="122"/>
      <c r="D5" s="122"/>
      <c r="E5" s="122"/>
      <c r="F5" s="122"/>
      <c r="G5" s="122"/>
      <c r="H5" s="122"/>
      <c r="I5" s="122"/>
      <c r="J5" s="34"/>
    </row>
    <row r="6" spans="1:22">
      <c r="A6" s="122"/>
      <c r="B6" s="122"/>
      <c r="C6" s="122"/>
      <c r="D6" s="122"/>
      <c r="E6" s="122"/>
      <c r="F6" s="122"/>
      <c r="G6" s="122"/>
      <c r="H6" s="122"/>
      <c r="I6" s="122"/>
      <c r="J6" s="34"/>
    </row>
    <row r="7" spans="1:22" ht="14.45" customHeight="1">
      <c r="A7" s="163" t="s">
        <v>217</v>
      </c>
      <c r="B7" s="166" t="str">
        <f>'Fiche Générale'!B3</f>
        <v>Portail_ST</v>
      </c>
      <c r="C7" s="167" t="s">
        <v>252</v>
      </c>
      <c r="D7" s="167"/>
      <c r="E7" s="168" t="str">
        <f>'Fiche Générale'!B4</f>
        <v>Chimie</v>
      </c>
      <c r="F7" s="169"/>
      <c r="G7" s="167" t="s">
        <v>253</v>
      </c>
      <c r="H7" s="166">
        <f>'Fiche Générale'!B5</f>
        <v>0</v>
      </c>
      <c r="I7" s="166"/>
      <c r="J7" s="55"/>
      <c r="K7" s="56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 ht="14.45" customHeight="1">
      <c r="A8" s="164"/>
      <c r="B8" s="166"/>
      <c r="C8" s="167"/>
      <c r="D8" s="167"/>
      <c r="E8" s="168"/>
      <c r="F8" s="169"/>
      <c r="G8" s="167"/>
      <c r="H8" s="166"/>
      <c r="I8" s="166"/>
      <c r="J8" s="55"/>
      <c r="K8" s="56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</row>
    <row r="9" spans="1:22" ht="14.45" customHeight="1">
      <c r="A9" s="164"/>
      <c r="B9" s="166"/>
      <c r="C9" s="167"/>
      <c r="D9" s="167"/>
      <c r="E9" s="168"/>
      <c r="F9" s="169"/>
      <c r="G9" s="167"/>
      <c r="H9" s="166"/>
      <c r="I9" s="166"/>
      <c r="J9" s="55"/>
      <c r="K9" s="56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1:22" ht="14.45" customHeight="1">
      <c r="A10" s="164"/>
      <c r="B10" s="166"/>
      <c r="C10" s="170" t="s">
        <v>220</v>
      </c>
      <c r="D10" s="170"/>
      <c r="E10" s="171" t="str">
        <f>'Fiche Générale'!B9</f>
        <v>CHIMIE</v>
      </c>
      <c r="F10" s="172"/>
      <c r="G10" s="172"/>
      <c r="H10" s="172"/>
      <c r="I10" s="173"/>
      <c r="J10" s="58"/>
      <c r="K10" s="56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4.45" customHeight="1">
      <c r="A11" s="165"/>
      <c r="B11" s="166"/>
      <c r="C11" s="170"/>
      <c r="D11" s="170"/>
      <c r="E11" s="174"/>
      <c r="F11" s="175"/>
      <c r="G11" s="175"/>
      <c r="H11" s="175"/>
      <c r="I11" s="176"/>
      <c r="J11" s="58"/>
      <c r="K11" s="56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>
      <c r="A12" s="57"/>
      <c r="B12" s="57"/>
      <c r="C12" s="57"/>
      <c r="D12" s="57"/>
      <c r="E12" s="57"/>
      <c r="F12" s="57"/>
      <c r="G12" s="57"/>
      <c r="H12" s="57"/>
      <c r="I12" s="59"/>
      <c r="J12" s="59"/>
      <c r="K12" s="57"/>
      <c r="L12" s="57"/>
      <c r="M12" s="141" t="s">
        <v>254</v>
      </c>
      <c r="N12" s="142"/>
      <c r="O12" s="142"/>
      <c r="P12" s="142"/>
      <c r="Q12" s="143"/>
      <c r="R12" s="141" t="s">
        <v>255</v>
      </c>
      <c r="S12" s="142"/>
      <c r="T12" s="142"/>
      <c r="U12" s="143"/>
      <c r="V12" s="57"/>
    </row>
    <row r="13" spans="1:22">
      <c r="A13" s="149" t="s">
        <v>221</v>
      </c>
      <c r="B13" s="151" t="str">
        <f>'S6 Maquette'!B13:B14</f>
        <v>3 ème Année de Licence</v>
      </c>
      <c r="C13" s="151"/>
      <c r="D13" s="149" t="s">
        <v>256</v>
      </c>
      <c r="E13" s="151">
        <f>'S6 Maquette'!E13:F14</f>
        <v>0</v>
      </c>
      <c r="F13" s="151"/>
      <c r="G13" s="151"/>
      <c r="H13" s="57"/>
      <c r="I13" s="59"/>
      <c r="J13" s="59"/>
      <c r="K13" s="57"/>
      <c r="L13" s="57"/>
      <c r="M13" s="144"/>
      <c r="N13" s="145"/>
      <c r="O13" s="145"/>
      <c r="P13" s="145"/>
      <c r="Q13" s="146"/>
      <c r="R13" s="144"/>
      <c r="S13" s="145"/>
      <c r="T13" s="145"/>
      <c r="U13" s="146"/>
      <c r="V13" s="57"/>
    </row>
    <row r="14" spans="1:22">
      <c r="A14" s="150"/>
      <c r="B14" s="151"/>
      <c r="C14" s="151"/>
      <c r="D14" s="150"/>
      <c r="E14" s="151"/>
      <c r="F14" s="151"/>
      <c r="G14" s="151"/>
      <c r="H14" s="57"/>
      <c r="I14" s="59"/>
      <c r="J14" s="59"/>
      <c r="K14" s="57"/>
      <c r="L14" s="57"/>
      <c r="M14" s="152" t="s">
        <v>257</v>
      </c>
      <c r="N14" s="141" t="s">
        <v>258</v>
      </c>
      <c r="O14" s="143"/>
      <c r="P14" s="141" t="s">
        <v>259</v>
      </c>
      <c r="Q14" s="143"/>
      <c r="R14" s="153"/>
      <c r="S14" s="154"/>
      <c r="T14" s="157"/>
      <c r="U14" s="149"/>
      <c r="V14" s="57"/>
    </row>
    <row r="15" spans="1:22">
      <c r="A15" s="149" t="s">
        <v>260</v>
      </c>
      <c r="B15" s="159" t="str">
        <f>'S6 Maquette'!B15:B16</f>
        <v>Semestre 6</v>
      </c>
      <c r="C15" s="160"/>
      <c r="D15" s="149" t="s">
        <v>261</v>
      </c>
      <c r="E15" s="151">
        <f>'S6 Maquette'!E15:F16</f>
        <v>0</v>
      </c>
      <c r="F15" s="151"/>
      <c r="G15" s="151"/>
      <c r="H15" s="57"/>
      <c r="I15" s="59"/>
      <c r="J15" s="59"/>
      <c r="K15" s="57"/>
      <c r="L15" s="57"/>
      <c r="M15" s="152"/>
      <c r="N15" s="147"/>
      <c r="O15" s="148"/>
      <c r="P15" s="147"/>
      <c r="Q15" s="148"/>
      <c r="R15" s="153"/>
      <c r="S15" s="155"/>
      <c r="T15" s="157"/>
      <c r="U15" s="158"/>
      <c r="V15" s="57"/>
    </row>
    <row r="16" spans="1:22">
      <c r="A16" s="150"/>
      <c r="B16" s="161"/>
      <c r="C16" s="162"/>
      <c r="D16" s="150"/>
      <c r="E16" s="151"/>
      <c r="F16" s="151"/>
      <c r="G16" s="151"/>
      <c r="H16" s="57"/>
      <c r="I16" s="59"/>
      <c r="J16" s="59"/>
      <c r="K16" s="57"/>
      <c r="L16" s="57"/>
      <c r="M16" s="152"/>
      <c r="N16" s="147"/>
      <c r="O16" s="148"/>
      <c r="P16" s="147"/>
      <c r="Q16" s="148"/>
      <c r="R16" s="153"/>
      <c r="S16" s="155"/>
      <c r="T16" s="157"/>
      <c r="U16" s="158"/>
      <c r="V16" s="57"/>
    </row>
    <row r="17" spans="1:24">
      <c r="A17" s="57"/>
      <c r="B17" s="57"/>
      <c r="C17" s="62"/>
      <c r="D17" s="57"/>
      <c r="E17" s="57"/>
      <c r="F17" s="57"/>
      <c r="G17" s="57"/>
      <c r="H17" s="57"/>
      <c r="I17" s="57"/>
      <c r="J17" s="57"/>
      <c r="K17" s="57"/>
      <c r="L17" s="63"/>
      <c r="M17" s="152"/>
      <c r="N17" s="144"/>
      <c r="O17" s="146"/>
      <c r="P17" s="144"/>
      <c r="Q17" s="146"/>
      <c r="R17" s="153"/>
      <c r="S17" s="156"/>
      <c r="T17" s="157"/>
      <c r="U17" s="150"/>
      <c r="V17" s="57"/>
    </row>
    <row r="18" spans="1:24" ht="59.45" customHeight="1">
      <c r="A18" s="64" t="s">
        <v>262</v>
      </c>
      <c r="B18" s="65" t="s">
        <v>263</v>
      </c>
      <c r="C18" s="64" t="s">
        <v>5</v>
      </c>
      <c r="D18" s="64" t="s">
        <v>264</v>
      </c>
      <c r="E18" s="64" t="s">
        <v>265</v>
      </c>
      <c r="F18" s="64" t="s">
        <v>266</v>
      </c>
      <c r="G18" s="64" t="s">
        <v>267</v>
      </c>
      <c r="H18" s="64" t="s">
        <v>268</v>
      </c>
      <c r="I18" s="64" t="s">
        <v>269</v>
      </c>
      <c r="J18" s="64" t="s">
        <v>270</v>
      </c>
      <c r="K18" s="64" t="s">
        <v>271</v>
      </c>
      <c r="L18" s="64" t="s">
        <v>272</v>
      </c>
      <c r="M18" s="64" t="s">
        <v>273</v>
      </c>
      <c r="N18" s="64" t="s">
        <v>263</v>
      </c>
      <c r="O18" s="64" t="s">
        <v>274</v>
      </c>
      <c r="P18" s="64" t="s">
        <v>263</v>
      </c>
      <c r="Q18" s="64" t="s">
        <v>276</v>
      </c>
      <c r="R18" s="64" t="s">
        <v>277</v>
      </c>
      <c r="S18" s="64" t="s">
        <v>263</v>
      </c>
      <c r="T18" s="64" t="s">
        <v>274</v>
      </c>
      <c r="U18" s="66" t="s">
        <v>278</v>
      </c>
      <c r="V18" s="66" t="s">
        <v>279</v>
      </c>
    </row>
    <row r="19" spans="1:24" ht="30.6" customHeight="1">
      <c r="A19" s="67" t="str">
        <f>'S6 Maquette'!B19</f>
        <v>UE Competences transversales 6</v>
      </c>
      <c r="B19" s="68" t="str">
        <f>'S6 Maquette'!C19</f>
        <v>UE</v>
      </c>
      <c r="C19" s="69">
        <f>'S6 Maquette'!F19</f>
        <v>0</v>
      </c>
      <c r="D19" s="70"/>
      <c r="E19" s="70"/>
      <c r="F19" s="70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2"/>
    </row>
    <row r="20" spans="1:24" ht="30.6" customHeight="1">
      <c r="A20" s="67" t="str">
        <f>'S6 Maquette'!B20</f>
        <v>Competences numeriques 3</v>
      </c>
      <c r="B20" s="68" t="str">
        <f>'S6 Maquette'!C20</f>
        <v>ECUE</v>
      </c>
      <c r="C20" s="69">
        <f>'S6 Maquette'!F20</f>
        <v>0</v>
      </c>
      <c r="D20" s="70"/>
      <c r="E20" s="70"/>
      <c r="F20" s="70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2"/>
    </row>
    <row r="21" spans="1:24" ht="30.6" customHeight="1">
      <c r="A21" s="67" t="str">
        <f>'S6 Maquette'!B21</f>
        <v xml:space="preserve">Competences informationnelles 3 </v>
      </c>
      <c r="B21" s="68" t="str">
        <f>'S6 Maquette'!C21</f>
        <v>ECUE</v>
      </c>
      <c r="C21" s="69">
        <f>'S6 Maquette'!F21</f>
        <v>0</v>
      </c>
      <c r="D21" s="70"/>
      <c r="E21" s="70"/>
      <c r="F21" s="70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2"/>
    </row>
    <row r="22" spans="1:24" ht="30.6" customHeight="1">
      <c r="A22" s="67" t="str">
        <f>'S6 Maquette'!B22</f>
        <v>Anglais 6</v>
      </c>
      <c r="B22" s="68" t="str">
        <f>'S6 Maquette'!C22</f>
        <v>ECUE</v>
      </c>
      <c r="C22" s="69">
        <f>'S6 Maquette'!F22</f>
        <v>0</v>
      </c>
      <c r="D22" s="70"/>
      <c r="E22" s="70"/>
      <c r="F22" s="70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2"/>
    </row>
    <row r="23" spans="1:24" ht="30.6" customHeight="1">
      <c r="A23" s="73" t="str">
        <f>'S6 Maquette'!B23</f>
        <v>UE CHIMIE : chimie inorganique, de l'atome à la liaison</v>
      </c>
      <c r="B23" s="74" t="str">
        <f>'S6 Maquette'!C23</f>
        <v>UE</v>
      </c>
      <c r="C23" s="75"/>
      <c r="D23" s="76">
        <v>1</v>
      </c>
      <c r="E23" s="77" t="s">
        <v>280</v>
      </c>
      <c r="F23" s="77" t="s">
        <v>280</v>
      </c>
      <c r="G23" s="53" t="s">
        <v>280</v>
      </c>
      <c r="H23" s="53" t="s">
        <v>280</v>
      </c>
      <c r="I23" s="53" t="s">
        <v>280</v>
      </c>
      <c r="J23" s="53"/>
      <c r="K23" s="53" t="s">
        <v>10</v>
      </c>
      <c r="L23" s="53"/>
      <c r="M23" s="53">
        <v>3</v>
      </c>
      <c r="N23" s="53"/>
      <c r="O23" s="53"/>
      <c r="P23" s="53" t="s">
        <v>11</v>
      </c>
      <c r="Q23" s="53" t="s">
        <v>281</v>
      </c>
      <c r="R23" s="53" t="s">
        <v>20</v>
      </c>
      <c r="S23" s="53" t="s">
        <v>11</v>
      </c>
      <c r="T23" s="53" t="s">
        <v>281</v>
      </c>
      <c r="U23" s="53"/>
      <c r="V23" s="78" t="s">
        <v>304</v>
      </c>
    </row>
    <row r="24" spans="1:24" ht="30.6" customHeight="1">
      <c r="A24" s="73" t="str">
        <f>'S6 Maquette'!B24</f>
        <v>UE CHIMIE : chimie inorganique, propriétés et réactivités</v>
      </c>
      <c r="B24" s="74" t="str">
        <f>'S6 Maquette'!C24</f>
        <v>UE</v>
      </c>
      <c r="C24" s="75"/>
      <c r="D24" s="76">
        <v>1</v>
      </c>
      <c r="E24" s="77" t="s">
        <v>280</v>
      </c>
      <c r="F24" s="77" t="s">
        <v>280</v>
      </c>
      <c r="G24" s="53" t="s">
        <v>280</v>
      </c>
      <c r="H24" s="53" t="s">
        <v>280</v>
      </c>
      <c r="I24" s="53" t="s">
        <v>280</v>
      </c>
      <c r="J24" s="53"/>
      <c r="K24" s="53" t="s">
        <v>10</v>
      </c>
      <c r="L24" s="53"/>
      <c r="M24" s="53">
        <v>4</v>
      </c>
      <c r="N24" s="53"/>
      <c r="O24" s="53"/>
      <c r="P24" s="53" t="s">
        <v>11</v>
      </c>
      <c r="Q24" s="53" t="s">
        <v>281</v>
      </c>
      <c r="R24" s="53" t="s">
        <v>20</v>
      </c>
      <c r="S24" s="53" t="s">
        <v>11</v>
      </c>
      <c r="T24" s="53" t="s">
        <v>281</v>
      </c>
      <c r="U24" s="53"/>
      <c r="V24" s="78"/>
    </row>
    <row r="25" spans="1:24" ht="30.6" customHeight="1">
      <c r="A25" s="73" t="str">
        <f>'S6 Maquette'!B25</f>
        <v>UE CHIMIE: chimie organique avancèe 2</v>
      </c>
      <c r="B25" s="74" t="str">
        <f>'S6 Maquette'!C25</f>
        <v>UE</v>
      </c>
      <c r="C25" s="75">
        <f>'S6 Maquette'!F25</f>
        <v>0</v>
      </c>
      <c r="D25" s="76">
        <v>1</v>
      </c>
      <c r="E25" s="77" t="s">
        <v>280</v>
      </c>
      <c r="F25" s="77" t="s">
        <v>280</v>
      </c>
      <c r="G25" s="53" t="s">
        <v>280</v>
      </c>
      <c r="H25" s="53" t="s">
        <v>280</v>
      </c>
      <c r="I25" s="53" t="s">
        <v>280</v>
      </c>
      <c r="J25" s="53"/>
      <c r="K25" s="53" t="s">
        <v>10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78"/>
      <c r="W25" s="52"/>
      <c r="X25" s="52"/>
    </row>
    <row r="26" spans="1:24" ht="30.6" customHeight="1">
      <c r="A26" s="73" t="str">
        <f>'S6 Maquette'!B26</f>
        <v>ECUE CHIMIE : outils mécanistiques et réactivité 2</v>
      </c>
      <c r="B26" s="74" t="str">
        <f>'S6 Maquette'!C26</f>
        <v>ECUE</v>
      </c>
      <c r="C26" s="75"/>
      <c r="D26" s="76">
        <v>0.5</v>
      </c>
      <c r="E26" s="77" t="s">
        <v>280</v>
      </c>
      <c r="F26" s="77" t="s">
        <v>280</v>
      </c>
      <c r="G26" s="53" t="s">
        <v>280</v>
      </c>
      <c r="H26" s="53" t="s">
        <v>280</v>
      </c>
      <c r="I26" s="53" t="s">
        <v>280</v>
      </c>
      <c r="J26" s="53"/>
      <c r="K26" s="53" t="s">
        <v>10</v>
      </c>
      <c r="L26" s="53"/>
      <c r="M26" s="53">
        <v>2</v>
      </c>
      <c r="N26" s="53"/>
      <c r="O26" s="53"/>
      <c r="P26" s="53" t="s">
        <v>11</v>
      </c>
      <c r="Q26" s="53" t="s">
        <v>281</v>
      </c>
      <c r="R26" s="53" t="s">
        <v>20</v>
      </c>
      <c r="S26" s="53" t="s">
        <v>11</v>
      </c>
      <c r="T26" s="53" t="s">
        <v>281</v>
      </c>
      <c r="U26" s="53"/>
      <c r="V26" s="78"/>
      <c r="W26" s="52"/>
      <c r="X26" s="52"/>
    </row>
    <row r="27" spans="1:24" ht="30.6" customHeight="1">
      <c r="A27" s="79" t="str">
        <f>'S6 Maquette'!B27</f>
        <v>ECUE CHIMIE : stratégie de synthèse 2</v>
      </c>
      <c r="B27" s="80" t="str">
        <f>'S6 Maquette'!C27</f>
        <v>ECUE</v>
      </c>
      <c r="C27" s="81">
        <f>'S6 Maquette'!F27</f>
        <v>0</v>
      </c>
      <c r="D27" s="76">
        <v>0.5</v>
      </c>
      <c r="E27" s="77" t="s">
        <v>280</v>
      </c>
      <c r="F27" s="77" t="s">
        <v>280</v>
      </c>
      <c r="G27" s="53" t="s">
        <v>280</v>
      </c>
      <c r="H27" s="53" t="s">
        <v>280</v>
      </c>
      <c r="I27" s="53" t="s">
        <v>280</v>
      </c>
      <c r="J27" s="54"/>
      <c r="K27" s="53" t="s">
        <v>10</v>
      </c>
      <c r="L27" s="54"/>
      <c r="M27" s="54">
        <v>3</v>
      </c>
      <c r="N27" s="54"/>
      <c r="O27" s="54"/>
      <c r="P27" s="53" t="s">
        <v>11</v>
      </c>
      <c r="Q27" s="54" t="s">
        <v>281</v>
      </c>
      <c r="R27" s="53" t="s">
        <v>20</v>
      </c>
      <c r="S27" s="53" t="s">
        <v>11</v>
      </c>
      <c r="T27" s="54" t="s">
        <v>281</v>
      </c>
      <c r="U27" s="54"/>
      <c r="V27" s="82"/>
      <c r="W27" s="52"/>
      <c r="X27" s="52"/>
    </row>
    <row r="28" spans="1:24" ht="30.6" customHeight="1">
      <c r="A28" s="79" t="str">
        <f>'S6 Maquette'!B28</f>
        <v>UE CHIMIE : multi-spectroscopie et option</v>
      </c>
      <c r="B28" s="80" t="str">
        <f>'S6 Maquette'!C28</f>
        <v>UE</v>
      </c>
      <c r="C28" s="81">
        <f>'S6 Maquette'!F28</f>
        <v>0</v>
      </c>
      <c r="D28" s="83">
        <v>1</v>
      </c>
      <c r="E28" s="77" t="s">
        <v>280</v>
      </c>
      <c r="F28" s="77" t="s">
        <v>280</v>
      </c>
      <c r="G28" s="53" t="s">
        <v>280</v>
      </c>
      <c r="H28" s="53" t="s">
        <v>280</v>
      </c>
      <c r="I28" s="53" t="s">
        <v>280</v>
      </c>
      <c r="J28" s="54"/>
      <c r="K28" s="53" t="s">
        <v>10</v>
      </c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82"/>
    </row>
    <row r="29" spans="1:24" ht="30.6" customHeight="1">
      <c r="A29" s="79" t="str">
        <f>'S6 Maquette'!B29</f>
        <v>ECUE CHIMIE : élucidation strcturale</v>
      </c>
      <c r="B29" s="80" t="str">
        <f>'S6 Maquette'!C29</f>
        <v>ECUE</v>
      </c>
      <c r="C29" s="81">
        <f>'S6 Maquette'!F29</f>
        <v>0</v>
      </c>
      <c r="D29" s="83">
        <v>0.75</v>
      </c>
      <c r="E29" s="77" t="s">
        <v>280</v>
      </c>
      <c r="F29" s="77" t="s">
        <v>280</v>
      </c>
      <c r="G29" s="53" t="s">
        <v>280</v>
      </c>
      <c r="H29" s="53" t="s">
        <v>280</v>
      </c>
      <c r="I29" s="53" t="s">
        <v>280</v>
      </c>
      <c r="J29" s="54"/>
      <c r="K29" s="53" t="s">
        <v>10</v>
      </c>
      <c r="L29" s="54"/>
      <c r="M29" s="54">
        <v>2</v>
      </c>
      <c r="N29" s="54"/>
      <c r="O29" s="54"/>
      <c r="P29" s="54" t="s">
        <v>11</v>
      </c>
      <c r="Q29" s="54" t="s">
        <v>281</v>
      </c>
      <c r="R29" s="53" t="s">
        <v>20</v>
      </c>
      <c r="S29" s="53" t="s">
        <v>11</v>
      </c>
      <c r="T29" s="54" t="s">
        <v>281</v>
      </c>
      <c r="U29" s="54"/>
      <c r="V29" s="82"/>
    </row>
    <row r="30" spans="1:24" ht="30.6" customHeight="1">
      <c r="A30" s="79" t="str">
        <f>'S6 Maquette'!B30</f>
        <v>1 ECUE CHIMIE AU CHOIX</v>
      </c>
      <c r="B30" s="80" t="str">
        <f>'S6 Maquette'!C30</f>
        <v>ECUE</v>
      </c>
      <c r="C30" s="81">
        <f>'S6 Maquette'!F30</f>
        <v>0</v>
      </c>
      <c r="D30" s="83">
        <v>0.25</v>
      </c>
      <c r="E30" s="77" t="s">
        <v>280</v>
      </c>
      <c r="F30" s="77" t="s">
        <v>280</v>
      </c>
      <c r="G30" s="53" t="s">
        <v>280</v>
      </c>
      <c r="H30" s="53" t="s">
        <v>280</v>
      </c>
      <c r="I30" s="53" t="s">
        <v>280</v>
      </c>
      <c r="J30" s="54"/>
      <c r="K30" s="53" t="s">
        <v>10</v>
      </c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82"/>
    </row>
    <row r="31" spans="1:24" ht="30.6" customHeight="1">
      <c r="A31" s="84" t="str">
        <f>'S6 Maquette'!B31</f>
        <v>MIN 1 MAX 1</v>
      </c>
      <c r="B31" s="60" t="str">
        <f>'S6 Maquette'!C31</f>
        <v>OPTION</v>
      </c>
      <c r="C31" s="81">
        <f>'S6 Maquette'!F31</f>
        <v>0</v>
      </c>
      <c r="D31" s="83"/>
      <c r="E31" s="77"/>
      <c r="F31" s="77"/>
      <c r="G31" s="53"/>
      <c r="H31" s="53"/>
      <c r="I31" s="53"/>
      <c r="J31" s="54"/>
      <c r="K31" s="53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82"/>
    </row>
    <row r="32" spans="1:24" ht="30.6" customHeight="1">
      <c r="A32" s="84" t="str">
        <f>'S6 Maquette'!B32</f>
        <v>ECUE CHIMIE : génie chimique</v>
      </c>
      <c r="B32" s="60" t="str">
        <f>'S6 Maquette'!C32</f>
        <v>ECUE</v>
      </c>
      <c r="C32" s="81">
        <f>'S6 Maquette'!F32</f>
        <v>0</v>
      </c>
      <c r="D32" s="83">
        <v>0.25</v>
      </c>
      <c r="E32" s="77" t="s">
        <v>280</v>
      </c>
      <c r="F32" s="77" t="s">
        <v>280</v>
      </c>
      <c r="G32" s="53" t="s">
        <v>280</v>
      </c>
      <c r="H32" s="53" t="s">
        <v>280</v>
      </c>
      <c r="I32" s="53" t="s">
        <v>280</v>
      </c>
      <c r="J32" s="54"/>
      <c r="K32" s="53" t="s">
        <v>10</v>
      </c>
      <c r="L32" s="54"/>
      <c r="M32" s="54">
        <v>1</v>
      </c>
      <c r="N32" s="54"/>
      <c r="O32" s="54"/>
      <c r="P32" s="54" t="s">
        <v>11</v>
      </c>
      <c r="Q32" s="54" t="s">
        <v>281</v>
      </c>
      <c r="R32" s="53" t="s">
        <v>20</v>
      </c>
      <c r="S32" s="53" t="s">
        <v>11</v>
      </c>
      <c r="T32" s="54" t="s">
        <v>281</v>
      </c>
      <c r="U32" s="54"/>
      <c r="V32" s="82"/>
    </row>
    <row r="33" spans="1:22" ht="30.6" customHeight="1">
      <c r="A33" s="84" t="str">
        <f>'S6 Maquette'!B33</f>
        <v>ECUE CHIMIE : modélisation moléculaire</v>
      </c>
      <c r="B33" s="60" t="str">
        <f>'S6 Maquette'!C33</f>
        <v>ECUE</v>
      </c>
      <c r="C33" s="81">
        <f>'S6 Maquette'!F33</f>
        <v>0</v>
      </c>
      <c r="D33" s="83">
        <v>0.25</v>
      </c>
      <c r="E33" s="77" t="s">
        <v>280</v>
      </c>
      <c r="F33" s="77" t="s">
        <v>280</v>
      </c>
      <c r="G33" s="53" t="s">
        <v>280</v>
      </c>
      <c r="H33" s="53" t="s">
        <v>280</v>
      </c>
      <c r="I33" s="53" t="s">
        <v>280</v>
      </c>
      <c r="J33" s="54"/>
      <c r="K33" s="53" t="s">
        <v>10</v>
      </c>
      <c r="L33" s="54"/>
      <c r="M33" s="54">
        <v>1</v>
      </c>
      <c r="N33" s="54"/>
      <c r="O33" s="54"/>
      <c r="P33" s="54" t="s">
        <v>11</v>
      </c>
      <c r="Q33" s="54" t="s">
        <v>281</v>
      </c>
      <c r="R33" s="53" t="s">
        <v>20</v>
      </c>
      <c r="S33" s="53" t="s">
        <v>11</v>
      </c>
      <c r="T33" s="54" t="s">
        <v>281</v>
      </c>
      <c r="U33" s="54"/>
      <c r="V33" s="82"/>
    </row>
    <row r="34" spans="1:22" ht="30.6" customHeight="1">
      <c r="A34" s="84" t="str">
        <f>'S6 Maquette'!B34</f>
        <v>ECUE CHIMIE : polymères</v>
      </c>
      <c r="B34" s="60" t="str">
        <f>'S6 Maquette'!C34</f>
        <v>ECUE</v>
      </c>
      <c r="C34" s="81">
        <f>'S6 Maquette'!F34</f>
        <v>0</v>
      </c>
      <c r="D34" s="83">
        <v>0.25</v>
      </c>
      <c r="E34" s="77" t="s">
        <v>280</v>
      </c>
      <c r="F34" s="77" t="s">
        <v>280</v>
      </c>
      <c r="G34" s="53" t="s">
        <v>280</v>
      </c>
      <c r="H34" s="53" t="s">
        <v>280</v>
      </c>
      <c r="I34" s="53" t="s">
        <v>280</v>
      </c>
      <c r="J34" s="54"/>
      <c r="K34" s="53" t="s">
        <v>10</v>
      </c>
      <c r="L34" s="54"/>
      <c r="M34" s="54">
        <v>1</v>
      </c>
      <c r="N34" s="54"/>
      <c r="O34" s="54"/>
      <c r="P34" s="54" t="s">
        <v>11</v>
      </c>
      <c r="Q34" s="54" t="s">
        <v>281</v>
      </c>
      <c r="R34" s="53" t="s">
        <v>20</v>
      </c>
      <c r="S34" s="53" t="s">
        <v>11</v>
      </c>
      <c r="T34" s="54" t="s">
        <v>281</v>
      </c>
      <c r="U34" s="54"/>
      <c r="V34" s="82"/>
    </row>
    <row r="35" spans="1:22" ht="30.6" customHeight="1">
      <c r="A35" s="60">
        <f>'S6 Maquette'!B35</f>
        <v>0</v>
      </c>
      <c r="B35" s="60">
        <f>'S6 Maquette'!C35</f>
        <v>0</v>
      </c>
      <c r="C35" s="81">
        <f>'S6 Maquette'!F35</f>
        <v>0</v>
      </c>
      <c r="D35" s="61"/>
      <c r="E35" s="61"/>
      <c r="F35" s="61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82"/>
    </row>
    <row r="36" spans="1:22" ht="30.6" customHeight="1">
      <c r="A36" s="60">
        <f>'S6 Maquette'!B36</f>
        <v>0</v>
      </c>
      <c r="B36" s="60">
        <f>'S6 Maquette'!C36</f>
        <v>0</v>
      </c>
      <c r="C36" s="81">
        <f>'S6 Maquette'!F36</f>
        <v>0</v>
      </c>
      <c r="D36" s="61"/>
      <c r="E36" s="61"/>
      <c r="F36" s="61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82"/>
    </row>
    <row r="37" spans="1:22" ht="30.6" customHeight="1">
      <c r="A37" s="60">
        <f>'S6 Maquette'!B37</f>
        <v>0</v>
      </c>
      <c r="B37" s="60">
        <f>'S6 Maquette'!C37</f>
        <v>0</v>
      </c>
      <c r="C37" s="81">
        <f>'S6 Maquette'!F37</f>
        <v>0</v>
      </c>
      <c r="D37" s="61"/>
      <c r="E37" s="61"/>
      <c r="F37" s="61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82"/>
    </row>
    <row r="38" spans="1:22" ht="30.6" customHeight="1">
      <c r="A38" s="60">
        <f>'S6 Maquette'!B38</f>
        <v>0</v>
      </c>
      <c r="B38" s="60">
        <f>'S6 Maquette'!C38</f>
        <v>0</v>
      </c>
      <c r="C38" s="81">
        <f>'S6 Maquette'!F38</f>
        <v>0</v>
      </c>
      <c r="D38" s="61"/>
      <c r="E38" s="61"/>
      <c r="F38" s="61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82"/>
    </row>
    <row r="39" spans="1:22" ht="30.6" customHeight="1">
      <c r="A39" s="60">
        <f>'S6 Maquette'!B39</f>
        <v>0</v>
      </c>
      <c r="B39" s="60">
        <f>'S6 Maquette'!C39</f>
        <v>0</v>
      </c>
      <c r="C39" s="81">
        <f>'S6 Maquette'!F39</f>
        <v>0</v>
      </c>
      <c r="D39" s="61"/>
      <c r="E39" s="61"/>
      <c r="F39" s="61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82"/>
    </row>
    <row r="40" spans="1:22" ht="30.6" customHeight="1">
      <c r="A40" s="60">
        <f>'S6 Maquette'!B40</f>
        <v>0</v>
      </c>
      <c r="B40" s="60">
        <f>'S6 Maquette'!C40</f>
        <v>0</v>
      </c>
      <c r="C40" s="81">
        <f>'S6 Maquette'!F40</f>
        <v>0</v>
      </c>
      <c r="D40" s="61"/>
      <c r="E40" s="61"/>
      <c r="F40" s="61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82"/>
    </row>
    <row r="41" spans="1:22" ht="30.6" customHeight="1">
      <c r="A41" s="60">
        <f>'S6 Maquette'!B41</f>
        <v>0</v>
      </c>
      <c r="B41" s="60">
        <f>'S6 Maquette'!C41</f>
        <v>0</v>
      </c>
      <c r="C41" s="81">
        <f>'S6 Maquette'!F41</f>
        <v>0</v>
      </c>
      <c r="D41" s="61"/>
      <c r="E41" s="61"/>
      <c r="F41" s="61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82"/>
    </row>
    <row r="42" spans="1:22" ht="30.6" customHeight="1">
      <c r="A42" s="60">
        <f>'S6 Maquette'!B42</f>
        <v>0</v>
      </c>
      <c r="B42" s="60">
        <f>'S6 Maquette'!C42</f>
        <v>0</v>
      </c>
      <c r="C42" s="81">
        <f>'S6 Maquette'!F42</f>
        <v>0</v>
      </c>
      <c r="D42" s="61"/>
      <c r="E42" s="61"/>
      <c r="F42" s="61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82"/>
    </row>
    <row r="43" spans="1:22" ht="30.6" customHeight="1">
      <c r="A43" s="60">
        <f>'S6 Maquette'!B43</f>
        <v>0</v>
      </c>
      <c r="B43" s="60">
        <f>'S6 Maquette'!C43</f>
        <v>0</v>
      </c>
      <c r="C43" s="81">
        <f>'S6 Maquette'!F43</f>
        <v>0</v>
      </c>
      <c r="D43" s="61"/>
      <c r="E43" s="61"/>
      <c r="F43" s="61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82"/>
    </row>
    <row r="44" spans="1:22" ht="30.6" customHeight="1">
      <c r="A44" s="60">
        <f>'S6 Maquette'!B44</f>
        <v>0</v>
      </c>
      <c r="B44" s="60">
        <f>'S6 Maquette'!C44</f>
        <v>0</v>
      </c>
      <c r="C44" s="81">
        <f>'S6 Maquette'!F44</f>
        <v>0</v>
      </c>
      <c r="D44" s="61"/>
      <c r="E44" s="61"/>
      <c r="F44" s="61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82"/>
    </row>
    <row r="45" spans="1:22" ht="30.6" customHeight="1">
      <c r="A45" s="60">
        <f>'S6 Maquette'!B45</f>
        <v>0</v>
      </c>
      <c r="B45" s="60">
        <f>'S6 Maquette'!C45</f>
        <v>0</v>
      </c>
      <c r="C45" s="81">
        <f>'S6 Maquette'!F45</f>
        <v>0</v>
      </c>
      <c r="D45" s="61"/>
      <c r="E45" s="61"/>
      <c r="F45" s="61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82"/>
    </row>
    <row r="46" spans="1:22" ht="30.6" customHeight="1">
      <c r="A46" s="60">
        <f>'S6 Maquette'!B46</f>
        <v>0</v>
      </c>
      <c r="B46" s="60">
        <f>'S6 Maquette'!C46</f>
        <v>0</v>
      </c>
      <c r="C46" s="81">
        <f>'S6 Maquette'!F46</f>
        <v>0</v>
      </c>
      <c r="D46" s="61"/>
      <c r="E46" s="61"/>
      <c r="F46" s="61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82"/>
    </row>
    <row r="47" spans="1:22" ht="30.6" customHeight="1">
      <c r="A47" s="60">
        <f>'S6 Maquette'!B47</f>
        <v>0</v>
      </c>
      <c r="B47" s="60">
        <f>'S6 Maquette'!C47</f>
        <v>0</v>
      </c>
      <c r="C47" s="81">
        <f>'S6 Maquette'!F47</f>
        <v>0</v>
      </c>
      <c r="D47" s="61"/>
      <c r="E47" s="61"/>
      <c r="F47" s="61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82"/>
    </row>
    <row r="48" spans="1:22" ht="30.6" customHeight="1">
      <c r="A48" s="60">
        <f>'S6 Maquette'!B48</f>
        <v>0</v>
      </c>
      <c r="B48" s="60">
        <f>'S6 Maquette'!C48</f>
        <v>0</v>
      </c>
      <c r="C48" s="81">
        <f>'S6 Maquette'!F48</f>
        <v>0</v>
      </c>
      <c r="D48" s="61"/>
      <c r="E48" s="61"/>
      <c r="F48" s="61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82"/>
    </row>
    <row r="49" spans="1:22" ht="30.6" customHeight="1">
      <c r="A49" s="60">
        <f>'S6 Maquette'!B49</f>
        <v>0</v>
      </c>
      <c r="B49" s="60">
        <f>'S6 Maquette'!C49</f>
        <v>0</v>
      </c>
      <c r="C49" s="81">
        <f>'S6 Maquette'!F49</f>
        <v>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82"/>
    </row>
    <row r="50" spans="1:22" ht="30.6" customHeight="1">
      <c r="A50" s="60">
        <f>'S6 Maquette'!B50</f>
        <v>0</v>
      </c>
      <c r="B50" s="60">
        <f>'S6 Maquette'!C50</f>
        <v>0</v>
      </c>
      <c r="C50" s="81">
        <f>'S6 Maquette'!F50</f>
        <v>0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82"/>
    </row>
    <row r="51" spans="1:22" ht="30.6" customHeight="1">
      <c r="A51" s="60">
        <f>'S6 Maquette'!B51</f>
        <v>0</v>
      </c>
      <c r="B51" s="60">
        <f>'S6 Maquette'!C51</f>
        <v>0</v>
      </c>
      <c r="C51" s="81">
        <f>'S6 Maquette'!F51</f>
        <v>0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82"/>
    </row>
    <row r="52" spans="1:22" ht="30.6" customHeight="1">
      <c r="A52" s="60">
        <f>'S6 Maquette'!B52</f>
        <v>0</v>
      </c>
      <c r="B52" s="60">
        <f>'S6 Maquette'!C52</f>
        <v>0</v>
      </c>
      <c r="C52" s="81">
        <f>'S6 Maquette'!F52</f>
        <v>0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82"/>
    </row>
    <row r="53" spans="1:22" ht="30.6" customHeight="1">
      <c r="A53" s="60">
        <f>'S6 Maquette'!B53</f>
        <v>0</v>
      </c>
      <c r="B53" s="60">
        <f>'S6 Maquette'!C53</f>
        <v>0</v>
      </c>
      <c r="C53" s="81">
        <f>'S6 Maquette'!F53</f>
        <v>0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82"/>
    </row>
    <row r="54" spans="1:22" ht="30.6" customHeight="1">
      <c r="A54" s="60">
        <f>'S6 Maquette'!B54</f>
        <v>0</v>
      </c>
      <c r="B54" s="60">
        <f>'S6 Maquette'!C54</f>
        <v>0</v>
      </c>
      <c r="C54" s="81">
        <f>'S6 Maquette'!F54</f>
        <v>0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82"/>
    </row>
    <row r="55" spans="1:22" ht="30.6" customHeight="1">
      <c r="A55" s="60">
        <f>'S6 Maquette'!B55</f>
        <v>0</v>
      </c>
      <c r="B55" s="60">
        <f>'S6 Maquette'!C55</f>
        <v>0</v>
      </c>
      <c r="C55" s="81">
        <f>'S6 Maquette'!F55</f>
        <v>0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82"/>
    </row>
    <row r="56" spans="1:22" ht="30.6" customHeight="1">
      <c r="A56" s="60">
        <f>'S6 Maquette'!B56</f>
        <v>0</v>
      </c>
      <c r="B56" s="60">
        <f>'S6 Maquette'!C56</f>
        <v>0</v>
      </c>
      <c r="C56" s="81">
        <f>'S6 Maquette'!F56</f>
        <v>0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82"/>
    </row>
    <row r="57" spans="1:22" ht="30.6" customHeight="1">
      <c r="A57" s="60">
        <f>'S6 Maquette'!B57</f>
        <v>0</v>
      </c>
      <c r="B57" s="60">
        <f>'S6 Maquette'!C57</f>
        <v>0</v>
      </c>
      <c r="C57" s="81">
        <f>'S6 Maquette'!F57</f>
        <v>0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82"/>
    </row>
    <row r="58" spans="1:22" ht="30.6" customHeight="1">
      <c r="A58" s="60">
        <f>'S6 Maquette'!B58</f>
        <v>0</v>
      </c>
      <c r="B58" s="60">
        <f>'S6 Maquette'!C58</f>
        <v>0</v>
      </c>
      <c r="C58" s="81">
        <f>'S6 Maquette'!F58</f>
        <v>0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82"/>
    </row>
    <row r="59" spans="1:22" ht="30.6" customHeight="1">
      <c r="A59" s="60">
        <f>'S6 Maquette'!B59</f>
        <v>0</v>
      </c>
      <c r="B59" s="60">
        <f>'S6 Maquette'!C59</f>
        <v>0</v>
      </c>
      <c r="C59" s="81">
        <f>'S6 Maquette'!F59</f>
        <v>0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82"/>
    </row>
    <row r="60" spans="1:22" ht="30.6" customHeight="1">
      <c r="A60" s="60">
        <f>'S6 Maquette'!B60</f>
        <v>0</v>
      </c>
      <c r="B60" s="60">
        <f>'S6 Maquette'!C60</f>
        <v>0</v>
      </c>
      <c r="C60" s="81">
        <f>'S6 Maquette'!F60</f>
        <v>0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82"/>
    </row>
    <row r="61" spans="1:22" ht="30.6" customHeight="1">
      <c r="A61" s="60">
        <f>'S6 Maquette'!B61</f>
        <v>0</v>
      </c>
      <c r="B61" s="60">
        <f>'S6 Maquette'!C61</f>
        <v>0</v>
      </c>
      <c r="C61" s="81">
        <f>'S6 Maquette'!F61</f>
        <v>0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82"/>
    </row>
    <row r="62" spans="1:22" ht="30.6" customHeight="1">
      <c r="A62" s="60">
        <f>'S6 Maquette'!B62</f>
        <v>0</v>
      </c>
      <c r="B62" s="60">
        <f>'S6 Maquette'!C62</f>
        <v>0</v>
      </c>
      <c r="C62" s="81">
        <f>'S6 Maquette'!F62</f>
        <v>0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82"/>
    </row>
    <row r="63" spans="1:22" ht="30.6" customHeight="1">
      <c r="A63" s="60">
        <f>'S6 Maquette'!B63</f>
        <v>0</v>
      </c>
      <c r="B63" s="60">
        <f>'S6 Maquette'!C63</f>
        <v>0</v>
      </c>
      <c r="C63" s="81">
        <f>'S6 Maquette'!F63</f>
        <v>0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82"/>
    </row>
    <row r="64" spans="1:22" ht="30.6" customHeight="1">
      <c r="A64" s="60">
        <f>'S6 Maquette'!B64</f>
        <v>0</v>
      </c>
      <c r="B64" s="60">
        <f>'S6 Maquette'!C64</f>
        <v>0</v>
      </c>
      <c r="C64" s="81">
        <f>'S6 Maquette'!F64</f>
        <v>0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82"/>
    </row>
    <row r="65" spans="1:22" ht="30.6" customHeight="1">
      <c r="A65" s="60">
        <f>'S6 Maquette'!B65</f>
        <v>0</v>
      </c>
      <c r="B65" s="60">
        <f>'S6 Maquette'!C65</f>
        <v>0</v>
      </c>
      <c r="C65" s="81">
        <f>'S6 Maquette'!F65</f>
        <v>0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82"/>
    </row>
    <row r="66" spans="1:22" ht="30.6" customHeight="1">
      <c r="A66" s="60">
        <f>'S6 Maquette'!B66</f>
        <v>0</v>
      </c>
      <c r="B66" s="60">
        <f>'S6 Maquette'!C66</f>
        <v>0</v>
      </c>
      <c r="C66" s="81">
        <f>'S6 Maquette'!F66</f>
        <v>0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82"/>
    </row>
    <row r="67" spans="1:22" ht="30.6" customHeight="1">
      <c r="A67" s="60">
        <f>'S6 Maquette'!B67</f>
        <v>0</v>
      </c>
      <c r="B67" s="60">
        <f>'S6 Maquette'!C67</f>
        <v>0</v>
      </c>
      <c r="C67" s="81">
        <f>'S6 Maquette'!F67</f>
        <v>0</v>
      </c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82"/>
    </row>
    <row r="68" spans="1:22" ht="30.6" customHeight="1">
      <c r="A68" s="60">
        <f>'S6 Maquette'!B68</f>
        <v>0</v>
      </c>
      <c r="B68" s="60">
        <f>'S6 Maquette'!C68</f>
        <v>0</v>
      </c>
      <c r="C68" s="81">
        <f>'S6 Maquette'!F68</f>
        <v>0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82"/>
    </row>
    <row r="69" spans="1:22" ht="30.6" customHeight="1">
      <c r="A69" s="60">
        <f>'S6 Maquette'!B69</f>
        <v>0</v>
      </c>
      <c r="B69" s="60">
        <f>'S6 Maquette'!C69</f>
        <v>0</v>
      </c>
      <c r="C69" s="81">
        <f>'S6 Maquette'!F69</f>
        <v>0</v>
      </c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82"/>
    </row>
    <row r="70" spans="1:22" ht="30.6" customHeight="1">
      <c r="A70" s="60">
        <f>'S6 Maquette'!B70</f>
        <v>0</v>
      </c>
      <c r="B70" s="60">
        <f>'S6 Maquette'!C70</f>
        <v>0</v>
      </c>
      <c r="C70" s="81">
        <f>'S6 Maquette'!F70</f>
        <v>0</v>
      </c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82"/>
    </row>
    <row r="71" spans="1:22" ht="30.6" customHeight="1">
      <c r="A71" s="60">
        <f>'S6 Maquette'!B71</f>
        <v>0</v>
      </c>
      <c r="B71" s="60">
        <f>'S6 Maquette'!C71</f>
        <v>0</v>
      </c>
      <c r="C71" s="81">
        <f>'S6 Maquette'!F71</f>
        <v>0</v>
      </c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82"/>
    </row>
    <row r="72" spans="1:22" ht="30.6" customHeight="1">
      <c r="A72" s="60">
        <f>'S6 Maquette'!B72</f>
        <v>0</v>
      </c>
      <c r="B72" s="60">
        <f>'S6 Maquette'!C72</f>
        <v>0</v>
      </c>
      <c r="C72" s="81">
        <f>'S6 Maquette'!F72</f>
        <v>0</v>
      </c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82"/>
    </row>
    <row r="73" spans="1:22" ht="30.6" customHeight="1">
      <c r="A73" s="60">
        <f>'S6 Maquette'!B73</f>
        <v>0</v>
      </c>
      <c r="B73" s="60">
        <f>'S6 Maquette'!C73</f>
        <v>0</v>
      </c>
      <c r="C73" s="81">
        <f>'S6 Maquette'!F73</f>
        <v>0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82"/>
    </row>
    <row r="74" spans="1:22" ht="30.6" customHeight="1">
      <c r="A74" s="60">
        <f>'S6 Maquette'!B74</f>
        <v>0</v>
      </c>
      <c r="B74" s="60">
        <f>'S6 Maquette'!C74</f>
        <v>0</v>
      </c>
      <c r="C74" s="81">
        <f>'S6 Maquette'!F74</f>
        <v>0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82"/>
    </row>
    <row r="75" spans="1:22" ht="30.6" customHeight="1">
      <c r="A75" s="60">
        <f>'S6 Maquette'!B75</f>
        <v>0</v>
      </c>
      <c r="B75" s="60">
        <f>'S6 Maquette'!C75</f>
        <v>0</v>
      </c>
      <c r="C75" s="81">
        <f>'S6 Maquette'!F75</f>
        <v>0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82"/>
    </row>
    <row r="76" spans="1:22" ht="30.6" customHeight="1">
      <c r="A76" s="60">
        <f>'S6 Maquette'!B76</f>
        <v>0</v>
      </c>
      <c r="B76" s="60">
        <f>'S6 Maquette'!C76</f>
        <v>0</v>
      </c>
      <c r="C76" s="81">
        <f>'S6 Maquette'!F76</f>
        <v>0</v>
      </c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82"/>
    </row>
    <row r="77" spans="1:22" ht="30.6" customHeight="1">
      <c r="A77" s="60">
        <f>'S6 Maquette'!B77</f>
        <v>0</v>
      </c>
      <c r="B77" s="60">
        <f>'S6 Maquette'!C77</f>
        <v>0</v>
      </c>
      <c r="C77" s="81">
        <f>'S6 Maquette'!F77</f>
        <v>0</v>
      </c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82"/>
    </row>
    <row r="78" spans="1:22" ht="30.6" customHeight="1">
      <c r="A78" s="60">
        <f>'S6 Maquette'!B78</f>
        <v>0</v>
      </c>
      <c r="B78" s="60">
        <f>'S6 Maquette'!C78</f>
        <v>0</v>
      </c>
      <c r="C78" s="81">
        <f>'S6 Maquette'!F78</f>
        <v>0</v>
      </c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82"/>
    </row>
    <row r="79" spans="1:22" ht="30.6" customHeight="1">
      <c r="A79" s="60">
        <f>'S6 Maquette'!B79</f>
        <v>0</v>
      </c>
      <c r="B79" s="60">
        <f>'S6 Maquette'!C79</f>
        <v>0</v>
      </c>
      <c r="C79" s="81">
        <f>'S6 Maquette'!F79</f>
        <v>0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82"/>
    </row>
    <row r="80" spans="1:22" ht="30.6" customHeight="1">
      <c r="A80" s="60">
        <f>'S6 Maquette'!B80</f>
        <v>0</v>
      </c>
      <c r="B80" s="60">
        <f>'S6 Maquette'!C80</f>
        <v>0</v>
      </c>
      <c r="C80" s="81">
        <f>'S6 Maquette'!F80</f>
        <v>0</v>
      </c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82"/>
    </row>
    <row r="81" spans="1:22" ht="30.6" customHeight="1">
      <c r="A81" s="60">
        <f>'S6 Maquette'!B81</f>
        <v>0</v>
      </c>
      <c r="B81" s="60">
        <f>'S6 Maquette'!C81</f>
        <v>0</v>
      </c>
      <c r="C81" s="81">
        <f>'S6 Maquette'!F81</f>
        <v>0</v>
      </c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82"/>
    </row>
    <row r="82" spans="1:22" ht="30.6" customHeight="1">
      <c r="A82" s="60">
        <f>'S6 Maquette'!B82</f>
        <v>0</v>
      </c>
      <c r="B82" s="60">
        <f>'S6 Maquette'!C82</f>
        <v>0</v>
      </c>
      <c r="C82" s="81">
        <f>'S6 Maquette'!F82</f>
        <v>0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82"/>
    </row>
    <row r="83" spans="1:22" ht="30.6" customHeight="1">
      <c r="A83" s="60">
        <f>'S6 Maquette'!B83</f>
        <v>0</v>
      </c>
      <c r="B83" s="60">
        <f>'S6 Maquette'!C83</f>
        <v>0</v>
      </c>
      <c r="C83" s="81">
        <f>'S6 Maquette'!F83</f>
        <v>0</v>
      </c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82"/>
    </row>
    <row r="84" spans="1:22" ht="30.6" customHeight="1">
      <c r="A84" s="60">
        <f>'S6 Maquette'!B84</f>
        <v>0</v>
      </c>
      <c r="B84" s="60">
        <f>'S6 Maquette'!C84</f>
        <v>0</v>
      </c>
      <c r="C84" s="81">
        <f>'S6 Maquette'!F84</f>
        <v>0</v>
      </c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82"/>
    </row>
    <row r="85" spans="1:22" ht="30.6" customHeight="1">
      <c r="A85" s="60">
        <f>'S6 Maquette'!B85</f>
        <v>0</v>
      </c>
      <c r="B85" s="60">
        <f>'S6 Maquette'!C85</f>
        <v>0</v>
      </c>
      <c r="C85" s="81">
        <f>'S6 Maquette'!F85</f>
        <v>0</v>
      </c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82"/>
    </row>
    <row r="86" spans="1:22" ht="30.6" customHeight="1">
      <c r="A86" s="60">
        <f>'S6 Maquette'!B86</f>
        <v>0</v>
      </c>
      <c r="B86" s="60">
        <f>'S6 Maquette'!C86</f>
        <v>0</v>
      </c>
      <c r="C86" s="81">
        <f>'S6 Maquette'!F86</f>
        <v>0</v>
      </c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82"/>
    </row>
    <row r="87" spans="1:22" ht="30.6" customHeight="1">
      <c r="A87" s="60">
        <f>'S6 Maquette'!B87</f>
        <v>0</v>
      </c>
      <c r="B87" s="60">
        <f>'S6 Maquette'!C87</f>
        <v>0</v>
      </c>
      <c r="C87" s="81">
        <f>'S6 Maquette'!F87</f>
        <v>0</v>
      </c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82"/>
    </row>
    <row r="88" spans="1:22" ht="30.6" customHeight="1">
      <c r="A88" s="60">
        <f>'S6 Maquette'!B88</f>
        <v>0</v>
      </c>
      <c r="B88" s="60">
        <f>'S6 Maquette'!C88</f>
        <v>0</v>
      </c>
      <c r="C88" s="81">
        <f>'S6 Maquette'!F88</f>
        <v>0</v>
      </c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82"/>
    </row>
    <row r="89" spans="1:22" ht="30.6" customHeight="1">
      <c r="A89" s="60">
        <f>'S6 Maquette'!B89</f>
        <v>0</v>
      </c>
      <c r="B89" s="60">
        <f>'S6 Maquette'!C89</f>
        <v>0</v>
      </c>
      <c r="C89" s="81">
        <f>'S6 Maquette'!F89</f>
        <v>0</v>
      </c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82"/>
    </row>
    <row r="90" spans="1:22" ht="30.6" customHeight="1">
      <c r="A90" s="60">
        <f>'S6 Maquette'!B90</f>
        <v>0</v>
      </c>
      <c r="B90" s="60">
        <f>'S6 Maquette'!C90</f>
        <v>0</v>
      </c>
      <c r="C90" s="81">
        <f>'S6 Maquette'!F90</f>
        <v>0</v>
      </c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82"/>
    </row>
    <row r="91" spans="1:22" ht="30.6" customHeight="1">
      <c r="A91" s="60">
        <f>'S6 Maquette'!B91</f>
        <v>0</v>
      </c>
      <c r="B91" s="60">
        <f>'S6 Maquette'!C91</f>
        <v>0</v>
      </c>
      <c r="C91" s="81">
        <f>'S6 Maquette'!F91</f>
        <v>0</v>
      </c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82"/>
    </row>
    <row r="92" spans="1:22" ht="30.6" customHeight="1">
      <c r="A92" s="60">
        <f>'S6 Maquette'!B92</f>
        <v>0</v>
      </c>
      <c r="B92" s="60">
        <f>'S6 Maquette'!C92</f>
        <v>0</v>
      </c>
      <c r="C92" s="81">
        <f>'S6 Maquette'!F92</f>
        <v>0</v>
      </c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82"/>
    </row>
    <row r="93" spans="1:22" ht="30.6" customHeight="1">
      <c r="A93" s="60">
        <f>'S6 Maquette'!B93</f>
        <v>0</v>
      </c>
      <c r="B93" s="60">
        <f>'S6 Maquette'!C93</f>
        <v>0</v>
      </c>
      <c r="C93" s="81">
        <f>'S6 Maquette'!F93</f>
        <v>0</v>
      </c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82"/>
    </row>
    <row r="94" spans="1:22" ht="30.6" customHeight="1">
      <c r="A94" s="60">
        <f>'S6 Maquette'!B94</f>
        <v>0</v>
      </c>
      <c r="B94" s="60">
        <f>'S6 Maquette'!C94</f>
        <v>0</v>
      </c>
      <c r="C94" s="81">
        <f>'S6 Maquette'!F94</f>
        <v>0</v>
      </c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82"/>
    </row>
    <row r="95" spans="1:22" ht="30.6" customHeight="1">
      <c r="A95" s="60">
        <f>'S6 Maquette'!B95</f>
        <v>0</v>
      </c>
      <c r="B95" s="60">
        <f>'S6 Maquette'!C95</f>
        <v>0</v>
      </c>
      <c r="C95" s="81">
        <f>'S6 Maquette'!F95</f>
        <v>0</v>
      </c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82"/>
    </row>
    <row r="96" spans="1:22" ht="30.6" customHeight="1">
      <c r="A96" s="60">
        <f>'S6 Maquette'!B96</f>
        <v>0</v>
      </c>
      <c r="B96" s="60">
        <f>'S6 Maquette'!C96</f>
        <v>0</v>
      </c>
      <c r="C96" s="81">
        <f>'S6 Maquette'!F96</f>
        <v>0</v>
      </c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82"/>
    </row>
    <row r="97" spans="1:22" ht="30.6" customHeight="1">
      <c r="A97" s="60">
        <f>'S6 Maquette'!B97</f>
        <v>0</v>
      </c>
      <c r="B97" s="60">
        <f>'S6 Maquette'!C97</f>
        <v>0</v>
      </c>
      <c r="C97" s="81">
        <f>'S6 Maquette'!F97</f>
        <v>0</v>
      </c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82"/>
    </row>
    <row r="98" spans="1:22" ht="30.6" customHeight="1">
      <c r="A98" s="60">
        <f>'S6 Maquette'!B98</f>
        <v>0</v>
      </c>
      <c r="B98" s="60">
        <f>'S6 Maquette'!C98</f>
        <v>0</v>
      </c>
      <c r="C98" s="81">
        <f>'S6 Maquette'!F98</f>
        <v>0</v>
      </c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82"/>
    </row>
    <row r="99" spans="1:22" ht="30.6" customHeight="1">
      <c r="A99" s="60">
        <f>'S6 Maquette'!B99</f>
        <v>0</v>
      </c>
      <c r="B99" s="60">
        <f>'S6 Maquette'!C99</f>
        <v>0</v>
      </c>
      <c r="C99" s="81">
        <f>'S6 Maquette'!F99</f>
        <v>0</v>
      </c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82"/>
    </row>
    <row r="100" spans="1:22" ht="30.6" customHeight="1">
      <c r="A100" s="60">
        <f>'S6 Maquette'!B100</f>
        <v>0</v>
      </c>
      <c r="B100" s="60">
        <f>'S6 Maquette'!C100</f>
        <v>0</v>
      </c>
      <c r="C100" s="81">
        <f>'S6 Maquette'!F100</f>
        <v>0</v>
      </c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82"/>
    </row>
    <row r="101" spans="1:22" ht="30.6" customHeight="1">
      <c r="A101" s="60">
        <f>'S6 Maquette'!B101</f>
        <v>0</v>
      </c>
      <c r="B101" s="60">
        <f>'S6 Maquette'!C101</f>
        <v>0</v>
      </c>
      <c r="C101" s="81">
        <f>'S6 Maquette'!F101</f>
        <v>0</v>
      </c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82"/>
    </row>
    <row r="102" spans="1:22" ht="30.6" customHeight="1">
      <c r="A102" s="60">
        <f>'S6 Maquette'!B102</f>
        <v>0</v>
      </c>
      <c r="B102" s="60">
        <f>'S6 Maquette'!C102</f>
        <v>0</v>
      </c>
      <c r="C102" s="81">
        <f>'S6 Maquette'!F102</f>
        <v>0</v>
      </c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82"/>
    </row>
    <row r="103" spans="1:22" ht="30.6" customHeight="1">
      <c r="A103" s="60">
        <f>'S6 Maquette'!B103</f>
        <v>0</v>
      </c>
      <c r="B103" s="60">
        <f>'S6 Maquette'!C103</f>
        <v>0</v>
      </c>
      <c r="C103" s="81">
        <f>'S6 Maquette'!F103</f>
        <v>0</v>
      </c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82"/>
    </row>
    <row r="104" spans="1:22" ht="30.6" customHeight="1">
      <c r="A104" s="60">
        <f>'S6 Maquette'!B104</f>
        <v>0</v>
      </c>
      <c r="B104" s="60">
        <f>'S6 Maquette'!C104</f>
        <v>0</v>
      </c>
      <c r="C104" s="81">
        <f>'S6 Maquette'!F104</f>
        <v>0</v>
      </c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82"/>
    </row>
    <row r="105" spans="1:22" ht="30.6" customHeight="1">
      <c r="A105" s="60">
        <f>'S6 Maquette'!B105</f>
        <v>0</v>
      </c>
      <c r="B105" s="60">
        <f>'S6 Maquette'!C105</f>
        <v>0</v>
      </c>
      <c r="C105" s="81">
        <f>'S6 Maquette'!F105</f>
        <v>0</v>
      </c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82"/>
    </row>
    <row r="106" spans="1:22" ht="30.6" customHeight="1">
      <c r="A106" s="60">
        <f>'S6 Maquette'!B106</f>
        <v>0</v>
      </c>
      <c r="B106" s="60">
        <f>'S6 Maquette'!C106</f>
        <v>0</v>
      </c>
      <c r="C106" s="81">
        <f>'S6 Maquette'!F106</f>
        <v>0</v>
      </c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82"/>
    </row>
    <row r="107" spans="1:22" ht="30.6" customHeight="1">
      <c r="A107" s="60">
        <f>'S6 Maquette'!B107</f>
        <v>0</v>
      </c>
      <c r="B107" s="60">
        <f>'S6 Maquette'!C107</f>
        <v>0</v>
      </c>
      <c r="C107" s="81">
        <f>'S6 Maquette'!F107</f>
        <v>0</v>
      </c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82"/>
    </row>
    <row r="108" spans="1:22" ht="30.6" customHeight="1">
      <c r="A108" s="60">
        <f>'S6 Maquette'!B108</f>
        <v>0</v>
      </c>
      <c r="B108" s="60">
        <f>'S6 Maquette'!C108</f>
        <v>0</v>
      </c>
      <c r="C108" s="81">
        <f>'S6 Maquette'!F108</f>
        <v>0</v>
      </c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82"/>
    </row>
    <row r="109" spans="1:22" ht="30.6" customHeight="1">
      <c r="A109" s="60">
        <f>'S6 Maquette'!B109</f>
        <v>0</v>
      </c>
      <c r="B109" s="60">
        <f>'S6 Maquette'!C109</f>
        <v>0</v>
      </c>
      <c r="C109" s="81">
        <f>'S6 Maquette'!F109</f>
        <v>0</v>
      </c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82"/>
    </row>
    <row r="110" spans="1:22" ht="30.6" customHeight="1">
      <c r="A110" s="60">
        <f>'S6 Maquette'!B110</f>
        <v>0</v>
      </c>
      <c r="B110" s="60">
        <f>'S6 Maquette'!C110</f>
        <v>0</v>
      </c>
      <c r="C110" s="81">
        <f>'S6 Maquette'!F110</f>
        <v>0</v>
      </c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82"/>
    </row>
    <row r="111" spans="1:22" ht="30.6" customHeight="1">
      <c r="A111" s="60">
        <f>'S6 Maquette'!B111</f>
        <v>0</v>
      </c>
      <c r="B111" s="60">
        <f>'S6 Maquette'!C111</f>
        <v>0</v>
      </c>
      <c r="C111" s="81">
        <f>'S6 Maquette'!F111</f>
        <v>0</v>
      </c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82"/>
    </row>
    <row r="112" spans="1:22" ht="30.6" customHeight="1">
      <c r="A112" s="60">
        <f>'S6 Maquette'!B112</f>
        <v>0</v>
      </c>
      <c r="B112" s="60">
        <f>'S6 Maquette'!C112</f>
        <v>0</v>
      </c>
      <c r="C112" s="81">
        <f>'S6 Maquette'!F112</f>
        <v>0</v>
      </c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82"/>
    </row>
    <row r="113" spans="1:22" ht="30.6" customHeight="1">
      <c r="A113" s="60">
        <f>'S6 Maquette'!B113</f>
        <v>0</v>
      </c>
      <c r="B113" s="60">
        <f>'S6 Maquette'!C113</f>
        <v>0</v>
      </c>
      <c r="C113" s="81">
        <f>'S6 Maquette'!F113</f>
        <v>0</v>
      </c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82"/>
    </row>
    <row r="114" spans="1:22" ht="30.6" customHeight="1">
      <c r="A114" s="60">
        <f>'S6 Maquette'!B114</f>
        <v>0</v>
      </c>
      <c r="B114" s="60">
        <f>'S6 Maquette'!C114</f>
        <v>0</v>
      </c>
      <c r="C114" s="81">
        <f>'S6 Maquette'!F114</f>
        <v>0</v>
      </c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82"/>
    </row>
    <row r="115" spans="1:22" ht="30.6" customHeight="1">
      <c r="A115" s="60">
        <f>'S6 Maquette'!B115</f>
        <v>0</v>
      </c>
      <c r="B115" s="60">
        <f>'S6 Maquette'!C115</f>
        <v>0</v>
      </c>
      <c r="C115" s="81">
        <f>'S6 Maquette'!F115</f>
        <v>0</v>
      </c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82"/>
    </row>
    <row r="116" spans="1:22" ht="30.6" customHeight="1">
      <c r="A116" s="60">
        <f>'S6 Maquette'!B116</f>
        <v>0</v>
      </c>
      <c r="B116" s="60">
        <f>'S6 Maquette'!C116</f>
        <v>0</v>
      </c>
      <c r="C116" s="81">
        <f>'S6 Maquette'!F116</f>
        <v>0</v>
      </c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82"/>
    </row>
    <row r="117" spans="1:22" ht="30.6" customHeight="1">
      <c r="A117" s="60">
        <f>'S6 Maquette'!B117</f>
        <v>0</v>
      </c>
      <c r="B117" s="60">
        <f>'S6 Maquette'!C117</f>
        <v>0</v>
      </c>
      <c r="C117" s="81">
        <f>'S6 Maquette'!F117</f>
        <v>0</v>
      </c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82"/>
    </row>
    <row r="118" spans="1:22" ht="30.6" customHeight="1">
      <c r="A118" s="60">
        <f>'S6 Maquette'!B118</f>
        <v>0</v>
      </c>
      <c r="B118" s="60">
        <f>'S6 Maquette'!C118</f>
        <v>0</v>
      </c>
      <c r="C118" s="81">
        <f>'S6 Maquette'!F118</f>
        <v>0</v>
      </c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82"/>
    </row>
    <row r="119" spans="1:22" ht="30.6" customHeight="1">
      <c r="A119" s="60">
        <f>'S6 Maquette'!B119</f>
        <v>0</v>
      </c>
      <c r="B119" s="60">
        <f>'S6 Maquette'!C119</f>
        <v>0</v>
      </c>
      <c r="C119" s="81">
        <f>'S6 Maquette'!F119</f>
        <v>0</v>
      </c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82"/>
    </row>
    <row r="120" spans="1:22" ht="30.6" customHeight="1">
      <c r="A120" s="60">
        <f>'S6 Maquette'!B120</f>
        <v>0</v>
      </c>
      <c r="B120" s="60">
        <f>'S6 Maquette'!C120</f>
        <v>0</v>
      </c>
      <c r="C120" s="81">
        <f>'S6 Maquette'!F120</f>
        <v>0</v>
      </c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82"/>
    </row>
    <row r="121" spans="1:22" ht="30.6" customHeight="1">
      <c r="A121" s="60">
        <f>'S6 Maquette'!B121</f>
        <v>0</v>
      </c>
      <c r="B121" s="60">
        <f>'S6 Maquette'!C121</f>
        <v>0</v>
      </c>
      <c r="C121" s="81">
        <f>'S6 Maquette'!F121</f>
        <v>0</v>
      </c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82"/>
    </row>
    <row r="122" spans="1:22" ht="30.6" customHeight="1">
      <c r="A122" s="60">
        <f>'S6 Maquette'!B122</f>
        <v>0</v>
      </c>
      <c r="B122" s="60">
        <f>'S6 Maquette'!C122</f>
        <v>0</v>
      </c>
      <c r="C122" s="81">
        <f>'S6 Maquette'!F122</f>
        <v>0</v>
      </c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82"/>
    </row>
    <row r="123" spans="1:22" ht="30.6" customHeight="1">
      <c r="A123" s="60">
        <f>'S6 Maquette'!B123</f>
        <v>0</v>
      </c>
      <c r="B123" s="60">
        <f>'S6 Maquette'!C123</f>
        <v>0</v>
      </c>
      <c r="C123" s="81">
        <f>'S6 Maquette'!F123</f>
        <v>0</v>
      </c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82"/>
    </row>
    <row r="124" spans="1:22" ht="30.6" customHeight="1">
      <c r="A124" s="60">
        <f>'S6 Maquette'!B124</f>
        <v>0</v>
      </c>
      <c r="B124" s="60">
        <f>'S6 Maquette'!C124</f>
        <v>0</v>
      </c>
      <c r="C124" s="81">
        <f>'S6 Maquette'!F124</f>
        <v>0</v>
      </c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82"/>
    </row>
    <row r="125" spans="1:22" ht="30.6" customHeight="1">
      <c r="A125" s="60">
        <f>'S6 Maquette'!B125</f>
        <v>0</v>
      </c>
      <c r="B125" s="60">
        <f>'S6 Maquette'!C125</f>
        <v>0</v>
      </c>
      <c r="C125" s="81">
        <f>'S6 Maquette'!F125</f>
        <v>0</v>
      </c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82"/>
    </row>
    <row r="126" spans="1:22" ht="30.6" customHeight="1">
      <c r="A126" s="60">
        <f>'S6 Maquette'!B126</f>
        <v>0</v>
      </c>
      <c r="B126" s="60">
        <f>'S6 Maquette'!C126</f>
        <v>0</v>
      </c>
      <c r="C126" s="81">
        <f>'S6 Maquette'!F126</f>
        <v>0</v>
      </c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82"/>
    </row>
    <row r="127" spans="1:22" ht="30.6" customHeight="1">
      <c r="A127" s="60">
        <f>'S6 Maquette'!B127</f>
        <v>0</v>
      </c>
      <c r="B127" s="60">
        <f>'S6 Maquette'!C127</f>
        <v>0</v>
      </c>
      <c r="C127" s="81">
        <f>'S6 Maquette'!F127</f>
        <v>0</v>
      </c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82"/>
    </row>
    <row r="128" spans="1:22" ht="30.6" customHeight="1">
      <c r="A128" s="60">
        <f>'S6 Maquette'!B128</f>
        <v>0</v>
      </c>
      <c r="B128" s="60">
        <f>'S6 Maquette'!C128</f>
        <v>0</v>
      </c>
      <c r="C128" s="81">
        <f>'S6 Maquette'!F128</f>
        <v>0</v>
      </c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82"/>
    </row>
    <row r="129" spans="1:22" ht="30.6" customHeight="1">
      <c r="A129" s="60">
        <f>'S6 Maquette'!B129</f>
        <v>0</v>
      </c>
      <c r="B129" s="60">
        <f>'S6 Maquette'!C129</f>
        <v>0</v>
      </c>
      <c r="C129" s="81">
        <f>'S6 Maquette'!F129</f>
        <v>0</v>
      </c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82"/>
    </row>
    <row r="130" spans="1:22" ht="30.6" customHeight="1">
      <c r="A130" s="60">
        <f>'S6 Maquette'!B130</f>
        <v>0</v>
      </c>
      <c r="B130" s="60">
        <f>'S6 Maquette'!C130</f>
        <v>0</v>
      </c>
      <c r="C130" s="81">
        <f>'S6 Maquette'!F130</f>
        <v>0</v>
      </c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82"/>
    </row>
    <row r="131" spans="1:22" ht="30.6" customHeight="1">
      <c r="A131" s="60">
        <f>'S6 Maquette'!B131</f>
        <v>0</v>
      </c>
      <c r="B131" s="60">
        <f>'S6 Maquette'!C131</f>
        <v>0</v>
      </c>
      <c r="C131" s="81">
        <f>'S6 Maquette'!F131</f>
        <v>0</v>
      </c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82"/>
    </row>
    <row r="132" spans="1:22" ht="30.6" customHeight="1">
      <c r="A132" s="60">
        <f>'S6 Maquette'!B132</f>
        <v>0</v>
      </c>
      <c r="B132" s="60">
        <f>'S6 Maquette'!C132</f>
        <v>0</v>
      </c>
      <c r="C132" s="81">
        <f>'S6 Maquette'!F132</f>
        <v>0</v>
      </c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82"/>
    </row>
    <row r="133" spans="1:22" ht="30.6" customHeight="1">
      <c r="A133" s="60">
        <f>'S6 Maquette'!B133</f>
        <v>0</v>
      </c>
      <c r="B133" s="60">
        <f>'S6 Maquette'!C133</f>
        <v>0</v>
      </c>
      <c r="C133" s="81">
        <f>'S6 Maquette'!F133</f>
        <v>0</v>
      </c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82"/>
    </row>
    <row r="134" spans="1:22" ht="30.6" customHeight="1">
      <c r="A134" s="60">
        <f>'S6 Maquette'!B134</f>
        <v>0</v>
      </c>
      <c r="B134" s="60">
        <f>'S6 Maquette'!C134</f>
        <v>0</v>
      </c>
      <c r="C134" s="81">
        <f>'S6 Maquette'!F134</f>
        <v>0</v>
      </c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82"/>
    </row>
    <row r="135" spans="1:22" ht="30.6" customHeight="1">
      <c r="A135" s="60">
        <f>'S6 Maquette'!B135</f>
        <v>0</v>
      </c>
      <c r="B135" s="60">
        <f>'S6 Maquette'!C135</f>
        <v>0</v>
      </c>
      <c r="C135" s="81">
        <f>'S6 Maquette'!F135</f>
        <v>0</v>
      </c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82"/>
    </row>
    <row r="136" spans="1:22" ht="30.6" customHeight="1">
      <c r="A136" s="60">
        <f>'S6 Maquette'!B136</f>
        <v>0</v>
      </c>
      <c r="B136" s="60">
        <f>'S6 Maquette'!C136</f>
        <v>0</v>
      </c>
      <c r="C136" s="81">
        <f>'S6 Maquette'!F136</f>
        <v>0</v>
      </c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82"/>
    </row>
    <row r="137" spans="1:22" ht="30.6" customHeight="1">
      <c r="A137" s="60">
        <f>'S6 Maquette'!B137</f>
        <v>0</v>
      </c>
      <c r="B137" s="60">
        <f>'S6 Maquette'!C137</f>
        <v>0</v>
      </c>
      <c r="C137" s="81">
        <f>'S6 Maquette'!F137</f>
        <v>0</v>
      </c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82"/>
    </row>
    <row r="138" spans="1:22" ht="30.6" customHeight="1">
      <c r="A138" s="60">
        <f>'S6 Maquette'!B138</f>
        <v>0</v>
      </c>
      <c r="B138" s="60">
        <f>'S6 Maquette'!C138</f>
        <v>0</v>
      </c>
      <c r="C138" s="81">
        <f>'S6 Maquette'!F138</f>
        <v>0</v>
      </c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82"/>
    </row>
    <row r="139" spans="1:22" ht="30.6" customHeight="1">
      <c r="A139" s="60">
        <f>'S6 Maquette'!B139</f>
        <v>0</v>
      </c>
      <c r="B139" s="60">
        <f>'S6 Maquette'!C139</f>
        <v>0</v>
      </c>
      <c r="C139" s="81">
        <f>'S6 Maquette'!F139</f>
        <v>0</v>
      </c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82"/>
    </row>
    <row r="140" spans="1:22" ht="30.6" customHeight="1">
      <c r="A140" s="60">
        <f>'S6 Maquette'!B140</f>
        <v>0</v>
      </c>
      <c r="B140" s="60">
        <f>'S6 Maquette'!C140</f>
        <v>0</v>
      </c>
      <c r="C140" s="81">
        <f>'S6 Maquette'!F140</f>
        <v>0</v>
      </c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82"/>
    </row>
    <row r="141" spans="1:22" ht="30.6" customHeight="1">
      <c r="A141" s="60">
        <f>'S6 Maquette'!B141</f>
        <v>0</v>
      </c>
      <c r="B141" s="60">
        <f>'S6 Maquette'!C141</f>
        <v>0</v>
      </c>
      <c r="C141" s="81">
        <f>'S6 Maquette'!F141</f>
        <v>0</v>
      </c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82"/>
    </row>
    <row r="142" spans="1:22" ht="30.6" customHeight="1">
      <c r="A142" s="60">
        <f>'S6 Maquette'!B142</f>
        <v>0</v>
      </c>
      <c r="B142" s="60">
        <f>'S6 Maquette'!C142</f>
        <v>0</v>
      </c>
      <c r="C142" s="81">
        <f>'S6 Maquette'!F142</f>
        <v>0</v>
      </c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82"/>
    </row>
    <row r="143" spans="1:22" ht="30.6" customHeight="1">
      <c r="A143" s="60">
        <f>'S6 Maquette'!B143</f>
        <v>0</v>
      </c>
      <c r="B143" s="60">
        <f>'S6 Maquette'!C143</f>
        <v>0</v>
      </c>
      <c r="C143" s="81">
        <f>'S6 Maquette'!F143</f>
        <v>0</v>
      </c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82"/>
    </row>
    <row r="144" spans="1:22" ht="30.6" customHeight="1">
      <c r="A144" s="60">
        <f>'S6 Maquette'!B144</f>
        <v>0</v>
      </c>
      <c r="B144" s="60">
        <f>'S6 Maquette'!C144</f>
        <v>0</v>
      </c>
      <c r="C144" s="81">
        <f>'S6 Maquette'!F144</f>
        <v>0</v>
      </c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82"/>
    </row>
    <row r="145" spans="1:22" ht="30.6" customHeight="1">
      <c r="A145" s="60">
        <f>'S6 Maquette'!B145</f>
        <v>0</v>
      </c>
      <c r="B145" s="60">
        <f>'S6 Maquette'!C145</f>
        <v>0</v>
      </c>
      <c r="C145" s="81">
        <f>'S6 Maquette'!F145</f>
        <v>0</v>
      </c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82"/>
    </row>
    <row r="146" spans="1:22" ht="30.6" customHeight="1">
      <c r="A146" s="60">
        <f>'S6 Maquette'!B146</f>
        <v>0</v>
      </c>
      <c r="B146" s="60">
        <f>'S6 Maquette'!C146</f>
        <v>0</v>
      </c>
      <c r="C146" s="81">
        <f>'S6 Maquette'!F146</f>
        <v>0</v>
      </c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82"/>
    </row>
    <row r="147" spans="1:22" ht="30.6" customHeight="1">
      <c r="A147" s="60">
        <f>'S6 Maquette'!B147</f>
        <v>0</v>
      </c>
      <c r="B147" s="60">
        <f>'S6 Maquette'!C147</f>
        <v>0</v>
      </c>
      <c r="C147" s="81">
        <f>'S6 Maquette'!F147</f>
        <v>0</v>
      </c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82"/>
    </row>
    <row r="148" spans="1:22" ht="30.6" customHeight="1">
      <c r="A148" s="60">
        <f>'S6 Maquette'!B148</f>
        <v>0</v>
      </c>
      <c r="B148" s="60">
        <f>'S6 Maquette'!C148</f>
        <v>0</v>
      </c>
      <c r="C148" s="81">
        <f>'S6 Maquette'!F148</f>
        <v>0</v>
      </c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82"/>
    </row>
    <row r="149" spans="1:22" ht="30.6" customHeight="1">
      <c r="A149" s="60">
        <f>'S6 Maquette'!B149</f>
        <v>0</v>
      </c>
      <c r="B149" s="60">
        <f>'S6 Maquette'!C149</f>
        <v>0</v>
      </c>
      <c r="C149" s="81">
        <f>'S6 Maquette'!F149</f>
        <v>0</v>
      </c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82"/>
    </row>
    <row r="150" spans="1:22" ht="30.6" customHeight="1">
      <c r="A150" s="60">
        <f>'S6 Maquette'!B150</f>
        <v>0</v>
      </c>
      <c r="B150" s="60">
        <f>'S6 Maquette'!C150</f>
        <v>0</v>
      </c>
      <c r="C150" s="81">
        <f>'S6 Maquette'!F150</f>
        <v>0</v>
      </c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82"/>
    </row>
    <row r="151" spans="1:22" ht="30.6" customHeight="1">
      <c r="A151" s="60">
        <f>'S6 Maquette'!B151</f>
        <v>0</v>
      </c>
      <c r="B151" s="60">
        <f>'S6 Maquette'!C151</f>
        <v>0</v>
      </c>
      <c r="C151" s="81">
        <f>'S6 Maquette'!F151</f>
        <v>0</v>
      </c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82"/>
    </row>
    <row r="152" spans="1:22" ht="30.6" customHeight="1">
      <c r="A152" s="60">
        <f>'S6 Maquette'!B152</f>
        <v>0</v>
      </c>
      <c r="B152" s="60">
        <f>'S6 Maquette'!C152</f>
        <v>0</v>
      </c>
      <c r="C152" s="81">
        <f>'S6 Maquette'!F152</f>
        <v>0</v>
      </c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82"/>
    </row>
    <row r="153" spans="1:22" ht="30.6" customHeight="1">
      <c r="A153" s="60">
        <f>'S6 Maquette'!B153</f>
        <v>0</v>
      </c>
      <c r="B153" s="60">
        <f>'S6 Maquette'!C153</f>
        <v>0</v>
      </c>
      <c r="C153" s="81">
        <f>'S6 Maquette'!F153</f>
        <v>0</v>
      </c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82"/>
    </row>
    <row r="154" spans="1:22" ht="30.6" customHeight="1">
      <c r="A154" s="60">
        <f>'S6 Maquette'!B154</f>
        <v>0</v>
      </c>
      <c r="B154" s="60">
        <f>'S6 Maquette'!C154</f>
        <v>0</v>
      </c>
      <c r="C154" s="81">
        <f>'S6 Maquette'!F154</f>
        <v>0</v>
      </c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82"/>
    </row>
    <row r="155" spans="1:22" ht="30.6" customHeight="1">
      <c r="A155" s="60">
        <f>'S6 Maquette'!B155</f>
        <v>0</v>
      </c>
      <c r="B155" s="60">
        <f>'S6 Maquette'!C155</f>
        <v>0</v>
      </c>
      <c r="C155" s="81">
        <f>'S6 Maquette'!F155</f>
        <v>0</v>
      </c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82"/>
    </row>
    <row r="156" spans="1:22" ht="30.6" customHeight="1">
      <c r="A156" s="60">
        <f>'S6 Maquette'!B156</f>
        <v>0</v>
      </c>
      <c r="B156" s="60">
        <f>'S6 Maquette'!C156</f>
        <v>0</v>
      </c>
      <c r="C156" s="81">
        <f>'S6 Maquette'!F156</f>
        <v>0</v>
      </c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82"/>
    </row>
    <row r="157" spans="1:22" ht="30.6" customHeight="1">
      <c r="A157" s="60">
        <f>'S6 Maquette'!B157</f>
        <v>0</v>
      </c>
      <c r="B157" s="60">
        <f>'S6 Maquette'!C157</f>
        <v>0</v>
      </c>
      <c r="C157" s="81">
        <f>'S6 Maquette'!F157</f>
        <v>0</v>
      </c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82"/>
    </row>
    <row r="158" spans="1:22" ht="30.6" customHeight="1">
      <c r="A158" s="60">
        <f>'S6 Maquette'!B158</f>
        <v>0</v>
      </c>
      <c r="B158" s="60">
        <f>'S6 Maquette'!C158</f>
        <v>0</v>
      </c>
      <c r="C158" s="81">
        <f>'S6 Maquette'!F158</f>
        <v>0</v>
      </c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82"/>
    </row>
    <row r="159" spans="1:22" ht="30.6" customHeight="1">
      <c r="A159" s="60">
        <f>'S6 Maquette'!B159</f>
        <v>0</v>
      </c>
      <c r="B159" s="60">
        <f>'S6 Maquette'!C159</f>
        <v>0</v>
      </c>
      <c r="C159" s="81">
        <f>'S6 Maquette'!F159</f>
        <v>0</v>
      </c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82"/>
    </row>
    <row r="160" spans="1:22" ht="30.6" customHeight="1">
      <c r="A160" s="60">
        <f>'S6 Maquette'!B160</f>
        <v>0</v>
      </c>
      <c r="B160" s="60">
        <f>'S6 Maquette'!C160</f>
        <v>0</v>
      </c>
      <c r="C160" s="81">
        <f>'S6 Maquette'!F160</f>
        <v>0</v>
      </c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82"/>
    </row>
    <row r="161" spans="1:22" ht="30.6" customHeight="1">
      <c r="A161" s="60">
        <f>'S6 Maquette'!B161</f>
        <v>0</v>
      </c>
      <c r="B161" s="60">
        <f>'S6 Maquette'!C161</f>
        <v>0</v>
      </c>
      <c r="C161" s="81">
        <f>'S6 Maquette'!F161</f>
        <v>0</v>
      </c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82"/>
    </row>
    <row r="162" spans="1:22" ht="30.6" customHeight="1">
      <c r="A162" s="60">
        <f>'S6 Maquette'!B162</f>
        <v>0</v>
      </c>
      <c r="B162" s="60">
        <f>'S6 Maquette'!C162</f>
        <v>0</v>
      </c>
      <c r="C162" s="81">
        <f>'S6 Maquette'!F162</f>
        <v>0</v>
      </c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82"/>
    </row>
    <row r="163" spans="1:22" ht="30.6" customHeight="1">
      <c r="A163" s="60">
        <f>'S6 Maquette'!B163</f>
        <v>0</v>
      </c>
      <c r="B163" s="60">
        <f>'S6 Maquette'!C163</f>
        <v>0</v>
      </c>
      <c r="C163" s="81">
        <f>'S6 Maquette'!F163</f>
        <v>0</v>
      </c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82"/>
    </row>
    <row r="164" spans="1:22" ht="30.6" customHeight="1">
      <c r="A164" s="60">
        <f>'S6 Maquette'!B164</f>
        <v>0</v>
      </c>
      <c r="B164" s="60">
        <f>'S6 Maquette'!C164</f>
        <v>0</v>
      </c>
      <c r="C164" s="81">
        <f>'S6 Maquette'!F164</f>
        <v>0</v>
      </c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82"/>
    </row>
    <row r="165" spans="1:22" ht="30.6" customHeight="1">
      <c r="A165" s="60">
        <f>'S6 Maquette'!B165</f>
        <v>0</v>
      </c>
      <c r="B165" s="60">
        <f>'S6 Maquette'!C165</f>
        <v>0</v>
      </c>
      <c r="C165" s="81">
        <f>'S6 Maquette'!F165</f>
        <v>0</v>
      </c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82"/>
    </row>
    <row r="166" spans="1:22" ht="30.6" customHeight="1">
      <c r="A166" s="60">
        <f>'S6 Maquette'!B166</f>
        <v>0</v>
      </c>
      <c r="B166" s="60">
        <f>'S6 Maquette'!C166</f>
        <v>0</v>
      </c>
      <c r="C166" s="81">
        <f>'S6 Maquette'!F166</f>
        <v>0</v>
      </c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82"/>
    </row>
    <row r="167" spans="1:22" ht="30.6" customHeight="1">
      <c r="A167" s="60">
        <f>'S6 Maquette'!B167</f>
        <v>0</v>
      </c>
      <c r="B167" s="60">
        <f>'S6 Maquette'!C167</f>
        <v>0</v>
      </c>
      <c r="C167" s="81">
        <f>'S6 Maquette'!F167</f>
        <v>0</v>
      </c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82"/>
    </row>
    <row r="168" spans="1:22" ht="30.6" customHeight="1">
      <c r="A168" s="60">
        <f>'S6 Maquette'!B168</f>
        <v>0</v>
      </c>
      <c r="B168" s="60">
        <f>'S6 Maquette'!C168</f>
        <v>0</v>
      </c>
      <c r="C168" s="81">
        <f>'S6 Maquette'!F168</f>
        <v>0</v>
      </c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82"/>
    </row>
    <row r="169" spans="1:22" ht="30.6" customHeight="1">
      <c r="A169" s="60">
        <f>'S6 Maquette'!B169</f>
        <v>0</v>
      </c>
      <c r="B169" s="60">
        <f>'S6 Maquette'!C169</f>
        <v>0</v>
      </c>
      <c r="C169" s="81">
        <f>'S6 Maquette'!F169</f>
        <v>0</v>
      </c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82"/>
    </row>
    <row r="170" spans="1:22" ht="30.6" customHeight="1">
      <c r="A170" s="60">
        <f>'S6 Maquette'!B170</f>
        <v>0</v>
      </c>
      <c r="B170" s="60">
        <f>'S6 Maquette'!C170</f>
        <v>0</v>
      </c>
      <c r="C170" s="81">
        <f>'S6 Maquette'!F170</f>
        <v>0</v>
      </c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82"/>
    </row>
    <row r="171" spans="1:22" ht="30.6" customHeight="1">
      <c r="A171" s="60">
        <f>'S6 Maquette'!B171</f>
        <v>0</v>
      </c>
      <c r="B171" s="60">
        <f>'S6 Maquette'!C171</f>
        <v>0</v>
      </c>
      <c r="C171" s="81">
        <f>'S6 Maquette'!F171</f>
        <v>0</v>
      </c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82"/>
    </row>
    <row r="172" spans="1:22" ht="30.6" customHeight="1">
      <c r="A172" s="60">
        <f>'S6 Maquette'!B172</f>
        <v>0</v>
      </c>
      <c r="B172" s="60">
        <f>'S6 Maquette'!C172</f>
        <v>0</v>
      </c>
      <c r="C172" s="81">
        <f>'S6 Maquette'!F172</f>
        <v>0</v>
      </c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82"/>
    </row>
    <row r="173" spans="1:22" ht="30.6" customHeight="1">
      <c r="A173" s="60">
        <f>'S6 Maquette'!B173</f>
        <v>0</v>
      </c>
      <c r="B173" s="60">
        <f>'S6 Maquette'!C173</f>
        <v>0</v>
      </c>
      <c r="C173" s="81">
        <f>'S6 Maquette'!F173</f>
        <v>0</v>
      </c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82"/>
    </row>
    <row r="174" spans="1:22" ht="30.6" customHeight="1">
      <c r="A174" s="60">
        <f>'S6 Maquette'!B174</f>
        <v>0</v>
      </c>
      <c r="B174" s="60">
        <f>'S6 Maquette'!C174</f>
        <v>0</v>
      </c>
      <c r="C174" s="81">
        <f>'S6 Maquette'!F174</f>
        <v>0</v>
      </c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82"/>
    </row>
    <row r="175" spans="1:22" ht="30.6" customHeight="1">
      <c r="A175" s="60">
        <f>'S6 Maquette'!B175</f>
        <v>0</v>
      </c>
      <c r="B175" s="60">
        <f>'S6 Maquette'!C175</f>
        <v>0</v>
      </c>
      <c r="C175" s="81">
        <f>'S6 Maquette'!F175</f>
        <v>0</v>
      </c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82"/>
    </row>
    <row r="176" spans="1:22" ht="30.6" customHeight="1">
      <c r="A176" s="60">
        <f>'S6 Maquette'!B176</f>
        <v>0</v>
      </c>
      <c r="B176" s="60">
        <f>'S6 Maquette'!C176</f>
        <v>0</v>
      </c>
      <c r="C176" s="81">
        <f>'S6 Maquette'!F176</f>
        <v>0</v>
      </c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82"/>
    </row>
    <row r="177" spans="1:22" ht="30.6" customHeight="1">
      <c r="A177" s="60">
        <f>'S6 Maquette'!B177</f>
        <v>0</v>
      </c>
      <c r="B177" s="60">
        <f>'S6 Maquette'!C177</f>
        <v>0</v>
      </c>
      <c r="C177" s="81">
        <f>'S6 Maquette'!F177</f>
        <v>0</v>
      </c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82"/>
    </row>
    <row r="178" spans="1:22" ht="30.6" customHeight="1">
      <c r="A178" s="60">
        <f>'S6 Maquette'!B178</f>
        <v>0</v>
      </c>
      <c r="B178" s="60">
        <f>'S6 Maquette'!C178</f>
        <v>0</v>
      </c>
      <c r="C178" s="81">
        <f>'S6 Maquette'!F178</f>
        <v>0</v>
      </c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82"/>
    </row>
    <row r="179" spans="1:22" ht="30.6" customHeight="1">
      <c r="A179" s="60">
        <f>'S6 Maquette'!B179</f>
        <v>0</v>
      </c>
      <c r="B179" s="60">
        <f>'S6 Maquette'!C179</f>
        <v>0</v>
      </c>
      <c r="C179" s="81">
        <f>'S6 Maquette'!F179</f>
        <v>0</v>
      </c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82"/>
    </row>
    <row r="180" spans="1:22" ht="30.6" customHeight="1">
      <c r="A180" s="60">
        <f>'S6 Maquette'!B180</f>
        <v>0</v>
      </c>
      <c r="B180" s="60">
        <f>'S6 Maquette'!C180</f>
        <v>0</v>
      </c>
      <c r="C180" s="81">
        <f>'S6 Maquette'!F180</f>
        <v>0</v>
      </c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82"/>
    </row>
    <row r="181" spans="1:22" ht="30.6" customHeight="1">
      <c r="A181" s="60">
        <f>'S6 Maquette'!B181</f>
        <v>0</v>
      </c>
      <c r="B181" s="60">
        <f>'S6 Maquette'!C181</f>
        <v>0</v>
      </c>
      <c r="C181" s="81">
        <f>'S6 Maquette'!F181</f>
        <v>0</v>
      </c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82"/>
    </row>
    <row r="182" spans="1:22" ht="30.6" customHeight="1">
      <c r="A182" s="60">
        <f>'S6 Maquette'!B182</f>
        <v>0</v>
      </c>
      <c r="B182" s="60">
        <f>'S6 Maquette'!C182</f>
        <v>0</v>
      </c>
      <c r="C182" s="81">
        <f>'S6 Maquette'!F182</f>
        <v>0</v>
      </c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82"/>
    </row>
    <row r="183" spans="1:22" ht="30.6" customHeight="1">
      <c r="A183" s="60">
        <f>'S6 Maquette'!B183</f>
        <v>0</v>
      </c>
      <c r="B183" s="60">
        <f>'S6 Maquette'!C183</f>
        <v>0</v>
      </c>
      <c r="C183" s="81">
        <f>'S6 Maquette'!F183</f>
        <v>0</v>
      </c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82"/>
    </row>
    <row r="184" spans="1:22" ht="30.6" customHeight="1">
      <c r="A184" s="60">
        <f>'S6 Maquette'!B184</f>
        <v>0</v>
      </c>
      <c r="B184" s="60">
        <f>'S6 Maquette'!C184</f>
        <v>0</v>
      </c>
      <c r="C184" s="81">
        <f>'S6 Maquette'!F184</f>
        <v>0</v>
      </c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82"/>
    </row>
    <row r="185" spans="1:22" ht="30.6" customHeight="1">
      <c r="A185" s="60">
        <f>'S6 Maquette'!B185</f>
        <v>0</v>
      </c>
      <c r="B185" s="60">
        <f>'S6 Maquette'!C185</f>
        <v>0</v>
      </c>
      <c r="C185" s="81">
        <f>'S6 Maquette'!F185</f>
        <v>0</v>
      </c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82"/>
    </row>
    <row r="186" spans="1:22" ht="30.6" customHeight="1">
      <c r="A186" s="60">
        <f>'S6 Maquette'!B186</f>
        <v>0</v>
      </c>
      <c r="B186" s="60">
        <f>'S6 Maquette'!C186</f>
        <v>0</v>
      </c>
      <c r="C186" s="81">
        <f>'S6 Maquette'!F186</f>
        <v>0</v>
      </c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82"/>
    </row>
    <row r="187" spans="1:22" ht="30.6" customHeight="1">
      <c r="A187" s="60">
        <f>'S6 Maquette'!B187</f>
        <v>0</v>
      </c>
      <c r="B187" s="60">
        <f>'S6 Maquette'!C187</f>
        <v>0</v>
      </c>
      <c r="C187" s="81">
        <f>'S6 Maquette'!F187</f>
        <v>0</v>
      </c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82"/>
    </row>
    <row r="188" spans="1:22" ht="30.6" customHeight="1">
      <c r="A188" s="60">
        <f>'S6 Maquette'!B188</f>
        <v>0</v>
      </c>
      <c r="B188" s="60">
        <f>'S6 Maquette'!C188</f>
        <v>0</v>
      </c>
      <c r="C188" s="81">
        <f>'S6 Maquette'!F188</f>
        <v>0</v>
      </c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82"/>
    </row>
    <row r="189" spans="1:22" ht="30.6" customHeight="1">
      <c r="A189" s="60">
        <f>'S6 Maquette'!B189</f>
        <v>0</v>
      </c>
      <c r="B189" s="60">
        <f>'S6 Maquette'!C189</f>
        <v>0</v>
      </c>
      <c r="C189" s="81">
        <f>'S6 Maquette'!F189</f>
        <v>0</v>
      </c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82"/>
    </row>
    <row r="190" spans="1:22" ht="30.6" customHeight="1">
      <c r="A190" s="60">
        <f>'S6 Maquette'!B190</f>
        <v>0</v>
      </c>
      <c r="B190" s="60">
        <f>'S6 Maquette'!C190</f>
        <v>0</v>
      </c>
      <c r="C190" s="81">
        <f>'S6 Maquette'!F190</f>
        <v>0</v>
      </c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82"/>
    </row>
    <row r="191" spans="1:22" ht="30.6" customHeight="1">
      <c r="A191" s="60">
        <f>'S6 Maquette'!B191</f>
        <v>0</v>
      </c>
      <c r="B191" s="60">
        <f>'S6 Maquette'!C191</f>
        <v>0</v>
      </c>
      <c r="C191" s="81">
        <f>'S6 Maquette'!F191</f>
        <v>0</v>
      </c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82"/>
    </row>
    <row r="192" spans="1:22" ht="30.6" customHeight="1">
      <c r="A192" s="60">
        <f>'S6 Maquette'!B192</f>
        <v>0</v>
      </c>
      <c r="B192" s="60">
        <f>'S6 Maquette'!C192</f>
        <v>0</v>
      </c>
      <c r="C192" s="81">
        <f>'S6 Maquette'!F192</f>
        <v>0</v>
      </c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82"/>
    </row>
    <row r="193" spans="1:22" ht="30.6" customHeight="1">
      <c r="A193" s="60">
        <f>'S6 Maquette'!B193</f>
        <v>0</v>
      </c>
      <c r="B193" s="60">
        <f>'S6 Maquette'!C193</f>
        <v>0</v>
      </c>
      <c r="C193" s="81">
        <f>'S6 Maquette'!F193</f>
        <v>0</v>
      </c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82"/>
    </row>
    <row r="194" spans="1:22" ht="30.6" customHeight="1">
      <c r="A194" s="60">
        <f>'S6 Maquette'!B194</f>
        <v>0</v>
      </c>
      <c r="B194" s="60">
        <f>'S6 Maquette'!C194</f>
        <v>0</v>
      </c>
      <c r="C194" s="81">
        <f>'S6 Maquette'!F194</f>
        <v>0</v>
      </c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82"/>
    </row>
    <row r="195" spans="1:22" ht="30.6" customHeight="1">
      <c r="A195" s="60">
        <f>'S6 Maquette'!B195</f>
        <v>0</v>
      </c>
      <c r="B195" s="60">
        <f>'S6 Maquette'!C195</f>
        <v>0</v>
      </c>
      <c r="C195" s="81">
        <f>'S6 Maquette'!F195</f>
        <v>0</v>
      </c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82"/>
    </row>
    <row r="196" spans="1:22" ht="30.6" customHeight="1">
      <c r="A196" s="60">
        <f>'S6 Maquette'!B196</f>
        <v>0</v>
      </c>
      <c r="B196" s="60">
        <f>'S6 Maquette'!C196</f>
        <v>0</v>
      </c>
      <c r="C196" s="81">
        <f>'S6 Maquette'!F196</f>
        <v>0</v>
      </c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82"/>
    </row>
    <row r="197" spans="1:22" ht="30.6" customHeight="1">
      <c r="A197" s="60">
        <f>'S6 Maquette'!B197</f>
        <v>0</v>
      </c>
      <c r="B197" s="60">
        <f>'S6 Maquette'!C197</f>
        <v>0</v>
      </c>
      <c r="C197" s="81">
        <f>'S6 Maquette'!F197</f>
        <v>0</v>
      </c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82"/>
    </row>
    <row r="198" spans="1:22" ht="30.6" customHeight="1">
      <c r="A198" s="60">
        <f>'S6 Maquette'!B198</f>
        <v>0</v>
      </c>
      <c r="B198" s="60">
        <f>'S6 Maquette'!C198</f>
        <v>0</v>
      </c>
      <c r="C198" s="81">
        <f>'S6 Maquette'!F198</f>
        <v>0</v>
      </c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82"/>
    </row>
    <row r="199" spans="1:22" ht="30.6" customHeight="1">
      <c r="A199" s="60">
        <f>'S6 Maquette'!B199</f>
        <v>0</v>
      </c>
      <c r="B199" s="60">
        <f>'S6 Maquette'!C199</f>
        <v>0</v>
      </c>
      <c r="C199" s="81">
        <f>'S6 Maquette'!F199</f>
        <v>0</v>
      </c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82"/>
    </row>
    <row r="200" spans="1:22" ht="30.6" customHeight="1">
      <c r="A200" s="60">
        <f>'S6 Maquette'!B200</f>
        <v>0</v>
      </c>
      <c r="B200" s="60">
        <f>'S6 Maquette'!C200</f>
        <v>0</v>
      </c>
      <c r="C200" s="81">
        <f>'S6 Maquette'!F200</f>
        <v>0</v>
      </c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82"/>
    </row>
    <row r="201" spans="1:22" ht="30.6" customHeight="1">
      <c r="A201" s="60">
        <f>'S6 Maquette'!B201</f>
        <v>0</v>
      </c>
      <c r="B201" s="60">
        <f>'S6 Maquette'!C201</f>
        <v>0</v>
      </c>
      <c r="C201" s="81">
        <f>'S6 Maquette'!F201</f>
        <v>0</v>
      </c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82"/>
    </row>
    <row r="202" spans="1:22" ht="30.6" customHeight="1">
      <c r="A202" s="60">
        <f>'S6 Maquette'!B202</f>
        <v>0</v>
      </c>
      <c r="B202" s="60">
        <f>'S6 Maquette'!C202</f>
        <v>0</v>
      </c>
      <c r="C202" s="81">
        <f>'S6 Maquette'!F202</f>
        <v>0</v>
      </c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82"/>
    </row>
    <row r="203" spans="1:22" ht="30.6" customHeight="1">
      <c r="A203" s="60">
        <f>'S6 Maquette'!B203</f>
        <v>0</v>
      </c>
      <c r="B203" s="60">
        <f>'S6 Maquette'!C203</f>
        <v>0</v>
      </c>
      <c r="C203" s="81">
        <f>'S6 Maquette'!F203</f>
        <v>0</v>
      </c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82"/>
    </row>
    <row r="204" spans="1:22" ht="30.6" customHeight="1">
      <c r="A204" s="60">
        <f>'S6 Maquette'!B204</f>
        <v>0</v>
      </c>
      <c r="B204" s="60">
        <f>'S6 Maquette'!C204</f>
        <v>0</v>
      </c>
      <c r="C204" s="81">
        <f>'S6 Maquette'!F204</f>
        <v>0</v>
      </c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82"/>
    </row>
    <row r="205" spans="1:22" ht="30.6" customHeight="1">
      <c r="A205" s="60">
        <f>'S6 Maquette'!B205</f>
        <v>0</v>
      </c>
      <c r="B205" s="60">
        <f>'S6 Maquette'!C205</f>
        <v>0</v>
      </c>
      <c r="C205" s="81">
        <f>'S6 Maquette'!F205</f>
        <v>0</v>
      </c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82"/>
    </row>
    <row r="206" spans="1:22" ht="30.6" customHeight="1">
      <c r="A206" s="60">
        <f>'S6 Maquette'!B206</f>
        <v>0</v>
      </c>
      <c r="B206" s="60">
        <f>'S6 Maquette'!C206</f>
        <v>0</v>
      </c>
      <c r="C206" s="81">
        <f>'S6 Maquette'!F206</f>
        <v>0</v>
      </c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82"/>
    </row>
    <row r="207" spans="1:22" ht="30.6" customHeight="1">
      <c r="A207" s="60">
        <f>'S6 Maquette'!B207</f>
        <v>0</v>
      </c>
      <c r="B207" s="60">
        <f>'S6 Maquette'!C207</f>
        <v>0</v>
      </c>
      <c r="C207" s="81">
        <f>'S6 Maquette'!F207</f>
        <v>0</v>
      </c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82"/>
    </row>
    <row r="208" spans="1:22" ht="30.6" customHeight="1">
      <c r="A208" s="60">
        <f>'S6 Maquette'!B208</f>
        <v>0</v>
      </c>
      <c r="B208" s="60">
        <f>'S6 Maquette'!C208</f>
        <v>0</v>
      </c>
      <c r="C208" s="81">
        <f>'S6 Maquette'!F208</f>
        <v>0</v>
      </c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82"/>
    </row>
    <row r="209" spans="1:22" ht="30.6" customHeight="1">
      <c r="A209" s="60">
        <f>'S6 Maquette'!B209</f>
        <v>0</v>
      </c>
      <c r="B209" s="60">
        <f>'S6 Maquette'!C209</f>
        <v>0</v>
      </c>
      <c r="C209" s="81">
        <f>'S6 Maquette'!F209</f>
        <v>0</v>
      </c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82"/>
    </row>
    <row r="210" spans="1:22" ht="30.6" customHeight="1">
      <c r="A210" s="60">
        <f>'S6 Maquette'!B210</f>
        <v>0</v>
      </c>
      <c r="B210" s="60">
        <f>'S6 Maquette'!C210</f>
        <v>0</v>
      </c>
      <c r="C210" s="81">
        <f>'S6 Maquette'!F210</f>
        <v>0</v>
      </c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82"/>
    </row>
    <row r="211" spans="1:22" ht="30.6" customHeight="1">
      <c r="A211" s="60">
        <f>'S6 Maquette'!B211</f>
        <v>0</v>
      </c>
      <c r="B211" s="60">
        <f>'S6 Maquette'!C211</f>
        <v>0</v>
      </c>
      <c r="C211" s="81">
        <f>'S6 Maquette'!F211</f>
        <v>0</v>
      </c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82"/>
    </row>
    <row r="212" spans="1:22" ht="30.6" customHeight="1">
      <c r="A212" s="60">
        <f>'S6 Maquette'!B212</f>
        <v>0</v>
      </c>
      <c r="B212" s="60">
        <f>'S6 Maquette'!C212</f>
        <v>0</v>
      </c>
      <c r="C212" s="81">
        <f>'S6 Maquette'!F212</f>
        <v>0</v>
      </c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82"/>
    </row>
    <row r="213" spans="1:22" ht="30.6" customHeight="1">
      <c r="A213" s="60">
        <f>'S6 Maquette'!B213</f>
        <v>0</v>
      </c>
      <c r="B213" s="60">
        <f>'S6 Maquette'!C213</f>
        <v>0</v>
      </c>
      <c r="C213" s="81">
        <f>'S6 Maquette'!F213</f>
        <v>0</v>
      </c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82"/>
    </row>
    <row r="214" spans="1:22" ht="30.6" customHeight="1">
      <c r="A214" s="60">
        <f>'S6 Maquette'!B214</f>
        <v>0</v>
      </c>
      <c r="B214" s="60">
        <f>'S6 Maquette'!C214</f>
        <v>0</v>
      </c>
      <c r="C214" s="81">
        <f>'S6 Maquette'!F214</f>
        <v>0</v>
      </c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82"/>
    </row>
    <row r="215" spans="1:22" ht="30.6" customHeight="1">
      <c r="A215" s="60">
        <f>'S6 Maquette'!B215</f>
        <v>0</v>
      </c>
      <c r="B215" s="60">
        <f>'S6 Maquette'!C215</f>
        <v>0</v>
      </c>
      <c r="C215" s="81">
        <f>'S6 Maquette'!F215</f>
        <v>0</v>
      </c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82"/>
    </row>
    <row r="216" spans="1:22" ht="30.6" customHeight="1">
      <c r="A216" s="60">
        <f>'S6 Maquette'!B216</f>
        <v>0</v>
      </c>
      <c r="B216" s="60">
        <f>'S6 Maquette'!C216</f>
        <v>0</v>
      </c>
      <c r="C216" s="81">
        <f>'S6 Maquette'!F216</f>
        <v>0</v>
      </c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82"/>
    </row>
    <row r="217" spans="1:22" ht="30.6" customHeight="1">
      <c r="A217" s="60">
        <f>'S6 Maquette'!B217</f>
        <v>0</v>
      </c>
      <c r="B217" s="60">
        <f>'S6 Maquette'!C217</f>
        <v>0</v>
      </c>
      <c r="C217" s="81">
        <f>'S6 Maquette'!F217</f>
        <v>0</v>
      </c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82"/>
    </row>
    <row r="218" spans="1:22" ht="30.6" customHeight="1">
      <c r="A218" s="60">
        <f>'S6 Maquette'!B218</f>
        <v>0</v>
      </c>
      <c r="B218" s="60">
        <f>'S6 Maquette'!C218</f>
        <v>0</v>
      </c>
      <c r="C218" s="81">
        <f>'S6 Maquette'!F218</f>
        <v>0</v>
      </c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82"/>
    </row>
    <row r="219" spans="1:22" ht="30.6" customHeight="1">
      <c r="A219" s="60">
        <f>'S6 Maquette'!B219</f>
        <v>0</v>
      </c>
      <c r="B219" s="60">
        <f>'S6 Maquette'!C219</f>
        <v>0</v>
      </c>
      <c r="C219" s="81">
        <f>'S6 Maquette'!F219</f>
        <v>0</v>
      </c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82"/>
    </row>
    <row r="220" spans="1:22" ht="30.6" customHeight="1">
      <c r="A220" s="60">
        <f>'S6 Maquette'!B220</f>
        <v>0</v>
      </c>
      <c r="B220" s="60">
        <f>'S6 Maquette'!C220</f>
        <v>0</v>
      </c>
      <c r="C220" s="81">
        <f>'S6 Maquette'!F220</f>
        <v>0</v>
      </c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82"/>
    </row>
    <row r="221" spans="1:22" ht="30.6" customHeight="1">
      <c r="A221" s="60">
        <f>'S6 Maquette'!B221</f>
        <v>0</v>
      </c>
      <c r="B221" s="60">
        <f>'S6 Maquette'!C221</f>
        <v>0</v>
      </c>
      <c r="C221" s="81">
        <f>'S6 Maquette'!F221</f>
        <v>0</v>
      </c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82"/>
    </row>
    <row r="222" spans="1:22" ht="30.6" customHeight="1">
      <c r="A222" s="60">
        <f>'S6 Maquette'!B222</f>
        <v>0</v>
      </c>
      <c r="B222" s="60">
        <f>'S6 Maquette'!C222</f>
        <v>0</v>
      </c>
      <c r="C222" s="81">
        <f>'S6 Maquette'!F222</f>
        <v>0</v>
      </c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82"/>
    </row>
    <row r="223" spans="1:22" ht="30.6" customHeight="1">
      <c r="A223" s="60">
        <f>'S6 Maquette'!B223</f>
        <v>0</v>
      </c>
      <c r="B223" s="60">
        <f>'S6 Maquette'!C223</f>
        <v>0</v>
      </c>
      <c r="C223" s="81">
        <f>'S6 Maquette'!F223</f>
        <v>0</v>
      </c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82"/>
    </row>
    <row r="224" spans="1:22" ht="30.6" customHeight="1">
      <c r="A224" s="60">
        <f>'S6 Maquette'!B224</f>
        <v>0</v>
      </c>
      <c r="B224" s="60">
        <f>'S6 Maquette'!C224</f>
        <v>0</v>
      </c>
      <c r="C224" s="81">
        <f>'S6 Maquette'!F224</f>
        <v>0</v>
      </c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82"/>
    </row>
    <row r="225" spans="1:22" ht="30.6" customHeight="1">
      <c r="A225" s="60">
        <f>'S6 Maquette'!B225</f>
        <v>0</v>
      </c>
      <c r="B225" s="60">
        <f>'S6 Maquette'!C225</f>
        <v>0</v>
      </c>
      <c r="C225" s="81">
        <f>'S6 Maquette'!F225</f>
        <v>0</v>
      </c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82"/>
    </row>
    <row r="226" spans="1:22" ht="30.6" customHeight="1">
      <c r="A226" s="60">
        <f>'S6 Maquette'!B226</f>
        <v>0</v>
      </c>
      <c r="B226" s="60">
        <f>'S6 Maquette'!C226</f>
        <v>0</v>
      </c>
      <c r="C226" s="81">
        <f>'S6 Maquette'!F226</f>
        <v>0</v>
      </c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82"/>
    </row>
    <row r="227" spans="1:22" ht="30.6" customHeight="1">
      <c r="A227" s="60">
        <f>'S6 Maquette'!B227</f>
        <v>0</v>
      </c>
      <c r="B227" s="60">
        <f>'S6 Maquette'!C227</f>
        <v>0</v>
      </c>
      <c r="C227" s="81">
        <f>'S6 Maquette'!F227</f>
        <v>0</v>
      </c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82"/>
    </row>
    <row r="228" spans="1:22" ht="30.6" customHeight="1">
      <c r="A228" s="60">
        <f>'S6 Maquette'!B228</f>
        <v>0</v>
      </c>
      <c r="B228" s="60">
        <f>'S6 Maquette'!C228</f>
        <v>0</v>
      </c>
      <c r="C228" s="81">
        <f>'S6 Maquette'!F228</f>
        <v>0</v>
      </c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82"/>
    </row>
    <row r="229" spans="1:22" ht="30.6" customHeight="1">
      <c r="A229" s="60">
        <f>'S6 Maquette'!B229</f>
        <v>0</v>
      </c>
      <c r="B229" s="60">
        <f>'S6 Maquette'!C229</f>
        <v>0</v>
      </c>
      <c r="C229" s="81">
        <f>'S6 Maquette'!F229</f>
        <v>0</v>
      </c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82"/>
    </row>
    <row r="230" spans="1:22" ht="30.6" customHeight="1">
      <c r="A230" s="60">
        <f>'S6 Maquette'!B230</f>
        <v>0</v>
      </c>
      <c r="B230" s="60">
        <f>'S6 Maquette'!C230</f>
        <v>0</v>
      </c>
      <c r="C230" s="81">
        <f>'S6 Maquette'!F230</f>
        <v>0</v>
      </c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82"/>
    </row>
    <row r="231" spans="1:22" ht="30.6" customHeight="1">
      <c r="A231" s="60">
        <f>'S6 Maquette'!B231</f>
        <v>0</v>
      </c>
      <c r="B231" s="60">
        <f>'S6 Maquette'!C231</f>
        <v>0</v>
      </c>
      <c r="C231" s="81">
        <f>'S6 Maquette'!F231</f>
        <v>0</v>
      </c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82"/>
    </row>
    <row r="232" spans="1:22" ht="30.6" customHeight="1">
      <c r="A232" s="60">
        <f>'S6 Maquette'!B232</f>
        <v>0</v>
      </c>
      <c r="B232" s="60">
        <f>'S6 Maquette'!C232</f>
        <v>0</v>
      </c>
      <c r="C232" s="81">
        <f>'S6 Maquette'!F232</f>
        <v>0</v>
      </c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82"/>
    </row>
    <row r="233" spans="1:22" ht="30.6" customHeight="1">
      <c r="A233" s="60">
        <f>'S6 Maquette'!B233</f>
        <v>0</v>
      </c>
      <c r="B233" s="60">
        <f>'S6 Maquette'!C233</f>
        <v>0</v>
      </c>
      <c r="C233" s="81">
        <f>'S6 Maquette'!F233</f>
        <v>0</v>
      </c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82"/>
    </row>
    <row r="234" spans="1:22" ht="30.6" customHeight="1">
      <c r="A234" s="60">
        <f>'S6 Maquette'!B234</f>
        <v>0</v>
      </c>
      <c r="B234" s="60">
        <f>'S6 Maquette'!C234</f>
        <v>0</v>
      </c>
      <c r="C234" s="81">
        <f>'S6 Maquette'!F234</f>
        <v>0</v>
      </c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82"/>
    </row>
    <row r="235" spans="1:22" ht="30.6" customHeight="1">
      <c r="A235" s="60">
        <f>'S6 Maquette'!B235</f>
        <v>0</v>
      </c>
      <c r="B235" s="60">
        <f>'S6 Maquette'!C235</f>
        <v>0</v>
      </c>
      <c r="C235" s="81">
        <f>'S6 Maquette'!F235</f>
        <v>0</v>
      </c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82"/>
    </row>
    <row r="236" spans="1:22" ht="30.6" customHeight="1">
      <c r="A236" s="60">
        <f>'S6 Maquette'!B236</f>
        <v>0</v>
      </c>
      <c r="B236" s="60">
        <f>'S6 Maquette'!C236</f>
        <v>0</v>
      </c>
      <c r="C236" s="81">
        <f>'S6 Maquette'!F236</f>
        <v>0</v>
      </c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82"/>
    </row>
    <row r="237" spans="1:22" ht="30.6" customHeight="1">
      <c r="A237" s="60">
        <f>'S6 Maquette'!B237</f>
        <v>0</v>
      </c>
      <c r="B237" s="60">
        <f>'S6 Maquette'!C237</f>
        <v>0</v>
      </c>
      <c r="C237" s="81">
        <f>'S6 Maquette'!F237</f>
        <v>0</v>
      </c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82"/>
    </row>
    <row r="238" spans="1:22" ht="30.6" customHeight="1">
      <c r="A238" s="60">
        <f>'S6 Maquette'!B238</f>
        <v>0</v>
      </c>
      <c r="B238" s="60">
        <f>'S6 Maquette'!C238</f>
        <v>0</v>
      </c>
      <c r="C238" s="81">
        <f>'S6 Maquette'!F238</f>
        <v>0</v>
      </c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82"/>
    </row>
    <row r="239" spans="1:22" ht="30.6" customHeight="1">
      <c r="A239" s="60">
        <f>'S6 Maquette'!B239</f>
        <v>0</v>
      </c>
      <c r="B239" s="60">
        <f>'S6 Maquette'!C239</f>
        <v>0</v>
      </c>
      <c r="C239" s="81">
        <f>'S6 Maquette'!F239</f>
        <v>0</v>
      </c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82"/>
    </row>
    <row r="240" spans="1:22" ht="30.6" customHeight="1">
      <c r="A240" s="60">
        <f>'S6 Maquette'!B240</f>
        <v>0</v>
      </c>
      <c r="B240" s="60">
        <f>'S6 Maquette'!C240</f>
        <v>0</v>
      </c>
      <c r="C240" s="81">
        <f>'S6 Maquette'!F240</f>
        <v>0</v>
      </c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82"/>
    </row>
    <row r="241" spans="1:22" ht="30.6" customHeight="1">
      <c r="A241" s="60">
        <f>'S6 Maquette'!B241</f>
        <v>0</v>
      </c>
      <c r="B241" s="60">
        <f>'S6 Maquette'!C241</f>
        <v>0</v>
      </c>
      <c r="C241" s="81">
        <f>'S6 Maquette'!F241</f>
        <v>0</v>
      </c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82"/>
    </row>
    <row r="242" spans="1:22" ht="30.6" customHeight="1">
      <c r="A242" s="60">
        <f>'S6 Maquette'!B242</f>
        <v>0</v>
      </c>
      <c r="B242" s="60">
        <f>'S6 Maquette'!C242</f>
        <v>0</v>
      </c>
      <c r="C242" s="81">
        <f>'S6 Maquette'!F242</f>
        <v>0</v>
      </c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82"/>
    </row>
    <row r="243" spans="1:22" ht="30.6" customHeight="1">
      <c r="A243" s="60">
        <f>'S6 Maquette'!B243</f>
        <v>0</v>
      </c>
      <c r="B243" s="60">
        <f>'S6 Maquette'!C243</f>
        <v>0</v>
      </c>
      <c r="C243" s="81">
        <f>'S6 Maquette'!F243</f>
        <v>0</v>
      </c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82"/>
    </row>
    <row r="244" spans="1:22" ht="30.6" customHeight="1">
      <c r="A244" s="60">
        <f>'S6 Maquette'!B244</f>
        <v>0</v>
      </c>
      <c r="B244" s="60">
        <f>'S6 Maquette'!C244</f>
        <v>0</v>
      </c>
      <c r="C244" s="81">
        <f>'S6 Maquette'!F244</f>
        <v>0</v>
      </c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82"/>
    </row>
    <row r="245" spans="1:22" ht="30.6" customHeight="1">
      <c r="A245" s="60">
        <f>'S6 Maquette'!B245</f>
        <v>0</v>
      </c>
      <c r="B245" s="60">
        <f>'S6 Maquette'!C245</f>
        <v>0</v>
      </c>
      <c r="C245" s="81">
        <f>'S6 Maquette'!F245</f>
        <v>0</v>
      </c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82"/>
    </row>
    <row r="246" spans="1:22" ht="30.6" customHeight="1">
      <c r="A246" s="60">
        <f>'S6 Maquette'!B246</f>
        <v>0</v>
      </c>
      <c r="B246" s="60">
        <f>'S6 Maquette'!C246</f>
        <v>0</v>
      </c>
      <c r="C246" s="81">
        <f>'S6 Maquette'!F246</f>
        <v>0</v>
      </c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82"/>
    </row>
    <row r="247" spans="1:22" ht="30.6" customHeight="1">
      <c r="A247" s="60">
        <f>'S6 Maquette'!B247</f>
        <v>0</v>
      </c>
      <c r="B247" s="60">
        <f>'S6 Maquette'!C247</f>
        <v>0</v>
      </c>
      <c r="C247" s="81">
        <f>'S6 Maquette'!F247</f>
        <v>0</v>
      </c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82"/>
    </row>
    <row r="248" spans="1:22" ht="30.6" customHeight="1">
      <c r="A248" s="60">
        <f>'S6 Maquette'!B248</f>
        <v>0</v>
      </c>
      <c r="B248" s="60">
        <f>'S6 Maquette'!C248</f>
        <v>0</v>
      </c>
      <c r="C248" s="81">
        <f>'S6 Maquette'!F248</f>
        <v>0</v>
      </c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82"/>
    </row>
    <row r="249" spans="1:22" ht="30.6" customHeight="1">
      <c r="A249" s="60">
        <f>'S6 Maquette'!B249</f>
        <v>0</v>
      </c>
      <c r="B249" s="60">
        <f>'S6 Maquette'!C249</f>
        <v>0</v>
      </c>
      <c r="C249" s="81">
        <f>'S6 Maquette'!F249</f>
        <v>0</v>
      </c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82"/>
    </row>
    <row r="250" spans="1:22" ht="30.6" customHeight="1">
      <c r="A250" s="60">
        <f>'S6 Maquette'!B250</f>
        <v>0</v>
      </c>
      <c r="B250" s="60">
        <f>'S6 Maquette'!C250</f>
        <v>0</v>
      </c>
      <c r="C250" s="81">
        <f>'S6 Maquette'!F250</f>
        <v>0</v>
      </c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82"/>
    </row>
    <row r="251" spans="1:22" ht="30.6" customHeight="1">
      <c r="A251" s="60">
        <f>'S6 Maquette'!B251</f>
        <v>0</v>
      </c>
      <c r="B251" s="60">
        <f>'S6 Maquette'!C251</f>
        <v>0</v>
      </c>
      <c r="C251" s="81">
        <f>'S6 Maquette'!F251</f>
        <v>0</v>
      </c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82"/>
    </row>
    <row r="252" spans="1:22" ht="30.6" customHeight="1">
      <c r="A252" s="60">
        <f>'S6 Maquette'!B252</f>
        <v>0</v>
      </c>
      <c r="B252" s="60">
        <f>'S6 Maquette'!C252</f>
        <v>0</v>
      </c>
      <c r="C252" s="81">
        <f>'S6 Maquette'!F252</f>
        <v>0</v>
      </c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82"/>
    </row>
    <row r="253" spans="1:22" ht="30.6" customHeight="1">
      <c r="A253" s="60">
        <f>'S6 Maquette'!B253</f>
        <v>0</v>
      </c>
      <c r="B253" s="60">
        <f>'S6 Maquette'!C253</f>
        <v>0</v>
      </c>
      <c r="C253" s="81">
        <f>'S6 Maquette'!F253</f>
        <v>0</v>
      </c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82"/>
    </row>
    <row r="254" spans="1:22" ht="30.6" customHeight="1">
      <c r="A254" s="60">
        <f>'S6 Maquette'!B254</f>
        <v>0</v>
      </c>
      <c r="B254" s="60">
        <f>'S6 Maquette'!C254</f>
        <v>0</v>
      </c>
      <c r="C254" s="81">
        <f>'S6 Maquette'!F254</f>
        <v>0</v>
      </c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82"/>
    </row>
    <row r="255" spans="1:22" ht="30.6" customHeight="1">
      <c r="A255" s="60">
        <f>'S6 Maquette'!B255</f>
        <v>0</v>
      </c>
      <c r="B255" s="60">
        <f>'S6 Maquette'!C255</f>
        <v>0</v>
      </c>
      <c r="C255" s="81">
        <f>'S6 Maquette'!F255</f>
        <v>0</v>
      </c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82"/>
    </row>
    <row r="256" spans="1:22" ht="30.6" customHeight="1">
      <c r="A256" s="60">
        <f>'S6 Maquette'!B256</f>
        <v>0</v>
      </c>
      <c r="B256" s="60">
        <f>'S6 Maquette'!C256</f>
        <v>0</v>
      </c>
      <c r="C256" s="81">
        <f>'S6 Maquette'!F256</f>
        <v>0</v>
      </c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82"/>
    </row>
    <row r="257" spans="1:22" ht="30.6" customHeight="1">
      <c r="A257" s="60">
        <f>'S6 Maquette'!B257</f>
        <v>0</v>
      </c>
      <c r="B257" s="60">
        <f>'S6 Maquette'!C257</f>
        <v>0</v>
      </c>
      <c r="C257" s="81">
        <f>'S6 Maquette'!F257</f>
        <v>0</v>
      </c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82"/>
    </row>
    <row r="258" spans="1:22" ht="30.6" customHeight="1">
      <c r="A258" s="60">
        <f>'S6 Maquette'!B258</f>
        <v>0</v>
      </c>
      <c r="B258" s="60">
        <f>'S6 Maquette'!C258</f>
        <v>0</v>
      </c>
      <c r="C258" s="81">
        <f>'S6 Maquette'!F258</f>
        <v>0</v>
      </c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82"/>
    </row>
    <row r="259" spans="1:22" ht="30.6" customHeight="1">
      <c r="A259" s="60">
        <f>'S6 Maquette'!B259</f>
        <v>0</v>
      </c>
      <c r="B259" s="60">
        <f>'S6 Maquette'!C259</f>
        <v>0</v>
      </c>
      <c r="C259" s="81">
        <f>'S6 Maquette'!F259</f>
        <v>0</v>
      </c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82"/>
    </row>
    <row r="260" spans="1:22" ht="30.6" customHeight="1">
      <c r="A260" s="60">
        <f>'S6 Maquette'!B260</f>
        <v>0</v>
      </c>
      <c r="B260" s="60">
        <f>'S6 Maquette'!C260</f>
        <v>0</v>
      </c>
      <c r="C260" s="81">
        <f>'S6 Maquette'!F260</f>
        <v>0</v>
      </c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82"/>
    </row>
    <row r="261" spans="1:22" ht="30.6" customHeight="1">
      <c r="A261" s="60">
        <f>'S6 Maquette'!B261</f>
        <v>0</v>
      </c>
      <c r="B261" s="60">
        <f>'S6 Maquette'!C261</f>
        <v>0</v>
      </c>
      <c r="C261" s="81">
        <f>'S6 Maquette'!F261</f>
        <v>0</v>
      </c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82"/>
    </row>
    <row r="262" spans="1:22" ht="30.6" customHeight="1">
      <c r="A262" s="60">
        <f>'S6 Maquette'!B262</f>
        <v>0</v>
      </c>
      <c r="B262" s="60">
        <f>'S6 Maquette'!C262</f>
        <v>0</v>
      </c>
      <c r="C262" s="81">
        <f>'S6 Maquette'!F262</f>
        <v>0</v>
      </c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82"/>
    </row>
    <row r="263" spans="1:22" ht="30.6" customHeight="1">
      <c r="A263" s="60">
        <f>'S6 Maquette'!B263</f>
        <v>0</v>
      </c>
      <c r="B263" s="60">
        <f>'S6 Maquette'!C263</f>
        <v>0</v>
      </c>
      <c r="C263" s="81">
        <f>'S6 Maquette'!F263</f>
        <v>0</v>
      </c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82"/>
    </row>
    <row r="264" spans="1:22" ht="30.6" customHeight="1">
      <c r="A264" s="60">
        <f>'S6 Maquette'!B264</f>
        <v>0</v>
      </c>
      <c r="B264" s="60">
        <f>'S6 Maquette'!C264</f>
        <v>0</v>
      </c>
      <c r="C264" s="81">
        <f>'S6 Maquette'!F264</f>
        <v>0</v>
      </c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82"/>
    </row>
    <row r="265" spans="1:22" ht="30.6" customHeight="1">
      <c r="A265" s="60">
        <f>'S6 Maquette'!B265</f>
        <v>0</v>
      </c>
      <c r="B265" s="60">
        <f>'S6 Maquette'!C265</f>
        <v>0</v>
      </c>
      <c r="C265" s="81">
        <f>'S6 Maquette'!F265</f>
        <v>0</v>
      </c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82"/>
    </row>
    <row r="266" spans="1:22" ht="30.6" customHeight="1">
      <c r="A266" s="60">
        <f>'S6 Maquette'!B266</f>
        <v>0</v>
      </c>
      <c r="B266" s="60">
        <f>'S6 Maquette'!C266</f>
        <v>0</v>
      </c>
      <c r="C266" s="81">
        <f>'S6 Maquette'!F266</f>
        <v>0</v>
      </c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82"/>
    </row>
    <row r="267" spans="1:22" ht="30.6" customHeight="1">
      <c r="A267" s="60">
        <f>'S6 Maquette'!B267</f>
        <v>0</v>
      </c>
      <c r="B267" s="60">
        <f>'S6 Maquette'!C267</f>
        <v>0</v>
      </c>
      <c r="C267" s="81">
        <f>'S6 Maquette'!F267</f>
        <v>0</v>
      </c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82"/>
    </row>
    <row r="268" spans="1:22" ht="30.6" customHeight="1">
      <c r="A268" s="60">
        <f>'S6 Maquette'!B268</f>
        <v>0</v>
      </c>
      <c r="B268" s="60">
        <f>'S6 Maquette'!C268</f>
        <v>0</v>
      </c>
      <c r="C268" s="81">
        <f>'S6 Maquette'!F268</f>
        <v>0</v>
      </c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82"/>
    </row>
    <row r="269" spans="1:22" ht="30.6" customHeight="1">
      <c r="A269" s="60">
        <f>'S6 Maquette'!B269</f>
        <v>0</v>
      </c>
      <c r="B269" s="60">
        <f>'S6 Maquette'!C269</f>
        <v>0</v>
      </c>
      <c r="C269" s="81">
        <f>'S6 Maquette'!F269</f>
        <v>0</v>
      </c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82"/>
    </row>
    <row r="270" spans="1:22" ht="30.6" customHeight="1">
      <c r="A270" s="60">
        <f>'S6 Maquette'!B270</f>
        <v>0</v>
      </c>
      <c r="B270" s="60">
        <f>'S6 Maquette'!C270</f>
        <v>0</v>
      </c>
      <c r="C270" s="81">
        <f>'S6 Maquette'!F270</f>
        <v>0</v>
      </c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82"/>
    </row>
    <row r="271" spans="1:22" ht="30.6" customHeight="1">
      <c r="A271" s="60">
        <f>'S6 Maquette'!B271</f>
        <v>0</v>
      </c>
      <c r="B271" s="60">
        <f>'S6 Maquette'!C271</f>
        <v>0</v>
      </c>
      <c r="C271" s="81">
        <f>'S6 Maquette'!F271</f>
        <v>0</v>
      </c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82"/>
    </row>
    <row r="272" spans="1:22" ht="30.6" customHeight="1">
      <c r="A272" s="60">
        <f>'S6 Maquette'!B272</f>
        <v>0</v>
      </c>
      <c r="B272" s="60">
        <f>'S6 Maquette'!C272</f>
        <v>0</v>
      </c>
      <c r="C272" s="81">
        <f>'S6 Maquette'!F272</f>
        <v>0</v>
      </c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82"/>
    </row>
    <row r="273" spans="1:22" ht="30.6" customHeight="1">
      <c r="A273" s="60">
        <f>'S6 Maquette'!B273</f>
        <v>0</v>
      </c>
      <c r="B273" s="60">
        <f>'S6 Maquette'!C273</f>
        <v>0</v>
      </c>
      <c r="C273" s="81">
        <f>'S6 Maquette'!F273</f>
        <v>0</v>
      </c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82"/>
    </row>
    <row r="274" spans="1:22" ht="30.6" customHeight="1">
      <c r="A274" s="60">
        <f>'S6 Maquette'!B274</f>
        <v>0</v>
      </c>
      <c r="B274" s="60">
        <f>'S6 Maquette'!C274</f>
        <v>0</v>
      </c>
      <c r="C274" s="81">
        <f>'S6 Maquette'!F274</f>
        <v>0</v>
      </c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82"/>
    </row>
    <row r="275" spans="1:22" ht="30.6" customHeight="1">
      <c r="A275" s="60">
        <f>'S6 Maquette'!B275</f>
        <v>0</v>
      </c>
      <c r="B275" s="60">
        <f>'S6 Maquette'!C275</f>
        <v>0</v>
      </c>
      <c r="C275" s="81">
        <f>'S6 Maquette'!F275</f>
        <v>0</v>
      </c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82"/>
    </row>
    <row r="276" spans="1:22" ht="30.6" customHeight="1">
      <c r="A276" s="60">
        <f>'S6 Maquette'!B276</f>
        <v>0</v>
      </c>
      <c r="B276" s="60">
        <f>'S6 Maquette'!C276</f>
        <v>0</v>
      </c>
      <c r="C276" s="81">
        <f>'S6 Maquette'!F276</f>
        <v>0</v>
      </c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82"/>
    </row>
    <row r="277" spans="1:22" ht="30.6" customHeight="1">
      <c r="A277" s="60">
        <f>'S6 Maquette'!B277</f>
        <v>0</v>
      </c>
      <c r="B277" s="60">
        <f>'S6 Maquette'!C277</f>
        <v>0</v>
      </c>
      <c r="C277" s="81">
        <f>'S6 Maquette'!F277</f>
        <v>0</v>
      </c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82"/>
    </row>
    <row r="278" spans="1:22" ht="30.6" customHeight="1">
      <c r="A278" s="60">
        <f>'S6 Maquette'!B278</f>
        <v>0</v>
      </c>
      <c r="B278" s="60">
        <f>'S6 Maquette'!C278</f>
        <v>0</v>
      </c>
      <c r="C278" s="81">
        <f>'S6 Maquette'!F278</f>
        <v>0</v>
      </c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82"/>
    </row>
    <row r="279" spans="1:22" ht="30.6" customHeight="1">
      <c r="A279" s="60">
        <f>'S6 Maquette'!B279</f>
        <v>0</v>
      </c>
      <c r="B279" s="60">
        <f>'S6 Maquette'!C279</f>
        <v>0</v>
      </c>
      <c r="C279" s="81">
        <f>'S6 Maquette'!F279</f>
        <v>0</v>
      </c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82"/>
    </row>
    <row r="280" spans="1:22" ht="30.6" customHeight="1">
      <c r="A280" s="60">
        <f>'S6 Maquette'!B280</f>
        <v>0</v>
      </c>
      <c r="B280" s="60">
        <f>'S6 Maquette'!C280</f>
        <v>0</v>
      </c>
      <c r="C280" s="81">
        <f>'S6 Maquette'!F280</f>
        <v>0</v>
      </c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82"/>
    </row>
    <row r="281" spans="1:22" ht="30.6" customHeight="1">
      <c r="A281" s="60">
        <f>'S6 Maquette'!B281</f>
        <v>0</v>
      </c>
      <c r="B281" s="60">
        <f>'S6 Maquette'!C281</f>
        <v>0</v>
      </c>
      <c r="C281" s="81">
        <f>'S6 Maquette'!F281</f>
        <v>0</v>
      </c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82"/>
    </row>
    <row r="282" spans="1:22" ht="30.6" customHeight="1">
      <c r="A282" s="60">
        <f>'S6 Maquette'!B282</f>
        <v>0</v>
      </c>
      <c r="B282" s="60">
        <f>'S6 Maquette'!C282</f>
        <v>0</v>
      </c>
      <c r="C282" s="81">
        <f>'S6 Maquette'!F282</f>
        <v>0</v>
      </c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82"/>
    </row>
    <row r="283" spans="1:22" ht="30.6" customHeight="1">
      <c r="A283" s="60">
        <f>'S6 Maquette'!B283</f>
        <v>0</v>
      </c>
      <c r="B283" s="60">
        <f>'S6 Maquette'!C283</f>
        <v>0</v>
      </c>
      <c r="C283" s="81">
        <f>'S6 Maquette'!F283</f>
        <v>0</v>
      </c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82"/>
    </row>
    <row r="284" spans="1:22" ht="30.6" customHeight="1">
      <c r="A284" s="60">
        <f>'S6 Maquette'!B284</f>
        <v>0</v>
      </c>
      <c r="B284" s="60">
        <f>'S6 Maquette'!C284</f>
        <v>0</v>
      </c>
      <c r="C284" s="81">
        <f>'S6 Maquette'!F284</f>
        <v>0</v>
      </c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82"/>
    </row>
    <row r="285" spans="1:22" ht="30.6" customHeight="1">
      <c r="A285" s="60">
        <f>'S6 Maquette'!B285</f>
        <v>0</v>
      </c>
      <c r="B285" s="60">
        <f>'S6 Maquette'!C285</f>
        <v>0</v>
      </c>
      <c r="C285" s="81">
        <f>'S6 Maquette'!F285</f>
        <v>0</v>
      </c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82"/>
    </row>
    <row r="286" spans="1:22" ht="30.6" customHeight="1">
      <c r="A286" s="60">
        <f>'S6 Maquette'!B286</f>
        <v>0</v>
      </c>
      <c r="B286" s="60">
        <f>'S6 Maquette'!C286</f>
        <v>0</v>
      </c>
      <c r="C286" s="81">
        <f>'S6 Maquette'!F286</f>
        <v>0</v>
      </c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82"/>
    </row>
    <row r="287" spans="1:22" ht="30.6" customHeight="1">
      <c r="A287" s="60">
        <f>'S6 Maquette'!B287</f>
        <v>0</v>
      </c>
      <c r="B287" s="60">
        <f>'S6 Maquette'!C287</f>
        <v>0</v>
      </c>
      <c r="C287" s="81">
        <f>'S6 Maquette'!F287</f>
        <v>0</v>
      </c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82"/>
    </row>
    <row r="288" spans="1:22" ht="30.6" customHeight="1">
      <c r="A288" s="60">
        <f>'S6 Maquette'!B288</f>
        <v>0</v>
      </c>
      <c r="B288" s="60">
        <f>'S6 Maquette'!C288</f>
        <v>0</v>
      </c>
      <c r="C288" s="81">
        <f>'S6 Maquette'!F288</f>
        <v>0</v>
      </c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82"/>
    </row>
    <row r="289" spans="1:22" ht="30.6" customHeight="1">
      <c r="A289" s="60">
        <f>'S6 Maquette'!B289</f>
        <v>0</v>
      </c>
      <c r="B289" s="60">
        <f>'S6 Maquette'!C289</f>
        <v>0</v>
      </c>
      <c r="C289" s="81">
        <f>'S6 Maquette'!F289</f>
        <v>0</v>
      </c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82"/>
    </row>
    <row r="290" spans="1:22" ht="30.6" customHeight="1">
      <c r="A290" s="60">
        <f>'S6 Maquette'!B290</f>
        <v>0</v>
      </c>
      <c r="B290" s="60">
        <f>'S6 Maquette'!C290</f>
        <v>0</v>
      </c>
      <c r="C290" s="81">
        <f>'S6 Maquette'!F290</f>
        <v>0</v>
      </c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82"/>
    </row>
    <row r="291" spans="1:22" ht="30.6" customHeight="1">
      <c r="A291" s="60">
        <f>'S6 Maquette'!B291</f>
        <v>0</v>
      </c>
      <c r="B291" s="60">
        <f>'S6 Maquette'!C291</f>
        <v>0</v>
      </c>
      <c r="C291" s="81">
        <f>'S6 Maquette'!F291</f>
        <v>0</v>
      </c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82"/>
    </row>
    <row r="292" spans="1:22" ht="30.6" customHeight="1">
      <c r="A292" s="60">
        <f>'S6 Maquette'!B292</f>
        <v>0</v>
      </c>
      <c r="B292" s="60">
        <f>'S6 Maquette'!C292</f>
        <v>0</v>
      </c>
      <c r="C292" s="81">
        <f>'S6 Maquette'!F292</f>
        <v>0</v>
      </c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82"/>
    </row>
    <row r="293" spans="1:22" ht="30.6" customHeight="1">
      <c r="A293" s="60">
        <f>'S6 Maquette'!B293</f>
        <v>0</v>
      </c>
      <c r="B293" s="60">
        <f>'S6 Maquette'!C293</f>
        <v>0</v>
      </c>
      <c r="C293" s="81">
        <f>'S6 Maquette'!F293</f>
        <v>0</v>
      </c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82"/>
    </row>
    <row r="294" spans="1:22" ht="30.6" customHeight="1">
      <c r="A294" s="60">
        <f>'S6 Maquette'!B294</f>
        <v>0</v>
      </c>
      <c r="B294" s="60">
        <f>'S6 Maquette'!C294</f>
        <v>0</v>
      </c>
      <c r="C294" s="81">
        <f>'S6 Maquette'!F294</f>
        <v>0</v>
      </c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82"/>
    </row>
    <row r="295" spans="1:22" ht="30.6" customHeight="1">
      <c r="A295" s="60">
        <f>'S6 Maquette'!B295</f>
        <v>0</v>
      </c>
      <c r="B295" s="60">
        <f>'S6 Maquette'!C295</f>
        <v>0</v>
      </c>
      <c r="C295" s="81">
        <f>'S6 Maquette'!F295</f>
        <v>0</v>
      </c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82"/>
    </row>
    <row r="296" spans="1:22" ht="30.6" customHeight="1">
      <c r="A296" s="60">
        <f>'S6 Maquette'!B296</f>
        <v>0</v>
      </c>
      <c r="B296" s="60">
        <f>'S6 Maquette'!C296</f>
        <v>0</v>
      </c>
      <c r="C296" s="81">
        <f>'S6 Maquette'!F296</f>
        <v>0</v>
      </c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82"/>
    </row>
    <row r="297" spans="1:22" ht="30.6" customHeight="1">
      <c r="A297" s="60">
        <f>'S6 Maquette'!B297</f>
        <v>0</v>
      </c>
      <c r="B297" s="60">
        <f>'S6 Maquette'!C297</f>
        <v>0</v>
      </c>
      <c r="C297" s="81">
        <f>'S6 Maquette'!F297</f>
        <v>0</v>
      </c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82"/>
    </row>
    <row r="298" spans="1:22" ht="30.6" customHeight="1">
      <c r="A298" s="60">
        <f>'S6 Maquette'!B298</f>
        <v>0</v>
      </c>
      <c r="B298" s="60">
        <f>'S6 Maquette'!C298</f>
        <v>0</v>
      </c>
      <c r="C298" s="81">
        <f>'S6 Maquette'!F298</f>
        <v>0</v>
      </c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82"/>
    </row>
    <row r="299" spans="1:22" ht="30.6" customHeight="1">
      <c r="A299" s="60">
        <f>'S6 Maquette'!B299</f>
        <v>0</v>
      </c>
      <c r="B299" s="60">
        <f>'S6 Maquette'!C299</f>
        <v>0</v>
      </c>
      <c r="C299" s="81">
        <f>'S6 Maquette'!F299</f>
        <v>0</v>
      </c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82"/>
    </row>
    <row r="300" spans="1:22" ht="30.6" customHeight="1">
      <c r="A300" s="60">
        <f>'S6 Maquette'!B300</f>
        <v>0</v>
      </c>
      <c r="B300" s="60">
        <f>'S6 Maquette'!C300</f>
        <v>0</v>
      </c>
      <c r="C300" s="81">
        <f>'S6 Maquette'!F300</f>
        <v>0</v>
      </c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82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6" priority="10">
      <formula>$C1="Parcours Pédagogique"</formula>
    </cfRule>
    <cfRule type="expression" dxfId="15" priority="11">
      <formula>$C1="BLOC"</formula>
    </cfRule>
    <cfRule type="expression" dxfId="14" priority="12">
      <formula>$C1="OPTION"</formula>
    </cfRule>
  </conditionalFormatting>
  <conditionalFormatting sqref="A16:U298 V16">
    <cfRule type="expression" dxfId="13" priority="15">
      <formula>$C16="Modification MCC"</formula>
    </cfRule>
  </conditionalFormatting>
  <conditionalFormatting sqref="A18:U300 V18">
    <cfRule type="expression" dxfId="12" priority="20">
      <formula>$C18="Modification"</formula>
    </cfRule>
  </conditionalFormatting>
  <conditionalFormatting sqref="B1:U9 B10:E10 J10:U11 B11:D11 B12:M12 R12 B13:L13 B14:N14 P14 R14:U17 B15:M17 B301:U999">
    <cfRule type="expression" dxfId="11" priority="17">
      <formula>$D1="Création"</formula>
    </cfRule>
    <cfRule type="expression" dxfId="10" priority="18">
      <formula>$D1="Fermeture"</formula>
    </cfRule>
  </conditionalFormatting>
  <conditionalFormatting sqref="C1:U11 C12:M12 R12:U13 C13:L13 C14:U999">
    <cfRule type="expression" dxfId="9" priority="2">
      <formula>$B1="Option"</formula>
    </cfRule>
  </conditionalFormatting>
  <conditionalFormatting sqref="J1:J999">
    <cfRule type="expression" dxfId="8" priority="8">
      <formula>$I1="NON"</formula>
    </cfRule>
  </conditionalFormatting>
  <conditionalFormatting sqref="L18:L300 N18:O300">
    <cfRule type="expression" dxfId="7" priority="3">
      <formula>$K18="CCI (CC Intégral)"</formula>
    </cfRule>
  </conditionalFormatting>
  <conditionalFormatting sqref="L18:M300 P18:Q300">
    <cfRule type="expression" dxfId="6" priority="4">
      <formula>$K18="CT (Contrôle terminal)"</formula>
    </cfRule>
  </conditionalFormatting>
  <conditionalFormatting sqref="P18:Q300">
    <cfRule type="expression" dxfId="5" priority="1">
      <formula>$K18="CC&amp;CT"</formula>
    </cfRule>
  </conditionalFormatting>
  <conditionalFormatting sqref="R14:U17 B15:M17 B1:U9 J10:U11 B12:M12 B13:L13 B14:N14 B301:U999 B10:E10 B11:D11 R12 P14">
    <cfRule type="expression" dxfId="4" priority="16">
      <formula>$D1="Modification"</formula>
    </cfRule>
  </conditionalFormatting>
  <conditionalFormatting sqref="S1:T999">
    <cfRule type="expression" dxfId="3" priority="5">
      <formula>$R1="Autres"</formula>
    </cfRule>
  </conditionalFormatting>
  <conditionalFormatting sqref="U1:U999 V18">
    <cfRule type="expression" dxfId="2" priority="6">
      <formula>$R1="CT (Contrôle terminal)"</formula>
    </cfRule>
  </conditionalFormatting>
  <conditionalFormatting sqref="V18 A18:U300">
    <cfRule type="expression" dxfId="1" priority="21">
      <formula>$C18="Création"</formula>
    </cfRule>
    <cfRule type="expression" dxfId="0" priority="22">
      <formula>$C18="Fermeture"</formula>
    </cfRule>
  </conditionalFormatting>
  <dataValidations count="6">
    <dataValidation type="list" allowBlank="1" showInputMessage="1" showErrorMessage="1" sqref="S19:S300 N20:N300 N19 P19:P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R19:R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D4D31481-8EF5-461D-AD7C-963874A2C1A6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2024-09-23T12:16:26Z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