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8"/>
  <workbookPr showInkAnnotation="0" codeName="ThisWorkbook" autoCompressPictures="0"/>
  <mc:AlternateContent xmlns:mc="http://schemas.openxmlformats.org/markup-compatibility/2006">
    <mc:Choice Requires="x15">
      <x15ac:absPath xmlns:x15ac="http://schemas.microsoft.com/office/spreadsheetml/2010/11/ac" url="https://unice-my.sharepoint.com/personal/sebastien_guinet_unice_fr/Documents/Maquettes et MCC/Modifications MCC 2022/2022 - MCC L2 PPPE/"/>
    </mc:Choice>
  </mc:AlternateContent>
  <xr:revisionPtr revIDLastSave="0" documentId="8_{D36D50B7-E95C-459F-BC70-62E5353BB1D3}" xr6:coauthVersionLast="47" xr6:coauthVersionMax="47" xr10:uidLastSave="{00000000-0000-0000-0000-000000000000}"/>
  <workbookProtection workbookAlgorithmName="SHA-512" workbookHashValue="Y5Xw6UswQwEr4kvsT4yf/q5XZgl7RPoO75c3c2ZeeFLAu+0w4r9oWnk2NfkgbNV5neDFeVjz8A6sICbmigHWeg==" workbookSaltValue="bQnvq7jYV628htJbj6zuXw==" workbookSpinCount="100000" lockStructure="1"/>
  <bookViews>
    <workbookView xWindow="-120" yWindow="-120" windowWidth="29040" windowHeight="15840" firstSheet="4" activeTab="4" xr2:uid="{00000000-000D-0000-FFFF-FFFF00000000}"/>
  </bookViews>
  <sheets>
    <sheet name="Fiche générale" sheetId="6" r:id="rId1"/>
    <sheet name="Semestre 1" sheetId="52" r:id="rId2"/>
    <sheet name="Semestre 2" sheetId="56" r:id="rId3"/>
    <sheet name="Semestre 3" sheetId="60" r:id="rId4"/>
    <sheet name="Semestre 4" sheetId="59" r:id="rId5"/>
    <sheet name="Listes" sheetId="3" state="hidden" r:id="rId6"/>
  </sheets>
  <externalReferences>
    <externalReference r:id="rId7"/>
    <externalReference r:id="rId8"/>
    <externalReference r:id="rId9"/>
  </externalReferences>
  <definedNames>
    <definedName name="DROIT" localSheetId="1">[1]Listes!#REF!</definedName>
    <definedName name="DROIT" localSheetId="2">[1]Listes!#REF!</definedName>
    <definedName name="DROIT" localSheetId="3">[1]Listes!#REF!</definedName>
    <definedName name="DROIT" localSheetId="4">[1]Listes!#REF!</definedName>
    <definedName name="DROIT">Listes!$B$31</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SEM">Listes!$A$31:$A$31</definedName>
    <definedName name="LASH">Listes!$C$31:$C$33</definedName>
    <definedName name="liste_cmp" localSheetId="1">[1]Listes!$A$30:$C$30</definedName>
    <definedName name="liste_cmp" localSheetId="2">[1]Listes!$A$30:$C$30</definedName>
    <definedName name="liste_cmp" localSheetId="3">[1]Listes!$A$30:$C$30</definedName>
    <definedName name="liste_cmp" localSheetId="4">[1]Listes!$A$30:$C$30</definedName>
    <definedName name="liste_cmp">Listes!$A$30:$F$30</definedName>
    <definedName name="liste_ELP">Listes!$E$2:$E$5</definedName>
    <definedName name="liste_nature_controle" localSheetId="1">[1]Listes!$B$2:$B$5</definedName>
    <definedName name="liste_nature_controle" localSheetId="2">[1]Listes!$B$2:$B$5</definedName>
    <definedName name="liste_nature_controle" localSheetId="3">[1]Listes!$B$2:$B$5</definedName>
    <definedName name="liste_nature_controle" localSheetId="4">[1]Listes!$B$2:$B$5</definedName>
    <definedName name="liste_nature_controle">Listes!$B$2:$B$5</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Listes!$A$2:$A$4</definedName>
    <definedName name="Médecine">Listes!$F$31</definedName>
    <definedName name="Nature_ELP" localSheetId="1">[1]Listes!$D$2:$D$3</definedName>
    <definedName name="Nature_ELP" localSheetId="2">[1]Listes!$D$2:$D$3</definedName>
    <definedName name="Nature_ELP" localSheetId="3">[1]Listes!$D$2:$D$3</definedName>
    <definedName name="Nature_ELP" localSheetId="4">[1]Listes!$D$2:$D$3</definedName>
    <definedName name="Nature_ELP">Listes!$D$2:$D$3</definedName>
    <definedName name="SCIENCES">Listes!$D$31:$D$32</definedName>
    <definedName name="sd">[2]Listes!$C$2:$C$5</definedName>
    <definedName name="STAPS">Listes!$E$31</definedName>
    <definedName name="tab_cmp">[3]TabComposante!$A$2:$B$13</definedName>
    <definedName name="tab_code_dip" localSheetId="1">[1]Listes!$A$8:$B$26</definedName>
    <definedName name="tab_code_dip" localSheetId="2">[1]Listes!$A$8:$B$26</definedName>
    <definedName name="tab_code_dip" localSheetId="3">[1]Listes!$A$8:$B$26</definedName>
    <definedName name="tab_code_dip" localSheetId="4">[1]Listes!$A$8:$B$26</definedName>
    <definedName name="tab_code_dip">Listes!$A$8:$B$27</definedName>
    <definedName name="_xlnm.Print_Area" localSheetId="0">'Fiche générale'!$A$1:$I$10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60" l="1"/>
  <c r="B3" i="60"/>
  <c r="B2" i="60"/>
  <c r="K15" i="59"/>
  <c r="B3" i="59"/>
  <c r="B2" i="59"/>
  <c r="K15" i="56"/>
  <c r="B3" i="56"/>
  <c r="B2" i="56"/>
  <c r="B3" i="52"/>
  <c r="B2" i="52"/>
  <c r="K15" i="52"/>
  <c r="B4" i="6"/>
  <c r="B4" i="52" s="1"/>
  <c r="B4" i="60" l="1"/>
  <c r="B4" i="59"/>
  <c r="B4" i="5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<sst xmlns="http://schemas.openxmlformats.org/spreadsheetml/2006/main" count="660" uniqueCount="204">
  <si>
    <t>Type Diplôme : PORTAIL - L1 ET L2</t>
  </si>
  <si>
    <t>COMPOSANTE</t>
  </si>
  <si>
    <t>LASH</t>
  </si>
  <si>
    <t>MENTION</t>
  </si>
  <si>
    <t>Lettres Langues Arts et Communication</t>
  </si>
  <si>
    <t>CODE DIPLÔME</t>
  </si>
  <si>
    <t>Session</t>
  </si>
  <si>
    <t>Seconde chance</t>
  </si>
  <si>
    <t>COMPENSATION</t>
  </si>
  <si>
    <t>Les MCC déterminent le mode de compensation entre UE, semestre et année ainsi que la possibilité d’une note éliminatoire.</t>
  </si>
  <si>
    <t>Obtention des UE</t>
  </si>
  <si>
    <t>compensation entre ECUE</t>
  </si>
  <si>
    <t>Obtention du Semestre</t>
  </si>
  <si>
    <t>compensation entre UE</t>
  </si>
  <si>
    <t>Obtention de l'Année</t>
  </si>
  <si>
    <t>compensation entre semestres</t>
  </si>
  <si>
    <t>Note éliminatoire</t>
  </si>
  <si>
    <t>pas de note élimintatoire</t>
  </si>
  <si>
    <t>REDOUBLEMENT</t>
  </si>
  <si>
    <t>autorisé sur avis du jury</t>
  </si>
  <si>
    <t>Textes réglementaires</t>
  </si>
  <si>
    <t>Arrêté du 30 juillet 2018 relatif au diplôme national de licence</t>
  </si>
  <si>
    <t>Arrêté du 17 novembre 1999 relatif à la licence professionnelle</t>
  </si>
  <si>
    <t>Arrêté du 22 janvier 2014 fixant le cadre national des formations conduisant à la délivrance des diplômes nationaux de licence, de licence professionnelle et de master</t>
  </si>
  <si>
    <t>Code diplôme</t>
  </si>
  <si>
    <t>VDI</t>
  </si>
  <si>
    <t>Code étape</t>
  </si>
  <si>
    <t>HPLAC1</t>
  </si>
  <si>
    <t>VET</t>
  </si>
  <si>
    <t>Libellé étape</t>
  </si>
  <si>
    <t>PQ1 Lettres parcours préparatoire au professorat des écoles</t>
  </si>
  <si>
    <t>Code semestre</t>
  </si>
  <si>
    <t>MALUS / Max</t>
  </si>
  <si>
    <t>Code Malus</t>
  </si>
  <si>
    <t>Non assiduité</t>
  </si>
  <si>
    <t>pas de malus</t>
  </si>
  <si>
    <t>1ère session</t>
  </si>
  <si>
    <t>2ème session</t>
  </si>
  <si>
    <t>Observation seconde chance</t>
  </si>
  <si>
    <t>Contrôle Continu</t>
  </si>
  <si>
    <t>Contrôle terminal</t>
  </si>
  <si>
    <t>Épreuve terminale CC</t>
  </si>
  <si>
    <t>Nature ELP</t>
  </si>
  <si>
    <t>Libellé ELP</t>
  </si>
  <si>
    <t>Code ELP</t>
  </si>
  <si>
    <t>ECTS</t>
  </si>
  <si>
    <t>Coeff</t>
  </si>
  <si>
    <t>Capitalisable</t>
  </si>
  <si>
    <t>Compensable</t>
  </si>
  <si>
    <t>Type  Contrôle</t>
  </si>
  <si>
    <t xml:space="preserve">Si CC&amp;CT 
coef du CT </t>
  </si>
  <si>
    <t>Nbre d'évaluation minimum</t>
  </si>
  <si>
    <t>Nature</t>
  </si>
  <si>
    <t>Durée</t>
  </si>
  <si>
    <t>Unité d'enseignement</t>
  </si>
  <si>
    <t>Français (PPPE)</t>
  </si>
  <si>
    <t>HPULFR1</t>
  </si>
  <si>
    <t>OUI</t>
  </si>
  <si>
    <t>Nv calcul</t>
  </si>
  <si>
    <t>Calcul à partir des 2 meilleures notes</t>
  </si>
  <si>
    <t>Mathématiques (PPPE)</t>
  </si>
  <si>
    <t>HPULMA1</t>
  </si>
  <si>
    <t>Sciences et culture (PPPE)</t>
  </si>
  <si>
    <t>HPULSC1</t>
  </si>
  <si>
    <t>Élément constitutif d'une UE</t>
  </si>
  <si>
    <t>Philosophie morale et politique</t>
  </si>
  <si>
    <t>HPELPH1</t>
  </si>
  <si>
    <t>Histoire-géographie</t>
  </si>
  <si>
    <t>HPELHC1</t>
  </si>
  <si>
    <t>sciences et technologies</t>
  </si>
  <si>
    <t>HPELST1</t>
  </si>
  <si>
    <t>Langue vivante</t>
  </si>
  <si>
    <t>HPELLV1</t>
  </si>
  <si>
    <t>langue française (PPPE)</t>
  </si>
  <si>
    <t>HPULLA1</t>
  </si>
  <si>
    <t>littérature française (PPPE)</t>
  </si>
  <si>
    <t>HPULLI1</t>
  </si>
  <si>
    <t>HPULFR2</t>
  </si>
  <si>
    <t>HPULMA2</t>
  </si>
  <si>
    <t>HPULSC2</t>
  </si>
  <si>
    <t>HPELPH2</t>
  </si>
  <si>
    <t>HPELHC2</t>
  </si>
  <si>
    <t>HPELST2</t>
  </si>
  <si>
    <t>HPELLV2</t>
  </si>
  <si>
    <t>Éducation physique et artistique</t>
  </si>
  <si>
    <t>HPULED2</t>
  </si>
  <si>
    <t>Arts plastiques et éducation musicale</t>
  </si>
  <si>
    <t>HPELAM2</t>
  </si>
  <si>
    <t>Éducation physique et sportive</t>
  </si>
  <si>
    <t>HPELEP2</t>
  </si>
  <si>
    <t>littérature comparée (PPPE)</t>
  </si>
  <si>
    <t>HPULLC2</t>
  </si>
  <si>
    <t>HPLAC2</t>
  </si>
  <si>
    <t>Français et mathématiques (PPPE)</t>
  </si>
  <si>
    <t>HPULFM3</t>
  </si>
  <si>
    <t>Français</t>
  </si>
  <si>
    <t>HPELFR30</t>
  </si>
  <si>
    <t>Mathématiques</t>
  </si>
  <si>
    <t>HPELMA30</t>
  </si>
  <si>
    <t>HPULSC3</t>
  </si>
  <si>
    <t>Calcul à partir des 6 meilleures notes</t>
  </si>
  <si>
    <t>HPELPH3</t>
  </si>
  <si>
    <t>Conservation de la meilleure note</t>
  </si>
  <si>
    <t>HPELHG3</t>
  </si>
  <si>
    <t>Sciences et technologies</t>
  </si>
  <si>
    <t>HPELST3</t>
  </si>
  <si>
    <t>HPELLV3</t>
  </si>
  <si>
    <t>HPELAM3</t>
  </si>
  <si>
    <t>HPELEP3</t>
  </si>
  <si>
    <t>HPULLA3</t>
  </si>
  <si>
    <t>HPELLG3A</t>
  </si>
  <si>
    <t>HPULLI3</t>
  </si>
  <si>
    <t>HPELLF3A</t>
  </si>
  <si>
    <t>HPULLC3</t>
  </si>
  <si>
    <t>HPELLC3A</t>
  </si>
  <si>
    <t>HPULFM4</t>
  </si>
  <si>
    <t>HPELFR40</t>
  </si>
  <si>
    <t>HPELMA40</t>
  </si>
  <si>
    <t>HPULSC4</t>
  </si>
  <si>
    <t>HPELPH4</t>
  </si>
  <si>
    <t>HPELHG4</t>
  </si>
  <si>
    <t>HPELST4</t>
  </si>
  <si>
    <t>HPELLV4</t>
  </si>
  <si>
    <t>HPELAM4</t>
  </si>
  <si>
    <t>HPELEP4</t>
  </si>
  <si>
    <t>HPULLA4</t>
  </si>
  <si>
    <t>HPELLG4A</t>
  </si>
  <si>
    <t>HPULLI4</t>
  </si>
  <si>
    <t>HPELLI4A</t>
  </si>
  <si>
    <t>stage</t>
  </si>
  <si>
    <t>HPULSG4</t>
  </si>
  <si>
    <t>préprofessionalisation aux métiers de l'éducation</t>
  </si>
  <si>
    <t>VPE1PR4</t>
  </si>
  <si>
    <t>rapport de stage</t>
  </si>
  <si>
    <t>HPELSG4</t>
  </si>
  <si>
    <t>Type contrôle</t>
  </si>
  <si>
    <t>Nature contrôle</t>
  </si>
  <si>
    <t>Liste compo</t>
  </si>
  <si>
    <t>CCI (CC Intégral)</t>
  </si>
  <si>
    <t>Écrit</t>
  </si>
  <si>
    <t>CT (Contrôle terminal)</t>
  </si>
  <si>
    <t>Oral</t>
  </si>
  <si>
    <t>CC&amp;CT</t>
  </si>
  <si>
    <t>Rapport/Mémoire</t>
  </si>
  <si>
    <t>Pratique sportive</t>
  </si>
  <si>
    <t xml:space="preserve">Mention </t>
  </si>
  <si>
    <t>Codage Diplôme</t>
  </si>
  <si>
    <t>CMP</t>
  </si>
  <si>
    <t>Sciences et technologie</t>
  </si>
  <si>
    <t>SPSIT18</t>
  </si>
  <si>
    <t>ISEM</t>
  </si>
  <si>
    <t>Économie et gestion</t>
  </si>
  <si>
    <t>Sciences de l'Homme et de la Société</t>
  </si>
  <si>
    <t>HPSHS18</t>
  </si>
  <si>
    <t>Sociologie Économie</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</si>
  <si>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</si>
  <si>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</si>
  <si>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</si>
  <si>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</si>
  <si>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</si>
  <si>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</si>
  <si>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</si>
  <si>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</si>
  <si>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</si>
  <si>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</si>
  <si>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</si>
  <si>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</si>
  <si>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</si>
  <si>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</si>
  <si>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</si>
  <si>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</si>
  <si>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</si>
  <si>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</si>
  <si>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</si>
  <si>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</si>
  <si>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</si>
  <si>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</si>
  <si>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</si>
  <si>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</si>
  <si>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</si>
  <si>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</si>
  <si>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</si>
  <si>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</si>
  <si>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</si>
  <si>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</si>
  <si>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</si>
  <si>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</si>
  <si>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</si>
  <si>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</si>
  <si>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</si>
  <si>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</si>
  <si>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</si>
  <si>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</si>
  <si>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</si>
  <si>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</si>
  <si>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</si>
  <si>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</si>
  <si>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</si>
  <si>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Parcours d'Accès Spécifique Santé</t>
  </si>
  <si>
    <t>MPASS18</t>
  </si>
  <si>
    <t>Médecine</t>
  </si>
  <si>
    <t>PASS</t>
  </si>
  <si>
    <t>DROIT</t>
  </si>
  <si>
    <t>SCIENCES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</si>
</sst>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i/>
      <sz val="11"/>
      <color theme="1"/>
      <name val="Calibri"/>
      <family val="2"/>
      <scheme val="minor"/>
    </font>
    <font>
      <u/>
      <sz val="11"/>
      <color theme="11"/>
      <name val="Calibri"/>
      <family val="2"/>
      <scheme val="minor"/>
    </font>
    <font>
      <sz val="11"/>
      <color rgb="FFFF0000"/>
      <name val="Calibri"/>
      <scheme val="minor"/>
    </font>
    <font>
      <sz val="11"/>
      <color rgb="FF000000"/>
      <name val="Calibri"/>
      <family val="2"/>
      <scheme val="minor"/>
    </font>
    <font>
      <sz val="11"/>
      <name val="Calibri"/>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DDEBF7"/>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s>
  <cellStyleXfs count="48">
    <xf numFmtId="0" fontId="0" fillId="0" borderId="0"/>
    <xf numFmtId="0" fontId="18"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153">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4" fillId="0" borderId="0" xfId="0" applyFont="1" applyAlignment="1">
      <alignment vertical="center"/>
    </xf>
    <xf numFmtId="0" fontId="13" fillId="0" borderId="5" xfId="0" applyFont="1" applyBorder="1"/>
    <xf numFmtId="0" fontId="14" fillId="0" borderId="5" xfId="0" applyFont="1" applyBorder="1"/>
    <xf numFmtId="0" fontId="14" fillId="0" borderId="6" xfId="0" applyFont="1" applyBorder="1"/>
    <xf numFmtId="0" fontId="15" fillId="0" borderId="0" xfId="0" applyFont="1" applyAlignment="1">
      <alignment horizontal="left" vertical="center" wrapText="1"/>
    </xf>
    <xf numFmtId="0" fontId="15" fillId="0" borderId="0" xfId="0" applyFont="1" applyAlignment="1">
      <alignment horizontal="center" vertical="center" wrapText="1"/>
    </xf>
    <xf numFmtId="0" fontId="0" fillId="0" borderId="0" xfId="0" applyAlignment="1" applyProtection="1">
      <alignment horizontal="center"/>
      <protection locked="0"/>
    </xf>
    <xf numFmtId="0" fontId="7"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5" fillId="0" borderId="0" xfId="0" applyFont="1" applyAlignment="1">
      <alignment vertical="center"/>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10" fillId="0" borderId="1" xfId="0" applyFont="1" applyBorder="1"/>
    <xf numFmtId="0" fontId="17" fillId="0" borderId="1" xfId="0" applyFont="1" applyBorder="1" applyAlignment="1">
      <alignment horizontal="left"/>
    </xf>
    <xf numFmtId="0" fontId="16" fillId="5" borderId="1" xfId="0" applyFont="1" applyFill="1" applyBorder="1" applyAlignment="1" applyProtection="1">
      <alignment horizontal="left" vertical="center"/>
      <protection locked="0"/>
    </xf>
    <xf numFmtId="0" fontId="10" fillId="0" borderId="1" xfId="0" applyFont="1" applyBorder="1" applyAlignment="1" applyProtection="1">
      <alignment vertical="center"/>
      <protection locked="0"/>
    </xf>
    <xf numFmtId="0" fontId="0" fillId="0" borderId="1" xfId="0" applyBorder="1"/>
    <xf numFmtId="0" fontId="0" fillId="0" borderId="2" xfId="0" applyBorder="1"/>
    <xf numFmtId="0" fontId="7" fillId="5" borderId="1" xfId="0" applyFont="1" applyFill="1" applyBorder="1" applyAlignment="1" applyProtection="1">
      <alignment horizontal="lef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9"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8" fillId="3" borderId="0" xfId="0" applyFont="1" applyFill="1" applyAlignment="1">
      <alignment horizontal="center"/>
    </xf>
    <xf numFmtId="0" fontId="0" fillId="0" borderId="0" xfId="0" applyAlignment="1">
      <alignment horizontal="center" vertical="center" wrapText="1"/>
    </xf>
    <xf numFmtId="0" fontId="7" fillId="0" borderId="0" xfId="0" applyFont="1" applyAlignment="1" applyProtection="1">
      <alignment horizontal="left"/>
      <protection locked="0"/>
    </xf>
    <xf numFmtId="0" fontId="2" fillId="0" borderId="3" xfId="0" applyFont="1" applyBorder="1" applyAlignment="1">
      <alignment horizontal="center" vertical="center"/>
    </xf>
    <xf numFmtId="0" fontId="0" fillId="0" borderId="3" xfId="0" applyBorder="1" applyAlignment="1">
      <alignment horizontal="left" vertical="center"/>
    </xf>
    <xf numFmtId="0" fontId="2" fillId="8" borderId="7" xfId="0" applyFont="1" applyFill="1" applyBorder="1" applyAlignment="1">
      <alignment vertical="center" wrapText="1"/>
    </xf>
    <xf numFmtId="0" fontId="2" fillId="8" borderId="7" xfId="0" applyFont="1" applyFill="1" applyBorder="1" applyAlignment="1">
      <alignment vertical="center"/>
    </xf>
    <xf numFmtId="0" fontId="0" fillId="2" borderId="0" xfId="0" applyFill="1"/>
    <xf numFmtId="0" fontId="0" fillId="3" borderId="1" xfId="0" applyFill="1" applyBorder="1" applyProtection="1">
      <protection locked="0"/>
    </xf>
    <xf numFmtId="0" fontId="0" fillId="3" borderId="0" xfId="0" applyFill="1" applyProtection="1">
      <protection locked="0"/>
    </xf>
    <xf numFmtId="0" fontId="0" fillId="3" borderId="1" xfId="0" applyFill="1" applyBorder="1" applyAlignment="1" applyProtection="1">
      <alignment vertical="center" wrapText="1"/>
      <protection locked="0"/>
    </xf>
    <xf numFmtId="0" fontId="1" fillId="0" borderId="14" xfId="0" applyFont="1" applyBorder="1" applyProtection="1">
      <protection locked="0"/>
    </xf>
    <xf numFmtId="0" fontId="1" fillId="0" borderId="15" xfId="0" applyFont="1" applyBorder="1" applyProtection="1">
      <protection locked="0"/>
    </xf>
    <xf numFmtId="0" fontId="0" fillId="0" borderId="1" xfId="0" applyBorder="1" applyAlignment="1" applyProtection="1">
      <alignment wrapText="1"/>
      <protection locked="0"/>
    </xf>
    <xf numFmtId="0" fontId="14" fillId="5" borderId="16" xfId="0" applyFont="1" applyFill="1" applyBorder="1" applyAlignment="1" applyProtection="1">
      <alignment vertical="center"/>
      <protection locked="0"/>
    </xf>
    <xf numFmtId="0" fontId="0" fillId="0" borderId="15" xfId="0" applyBorder="1" applyAlignment="1" applyProtection="1">
      <alignment vertical="center"/>
      <protection locked="0"/>
    </xf>
    <xf numFmtId="0" fontId="0" fillId="0" borderId="7" xfId="0" applyBorder="1" applyProtection="1">
      <protection locked="0"/>
    </xf>
    <xf numFmtId="0" fontId="1" fillId="0" borderId="16" xfId="0" applyFont="1" applyBorder="1" applyAlignment="1" applyProtection="1">
      <alignment wrapText="1"/>
      <protection locked="0"/>
    </xf>
    <xf numFmtId="0" fontId="1" fillId="0" borderId="15" xfId="0" applyFont="1" applyBorder="1" applyAlignment="1" applyProtection="1">
      <alignment wrapText="1"/>
      <protection locked="0"/>
    </xf>
    <xf numFmtId="0" fontId="1" fillId="0" borderId="1" xfId="0" applyFont="1" applyBorder="1" applyAlignment="1" applyProtection="1">
      <alignment vertical="center"/>
      <protection locked="0"/>
    </xf>
    <xf numFmtId="0" fontId="1" fillId="0" borderId="1" xfId="0" applyFont="1" applyBorder="1" applyProtection="1">
      <protection locked="0"/>
    </xf>
    <xf numFmtId="0" fontId="14" fillId="9" borderId="16" xfId="0" applyFont="1" applyFill="1" applyBorder="1" applyAlignment="1" applyProtection="1">
      <alignment vertical="center"/>
      <protection locked="0"/>
    </xf>
    <xf numFmtId="0" fontId="22" fillId="0" borderId="16" xfId="0" applyFont="1" applyBorder="1" applyAlignment="1" applyProtection="1">
      <alignment vertical="center"/>
      <protection locked="0"/>
    </xf>
    <xf numFmtId="0" fontId="0" fillId="0" borderId="17" xfId="0" applyBorder="1" applyAlignment="1" applyProtection="1">
      <alignment wrapText="1"/>
      <protection locked="0"/>
    </xf>
    <xf numFmtId="0" fontId="14" fillId="0" borderId="0" xfId="0" applyFont="1" applyProtection="1">
      <protection locked="0"/>
    </xf>
    <xf numFmtId="0" fontId="23" fillId="0" borderId="0" xfId="0" applyFont="1" applyProtection="1">
      <protection locked="0"/>
    </xf>
    <xf numFmtId="0" fontId="14" fillId="0" borderId="1" xfId="0" applyFont="1" applyBorder="1" applyProtection="1">
      <protection locked="0"/>
    </xf>
    <xf numFmtId="0" fontId="23" fillId="0" borderId="1" xfId="0" applyFont="1" applyBorder="1" applyProtection="1">
      <protection locked="0"/>
    </xf>
    <xf numFmtId="0" fontId="0" fillId="0" borderId="16" xfId="0" applyBorder="1" applyAlignment="1" applyProtection="1">
      <alignment wrapText="1"/>
      <protection locked="0"/>
    </xf>
    <xf numFmtId="0" fontId="0" fillId="0" borderId="15" xfId="0" applyBorder="1" applyAlignment="1" applyProtection="1">
      <alignment wrapText="1"/>
      <protection locked="0"/>
    </xf>
    <xf numFmtId="0" fontId="23" fillId="0" borderId="18" xfId="0" applyFont="1" applyBorder="1" applyProtection="1">
      <protection locked="0"/>
    </xf>
    <xf numFmtId="0" fontId="23" fillId="0" borderId="1" xfId="0" applyFont="1" applyBorder="1" applyAlignment="1" applyProtection="1">
      <alignment vertical="center"/>
      <protection locked="0"/>
    </xf>
    <xf numFmtId="0" fontId="0" fillId="2" borderId="4" xfId="0" applyFill="1" applyBorder="1" applyProtection="1">
      <protection locked="0"/>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18" fillId="0" borderId="8" xfId="1" applyBorder="1" applyAlignment="1">
      <alignment vertical="center" wrapText="1"/>
    </xf>
    <xf numFmtId="0" fontId="18" fillId="0" borderId="9" xfId="1" applyBorder="1" applyAlignment="1">
      <alignment vertical="center"/>
    </xf>
    <xf numFmtId="0" fontId="18" fillId="0" borderId="10" xfId="1" applyBorder="1" applyAlignment="1">
      <alignment vertical="center"/>
    </xf>
    <xf numFmtId="0" fontId="14" fillId="6" borderId="13" xfId="0" applyFont="1" applyFill="1" applyBorder="1" applyAlignment="1">
      <alignment horizontal="left"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12" fillId="2" borderId="0" xfId="0" applyFont="1" applyFill="1" applyAlignment="1">
      <alignment horizontal="left"/>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21" fillId="2" borderId="2"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3" xfId="0" applyFont="1" applyBorder="1" applyAlignment="1">
      <alignment horizontal="center" vertical="center"/>
    </xf>
    <xf numFmtId="0" fontId="8" fillId="3" borderId="0" xfId="0" applyFont="1" applyFill="1" applyAlignment="1">
      <alignment horizontal="center"/>
    </xf>
    <xf numFmtId="0" fontId="4" fillId="0" borderId="1" xfId="0" applyFont="1" applyBorder="1" applyAlignment="1">
      <alignment horizontal="left" vertical="center"/>
    </xf>
    <xf numFmtId="0" fontId="17" fillId="5" borderId="1" xfId="0" applyFont="1" applyFill="1" applyBorder="1" applyAlignment="1" applyProtection="1">
      <alignment horizontal="center"/>
      <protection locked="0"/>
    </xf>
    <xf numFmtId="0" fontId="16" fillId="5" borderId="2"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5" borderId="1" xfId="0" applyFont="1" applyFill="1" applyBorder="1" applyAlignment="1" applyProtection="1">
      <alignment horizontal="left"/>
      <protection locked="0"/>
    </xf>
    <xf numFmtId="0" fontId="0" fillId="2" borderId="2" xfId="0" applyFill="1" applyBorder="1" applyAlignment="1" applyProtection="1">
      <alignment horizontal="center" vertical="center"/>
      <protection locked="0"/>
    </xf>
    <xf numFmtId="0" fontId="18" fillId="0" borderId="8" xfId="1" applyBorder="1" applyAlignment="1" applyProtection="1">
      <protection locked="0"/>
    </xf>
    <xf numFmtId="0" fontId="18" fillId="0" borderId="9" xfId="1" applyBorder="1" applyAlignment="1" applyProtection="1">
      <protection locked="0"/>
    </xf>
    <xf numFmtId="0" fontId="18" fillId="0" borderId="10" xfId="1" applyBorder="1" applyAlignment="1" applyProtection="1">
      <protection locked="0"/>
    </xf>
    <xf numFmtId="0" fontId="18" fillId="0" borderId="11" xfId="1" applyBorder="1" applyAlignment="1" applyProtection="1">
      <protection locked="0"/>
    </xf>
    <xf numFmtId="0" fontId="18" fillId="0" borderId="0" xfId="1" applyBorder="1" applyAlignment="1" applyProtection="1">
      <protection locked="0"/>
    </xf>
    <xf numFmtId="0" fontId="18" fillId="0" borderId="12" xfId="1" applyBorder="1" applyAlignment="1" applyProtection="1">
      <protection locked="0"/>
    </xf>
  </cellXfs>
  <cellStyles count="48">
    <cellStyle name="Lien hypertexte" xfId="1" builtinId="8"/>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7" builtinId="9" hidden="1"/>
    <cellStyle name="Lien hypertexte visité" xfId="45" builtinId="9" hidden="1"/>
    <cellStyle name="Lien hypertexte visité" xfId="43" builtinId="9" hidden="1"/>
    <cellStyle name="Lien hypertexte visité" xfId="41" builtinId="9" hidden="1"/>
    <cellStyle name="Lien hypertexte visité" xfId="39" builtinId="9" hidden="1"/>
    <cellStyle name="Lien hypertexte visité" xfId="37" builtinId="9" hidden="1"/>
    <cellStyle name="Lien hypertexte visité" xfId="35" builtinId="9" hidden="1"/>
    <cellStyle name="Lien hypertexte visité" xfId="13" builtinId="9" hidden="1"/>
    <cellStyle name="Lien hypertexte visité" xfId="14" builtinId="9" hidden="1"/>
    <cellStyle name="Lien hypertexte visité" xfId="16" builtinId="9" hidden="1"/>
    <cellStyle name="Lien hypertexte visité" xfId="17" builtinId="9" hidden="1"/>
    <cellStyle name="Lien hypertexte visité" xfId="18" builtinId="9" hidden="1"/>
    <cellStyle name="Lien hypertexte visité" xfId="20" builtinId="9" hidden="1"/>
    <cellStyle name="Lien hypertexte visité" xfId="21" builtinId="9" hidden="1"/>
    <cellStyle name="Lien hypertexte visité" xfId="22" builtinId="9" hidden="1"/>
    <cellStyle name="Lien hypertexte visité" xfId="24" builtinId="9" hidden="1"/>
    <cellStyle name="Lien hypertexte visité" xfId="25" builtinId="9" hidden="1"/>
    <cellStyle name="Lien hypertexte visité" xfId="26" builtinId="9" hidden="1"/>
    <cellStyle name="Lien hypertexte visité" xfId="28" builtinId="9" hidden="1"/>
    <cellStyle name="Lien hypertexte visité" xfId="29" builtinId="9" hidden="1"/>
    <cellStyle name="Lien hypertexte visité" xfId="30" builtinId="9" hidden="1"/>
    <cellStyle name="Lien hypertexte visité" xfId="32" builtinId="9" hidden="1"/>
    <cellStyle name="Lien hypertexte visité" xfId="33" builtinId="9" hidden="1"/>
    <cellStyle name="Lien hypertexte visité" xfId="34" builtinId="9" hidden="1"/>
    <cellStyle name="Lien hypertexte visité" xfId="31" builtinId="9" hidden="1"/>
    <cellStyle name="Lien hypertexte visité" xfId="27" builtinId="9" hidden="1"/>
    <cellStyle name="Lien hypertexte visité" xfId="23" builtinId="9" hidden="1"/>
    <cellStyle name="Lien hypertexte visité" xfId="19" builtinId="9" hidden="1"/>
    <cellStyle name="Lien hypertexte visité" xfId="15" builtinId="9" hidden="1"/>
    <cellStyle name="Lien hypertexte visité" xfId="6"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7" builtinId="9" hidden="1"/>
    <cellStyle name="Lien hypertexte visité" xfId="4" builtinId="9" hidden="1"/>
    <cellStyle name="Lien hypertexte visité" xfId="5" builtinId="9" hidden="1"/>
    <cellStyle name="Lien hypertexte visité" xfId="3" builtinId="9" hidden="1"/>
    <cellStyle name="Lien hypertexte visité" xfId="2" builtinId="9" hidden="1"/>
    <cellStyle name="Normal" xfId="0" builtinId="0"/>
  </cellStyles>
  <dxfs count="0"/>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1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1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1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1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7825" name="Option Button 1" hidden="1">
              <a:extLst>
                <a:ext uri="{63B3BB69-23CF-44E3-9099-C40C66FF867C}">
                  <a14:compatExt spid="_x0000_s77825"/>
                </a:ext>
                <a:ext uri="{FF2B5EF4-FFF2-40B4-BE49-F238E27FC236}">
                  <a16:creationId xmlns:a16="http://schemas.microsoft.com/office/drawing/2014/main" id="{00000000-0008-0000-03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7826" name="Option Button 2" hidden="1">
              <a:extLst>
                <a:ext uri="{63B3BB69-23CF-44E3-9099-C40C66FF867C}">
                  <a14:compatExt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7827" name="Option Button 3" hidden="1">
              <a:extLst>
                <a:ext uri="{63B3BB69-23CF-44E3-9099-C40C66FF867C}">
                  <a14:compatExt spid="_x0000_s77827"/>
                </a:ext>
                <a:ext uri="{FF2B5EF4-FFF2-40B4-BE49-F238E27FC236}">
                  <a16:creationId xmlns:a16="http://schemas.microsoft.com/office/drawing/2014/main" id="{00000000-0008-0000-03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7828" name="Option Button 4" hidden="1">
              <a:extLst>
                <a:ext uri="{63B3BB69-23CF-44E3-9099-C40C66FF867C}">
                  <a14:compatExt spid="_x0000_s77828"/>
                </a:ext>
                <a:ext uri="{FF2B5EF4-FFF2-40B4-BE49-F238E27FC236}">
                  <a16:creationId xmlns:a16="http://schemas.microsoft.com/office/drawing/2014/main" id="{00000000-0008-0000-03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6802" name="Option Button 2" hidden="1">
              <a:extLst>
                <a:ext uri="{63B3BB69-23CF-44E3-9099-C40C66FF867C}">
                  <a14:compatExt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6803" name="Option Button 3" hidden="1">
              <a:extLst>
                <a:ext uri="{63B3BB69-23CF-44E3-9099-C40C66FF867C}">
                  <a14:compatExt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6804" name="Option Button 4" hidden="1">
              <a:extLst>
                <a:ext uri="{63B3BB69-23CF-44E3-9099-C40C66FF867C}">
                  <a14:compatExt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guinet\Downloads\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luafi\AppData\Local\Temp\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guinet\Downloads\CODAGE.L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Semestre 5"/>
      <sheetName val="Semestre 6"/>
      <sheetName val="Liste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Composant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5" Type="http://schemas.openxmlformats.org/officeDocument/2006/relationships/hyperlink" Target="https://www.legifrance.gouv.fr/affichTexte.do?cidTexte=JORFTEXT000028543525" TargetMode="External"/><Relationship Id="rId4" Type="http://schemas.openxmlformats.org/officeDocument/2006/relationships/hyperlink" Target="https://www.legifrance.gouv.fr/affichTexte.do?cidTexte=JORFTEXT000000397481&amp;categorieLien=id"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1"/>
  <sheetViews>
    <sheetView showGridLines="0" workbookViewId="0">
      <selection activeCell="D39" sqref="D39"/>
    </sheetView>
  </sheetViews>
  <sheetFormatPr defaultColWidth="11.42578125" defaultRowHeight="15"/>
  <cols>
    <col min="1" max="1" width="29.7109375" customWidth="1"/>
    <col min="2" max="2" width="27.42578125" customWidth="1"/>
    <col min="3" max="3" width="27.28515625" bestFit="1" customWidth="1"/>
    <col min="10" max="10" width="5.42578125" customWidth="1"/>
  </cols>
  <sheetData>
    <row r="1" spans="1:9" ht="20.100000000000001" customHeight="1">
      <c r="A1" s="110" t="s">
        <v>0</v>
      </c>
      <c r="B1" s="111"/>
      <c r="C1" s="112"/>
      <c r="D1" s="112"/>
      <c r="E1" s="112"/>
      <c r="F1" s="112"/>
      <c r="G1" s="112"/>
      <c r="H1" s="112"/>
      <c r="I1" s="113"/>
    </row>
    <row r="2" spans="1:9" ht="24.95" customHeight="1">
      <c r="A2" s="32" t="s">
        <v>1</v>
      </c>
      <c r="B2" s="37" t="s">
        <v>2</v>
      </c>
      <c r="C2" s="109"/>
      <c r="D2" s="109"/>
      <c r="E2" s="109"/>
      <c r="F2" s="109"/>
      <c r="G2" s="109"/>
      <c r="H2" s="109"/>
      <c r="I2" s="109"/>
    </row>
    <row r="3" spans="1:9" ht="24.95" customHeight="1">
      <c r="A3" s="33" t="s">
        <v>3</v>
      </c>
      <c r="B3" s="117" t="s">
        <v>4</v>
      </c>
      <c r="C3" s="118"/>
      <c r="D3" s="118"/>
      <c r="E3" s="118"/>
      <c r="F3" s="118"/>
      <c r="G3" s="118"/>
      <c r="H3" s="118"/>
      <c r="I3" s="119"/>
    </row>
    <row r="4" spans="1:9" ht="24.95" customHeight="1">
      <c r="A4" s="32" t="s">
        <v>5</v>
      </c>
      <c r="B4" s="34" t="str">
        <f>IFERROR(VLOOKUP(B3,tab_code_dip,2,FALSE),"-")</f>
        <v>HPLAC18</v>
      </c>
    </row>
    <row r="5" spans="1:9" ht="24.95" customHeight="1">
      <c r="A5" s="32" t="s">
        <v>6</v>
      </c>
      <c r="B5" s="38" t="s">
        <v>7</v>
      </c>
    </row>
    <row r="7" spans="1:9" ht="20.100000000000001" customHeight="1">
      <c r="A7" s="120" t="s">
        <v>8</v>
      </c>
      <c r="B7" s="121"/>
      <c r="C7" s="121"/>
      <c r="D7" s="121"/>
      <c r="E7" s="121"/>
      <c r="F7" s="121"/>
      <c r="G7" s="121"/>
      <c r="H7" s="121"/>
      <c r="I7" s="122"/>
    </row>
    <row r="8" spans="1:9">
      <c r="A8" s="44" t="s">
        <v>9</v>
      </c>
      <c r="B8" s="45"/>
      <c r="C8" s="45"/>
      <c r="D8" s="45"/>
      <c r="E8" s="45"/>
      <c r="F8" s="45"/>
      <c r="G8" s="45"/>
      <c r="H8" s="45"/>
      <c r="I8" s="45"/>
    </row>
    <row r="9" spans="1:9">
      <c r="A9" s="91" t="s">
        <v>10</v>
      </c>
      <c r="B9" s="92"/>
      <c r="C9" s="92"/>
      <c r="D9" s="92"/>
      <c r="E9" s="92"/>
      <c r="F9" s="92"/>
      <c r="G9" s="92"/>
      <c r="H9" s="92"/>
      <c r="I9" s="93"/>
    </row>
    <row r="10" spans="1:9">
      <c r="A10" s="114"/>
      <c r="B10" s="115"/>
      <c r="C10" s="115"/>
      <c r="D10" s="115"/>
      <c r="E10" s="115"/>
      <c r="F10" s="115"/>
      <c r="G10" s="115"/>
      <c r="H10" s="115"/>
      <c r="I10" s="116"/>
    </row>
    <row r="11" spans="1:9">
      <c r="A11" s="46" t="s">
        <v>11</v>
      </c>
      <c r="B11" s="47"/>
      <c r="C11" s="47"/>
      <c r="D11" s="47"/>
      <c r="E11" s="47"/>
      <c r="F11" s="47"/>
      <c r="G11" s="47"/>
      <c r="H11" s="47"/>
      <c r="I11" s="48"/>
    </row>
    <row r="12" spans="1:9">
      <c r="A12" s="41"/>
      <c r="B12" s="42"/>
      <c r="C12" s="42"/>
      <c r="D12" s="42"/>
      <c r="E12" s="42"/>
      <c r="F12" s="42"/>
      <c r="G12" s="42"/>
      <c r="H12" s="42"/>
      <c r="I12" s="43"/>
    </row>
    <row r="13" spans="1:9">
      <c r="A13" s="97" t="s">
        <v>12</v>
      </c>
      <c r="B13" s="98"/>
      <c r="C13" s="98"/>
      <c r="D13" s="98"/>
      <c r="E13" s="98"/>
      <c r="F13" s="98"/>
      <c r="G13" s="98"/>
      <c r="H13" s="98"/>
      <c r="I13" s="99"/>
    </row>
    <row r="14" spans="1:9">
      <c r="A14" s="49"/>
      <c r="B14" s="50"/>
      <c r="C14" s="50"/>
      <c r="D14" s="50"/>
      <c r="E14" s="50"/>
      <c r="F14" s="50"/>
      <c r="G14" s="50"/>
      <c r="H14" s="50"/>
      <c r="I14" s="51"/>
    </row>
    <row r="15" spans="1:9">
      <c r="A15" s="52" t="s">
        <v>13</v>
      </c>
      <c r="B15" s="53"/>
      <c r="C15" s="53"/>
      <c r="D15" s="53"/>
      <c r="E15" s="53"/>
      <c r="F15" s="53"/>
      <c r="G15" s="53"/>
      <c r="H15" s="53"/>
      <c r="I15" s="54"/>
    </row>
    <row r="16" spans="1:9">
      <c r="A16" s="100"/>
      <c r="B16" s="101"/>
      <c r="C16" s="101"/>
      <c r="D16" s="101"/>
      <c r="E16" s="101"/>
      <c r="F16" s="101"/>
      <c r="G16" s="101"/>
      <c r="H16" s="101"/>
      <c r="I16" s="102"/>
    </row>
    <row r="17" spans="1:9">
      <c r="A17" s="91" t="s">
        <v>14</v>
      </c>
      <c r="B17" s="92"/>
      <c r="C17" s="92"/>
      <c r="D17" s="92"/>
      <c r="E17" s="92"/>
      <c r="F17" s="92"/>
      <c r="G17" s="92"/>
      <c r="H17" s="92"/>
      <c r="I17" s="93"/>
    </row>
    <row r="18" spans="1:9">
      <c r="A18" s="49"/>
      <c r="B18" s="50"/>
      <c r="C18" s="50"/>
      <c r="D18" s="50"/>
      <c r="E18" s="50"/>
      <c r="F18" s="50"/>
      <c r="G18" s="50"/>
      <c r="H18" s="50"/>
      <c r="I18" s="51"/>
    </row>
    <row r="19" spans="1:9">
      <c r="A19" s="52" t="s">
        <v>15</v>
      </c>
      <c r="B19" s="53"/>
      <c r="C19" s="53"/>
      <c r="D19" s="53"/>
      <c r="E19" s="53"/>
      <c r="F19" s="53"/>
      <c r="G19" s="53"/>
      <c r="H19" s="53"/>
      <c r="I19" s="54"/>
    </row>
    <row r="20" spans="1:9">
      <c r="A20" s="55"/>
      <c r="B20" s="56"/>
      <c r="C20" s="56"/>
      <c r="D20" s="56"/>
      <c r="E20" s="56"/>
      <c r="F20" s="56"/>
      <c r="G20" s="56"/>
      <c r="H20" s="56"/>
      <c r="I20" s="57"/>
    </row>
    <row r="21" spans="1:9">
      <c r="A21" s="91" t="s">
        <v>16</v>
      </c>
      <c r="B21" s="92"/>
      <c r="C21" s="92"/>
      <c r="D21" s="92"/>
      <c r="E21" s="92"/>
      <c r="F21" s="92"/>
      <c r="G21" s="92"/>
      <c r="H21" s="92"/>
      <c r="I21" s="93"/>
    </row>
    <row r="22" spans="1:9">
      <c r="A22" s="49"/>
      <c r="B22" s="50"/>
      <c r="C22" s="50"/>
      <c r="D22" s="50"/>
      <c r="E22" s="50"/>
      <c r="F22" s="50"/>
      <c r="G22" s="50"/>
      <c r="H22" s="50"/>
      <c r="I22" s="51"/>
    </row>
    <row r="23" spans="1:9">
      <c r="A23" s="52" t="s">
        <v>17</v>
      </c>
      <c r="B23" s="53"/>
      <c r="C23" s="53"/>
      <c r="D23" s="53"/>
      <c r="E23" s="53"/>
      <c r="F23" s="53"/>
      <c r="G23" s="53"/>
      <c r="H23" s="53"/>
      <c r="I23" s="54"/>
    </row>
    <row r="24" spans="1:9">
      <c r="A24" s="100"/>
      <c r="B24" s="101"/>
      <c r="C24" s="101"/>
      <c r="D24" s="101"/>
      <c r="E24" s="101"/>
      <c r="F24" s="101"/>
      <c r="G24" s="101"/>
      <c r="H24" s="101"/>
      <c r="I24" s="102"/>
    </row>
    <row r="25" spans="1:9" ht="20.100000000000001" customHeight="1">
      <c r="A25" s="103" t="s">
        <v>18</v>
      </c>
      <c r="B25" s="104"/>
      <c r="C25" s="104"/>
      <c r="D25" s="104"/>
      <c r="E25" s="104"/>
      <c r="F25" s="104"/>
      <c r="G25" s="104"/>
      <c r="H25" s="104"/>
      <c r="I25" s="105"/>
    </row>
    <row r="26" spans="1:9" s="65" customFormat="1">
      <c r="A26" s="106"/>
      <c r="B26" s="107"/>
      <c r="C26" s="107"/>
      <c r="D26" s="107"/>
      <c r="E26" s="107"/>
      <c r="F26" s="107"/>
      <c r="G26" s="107"/>
      <c r="H26" s="107"/>
      <c r="I26" s="108"/>
    </row>
    <row r="27" spans="1:9">
      <c r="A27" s="100" t="s">
        <v>19</v>
      </c>
      <c r="B27" s="101"/>
      <c r="C27" s="101"/>
      <c r="D27" s="101"/>
      <c r="E27" s="101"/>
      <c r="F27" s="101"/>
      <c r="G27" s="101"/>
      <c r="H27" s="101"/>
      <c r="I27" s="102"/>
    </row>
    <row r="28" spans="1:9">
      <c r="A28" s="91" t="s">
        <v>20</v>
      </c>
      <c r="B28" s="92"/>
      <c r="C28" s="92"/>
      <c r="D28" s="92"/>
      <c r="E28" s="92"/>
      <c r="F28" s="92"/>
      <c r="G28" s="92"/>
      <c r="H28" s="92"/>
      <c r="I28" s="93"/>
    </row>
    <row r="29" spans="1:9">
      <c r="A29" s="147" t="s">
        <v>21</v>
      </c>
      <c r="B29" s="148"/>
      <c r="C29" s="148"/>
      <c r="D29" s="148"/>
      <c r="E29" s="148"/>
      <c r="F29" s="148"/>
      <c r="G29" s="148"/>
      <c r="H29" s="148"/>
      <c r="I29" s="149"/>
    </row>
    <row r="30" spans="1:9">
      <c r="A30" s="150" t="s">
        <v>22</v>
      </c>
      <c r="B30" s="151"/>
      <c r="C30" s="151"/>
      <c r="D30" s="151"/>
      <c r="E30" s="151"/>
      <c r="F30" s="151"/>
      <c r="G30" s="151"/>
      <c r="H30" s="151"/>
      <c r="I30" s="152"/>
    </row>
    <row r="31" spans="1:9">
      <c r="A31" s="94" t="s">
        <v>23</v>
      </c>
      <c r="B31" s="95"/>
      <c r="C31" s="95"/>
      <c r="D31" s="95"/>
      <c r="E31" s="95"/>
      <c r="F31" s="95"/>
      <c r="G31" s="95"/>
      <c r="H31" s="95"/>
      <c r="I31" s="96"/>
    </row>
  </sheetData>
  <sheetProtection formatCells="0" formatColumns="0" formatRows="0" insertRows="0"/>
  <mergeCells count="18">
    <mergeCell ref="C2:I2"/>
    <mergeCell ref="A1:I1"/>
    <mergeCell ref="A9:I9"/>
    <mergeCell ref="A10:I10"/>
    <mergeCell ref="B3:I3"/>
    <mergeCell ref="A7:I7"/>
    <mergeCell ref="A28:I28"/>
    <mergeCell ref="A29:I29"/>
    <mergeCell ref="A30:I30"/>
    <mergeCell ref="A31:I31"/>
    <mergeCell ref="A13:I13"/>
    <mergeCell ref="A16:I16"/>
    <mergeCell ref="A17:I17"/>
    <mergeCell ref="A21:I21"/>
    <mergeCell ref="A24:I24"/>
    <mergeCell ref="A25:I25"/>
    <mergeCell ref="A26:I26"/>
    <mergeCell ref="A27:I27"/>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29" r:id="rId1" display="Arrêté du 22 janvier 2014 fixant le cadre national des formations conduisant à la délivrance des diplômes nationaux de licence, de licence professionnelle et de master " xr:uid="{00000000-0004-0000-0000-000000000000}"/>
    <hyperlink ref="A29:I29" r:id="rId2" display="Arrêté du 30 juillet 2018 relatif au diplôme national de licence" xr:uid="{00000000-0004-0000-0000-000001000000}"/>
    <hyperlink ref="A30:B30" r:id="rId3" display="Arrêté du 17 novembre 1999 relatif à la licence professionnelle" xr:uid="{00000000-0004-0000-0000-000002000000}"/>
    <hyperlink ref="A30:I30" r:id="rId4" display="Arrêté du 17 novembre 1999 relatif à la licence professionnelle" xr:uid="{00000000-0004-0000-0000-000003000000}"/>
    <hyperlink ref="A31:I31" r:id="rId5" display="Arrêté du 22 janvier 2014 fixant le cadre national des formations conduisant à la délivrance des diplômes nationaux de licence, de licence professionnelle et de master" xr:uid="{00000000-0004-0000-0000-000004000000}"/>
  </hyperlinks>
  <pageMargins left="0.25" right="0.25" top="0.75" bottom="0.75" header="0.3" footer="0.3"/>
  <pageSetup paperSize="9" scale="90" orientation="landscape"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R52"/>
  <sheetViews>
    <sheetView showGridLines="0" showZeros="0" topLeftCell="B9" zoomScale="150" zoomScaleNormal="150" zoomScalePageLayoutView="150" workbookViewId="0">
      <selection activeCell="H10" sqref="H10:I10"/>
    </sheetView>
  </sheetViews>
  <sheetFormatPr defaultColWidth="10.85546875" defaultRowHeight="15"/>
  <cols>
    <col min="1" max="1" width="26.42578125" bestFit="1" customWidth="1"/>
    <col min="2" max="2" width="43.7109375" style="23" customWidth="1"/>
    <col min="3" max="3" width="20.42578125" style="23" customWidth="1"/>
    <col min="4" max="4" width="6.7109375" style="23" customWidth="1"/>
    <col min="5" max="5" width="12" style="23" customWidth="1"/>
    <col min="6" max="7" width="13.7109375" style="23" customWidth="1"/>
    <col min="8" max="8" width="21.28515625" style="23" bestFit="1" customWidth="1"/>
    <col min="9" max="9" width="11.140625" style="23" bestFit="1" customWidth="1"/>
    <col min="10" max="10" width="17.42578125" style="23" customWidth="1"/>
    <col min="11" max="11" width="17.42578125" style="23" bestFit="1" customWidth="1"/>
    <col min="12" max="12" width="10.7109375" customWidth="1"/>
    <col min="13" max="13" width="17.42578125" bestFit="1" customWidth="1"/>
    <col min="14" max="14" width="10.7109375" customWidth="1"/>
    <col min="15" max="15" width="15.7109375" customWidth="1"/>
    <col min="16" max="16" width="18.42578125" bestFit="1" customWidth="1"/>
    <col min="18" max="18" width="35.7109375" bestFit="1" customWidth="1"/>
  </cols>
  <sheetData>
    <row r="1" spans="1:18" ht="23.25">
      <c r="A1" s="137" t="s">
        <v>0</v>
      </c>
      <c r="B1" s="137"/>
      <c r="C1" s="137"/>
      <c r="D1" s="137"/>
      <c r="E1" s="137"/>
      <c r="F1" s="137"/>
      <c r="G1" s="137"/>
      <c r="H1" s="137"/>
      <c r="I1" s="137"/>
      <c r="J1" s="137"/>
      <c r="K1" s="137"/>
      <c r="L1" s="137"/>
      <c r="M1" s="137"/>
      <c r="N1" s="137"/>
      <c r="O1" s="58"/>
    </row>
    <row r="2" spans="1:18" ht="20.100000000000001" customHeight="1">
      <c r="A2" s="15" t="s">
        <v>1</v>
      </c>
      <c r="B2" s="138" t="str">
        <f>'Fiche générale'!B2</f>
        <v>LASH</v>
      </c>
      <c r="C2" s="138"/>
      <c r="D2" s="138"/>
      <c r="E2" s="138"/>
      <c r="F2"/>
      <c r="G2"/>
      <c r="H2"/>
      <c r="I2"/>
      <c r="J2"/>
      <c r="K2"/>
    </row>
    <row r="3" spans="1:18" ht="20.100000000000001" customHeight="1">
      <c r="A3" s="15" t="s">
        <v>3</v>
      </c>
      <c r="B3" s="138" t="str">
        <f>'Fiche générale'!B3:I3</f>
        <v>Lettres Langues Arts et Communication</v>
      </c>
      <c r="C3" s="138"/>
      <c r="D3" s="138"/>
      <c r="E3" s="138"/>
      <c r="F3"/>
      <c r="G3"/>
      <c r="H3"/>
      <c r="I3"/>
      <c r="J3"/>
      <c r="K3"/>
    </row>
    <row r="4" spans="1:18" ht="20.100000000000001" customHeight="1">
      <c r="A4" s="15" t="s">
        <v>24</v>
      </c>
      <c r="B4" s="35" t="str">
        <f>'Fiche générale'!B4</f>
        <v>HPLAC18</v>
      </c>
      <c r="C4" s="16" t="s">
        <v>25</v>
      </c>
      <c r="D4" s="139"/>
      <c r="E4" s="139"/>
      <c r="F4"/>
      <c r="G4"/>
      <c r="H4"/>
      <c r="I4"/>
      <c r="J4"/>
      <c r="K4"/>
    </row>
    <row r="5" spans="1:18" ht="20.100000000000001" customHeight="1">
      <c r="B5"/>
      <c r="C5"/>
      <c r="D5"/>
      <c r="E5"/>
      <c r="F5"/>
      <c r="G5"/>
      <c r="H5"/>
      <c r="I5"/>
      <c r="J5"/>
      <c r="K5"/>
    </row>
    <row r="6" spans="1:18" ht="20.100000000000001" customHeight="1">
      <c r="A6" s="15" t="s">
        <v>26</v>
      </c>
      <c r="B6" s="36" t="s">
        <v>27</v>
      </c>
      <c r="C6" s="16" t="s">
        <v>28</v>
      </c>
      <c r="D6" s="140">
        <v>221</v>
      </c>
      <c r="E6" s="141"/>
      <c r="F6" s="142" t="s">
        <v>29</v>
      </c>
      <c r="G6" s="143"/>
      <c r="H6" s="144"/>
      <c r="I6" s="145" t="s">
        <v>30</v>
      </c>
      <c r="J6" s="145"/>
      <c r="K6" s="145"/>
      <c r="L6" s="145"/>
      <c r="M6" s="145"/>
      <c r="N6" s="145"/>
      <c r="O6" s="60"/>
    </row>
    <row r="7" spans="1:18" ht="20.100000000000001" customHeight="1">
      <c r="A7" s="15" t="s">
        <v>31</v>
      </c>
      <c r="B7" s="40"/>
      <c r="C7"/>
      <c r="D7"/>
      <c r="E7"/>
      <c r="F7"/>
      <c r="G7"/>
      <c r="H7"/>
      <c r="I7"/>
      <c r="J7"/>
      <c r="K7"/>
    </row>
    <row r="8" spans="1:18" ht="20.100000000000001" customHeight="1">
      <c r="A8" s="17"/>
      <c r="B8" s="8"/>
      <c r="C8"/>
      <c r="D8"/>
      <c r="E8"/>
      <c r="F8"/>
      <c r="G8"/>
      <c r="H8" s="18"/>
      <c r="I8" s="18"/>
      <c r="J8" s="18"/>
      <c r="K8" s="18"/>
    </row>
    <row r="9" spans="1:18" ht="15" customHeight="1">
      <c r="B9" s="24"/>
      <c r="C9" s="22"/>
      <c r="D9" s="18"/>
      <c r="E9" s="129" t="s">
        <v>32</v>
      </c>
      <c r="F9" s="130"/>
      <c r="G9" s="61"/>
      <c r="H9" s="129" t="s">
        <v>33</v>
      </c>
      <c r="I9" s="130"/>
      <c r="J9" s="18"/>
      <c r="K9" s="19">
        <v>1</v>
      </c>
      <c r="L9" s="18"/>
      <c r="M9" s="18"/>
      <c r="N9" s="18"/>
      <c r="O9" s="18"/>
    </row>
    <row r="10" spans="1:18" ht="15" customHeight="1">
      <c r="B10" s="24"/>
      <c r="C10" s="22"/>
      <c r="D10" s="20"/>
      <c r="E10" s="131" t="s">
        <v>34</v>
      </c>
      <c r="F10" s="132"/>
      <c r="G10" s="62"/>
      <c r="H10" s="133" t="s">
        <v>35</v>
      </c>
      <c r="I10" s="134"/>
      <c r="J10" s="21"/>
      <c r="K10" s="21"/>
      <c r="L10" s="21"/>
      <c r="M10" s="21"/>
      <c r="N10" s="21"/>
      <c r="O10" s="21"/>
    </row>
    <row r="11" spans="1:18" ht="15" customHeight="1">
      <c r="A11" s="14">
        <v>1</v>
      </c>
      <c r="B11" s="24"/>
      <c r="C11" s="22"/>
      <c r="D11" s="22"/>
      <c r="J11"/>
      <c r="K11"/>
      <c r="M11" s="21"/>
      <c r="N11" s="21"/>
      <c r="O11" s="21"/>
    </row>
    <row r="12" spans="1:18" ht="15" customHeight="1">
      <c r="B12" s="24"/>
      <c r="C12" s="22"/>
      <c r="D12" s="22"/>
      <c r="E12"/>
      <c r="F12"/>
      <c r="G12"/>
      <c r="H12"/>
      <c r="I12"/>
      <c r="J12"/>
      <c r="K12"/>
      <c r="M12" s="21"/>
      <c r="N12" s="21"/>
      <c r="O12" s="21"/>
    </row>
    <row r="13" spans="1:18">
      <c r="D13" s="22"/>
      <c r="E13" s="135"/>
      <c r="F13" s="135"/>
      <c r="G13" s="59"/>
      <c r="H13" s="22"/>
      <c r="I13" s="22"/>
    </row>
    <row r="14" spans="1:18" ht="26.25" customHeight="1">
      <c r="B14" s="24"/>
      <c r="C14" s="22"/>
      <c r="D14" s="22"/>
      <c r="E14" s="59"/>
      <c r="F14" s="59"/>
      <c r="G14" s="59"/>
      <c r="H14" s="22"/>
      <c r="I14" s="22"/>
      <c r="J14" s="123" t="s">
        <v>36</v>
      </c>
      <c r="K14" s="136"/>
      <c r="L14" s="124"/>
      <c r="M14" s="123" t="s">
        <v>37</v>
      </c>
      <c r="N14" s="124"/>
      <c r="O14" s="125" t="s">
        <v>7</v>
      </c>
      <c r="P14" s="126"/>
      <c r="Q14" s="127"/>
      <c r="R14" s="128" t="s">
        <v>38</v>
      </c>
    </row>
    <row r="15" spans="1:18" ht="39.75" customHeight="1">
      <c r="C15" s="9"/>
      <c r="D15" s="9"/>
      <c r="E15" s="10"/>
      <c r="F15" s="10"/>
      <c r="G15" s="10"/>
      <c r="H15" s="10"/>
      <c r="I15" s="11"/>
      <c r="J15" s="26" t="s">
        <v>39</v>
      </c>
      <c r="K15" s="26" t="str">
        <f>IF(H17="CCI (CC Intégral)","CT pour les dispensés","Contrôle Terminal")</f>
        <v>Contrôle Terminal</v>
      </c>
      <c r="L15" s="27"/>
      <c r="M15" s="28" t="s">
        <v>40</v>
      </c>
      <c r="N15" s="29"/>
      <c r="O15" s="28" t="s">
        <v>41</v>
      </c>
      <c r="P15" s="63" t="s">
        <v>40</v>
      </c>
      <c r="Q15" s="64"/>
      <c r="R15" s="128"/>
    </row>
    <row r="16" spans="1:18" s="23" customFormat="1" ht="48" thickBot="1">
      <c r="A16" s="26" t="s">
        <v>42</v>
      </c>
      <c r="B16" s="26" t="s">
        <v>43</v>
      </c>
      <c r="C16" s="27" t="s">
        <v>44</v>
      </c>
      <c r="D16" s="28" t="s">
        <v>45</v>
      </c>
      <c r="E16" s="29" t="s">
        <v>46</v>
      </c>
      <c r="F16" s="25" t="s">
        <v>47</v>
      </c>
      <c r="G16" s="25" t="s">
        <v>48</v>
      </c>
      <c r="H16" s="30" t="s">
        <v>49</v>
      </c>
      <c r="I16" s="25" t="s">
        <v>50</v>
      </c>
      <c r="J16" s="28" t="s">
        <v>51</v>
      </c>
      <c r="K16" s="28" t="s">
        <v>52</v>
      </c>
      <c r="L16" s="28" t="s">
        <v>53</v>
      </c>
      <c r="M16" s="28" t="s">
        <v>52</v>
      </c>
      <c r="N16" s="28" t="s">
        <v>53</v>
      </c>
      <c r="O16" s="63" t="s">
        <v>52</v>
      </c>
      <c r="P16" s="63" t="s">
        <v>52</v>
      </c>
      <c r="Q16" s="63" t="s">
        <v>53</v>
      </c>
      <c r="R16" s="128"/>
    </row>
    <row r="17" spans="1:18" ht="15" customHeight="1">
      <c r="A17" s="72" t="s">
        <v>54</v>
      </c>
      <c r="B17" s="69" t="s">
        <v>55</v>
      </c>
      <c r="C17" s="77" t="s">
        <v>56</v>
      </c>
      <c r="D17" s="3">
        <v>6</v>
      </c>
      <c r="E17" s="3"/>
      <c r="F17" s="3" t="s">
        <v>57</v>
      </c>
      <c r="G17" s="3" t="s">
        <v>57</v>
      </c>
      <c r="H17" s="66"/>
      <c r="I17" s="66"/>
      <c r="J17" s="1">
        <v>3</v>
      </c>
      <c r="K17" s="66"/>
      <c r="L17" s="66"/>
      <c r="M17" s="66"/>
      <c r="N17" s="66"/>
      <c r="O17" s="74" t="s">
        <v>58</v>
      </c>
      <c r="P17" s="67"/>
      <c r="Q17" s="66"/>
      <c r="R17" s="1" t="s">
        <v>59</v>
      </c>
    </row>
    <row r="18" spans="1:18" ht="15" customHeight="1">
      <c r="A18" s="1"/>
      <c r="B18" s="2"/>
      <c r="C18" s="2"/>
      <c r="D18" s="3"/>
      <c r="E18" s="3"/>
      <c r="F18" s="3"/>
      <c r="G18" s="3"/>
      <c r="H18" s="66"/>
      <c r="I18" s="66"/>
      <c r="J18" s="1"/>
      <c r="K18" s="66"/>
      <c r="L18" s="66"/>
      <c r="M18" s="66"/>
      <c r="N18" s="66"/>
      <c r="O18" s="1"/>
      <c r="P18" s="66"/>
      <c r="Q18" s="66"/>
      <c r="R18" s="1"/>
    </row>
    <row r="19" spans="1:18" ht="15" customHeight="1">
      <c r="A19" s="72" t="s">
        <v>54</v>
      </c>
      <c r="B19" s="70" t="s">
        <v>60</v>
      </c>
      <c r="C19" s="77" t="s">
        <v>61</v>
      </c>
      <c r="D19" s="3">
        <v>6</v>
      </c>
      <c r="E19" s="3"/>
      <c r="F19" s="3" t="s">
        <v>57</v>
      </c>
      <c r="G19" s="3" t="s">
        <v>57</v>
      </c>
      <c r="H19" s="66"/>
      <c r="I19" s="66"/>
      <c r="J19" s="1">
        <v>3</v>
      </c>
      <c r="K19" s="66"/>
      <c r="L19" s="66"/>
      <c r="M19" s="66"/>
      <c r="N19" s="66"/>
      <c r="O19" s="74" t="s">
        <v>58</v>
      </c>
      <c r="P19" s="66"/>
      <c r="Q19" s="66"/>
      <c r="R19" s="1" t="s">
        <v>59</v>
      </c>
    </row>
    <row r="20" spans="1:18" ht="15" customHeight="1">
      <c r="A20" s="1"/>
      <c r="B20" s="2"/>
      <c r="C20" s="2"/>
      <c r="D20" s="3"/>
      <c r="E20" s="3"/>
      <c r="F20" s="3"/>
      <c r="G20" s="3"/>
      <c r="H20" s="66"/>
      <c r="I20" s="66"/>
      <c r="J20" s="1"/>
      <c r="K20" s="66"/>
      <c r="L20" s="66"/>
      <c r="M20" s="66"/>
      <c r="N20" s="66"/>
      <c r="O20" s="1"/>
      <c r="P20" s="66"/>
      <c r="Q20" s="66"/>
      <c r="R20" s="1"/>
    </row>
    <row r="21" spans="1:18" ht="15" customHeight="1">
      <c r="A21" s="72" t="s">
        <v>54</v>
      </c>
      <c r="B21" s="70" t="s">
        <v>62</v>
      </c>
      <c r="C21" s="77" t="s">
        <v>63</v>
      </c>
      <c r="D21" s="3">
        <v>6</v>
      </c>
      <c r="E21" s="3"/>
      <c r="F21" s="3" t="s">
        <v>57</v>
      </c>
      <c r="G21" s="3" t="s">
        <v>57</v>
      </c>
      <c r="H21" s="66"/>
      <c r="I21" s="66"/>
      <c r="J21" s="1"/>
      <c r="K21" s="66"/>
      <c r="L21" s="66"/>
      <c r="M21" s="66"/>
      <c r="N21" s="66"/>
      <c r="O21" s="74" t="s">
        <v>58</v>
      </c>
      <c r="P21" s="66"/>
      <c r="Q21" s="66"/>
      <c r="R21" s="1" t="s">
        <v>59</v>
      </c>
    </row>
    <row r="22" spans="1:18" ht="15" customHeight="1">
      <c r="A22" s="73" t="s">
        <v>64</v>
      </c>
      <c r="B22" s="71" t="s">
        <v>65</v>
      </c>
      <c r="C22" s="2" t="s">
        <v>66</v>
      </c>
      <c r="D22" s="3"/>
      <c r="E22" s="3">
        <v>1</v>
      </c>
      <c r="F22" s="3" t="s">
        <v>57</v>
      </c>
      <c r="G22" s="3" t="s">
        <v>57</v>
      </c>
      <c r="H22" s="66"/>
      <c r="I22" s="66"/>
      <c r="J22" s="1">
        <v>3</v>
      </c>
      <c r="K22" s="66"/>
      <c r="L22" s="66"/>
      <c r="M22" s="66"/>
      <c r="N22" s="66"/>
      <c r="O22" s="74" t="s">
        <v>58</v>
      </c>
      <c r="P22" s="66"/>
      <c r="Q22" s="66"/>
      <c r="R22" s="1" t="s">
        <v>59</v>
      </c>
    </row>
    <row r="23" spans="1:18" ht="15" customHeight="1">
      <c r="A23" s="73" t="s">
        <v>64</v>
      </c>
      <c r="B23" s="1" t="s">
        <v>67</v>
      </c>
      <c r="C23" s="2" t="s">
        <v>68</v>
      </c>
      <c r="D23" s="3"/>
      <c r="E23" s="3">
        <v>1</v>
      </c>
      <c r="F23" s="3" t="s">
        <v>57</v>
      </c>
      <c r="G23" s="3" t="s">
        <v>57</v>
      </c>
      <c r="H23" s="66"/>
      <c r="I23" s="66"/>
      <c r="J23" s="1">
        <v>3</v>
      </c>
      <c r="K23" s="66"/>
      <c r="L23" s="66"/>
      <c r="M23" s="66"/>
      <c r="N23" s="66"/>
      <c r="O23" s="74" t="s">
        <v>58</v>
      </c>
      <c r="P23" s="66"/>
      <c r="Q23" s="66"/>
      <c r="R23" s="1" t="s">
        <v>59</v>
      </c>
    </row>
    <row r="24" spans="1:18" ht="15" customHeight="1">
      <c r="A24" s="73" t="s">
        <v>64</v>
      </c>
      <c r="B24" s="1" t="s">
        <v>69</v>
      </c>
      <c r="C24" s="4" t="s">
        <v>70</v>
      </c>
      <c r="D24" s="3"/>
      <c r="E24" s="3">
        <v>1</v>
      </c>
      <c r="F24" s="3" t="s">
        <v>57</v>
      </c>
      <c r="G24" s="3" t="s">
        <v>57</v>
      </c>
      <c r="H24" s="66"/>
      <c r="I24" s="66"/>
      <c r="J24" s="1">
        <v>3</v>
      </c>
      <c r="K24" s="66"/>
      <c r="L24" s="66"/>
      <c r="M24" s="66"/>
      <c r="N24" s="66"/>
      <c r="O24" s="74" t="s">
        <v>58</v>
      </c>
      <c r="P24" s="66"/>
      <c r="Q24" s="66"/>
      <c r="R24" s="1" t="s">
        <v>59</v>
      </c>
    </row>
    <row r="25" spans="1:18" ht="15" customHeight="1">
      <c r="A25" s="73" t="s">
        <v>64</v>
      </c>
      <c r="B25" s="1" t="s">
        <v>71</v>
      </c>
      <c r="C25" s="2" t="s">
        <v>72</v>
      </c>
      <c r="D25" s="3"/>
      <c r="E25" s="3">
        <v>1</v>
      </c>
      <c r="F25" s="3" t="s">
        <v>57</v>
      </c>
      <c r="G25" s="3" t="s">
        <v>57</v>
      </c>
      <c r="H25" s="66"/>
      <c r="I25" s="66"/>
      <c r="J25" s="1">
        <v>3</v>
      </c>
      <c r="K25" s="66"/>
      <c r="L25" s="66"/>
      <c r="M25" s="66"/>
      <c r="N25" s="66"/>
      <c r="O25" s="74" t="s">
        <v>58</v>
      </c>
      <c r="P25" s="66"/>
      <c r="Q25" s="66"/>
      <c r="R25" s="1" t="s">
        <v>59</v>
      </c>
    </row>
    <row r="26" spans="1:18" ht="15" customHeight="1">
      <c r="A26" s="1"/>
      <c r="B26" s="1"/>
      <c r="C26" s="2"/>
      <c r="D26" s="3"/>
      <c r="E26" s="3"/>
      <c r="F26" s="3"/>
      <c r="G26" s="3"/>
      <c r="H26" s="66"/>
      <c r="I26" s="66"/>
      <c r="J26" s="1"/>
      <c r="K26" s="66"/>
      <c r="L26" s="66"/>
      <c r="M26" s="66"/>
      <c r="N26" s="66"/>
      <c r="O26" s="1"/>
      <c r="P26" s="66"/>
      <c r="Q26" s="66"/>
      <c r="R26" s="1"/>
    </row>
    <row r="27" spans="1:18" ht="15" customHeight="1">
      <c r="A27" s="72" t="s">
        <v>54</v>
      </c>
      <c r="B27" s="75" t="s">
        <v>73</v>
      </c>
      <c r="C27" s="77" t="s">
        <v>74</v>
      </c>
      <c r="D27" s="3">
        <v>6</v>
      </c>
      <c r="E27" s="3"/>
      <c r="F27" s="3" t="s">
        <v>57</v>
      </c>
      <c r="G27" s="3" t="s">
        <v>57</v>
      </c>
      <c r="H27" s="66"/>
      <c r="I27" s="66"/>
      <c r="J27" s="1">
        <v>3</v>
      </c>
      <c r="K27" s="66"/>
      <c r="L27" s="66"/>
      <c r="M27" s="66"/>
      <c r="N27" s="66"/>
      <c r="O27" s="74" t="s">
        <v>58</v>
      </c>
      <c r="P27" s="66"/>
      <c r="Q27" s="66"/>
      <c r="R27" s="1" t="s">
        <v>59</v>
      </c>
    </row>
    <row r="28" spans="1:18" ht="15" customHeight="1">
      <c r="A28" s="1"/>
      <c r="B28" s="1"/>
      <c r="C28" s="2"/>
      <c r="D28" s="3"/>
      <c r="E28" s="3"/>
      <c r="F28" s="3"/>
      <c r="G28" s="3"/>
      <c r="H28" s="66"/>
      <c r="I28" s="66"/>
      <c r="J28" s="1"/>
      <c r="K28" s="66"/>
      <c r="L28" s="66"/>
      <c r="M28" s="66"/>
      <c r="N28" s="66"/>
      <c r="O28" s="1"/>
      <c r="P28" s="66"/>
      <c r="Q28" s="66"/>
      <c r="R28" s="1"/>
    </row>
    <row r="29" spans="1:18" ht="15" customHeight="1">
      <c r="A29" s="72" t="s">
        <v>54</v>
      </c>
      <c r="B29" s="76" t="s">
        <v>75</v>
      </c>
      <c r="C29" s="78" t="s">
        <v>76</v>
      </c>
      <c r="D29" s="3">
        <v>6</v>
      </c>
      <c r="E29" s="1"/>
      <c r="F29" s="3" t="s">
        <v>57</v>
      </c>
      <c r="G29" s="3" t="s">
        <v>57</v>
      </c>
      <c r="H29" s="66"/>
      <c r="I29" s="66"/>
      <c r="J29" s="1">
        <v>3</v>
      </c>
      <c r="K29" s="66"/>
      <c r="L29" s="66"/>
      <c r="M29" s="66"/>
      <c r="N29" s="66"/>
      <c r="O29" s="74" t="s">
        <v>58</v>
      </c>
      <c r="P29" s="66"/>
      <c r="Q29" s="66"/>
      <c r="R29" s="1" t="s">
        <v>59</v>
      </c>
    </row>
    <row r="30" spans="1:18" ht="15" customHeight="1">
      <c r="A30" s="1"/>
      <c r="B30" s="1"/>
      <c r="C30" s="1"/>
      <c r="D30" s="3"/>
      <c r="E30" s="1"/>
      <c r="F30" s="1"/>
      <c r="G30" s="1"/>
      <c r="H30" s="66"/>
      <c r="I30" s="66"/>
      <c r="J30" s="1"/>
      <c r="K30" s="66"/>
      <c r="L30" s="66"/>
      <c r="M30" s="66"/>
      <c r="N30" s="66"/>
      <c r="O30" s="1"/>
      <c r="P30" s="66"/>
      <c r="Q30" s="66"/>
      <c r="R30" s="1"/>
    </row>
    <row r="31" spans="1:18" ht="15" customHeight="1">
      <c r="A31" s="1"/>
      <c r="B31" s="1"/>
      <c r="C31" s="1"/>
      <c r="D31" s="3"/>
      <c r="E31" s="1"/>
      <c r="F31" s="1"/>
      <c r="G31" s="1"/>
      <c r="H31" s="66"/>
      <c r="I31" s="66"/>
      <c r="J31" s="1"/>
      <c r="K31" s="66"/>
      <c r="L31" s="66"/>
      <c r="M31" s="66"/>
      <c r="N31" s="66"/>
      <c r="O31" s="1"/>
      <c r="P31" s="66"/>
      <c r="Q31" s="66"/>
      <c r="R31" s="1"/>
    </row>
    <row r="32" spans="1:18" ht="15" customHeight="1">
      <c r="A32" s="1"/>
      <c r="B32" s="1"/>
      <c r="C32" s="1"/>
      <c r="D32" s="3"/>
      <c r="E32" s="1"/>
      <c r="F32" s="1"/>
      <c r="G32" s="1"/>
      <c r="H32" s="66"/>
      <c r="I32" s="66"/>
      <c r="J32" s="1"/>
      <c r="K32" s="66"/>
      <c r="L32" s="66"/>
      <c r="M32" s="66"/>
      <c r="N32" s="66"/>
      <c r="O32" s="1"/>
      <c r="P32" s="66"/>
      <c r="Q32" s="66"/>
      <c r="R32" s="1"/>
    </row>
    <row r="33" spans="1:18">
      <c r="A33" s="1"/>
      <c r="B33" s="2"/>
      <c r="C33" s="2"/>
      <c r="D33" s="3"/>
      <c r="E33" s="1"/>
      <c r="F33" s="1"/>
      <c r="G33" s="1"/>
      <c r="H33" s="66"/>
      <c r="I33" s="66"/>
      <c r="J33" s="2"/>
      <c r="K33" s="66"/>
      <c r="L33" s="66"/>
      <c r="M33" s="66"/>
      <c r="N33" s="66"/>
      <c r="O33" s="1"/>
      <c r="P33" s="66"/>
      <c r="Q33" s="66"/>
      <c r="R33" s="1"/>
    </row>
    <row r="34" spans="1:18">
      <c r="A34" s="1"/>
      <c r="B34" s="2"/>
      <c r="C34" s="2"/>
      <c r="D34" s="3"/>
      <c r="E34" s="1"/>
      <c r="F34" s="1"/>
      <c r="G34" s="1"/>
      <c r="H34" s="66"/>
      <c r="I34" s="66"/>
      <c r="J34" s="2"/>
      <c r="K34" s="66"/>
      <c r="L34" s="66"/>
      <c r="M34" s="66"/>
      <c r="N34" s="66"/>
      <c r="O34" s="1"/>
      <c r="P34" s="66"/>
      <c r="Q34" s="66"/>
      <c r="R34" s="1"/>
    </row>
    <row r="35" spans="1:18">
      <c r="A35" s="1"/>
      <c r="B35" s="2"/>
      <c r="C35" s="2"/>
      <c r="D35" s="3"/>
      <c r="E35" s="1"/>
      <c r="F35" s="1"/>
      <c r="G35" s="1"/>
      <c r="H35" s="66"/>
      <c r="I35" s="66"/>
      <c r="J35" s="2"/>
      <c r="K35" s="66"/>
      <c r="L35" s="66"/>
      <c r="M35" s="66"/>
      <c r="N35" s="66"/>
      <c r="O35" s="1"/>
      <c r="P35" s="66"/>
      <c r="Q35" s="66"/>
      <c r="R35" s="1"/>
    </row>
    <row r="36" spans="1:18">
      <c r="A36" s="1"/>
      <c r="B36" s="2"/>
      <c r="C36" s="2"/>
      <c r="D36" s="3"/>
      <c r="E36" s="1"/>
      <c r="F36" s="1"/>
      <c r="G36" s="1"/>
      <c r="H36" s="66"/>
      <c r="I36" s="66"/>
      <c r="J36" s="2"/>
      <c r="K36" s="66"/>
      <c r="L36" s="66"/>
      <c r="M36" s="66"/>
      <c r="N36" s="66"/>
      <c r="O36" s="1"/>
      <c r="P36" s="66"/>
      <c r="Q36" s="66"/>
      <c r="R36" s="1"/>
    </row>
    <row r="37" spans="1:18">
      <c r="A37" s="1"/>
      <c r="B37" s="2"/>
      <c r="C37" s="2"/>
      <c r="D37" s="3"/>
      <c r="E37" s="1"/>
      <c r="F37" s="1"/>
      <c r="G37" s="1"/>
      <c r="H37" s="66"/>
      <c r="I37" s="66"/>
      <c r="J37" s="2"/>
      <c r="K37" s="66"/>
      <c r="L37" s="66"/>
      <c r="M37" s="66"/>
      <c r="N37" s="66"/>
      <c r="O37" s="1"/>
      <c r="P37" s="66"/>
      <c r="Q37" s="66"/>
      <c r="R37" s="1"/>
    </row>
    <row r="38" spans="1:18">
      <c r="A38" s="1"/>
      <c r="B38" s="2"/>
      <c r="C38" s="2"/>
      <c r="D38" s="3"/>
      <c r="E38" s="1"/>
      <c r="F38" s="1"/>
      <c r="G38" s="1"/>
      <c r="H38" s="66"/>
      <c r="I38" s="66"/>
      <c r="J38" s="2"/>
      <c r="K38" s="66"/>
      <c r="L38" s="66"/>
      <c r="M38" s="66"/>
      <c r="N38" s="66"/>
      <c r="O38" s="1"/>
      <c r="P38" s="66"/>
      <c r="Q38" s="66"/>
      <c r="R38" s="1"/>
    </row>
    <row r="39" spans="1:18">
      <c r="A39" s="1"/>
      <c r="B39" s="2"/>
      <c r="C39" s="2"/>
      <c r="D39" s="3"/>
      <c r="E39" s="1"/>
      <c r="F39" s="1"/>
      <c r="G39" s="1"/>
      <c r="H39" s="66"/>
      <c r="I39" s="66"/>
      <c r="J39" s="2"/>
      <c r="K39" s="66"/>
      <c r="L39" s="66"/>
      <c r="M39" s="66"/>
      <c r="N39" s="66"/>
      <c r="O39" s="1"/>
      <c r="P39" s="66"/>
      <c r="Q39" s="66"/>
      <c r="R39" s="1"/>
    </row>
    <row r="40" spans="1:18">
      <c r="A40" s="1"/>
      <c r="B40" s="2"/>
      <c r="C40" s="2"/>
      <c r="D40" s="3"/>
      <c r="E40" s="1"/>
      <c r="F40" s="1"/>
      <c r="G40" s="1"/>
      <c r="H40" s="66"/>
      <c r="I40" s="66"/>
      <c r="J40" s="2"/>
      <c r="K40" s="66"/>
      <c r="L40" s="66"/>
      <c r="M40" s="66"/>
      <c r="N40" s="66"/>
      <c r="O40" s="1"/>
      <c r="P40" s="66"/>
      <c r="Q40" s="66"/>
      <c r="R40" s="1"/>
    </row>
    <row r="41" spans="1:18" ht="18.75">
      <c r="A41" s="1"/>
      <c r="B41" s="5"/>
      <c r="C41" s="5"/>
      <c r="D41" s="3"/>
      <c r="E41" s="6"/>
      <c r="F41" s="6"/>
      <c r="G41" s="6"/>
      <c r="H41" s="67"/>
      <c r="I41" s="68"/>
      <c r="J41" s="5"/>
      <c r="K41" s="66"/>
      <c r="L41" s="66"/>
      <c r="M41" s="66"/>
      <c r="N41" s="66"/>
      <c r="O41" s="1"/>
      <c r="P41" s="66"/>
      <c r="Q41" s="66"/>
      <c r="R41" s="1"/>
    </row>
    <row r="42" spans="1:18" ht="17.25">
      <c r="A42" s="1"/>
      <c r="B42" s="7"/>
      <c r="C42" s="7"/>
      <c r="D42" s="3"/>
      <c r="E42" s="1"/>
      <c r="F42" s="1"/>
      <c r="G42" s="1"/>
      <c r="H42" s="66"/>
      <c r="I42" s="66"/>
      <c r="J42" s="7"/>
      <c r="K42" s="66"/>
      <c r="L42" s="66"/>
      <c r="M42" s="66"/>
      <c r="N42" s="66"/>
      <c r="O42" s="1"/>
      <c r="P42" s="66"/>
      <c r="Q42" s="66"/>
      <c r="R42" s="1"/>
    </row>
    <row r="43" spans="1:18">
      <c r="A43" s="1"/>
      <c r="B43" s="2"/>
      <c r="C43" s="2"/>
      <c r="D43" s="3"/>
      <c r="E43" s="1"/>
      <c r="F43" s="1"/>
      <c r="G43" s="1"/>
      <c r="H43" s="66"/>
      <c r="I43" s="66"/>
      <c r="J43" s="2"/>
      <c r="K43" s="66"/>
      <c r="L43" s="66"/>
      <c r="M43" s="66"/>
      <c r="N43" s="66"/>
      <c r="O43" s="1"/>
      <c r="P43" s="66"/>
      <c r="Q43" s="66"/>
      <c r="R43" s="1"/>
    </row>
    <row r="44" spans="1:18">
      <c r="A44" s="1"/>
      <c r="B44" s="2"/>
      <c r="C44" s="2"/>
      <c r="D44" s="3"/>
      <c r="E44" s="1"/>
      <c r="F44" s="1"/>
      <c r="G44" s="1"/>
      <c r="H44" s="66"/>
      <c r="I44" s="66"/>
      <c r="J44" s="2"/>
      <c r="K44" s="66"/>
      <c r="L44" s="66"/>
      <c r="M44" s="66"/>
      <c r="N44" s="66"/>
      <c r="O44" s="1"/>
      <c r="P44" s="66"/>
      <c r="Q44" s="66"/>
      <c r="R44" s="1"/>
    </row>
    <row r="47" spans="1:18" ht="17.25">
      <c r="B47" s="31"/>
      <c r="C47" s="31"/>
      <c r="D47" s="31"/>
      <c r="E47" s="31"/>
      <c r="F47" s="31"/>
      <c r="G47" s="31"/>
      <c r="H47" s="31"/>
      <c r="I47" s="31"/>
      <c r="J47" s="31"/>
      <c r="K47" s="31"/>
    </row>
    <row r="52" spans="2:11" ht="17.25">
      <c r="B52" s="31"/>
      <c r="C52" s="31"/>
      <c r="D52" s="31"/>
      <c r="E52" s="31"/>
      <c r="F52" s="31"/>
      <c r="G52" s="31"/>
      <c r="H52" s="31"/>
      <c r="I52" s="31"/>
      <c r="J52" s="31"/>
      <c r="K52" s="31"/>
    </row>
  </sheetData>
  <sheetProtection algorithmName="SHA-512" hashValue="+08X9mjGqYImGqvrcM5HkVBW5eAHMKEiYoYpkvzOW/pGZPlmd9fiJkziJ+2lNg28ZcnTKMzDSxTf9M6ZtKMQ5Q==" saltValue="f7S7C0ov/RAOeqVEBG58WA==" spinCount="100000" sheet="1" formatCells="0" formatColumns="0" formatRows="0" insertRows="0" selectLockedCells="1"/>
  <mergeCells count="16">
    <mergeCell ref="A1:N1"/>
    <mergeCell ref="B2:E2"/>
    <mergeCell ref="B3:E3"/>
    <mergeCell ref="D4:E4"/>
    <mergeCell ref="D6:E6"/>
    <mergeCell ref="F6:H6"/>
    <mergeCell ref="I6:N6"/>
    <mergeCell ref="M14:N14"/>
    <mergeCell ref="O14:Q14"/>
    <mergeCell ref="R14:R16"/>
    <mergeCell ref="E9:F9"/>
    <mergeCell ref="H9:I9"/>
    <mergeCell ref="E10:F10"/>
    <mergeCell ref="H10:I10"/>
    <mergeCell ref="E13:F13"/>
    <mergeCell ref="J14:L14"/>
  </mergeCells>
  <dataValidations count="5">
    <dataValidation type="list" operator="greaterThan" allowBlank="1" showInputMessage="1" showErrorMessage="1" errorTitle="Coefficient" error="Le coefficient doit être un nombre décimal supérieur à 0." sqref="F17:G44" xr:uid="{00000000-0002-0000-0100-000000000000}">
      <formula1>"OUI,NON"</formula1>
    </dataValidation>
    <dataValidation type="decimal" operator="lessThanOrEqual" allowBlank="1" showInputMessage="1" showErrorMessage="1" errorTitle="ECTS" error="Le nombre de crédits doit être entier et inférieur ou égal à 6." sqref="D17:D44" xr:uid="{00000000-0002-0000-0100-000001000000}">
      <formula1>6</formula1>
    </dataValidation>
    <dataValidation type="decimal" operator="greaterThan" allowBlank="1" showInputMessage="1" showErrorMessage="1" errorTitle="Coefficient" error="Le coefficient doit être un nombre décimal supérieur à 0." sqref="E17:E44" xr:uid="{00000000-0002-0000-0100-000002000000}">
      <formula1>0</formula1>
    </dataValidation>
    <dataValidation type="list" allowBlank="1" showInputMessage="1" showErrorMessage="1" errorTitle="Nature de l'ELP" error="Utiliser la liste déroulante" promptTitle="Nature ELP" prompt="Utiliser la liste déroulante" sqref="A17:A44" xr:uid="{00000000-0002-0000-0100-000003000000}">
      <formula1>Nature_ELP</formula1>
    </dataValidation>
    <dataValidation type="list" allowBlank="1" showInputMessage="1" showErrorMessage="1" errorTitle="Nature" error="Utiliser la liste déroulante" promptTitle="Nature" prompt="Utiliser la liste déroulante" sqref="M17:M44 K17:K44 O17:O44 P18:P44"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8612"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100-000005000000}">
          <x14:formula1>
            <xm:f>Listes!$A$2:$A$4</xm:f>
          </x14:formula1>
          <xm:sqref>H17:H40 H42:H44</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R53"/>
  <sheetViews>
    <sheetView showGridLines="0" showZeros="0" topLeftCell="B9" zoomScale="125" zoomScaleNormal="125" zoomScalePageLayoutView="125" workbookViewId="0">
      <selection activeCell="B31" sqref="B31"/>
    </sheetView>
  </sheetViews>
  <sheetFormatPr defaultColWidth="10.85546875" defaultRowHeight="15"/>
  <cols>
    <col min="1" max="1" width="26.42578125" bestFit="1" customWidth="1"/>
    <col min="2" max="2" width="43.7109375" style="23" customWidth="1"/>
    <col min="3" max="3" width="20.42578125" style="23" customWidth="1"/>
    <col min="4" max="4" width="6.7109375" style="23" customWidth="1"/>
    <col min="5" max="5" width="12" style="23" customWidth="1"/>
    <col min="6" max="7" width="13.7109375" style="23" customWidth="1"/>
    <col min="8" max="8" width="21.28515625" style="23" bestFit="1" customWidth="1"/>
    <col min="9" max="9" width="11.140625" style="23" bestFit="1" customWidth="1"/>
    <col min="10" max="10" width="17.42578125" style="23" customWidth="1"/>
    <col min="11" max="11" width="17.42578125" style="23" bestFit="1" customWidth="1"/>
    <col min="12" max="12" width="10.7109375" customWidth="1"/>
    <col min="13" max="13" width="17.42578125" bestFit="1" customWidth="1"/>
    <col min="14" max="14" width="10.7109375" customWidth="1"/>
    <col min="15" max="15" width="15.7109375" customWidth="1"/>
    <col min="16" max="16" width="18.42578125" bestFit="1" customWidth="1"/>
    <col min="18" max="18" width="35.7109375" bestFit="1" customWidth="1"/>
  </cols>
  <sheetData>
    <row r="1" spans="1:18" ht="23.25">
      <c r="A1" s="137" t="s">
        <v>0</v>
      </c>
      <c r="B1" s="137"/>
      <c r="C1" s="137"/>
      <c r="D1" s="137"/>
      <c r="E1" s="137"/>
      <c r="F1" s="137"/>
      <c r="G1" s="137"/>
      <c r="H1" s="137"/>
      <c r="I1" s="137"/>
      <c r="J1" s="137"/>
      <c r="K1" s="137"/>
      <c r="L1" s="137"/>
      <c r="M1" s="137"/>
      <c r="N1" s="137"/>
      <c r="O1" s="58"/>
    </row>
    <row r="2" spans="1:18" ht="20.100000000000001" customHeight="1">
      <c r="A2" s="15" t="s">
        <v>1</v>
      </c>
      <c r="B2" s="138" t="str">
        <f>'Fiche générale'!B2</f>
        <v>LASH</v>
      </c>
      <c r="C2" s="138"/>
      <c r="D2" s="138"/>
      <c r="E2" s="138"/>
      <c r="F2"/>
      <c r="G2"/>
      <c r="H2"/>
      <c r="I2"/>
      <c r="J2"/>
      <c r="K2"/>
    </row>
    <row r="3" spans="1:18" ht="20.100000000000001" customHeight="1">
      <c r="A3" s="15" t="s">
        <v>3</v>
      </c>
      <c r="B3" s="138" t="str">
        <f>'Fiche générale'!B3:I3</f>
        <v>Lettres Langues Arts et Communication</v>
      </c>
      <c r="C3" s="138"/>
      <c r="D3" s="138"/>
      <c r="E3" s="138"/>
      <c r="F3"/>
      <c r="G3"/>
      <c r="H3"/>
      <c r="I3"/>
      <c r="J3"/>
      <c r="K3"/>
    </row>
    <row r="4" spans="1:18" ht="20.100000000000001" customHeight="1">
      <c r="A4" s="15" t="s">
        <v>24</v>
      </c>
      <c r="B4" s="35" t="str">
        <f>'Fiche générale'!B4</f>
        <v>HPLAC18</v>
      </c>
      <c r="C4" s="16" t="s">
        <v>25</v>
      </c>
      <c r="D4" s="139"/>
      <c r="E4" s="139"/>
      <c r="F4"/>
      <c r="G4"/>
      <c r="H4"/>
      <c r="I4"/>
      <c r="J4"/>
      <c r="K4"/>
    </row>
    <row r="5" spans="1:18" ht="20.100000000000001" customHeight="1">
      <c r="B5"/>
      <c r="C5"/>
      <c r="D5"/>
      <c r="E5"/>
      <c r="F5"/>
      <c r="G5"/>
      <c r="H5"/>
      <c r="I5"/>
      <c r="J5"/>
      <c r="K5"/>
    </row>
    <row r="6" spans="1:18" ht="20.100000000000001" customHeight="1">
      <c r="A6" s="15" t="s">
        <v>26</v>
      </c>
      <c r="B6" s="36"/>
      <c r="C6" s="16" t="s">
        <v>28</v>
      </c>
      <c r="D6" s="140"/>
      <c r="E6" s="141"/>
      <c r="F6" s="142" t="s">
        <v>29</v>
      </c>
      <c r="G6" s="143"/>
      <c r="H6" s="144"/>
      <c r="I6" s="145"/>
      <c r="J6" s="145"/>
      <c r="K6" s="145"/>
      <c r="L6" s="145"/>
      <c r="M6" s="145"/>
      <c r="N6" s="145"/>
      <c r="O6" s="60"/>
    </row>
    <row r="7" spans="1:18" ht="20.100000000000001" customHeight="1">
      <c r="A7" s="15" t="s">
        <v>31</v>
      </c>
      <c r="B7" s="40"/>
      <c r="C7"/>
      <c r="D7"/>
      <c r="E7"/>
      <c r="F7"/>
      <c r="G7"/>
      <c r="H7"/>
      <c r="I7"/>
      <c r="J7"/>
      <c r="K7"/>
    </row>
    <row r="8" spans="1:18" ht="20.100000000000001" customHeight="1">
      <c r="A8" s="17"/>
      <c r="B8" s="8"/>
      <c r="C8"/>
      <c r="D8"/>
      <c r="E8"/>
      <c r="F8"/>
      <c r="G8"/>
      <c r="H8" s="18"/>
      <c r="I8" s="18"/>
      <c r="J8" s="18"/>
      <c r="K8" s="18"/>
    </row>
    <row r="9" spans="1:18" ht="15" customHeight="1">
      <c r="B9" s="24"/>
      <c r="C9" s="22"/>
      <c r="D9" s="18"/>
      <c r="E9" s="129" t="s">
        <v>32</v>
      </c>
      <c r="F9" s="130"/>
      <c r="G9" s="61"/>
      <c r="H9" s="129" t="s">
        <v>33</v>
      </c>
      <c r="I9" s="130"/>
      <c r="J9" s="18"/>
      <c r="K9" s="19">
        <v>1</v>
      </c>
      <c r="L9" s="18"/>
      <c r="M9" s="18"/>
      <c r="N9" s="18"/>
      <c r="O9" s="18"/>
    </row>
    <row r="10" spans="1:18" ht="15" customHeight="1">
      <c r="B10" s="24"/>
      <c r="C10" s="22"/>
      <c r="D10" s="20"/>
      <c r="E10" s="131" t="s">
        <v>34</v>
      </c>
      <c r="F10" s="132"/>
      <c r="G10" s="62"/>
      <c r="H10" s="146"/>
      <c r="I10" s="134"/>
      <c r="J10" s="21"/>
      <c r="K10" s="21"/>
      <c r="L10" s="21"/>
      <c r="M10" s="21"/>
      <c r="N10" s="21"/>
      <c r="O10" s="21"/>
    </row>
    <row r="11" spans="1:18" ht="15" customHeight="1">
      <c r="A11" s="14">
        <v>1</v>
      </c>
      <c r="B11" s="24"/>
      <c r="C11" s="22"/>
      <c r="D11" s="22"/>
      <c r="J11"/>
      <c r="K11"/>
      <c r="M11" s="21"/>
      <c r="N11" s="21"/>
      <c r="O11" s="21"/>
    </row>
    <row r="12" spans="1:18" ht="15" customHeight="1">
      <c r="B12" s="24"/>
      <c r="C12" s="22"/>
      <c r="D12" s="22"/>
      <c r="E12"/>
      <c r="F12"/>
      <c r="G12"/>
      <c r="H12"/>
      <c r="I12"/>
      <c r="J12"/>
      <c r="K12"/>
      <c r="M12" s="21"/>
      <c r="N12" s="21"/>
      <c r="O12" s="21"/>
    </row>
    <row r="13" spans="1:18">
      <c r="D13" s="22"/>
      <c r="E13" s="135"/>
      <c r="F13" s="135"/>
      <c r="G13" s="59"/>
      <c r="H13" s="22"/>
      <c r="I13" s="22"/>
    </row>
    <row r="14" spans="1:18" ht="26.25" customHeight="1">
      <c r="B14" s="24"/>
      <c r="C14" s="22"/>
      <c r="D14" s="22"/>
      <c r="E14" s="59"/>
      <c r="F14" s="59"/>
      <c r="G14" s="59"/>
      <c r="H14" s="22"/>
      <c r="I14" s="22"/>
      <c r="J14" s="123" t="s">
        <v>36</v>
      </c>
      <c r="K14" s="136"/>
      <c r="L14" s="124"/>
      <c r="M14" s="123" t="s">
        <v>37</v>
      </c>
      <c r="N14" s="124"/>
      <c r="O14" s="125" t="s">
        <v>7</v>
      </c>
      <c r="P14" s="126"/>
      <c r="Q14" s="127"/>
      <c r="R14" s="128" t="s">
        <v>38</v>
      </c>
    </row>
    <row r="15" spans="1:18" ht="39.75" customHeight="1">
      <c r="C15" s="9"/>
      <c r="D15" s="9"/>
      <c r="E15" s="10"/>
      <c r="F15" s="10"/>
      <c r="G15" s="10"/>
      <c r="H15" s="10"/>
      <c r="I15" s="11"/>
      <c r="J15" s="26" t="s">
        <v>39</v>
      </c>
      <c r="K15" s="26" t="str">
        <f>IF(H17="CCI (CC Intégral)","CT pour les dispensés","Contrôle Terminal")</f>
        <v>Contrôle Terminal</v>
      </c>
      <c r="L15" s="27"/>
      <c r="M15" s="28" t="s">
        <v>40</v>
      </c>
      <c r="N15" s="29"/>
      <c r="O15" s="28" t="s">
        <v>41</v>
      </c>
      <c r="P15" s="63" t="s">
        <v>40</v>
      </c>
      <c r="Q15" s="64"/>
      <c r="R15" s="128"/>
    </row>
    <row r="16" spans="1:18" s="23" customFormat="1" ht="48" thickBot="1">
      <c r="A16" s="26" t="s">
        <v>42</v>
      </c>
      <c r="B16" s="26" t="s">
        <v>43</v>
      </c>
      <c r="C16" s="27" t="s">
        <v>44</v>
      </c>
      <c r="D16" s="28" t="s">
        <v>45</v>
      </c>
      <c r="E16" s="29" t="s">
        <v>46</v>
      </c>
      <c r="F16" s="25" t="s">
        <v>47</v>
      </c>
      <c r="G16" s="25" t="s">
        <v>48</v>
      </c>
      <c r="H16" s="30" t="s">
        <v>49</v>
      </c>
      <c r="I16" s="25" t="s">
        <v>50</v>
      </c>
      <c r="J16" s="28" t="s">
        <v>51</v>
      </c>
      <c r="K16" s="28" t="s">
        <v>52</v>
      </c>
      <c r="L16" s="28" t="s">
        <v>53</v>
      </c>
      <c r="M16" s="28" t="s">
        <v>52</v>
      </c>
      <c r="N16" s="28" t="s">
        <v>53</v>
      </c>
      <c r="O16" s="63" t="s">
        <v>52</v>
      </c>
      <c r="P16" s="63" t="s">
        <v>52</v>
      </c>
      <c r="Q16" s="63" t="s">
        <v>53</v>
      </c>
      <c r="R16" s="128"/>
    </row>
    <row r="17" spans="1:18" ht="15" customHeight="1">
      <c r="A17" s="72" t="s">
        <v>54</v>
      </c>
      <c r="B17" s="69" t="s">
        <v>55</v>
      </c>
      <c r="C17" s="77" t="s">
        <v>77</v>
      </c>
      <c r="D17" s="3">
        <v>6</v>
      </c>
      <c r="E17" s="3"/>
      <c r="F17" s="3" t="s">
        <v>57</v>
      </c>
      <c r="G17" s="3" t="s">
        <v>57</v>
      </c>
      <c r="H17" s="66"/>
      <c r="I17" s="66"/>
      <c r="J17" s="1">
        <v>3</v>
      </c>
      <c r="K17" s="66"/>
      <c r="L17" s="66"/>
      <c r="M17" s="66"/>
      <c r="N17" s="66"/>
      <c r="O17" s="74" t="s">
        <v>58</v>
      </c>
      <c r="P17" s="67"/>
      <c r="Q17" s="66"/>
      <c r="R17" s="1" t="s">
        <v>59</v>
      </c>
    </row>
    <row r="18" spans="1:18" ht="15" customHeight="1">
      <c r="A18" s="1"/>
      <c r="B18" s="2"/>
      <c r="C18" s="2"/>
      <c r="D18" s="3"/>
      <c r="E18" s="3"/>
      <c r="F18" s="3"/>
      <c r="G18" s="3"/>
      <c r="H18" s="66"/>
      <c r="I18" s="66"/>
      <c r="J18" s="1"/>
      <c r="K18" s="66"/>
      <c r="L18" s="66"/>
      <c r="M18" s="66"/>
      <c r="N18" s="66"/>
      <c r="O18" s="1"/>
      <c r="P18" s="66"/>
      <c r="Q18" s="66"/>
      <c r="R18" s="1"/>
    </row>
    <row r="19" spans="1:18" ht="15" customHeight="1">
      <c r="A19" s="72" t="s">
        <v>54</v>
      </c>
      <c r="B19" s="70" t="s">
        <v>60</v>
      </c>
      <c r="C19" s="77" t="s">
        <v>78</v>
      </c>
      <c r="D19" s="3">
        <v>6</v>
      </c>
      <c r="E19" s="3"/>
      <c r="F19" s="3" t="s">
        <v>57</v>
      </c>
      <c r="G19" s="3" t="s">
        <v>57</v>
      </c>
      <c r="H19" s="66"/>
      <c r="I19" s="66"/>
      <c r="J19" s="1">
        <v>3</v>
      </c>
      <c r="K19" s="66"/>
      <c r="L19" s="66"/>
      <c r="M19" s="66"/>
      <c r="N19" s="66"/>
      <c r="O19" s="74" t="s">
        <v>58</v>
      </c>
      <c r="P19" s="66"/>
      <c r="Q19" s="66"/>
      <c r="R19" s="1" t="s">
        <v>59</v>
      </c>
    </row>
    <row r="20" spans="1:18" ht="15" customHeight="1">
      <c r="A20" s="1"/>
      <c r="B20" s="2"/>
      <c r="C20" s="2"/>
      <c r="D20" s="3"/>
      <c r="E20" s="3"/>
      <c r="F20" s="3"/>
      <c r="G20" s="3"/>
      <c r="H20" s="66"/>
      <c r="I20" s="66"/>
      <c r="J20" s="1"/>
      <c r="K20" s="66"/>
      <c r="L20" s="66"/>
      <c r="M20" s="66"/>
      <c r="N20" s="66"/>
      <c r="O20" s="1"/>
      <c r="P20" s="66"/>
      <c r="Q20" s="66"/>
      <c r="R20" s="1"/>
    </row>
    <row r="21" spans="1:18" ht="15" customHeight="1">
      <c r="A21" s="72" t="s">
        <v>54</v>
      </c>
      <c r="B21" s="70" t="s">
        <v>62</v>
      </c>
      <c r="C21" s="77" t="s">
        <v>79</v>
      </c>
      <c r="D21" s="3">
        <v>6</v>
      </c>
      <c r="E21" s="3"/>
      <c r="F21" s="3" t="s">
        <v>57</v>
      </c>
      <c r="G21" s="3" t="s">
        <v>57</v>
      </c>
      <c r="H21" s="66"/>
      <c r="I21" s="66"/>
      <c r="J21" s="1"/>
      <c r="K21" s="66"/>
      <c r="L21" s="66"/>
      <c r="M21" s="66"/>
      <c r="N21" s="66"/>
      <c r="O21" s="74" t="s">
        <v>58</v>
      </c>
      <c r="P21" s="66"/>
      <c r="Q21" s="66"/>
      <c r="R21" s="1" t="s">
        <v>59</v>
      </c>
    </row>
    <row r="22" spans="1:18" ht="15" customHeight="1">
      <c r="A22" s="73" t="s">
        <v>64</v>
      </c>
      <c r="B22" s="71" t="s">
        <v>65</v>
      </c>
      <c r="C22" s="2" t="s">
        <v>80</v>
      </c>
      <c r="D22" s="3"/>
      <c r="E22" s="3">
        <v>1</v>
      </c>
      <c r="F22" s="3" t="s">
        <v>57</v>
      </c>
      <c r="G22" s="3" t="s">
        <v>57</v>
      </c>
      <c r="H22" s="66"/>
      <c r="I22" s="66"/>
      <c r="J22" s="1">
        <v>3</v>
      </c>
      <c r="K22" s="66"/>
      <c r="L22" s="66"/>
      <c r="M22" s="66"/>
      <c r="N22" s="66"/>
      <c r="O22" s="74" t="s">
        <v>58</v>
      </c>
      <c r="P22" s="66"/>
      <c r="Q22" s="66"/>
      <c r="R22" s="1" t="s">
        <v>59</v>
      </c>
    </row>
    <row r="23" spans="1:18" ht="15" customHeight="1">
      <c r="A23" s="73" t="s">
        <v>64</v>
      </c>
      <c r="B23" s="1" t="s">
        <v>67</v>
      </c>
      <c r="C23" s="2" t="s">
        <v>81</v>
      </c>
      <c r="D23" s="3"/>
      <c r="E23" s="3">
        <v>1</v>
      </c>
      <c r="F23" s="3" t="s">
        <v>57</v>
      </c>
      <c r="G23" s="3" t="s">
        <v>57</v>
      </c>
      <c r="H23" s="66"/>
      <c r="I23" s="66"/>
      <c r="J23" s="1">
        <v>3</v>
      </c>
      <c r="K23" s="66"/>
      <c r="L23" s="66"/>
      <c r="M23" s="66"/>
      <c r="N23" s="66"/>
      <c r="O23" s="74" t="s">
        <v>58</v>
      </c>
      <c r="P23" s="66"/>
      <c r="Q23" s="66"/>
      <c r="R23" s="1" t="s">
        <v>59</v>
      </c>
    </row>
    <row r="24" spans="1:18" ht="15" customHeight="1">
      <c r="A24" s="73" t="s">
        <v>64</v>
      </c>
      <c r="B24" s="1" t="s">
        <v>69</v>
      </c>
      <c r="C24" s="4" t="s">
        <v>82</v>
      </c>
      <c r="D24" s="3"/>
      <c r="E24" s="3">
        <v>1</v>
      </c>
      <c r="F24" s="3" t="s">
        <v>57</v>
      </c>
      <c r="G24" s="3" t="s">
        <v>57</v>
      </c>
      <c r="H24" s="66"/>
      <c r="I24" s="66"/>
      <c r="J24" s="1">
        <v>3</v>
      </c>
      <c r="K24" s="66"/>
      <c r="L24" s="66"/>
      <c r="M24" s="66"/>
      <c r="N24" s="66"/>
      <c r="O24" s="74" t="s">
        <v>58</v>
      </c>
      <c r="P24" s="66"/>
      <c r="Q24" s="66"/>
      <c r="R24" s="1" t="s">
        <v>59</v>
      </c>
    </row>
    <row r="25" spans="1:18" ht="15" customHeight="1">
      <c r="A25" s="73" t="s">
        <v>64</v>
      </c>
      <c r="B25" s="1" t="s">
        <v>71</v>
      </c>
      <c r="C25" s="2" t="s">
        <v>83</v>
      </c>
      <c r="D25" s="3"/>
      <c r="E25" s="3">
        <v>1</v>
      </c>
      <c r="F25" s="3" t="s">
        <v>57</v>
      </c>
      <c r="G25" s="3" t="s">
        <v>57</v>
      </c>
      <c r="H25" s="66"/>
      <c r="I25" s="66"/>
      <c r="J25" s="1">
        <v>3</v>
      </c>
      <c r="K25" s="66"/>
      <c r="L25" s="66"/>
      <c r="M25" s="66"/>
      <c r="N25" s="66"/>
      <c r="O25" s="74" t="s">
        <v>58</v>
      </c>
      <c r="P25" s="66"/>
      <c r="Q25" s="66"/>
      <c r="R25" s="1" t="s">
        <v>59</v>
      </c>
    </row>
    <row r="26" spans="1:18" ht="15" customHeight="1">
      <c r="A26" s="1"/>
      <c r="B26" s="1"/>
      <c r="C26" s="2"/>
      <c r="D26" s="3"/>
      <c r="E26" s="3"/>
      <c r="F26" s="3"/>
      <c r="G26" s="3"/>
      <c r="H26" s="3"/>
      <c r="I26" s="3"/>
      <c r="J26" s="1"/>
      <c r="K26" s="1"/>
      <c r="L26" s="1"/>
      <c r="M26" s="1"/>
      <c r="N26" s="1"/>
      <c r="O26" s="1"/>
      <c r="P26" s="1"/>
      <c r="Q26" s="1"/>
      <c r="R26" s="1"/>
    </row>
    <row r="27" spans="1:18" ht="15" customHeight="1">
      <c r="A27" s="79" t="s">
        <v>54</v>
      </c>
      <c r="B27" s="1" t="s">
        <v>84</v>
      </c>
      <c r="C27" s="77" t="s">
        <v>85</v>
      </c>
      <c r="D27" s="3">
        <v>6</v>
      </c>
      <c r="E27" s="3"/>
      <c r="F27" s="3" t="s">
        <v>57</v>
      </c>
      <c r="G27" s="3" t="s">
        <v>57</v>
      </c>
      <c r="H27" s="3"/>
      <c r="I27" s="3"/>
      <c r="J27" s="1">
        <v>3</v>
      </c>
      <c r="K27" s="1"/>
      <c r="L27" s="1"/>
      <c r="M27" s="1"/>
      <c r="N27" s="1"/>
      <c r="O27" s="74" t="s">
        <v>58</v>
      </c>
      <c r="P27" s="1"/>
      <c r="Q27" s="1"/>
      <c r="R27" s="1" t="s">
        <v>59</v>
      </c>
    </row>
    <row r="28" spans="1:18" ht="15" customHeight="1">
      <c r="A28" s="80" t="s">
        <v>64</v>
      </c>
      <c r="B28" s="1" t="s">
        <v>86</v>
      </c>
      <c r="C28" s="2" t="s">
        <v>87</v>
      </c>
      <c r="D28" s="3"/>
      <c r="E28" s="3">
        <v>1</v>
      </c>
      <c r="F28" s="3" t="s">
        <v>57</v>
      </c>
      <c r="G28" s="3" t="s">
        <v>57</v>
      </c>
      <c r="H28" s="3"/>
      <c r="I28" s="3"/>
      <c r="J28" s="1">
        <v>3</v>
      </c>
      <c r="K28" s="1"/>
      <c r="L28" s="1"/>
      <c r="M28" s="1"/>
      <c r="N28" s="1"/>
      <c r="O28" s="74" t="s">
        <v>58</v>
      </c>
      <c r="P28" s="1"/>
      <c r="Q28" s="1"/>
      <c r="R28" s="1" t="s">
        <v>59</v>
      </c>
    </row>
    <row r="29" spans="1:18" ht="15" customHeight="1">
      <c r="A29" s="80" t="s">
        <v>64</v>
      </c>
      <c r="B29" s="1" t="s">
        <v>88</v>
      </c>
      <c r="C29" s="2" t="s">
        <v>89</v>
      </c>
      <c r="D29" s="3"/>
      <c r="E29" s="3">
        <v>1</v>
      </c>
      <c r="F29" s="3" t="s">
        <v>57</v>
      </c>
      <c r="G29" s="3" t="s">
        <v>57</v>
      </c>
      <c r="H29" s="3"/>
      <c r="I29" s="3"/>
      <c r="J29" s="1">
        <v>3</v>
      </c>
      <c r="K29" s="1"/>
      <c r="L29" s="1"/>
      <c r="M29" s="1"/>
      <c r="N29" s="1"/>
      <c r="O29" s="74" t="s">
        <v>58</v>
      </c>
      <c r="P29" s="1"/>
      <c r="Q29" s="1"/>
      <c r="R29" s="1" t="s">
        <v>59</v>
      </c>
    </row>
    <row r="30" spans="1:18" ht="15" customHeight="1">
      <c r="A30" s="1"/>
      <c r="B30" s="1"/>
      <c r="C30" s="1"/>
      <c r="D30" s="3"/>
      <c r="E30" s="1"/>
      <c r="F30" s="1"/>
      <c r="G30" s="1"/>
      <c r="H30" s="3"/>
      <c r="I30" s="1"/>
      <c r="J30" s="1"/>
      <c r="K30" s="1"/>
      <c r="L30" s="1"/>
      <c r="M30" s="1"/>
      <c r="N30" s="1"/>
      <c r="O30" s="1"/>
      <c r="P30" s="1"/>
      <c r="Q30" s="1"/>
      <c r="R30" s="1"/>
    </row>
    <row r="31" spans="1:18" ht="15" customHeight="1">
      <c r="A31" s="72" t="s">
        <v>54</v>
      </c>
      <c r="B31" s="76" t="s">
        <v>90</v>
      </c>
      <c r="C31" s="78" t="s">
        <v>91</v>
      </c>
      <c r="D31" s="3">
        <v>6</v>
      </c>
      <c r="E31" s="1"/>
      <c r="F31" s="3" t="s">
        <v>57</v>
      </c>
      <c r="G31" s="3" t="s">
        <v>57</v>
      </c>
      <c r="H31" s="66"/>
      <c r="I31" s="66"/>
      <c r="J31" s="1">
        <v>3</v>
      </c>
      <c r="K31" s="66"/>
      <c r="L31" s="66"/>
      <c r="M31" s="66"/>
      <c r="N31" s="66"/>
      <c r="O31" s="74" t="s">
        <v>58</v>
      </c>
      <c r="P31" s="66"/>
      <c r="Q31" s="66"/>
      <c r="R31" s="1" t="s">
        <v>59</v>
      </c>
    </row>
    <row r="32" spans="1:18" ht="15" customHeight="1">
      <c r="A32" s="1"/>
      <c r="B32" s="1"/>
      <c r="C32" s="1"/>
      <c r="D32" s="3"/>
      <c r="E32" s="1"/>
      <c r="F32" s="1"/>
      <c r="G32" s="1"/>
      <c r="H32" s="3"/>
      <c r="I32" s="1"/>
      <c r="J32" s="1"/>
      <c r="K32" s="1"/>
      <c r="L32" s="1"/>
      <c r="M32" s="1"/>
      <c r="N32" s="1"/>
      <c r="O32" s="1"/>
      <c r="P32" s="1"/>
      <c r="Q32" s="1"/>
      <c r="R32" s="1"/>
    </row>
    <row r="33" spans="1:18" ht="15" customHeight="1">
      <c r="A33" s="1"/>
      <c r="B33" s="1"/>
      <c r="C33" s="1"/>
      <c r="D33" s="3"/>
      <c r="E33" s="1"/>
      <c r="F33" s="1"/>
      <c r="G33" s="1"/>
      <c r="H33" s="3"/>
      <c r="I33" s="1"/>
      <c r="J33" s="1"/>
      <c r="K33" s="1"/>
      <c r="L33" s="1"/>
      <c r="M33" s="1"/>
      <c r="N33" s="1"/>
      <c r="O33" s="1"/>
      <c r="P33" s="1"/>
      <c r="Q33" s="1"/>
      <c r="R33" s="1"/>
    </row>
    <row r="34" spans="1:18">
      <c r="A34" s="1"/>
      <c r="B34" s="2"/>
      <c r="C34" s="2"/>
      <c r="D34" s="3"/>
      <c r="E34" s="1"/>
      <c r="F34" s="1"/>
      <c r="G34" s="1"/>
      <c r="H34" s="3"/>
      <c r="I34" s="1"/>
      <c r="J34" s="2"/>
      <c r="K34" s="1"/>
      <c r="L34" s="1"/>
      <c r="M34" s="1"/>
      <c r="N34" s="1"/>
      <c r="O34" s="1"/>
      <c r="P34" s="1"/>
      <c r="Q34" s="1"/>
      <c r="R34" s="1"/>
    </row>
    <row r="35" spans="1:18">
      <c r="A35" s="1"/>
      <c r="B35" s="2"/>
      <c r="C35" s="2"/>
      <c r="D35" s="3"/>
      <c r="E35" s="1"/>
      <c r="F35" s="1"/>
      <c r="G35" s="1"/>
      <c r="H35" s="3"/>
      <c r="I35" s="1"/>
      <c r="J35" s="2"/>
      <c r="K35" s="1"/>
      <c r="L35" s="1"/>
      <c r="M35" s="1"/>
      <c r="N35" s="1"/>
      <c r="O35" s="1"/>
      <c r="P35" s="1"/>
      <c r="Q35" s="1"/>
      <c r="R35" s="1"/>
    </row>
    <row r="36" spans="1:18">
      <c r="A36" s="1"/>
      <c r="B36" s="2"/>
      <c r="C36" s="2"/>
      <c r="D36" s="3"/>
      <c r="E36" s="1"/>
      <c r="F36" s="1"/>
      <c r="G36" s="1"/>
      <c r="H36" s="3"/>
      <c r="I36" s="1"/>
      <c r="J36" s="2"/>
      <c r="K36" s="1"/>
      <c r="L36" s="1"/>
      <c r="M36" s="1"/>
      <c r="N36" s="1"/>
      <c r="O36" s="1"/>
      <c r="P36" s="1"/>
      <c r="Q36" s="1"/>
      <c r="R36" s="1"/>
    </row>
    <row r="37" spans="1:18">
      <c r="A37" s="1"/>
      <c r="B37" s="2"/>
      <c r="C37" s="2"/>
      <c r="D37" s="3"/>
      <c r="E37" s="1"/>
      <c r="F37" s="1"/>
      <c r="G37" s="1"/>
      <c r="H37" s="3"/>
      <c r="I37" s="1"/>
      <c r="J37" s="2"/>
      <c r="K37" s="1"/>
      <c r="L37" s="1"/>
      <c r="M37" s="1"/>
      <c r="N37" s="1"/>
      <c r="O37" s="1"/>
      <c r="P37" s="1"/>
      <c r="Q37" s="1"/>
      <c r="R37" s="1"/>
    </row>
    <row r="38" spans="1:18">
      <c r="A38" s="1"/>
      <c r="B38" s="2"/>
      <c r="C38" s="2"/>
      <c r="D38" s="3"/>
      <c r="E38" s="1"/>
      <c r="F38" s="1"/>
      <c r="G38" s="1"/>
      <c r="H38" s="3"/>
      <c r="I38" s="1"/>
      <c r="J38" s="2"/>
      <c r="K38" s="1"/>
      <c r="L38" s="1"/>
      <c r="M38" s="1"/>
      <c r="N38" s="1"/>
      <c r="O38" s="1"/>
      <c r="P38" s="1"/>
      <c r="Q38" s="1"/>
      <c r="R38" s="1"/>
    </row>
    <row r="39" spans="1:18">
      <c r="A39" s="1"/>
      <c r="B39" s="2"/>
      <c r="C39" s="2"/>
      <c r="D39" s="3"/>
      <c r="E39" s="1"/>
      <c r="F39" s="1"/>
      <c r="G39" s="1"/>
      <c r="H39" s="3"/>
      <c r="I39" s="1"/>
      <c r="J39" s="2"/>
      <c r="K39" s="1"/>
      <c r="L39" s="1"/>
      <c r="M39" s="1"/>
      <c r="N39" s="1"/>
      <c r="O39" s="1"/>
      <c r="P39" s="1"/>
      <c r="Q39" s="1"/>
      <c r="R39" s="1"/>
    </row>
    <row r="40" spans="1:18">
      <c r="A40" s="1"/>
      <c r="B40" s="2"/>
      <c r="C40" s="2"/>
      <c r="D40" s="3"/>
      <c r="E40" s="1"/>
      <c r="F40" s="1"/>
      <c r="G40" s="1"/>
      <c r="H40" s="3"/>
      <c r="I40" s="1"/>
      <c r="J40" s="2"/>
      <c r="K40" s="1"/>
      <c r="L40" s="1"/>
      <c r="M40" s="1"/>
      <c r="N40" s="1"/>
      <c r="O40" s="1"/>
      <c r="P40" s="1"/>
      <c r="Q40" s="1"/>
      <c r="R40" s="1"/>
    </row>
    <row r="41" spans="1:18">
      <c r="A41" s="1"/>
      <c r="B41" s="2"/>
      <c r="C41" s="2"/>
      <c r="D41" s="3"/>
      <c r="E41" s="1"/>
      <c r="F41" s="1"/>
      <c r="G41" s="1"/>
      <c r="H41" s="3"/>
      <c r="I41" s="1"/>
      <c r="J41" s="2"/>
      <c r="K41" s="1"/>
      <c r="L41" s="1"/>
      <c r="M41" s="1"/>
      <c r="N41" s="1"/>
      <c r="O41" s="1"/>
      <c r="P41" s="1"/>
      <c r="Q41" s="1"/>
      <c r="R41" s="1"/>
    </row>
    <row r="42" spans="1:18" ht="18.75">
      <c r="A42" s="1"/>
      <c r="B42" s="5"/>
      <c r="C42" s="5"/>
      <c r="D42" s="3"/>
      <c r="E42" s="6"/>
      <c r="F42" s="6"/>
      <c r="G42" s="6"/>
      <c r="H42" s="3"/>
      <c r="I42" s="6"/>
      <c r="J42" s="5"/>
      <c r="K42" s="1"/>
      <c r="L42" s="1"/>
      <c r="M42" s="1"/>
      <c r="N42" s="1"/>
      <c r="O42" s="1"/>
      <c r="P42" s="1"/>
      <c r="Q42" s="1"/>
      <c r="R42" s="1"/>
    </row>
    <row r="43" spans="1:18" ht="17.25">
      <c r="A43" s="1"/>
      <c r="B43" s="7"/>
      <c r="C43" s="7"/>
      <c r="D43" s="3"/>
      <c r="E43" s="1"/>
      <c r="F43" s="1"/>
      <c r="G43" s="1"/>
      <c r="H43" s="3"/>
      <c r="I43" s="1"/>
      <c r="J43" s="7"/>
      <c r="K43" s="1"/>
      <c r="L43" s="1"/>
      <c r="M43" s="1"/>
      <c r="N43" s="1"/>
      <c r="O43" s="1"/>
      <c r="P43" s="1"/>
      <c r="Q43" s="1"/>
      <c r="R43" s="1"/>
    </row>
    <row r="44" spans="1:18">
      <c r="A44" s="1"/>
      <c r="B44" s="2"/>
      <c r="C44" s="2"/>
      <c r="D44" s="3"/>
      <c r="E44" s="1"/>
      <c r="F44" s="1"/>
      <c r="G44" s="1"/>
      <c r="H44" s="3"/>
      <c r="I44" s="1"/>
      <c r="J44" s="2"/>
      <c r="K44" s="1"/>
      <c r="L44" s="1"/>
      <c r="M44" s="1"/>
      <c r="N44" s="1"/>
      <c r="O44" s="1"/>
      <c r="P44" s="1"/>
      <c r="Q44" s="1"/>
      <c r="R44" s="1"/>
    </row>
    <row r="45" spans="1:18">
      <c r="A45" s="1"/>
      <c r="B45" s="2"/>
      <c r="C45" s="2"/>
      <c r="D45" s="3"/>
      <c r="E45" s="1"/>
      <c r="F45" s="1"/>
      <c r="G45" s="1"/>
      <c r="H45" s="3"/>
      <c r="I45" s="1"/>
      <c r="J45" s="2"/>
      <c r="K45" s="1"/>
      <c r="L45" s="1"/>
      <c r="M45" s="1"/>
      <c r="N45" s="1"/>
      <c r="O45" s="1"/>
      <c r="P45" s="1"/>
      <c r="Q45" s="1"/>
      <c r="R45" s="1"/>
    </row>
    <row r="48" spans="1:18" ht="17.25">
      <c r="B48" s="31"/>
      <c r="C48" s="31"/>
      <c r="D48" s="31"/>
      <c r="E48" s="31"/>
      <c r="F48" s="31"/>
      <c r="G48" s="31"/>
      <c r="H48" s="31"/>
      <c r="I48" s="31"/>
      <c r="J48" s="31"/>
      <c r="K48" s="31"/>
    </row>
    <row r="53" spans="2:11" ht="17.25">
      <c r="B53" s="31"/>
      <c r="C53" s="31"/>
      <c r="D53" s="31"/>
      <c r="E53" s="31"/>
      <c r="F53" s="31"/>
      <c r="G53" s="31"/>
      <c r="H53" s="31"/>
      <c r="I53" s="31"/>
      <c r="J53" s="31"/>
      <c r="K53" s="31"/>
    </row>
  </sheetData>
  <sheetProtection algorithmName="SHA-512" hashValue="B6Rc9TCecod5SkBwRYzy9IRulpGUi+EcMiCbJcm5JB0scc/vS0HJMr0orq2W+5hbcKMmSlrIAi/T//0qiCyIVA==" saltValue="WPmaLCCZAz97/7R/zi854g==" spinCount="100000" sheet="1" formatCells="0" formatColumns="0" formatRows="0" insertRows="0" selectLockedCells="1"/>
  <mergeCells count="16">
    <mergeCell ref="A1:N1"/>
    <mergeCell ref="B2:E2"/>
    <mergeCell ref="B3:E3"/>
    <mergeCell ref="D4:E4"/>
    <mergeCell ref="D6:E6"/>
    <mergeCell ref="F6:H6"/>
    <mergeCell ref="I6:N6"/>
    <mergeCell ref="M14:N14"/>
    <mergeCell ref="O14:Q14"/>
    <mergeCell ref="R14:R16"/>
    <mergeCell ref="E9:F9"/>
    <mergeCell ref="H9:I9"/>
    <mergeCell ref="E10:F10"/>
    <mergeCell ref="H10:I10"/>
    <mergeCell ref="E13:F13"/>
    <mergeCell ref="J14:L14"/>
  </mergeCells>
  <dataValidations count="5">
    <dataValidation type="list" allowBlank="1" showInputMessage="1" showErrorMessage="1" errorTitle="Nature" error="Utiliser la liste déroulante" promptTitle="Nature" prompt="Utiliser la liste déroulante" sqref="M17:M45 K17:K45 O17:P45" xr:uid="{00000000-0002-0000-0200-000000000000}">
      <formula1>liste_nature_controle</formula1>
    </dataValidation>
    <dataValidation type="list" allowBlank="1" showInputMessage="1" showErrorMessage="1" errorTitle="Nature de l'ELP" error="Utiliser la liste déroulante" promptTitle="Nature ELP" prompt="Utiliser la liste déroulante" sqref="A17:A26 A30:A45" xr:uid="{00000000-0002-0000-0200-000001000000}">
      <formula1>Nature_ELP</formula1>
    </dataValidation>
    <dataValidation type="decimal" operator="greaterThan" allowBlank="1" showInputMessage="1" showErrorMessage="1" errorTitle="Coefficient" error="Le coefficient doit être un nombre décimal supérieur à 0." sqref="E17:E45" xr:uid="{00000000-0002-0000-0200-000002000000}">
      <formula1>0</formula1>
    </dataValidation>
    <dataValidation type="decimal" operator="lessThanOrEqual" allowBlank="1" showInputMessage="1" showErrorMessage="1" errorTitle="ECTS" error="Le nombre de crédits doit être entier et inférieur ou égal à 6." sqref="D17:D45" xr:uid="{00000000-0002-0000-0200-000003000000}">
      <formula1>6</formula1>
    </dataValidation>
    <dataValidation type="list" operator="greaterThan" allowBlank="1" showInputMessage="1" showErrorMessage="1" errorTitle="Coefficient" error="Le coefficient doit être un nombre décimal supérieur à 0." sqref="F17:G45" xr:uid="{00000000-0002-0000-0200-000004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73729" r:id="rId3"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3730" r:id="rId4"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3731" r:id="rId5"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3732" r:id="rId6"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200-000005000000}">
          <x14:formula1>
            <xm:f>Listes!$A$2:$A$4</xm:f>
          </x14:formula1>
          <xm:sqref>H17:H45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R52"/>
  <sheetViews>
    <sheetView showGridLines="0" showZeros="0" zoomScale="150" zoomScaleNormal="150" zoomScalePageLayoutView="150" workbookViewId="0">
      <selection activeCell="D6" sqref="D6:E6"/>
    </sheetView>
  </sheetViews>
  <sheetFormatPr defaultColWidth="10.85546875" defaultRowHeight="15"/>
  <cols>
    <col min="1" max="1" width="26.42578125" bestFit="1" customWidth="1"/>
    <col min="2" max="2" width="43.7109375" style="23" customWidth="1"/>
    <col min="3" max="3" width="20.42578125" style="23" customWidth="1"/>
    <col min="4" max="4" width="6.7109375" style="23" customWidth="1"/>
    <col min="5" max="5" width="12" style="23" customWidth="1"/>
    <col min="6" max="7" width="13.7109375" style="23" customWidth="1"/>
    <col min="8" max="8" width="21.28515625" style="23" bestFit="1" customWidth="1"/>
    <col min="9" max="9" width="11.140625" style="23" bestFit="1" customWidth="1"/>
    <col min="10" max="10" width="17.42578125" style="23" customWidth="1"/>
    <col min="11" max="11" width="17.42578125" style="23" bestFit="1" customWidth="1"/>
    <col min="12" max="12" width="10.7109375" customWidth="1"/>
    <col min="13" max="13" width="17.42578125" bestFit="1" customWidth="1"/>
    <col min="14" max="14" width="10.7109375" customWidth="1"/>
    <col min="15" max="15" width="15.7109375" customWidth="1"/>
    <col min="16" max="16" width="18.42578125" bestFit="1" customWidth="1"/>
    <col min="18" max="18" width="35.7109375" bestFit="1" customWidth="1"/>
  </cols>
  <sheetData>
    <row r="1" spans="1:18" ht="23.25">
      <c r="A1" s="137" t="s">
        <v>0</v>
      </c>
      <c r="B1" s="137"/>
      <c r="C1" s="137"/>
      <c r="D1" s="137"/>
      <c r="E1" s="137"/>
      <c r="F1" s="137"/>
      <c r="G1" s="137"/>
      <c r="H1" s="137"/>
      <c r="I1" s="137"/>
      <c r="J1" s="137"/>
      <c r="K1" s="137"/>
      <c r="L1" s="137"/>
      <c r="M1" s="137"/>
      <c r="N1" s="137"/>
      <c r="O1" s="58"/>
    </row>
    <row r="2" spans="1:18" ht="20.100000000000001" customHeight="1">
      <c r="A2" s="15" t="s">
        <v>1</v>
      </c>
      <c r="B2" s="138" t="str">
        <f>'Fiche générale'!B2</f>
        <v>LASH</v>
      </c>
      <c r="C2" s="138"/>
      <c r="D2" s="138"/>
      <c r="E2" s="138"/>
      <c r="F2"/>
      <c r="G2"/>
      <c r="H2"/>
      <c r="I2"/>
      <c r="J2"/>
      <c r="K2"/>
    </row>
    <row r="3" spans="1:18" ht="20.100000000000001" customHeight="1">
      <c r="A3" s="15" t="s">
        <v>3</v>
      </c>
      <c r="B3" s="138" t="str">
        <f>'Fiche générale'!B3:I3</f>
        <v>Lettres Langues Arts et Communication</v>
      </c>
      <c r="C3" s="138"/>
      <c r="D3" s="138"/>
      <c r="E3" s="138"/>
      <c r="F3"/>
      <c r="G3"/>
      <c r="H3"/>
      <c r="I3"/>
      <c r="J3"/>
      <c r="K3"/>
    </row>
    <row r="4" spans="1:18" ht="20.100000000000001" customHeight="1">
      <c r="A4" s="15" t="s">
        <v>24</v>
      </c>
      <c r="B4" s="35" t="str">
        <f>'Fiche générale'!B4</f>
        <v>HPLAC18</v>
      </c>
      <c r="C4" s="16" t="s">
        <v>25</v>
      </c>
      <c r="D4" s="139"/>
      <c r="E4" s="139"/>
      <c r="F4"/>
      <c r="G4"/>
      <c r="H4"/>
      <c r="I4"/>
      <c r="J4"/>
      <c r="K4"/>
    </row>
    <row r="5" spans="1:18" ht="20.100000000000001" customHeight="1">
      <c r="B5"/>
      <c r="C5"/>
      <c r="D5"/>
      <c r="E5"/>
      <c r="F5"/>
      <c r="G5"/>
      <c r="H5"/>
      <c r="I5"/>
      <c r="J5"/>
      <c r="K5"/>
    </row>
    <row r="6" spans="1:18" ht="20.100000000000001" customHeight="1">
      <c r="A6" s="15" t="s">
        <v>26</v>
      </c>
      <c r="B6" s="36" t="s">
        <v>92</v>
      </c>
      <c r="C6" s="16" t="s">
        <v>28</v>
      </c>
      <c r="D6" s="140">
        <v>191</v>
      </c>
      <c r="E6" s="141"/>
      <c r="F6" s="142" t="s">
        <v>29</v>
      </c>
      <c r="G6" s="143"/>
      <c r="H6" s="144"/>
      <c r="I6" s="145"/>
      <c r="J6" s="145"/>
      <c r="K6" s="145"/>
      <c r="L6" s="145"/>
      <c r="M6" s="145"/>
      <c r="N6" s="145"/>
      <c r="O6" s="60"/>
    </row>
    <row r="7" spans="1:18" ht="20.100000000000001" customHeight="1">
      <c r="A7" s="15" t="s">
        <v>31</v>
      </c>
      <c r="B7" s="40"/>
      <c r="C7"/>
      <c r="D7"/>
      <c r="E7"/>
      <c r="F7"/>
      <c r="G7"/>
      <c r="H7"/>
      <c r="I7"/>
      <c r="J7"/>
      <c r="K7"/>
    </row>
    <row r="8" spans="1:18" ht="20.100000000000001" customHeight="1">
      <c r="A8" s="17"/>
      <c r="B8" s="8"/>
      <c r="C8"/>
      <c r="D8"/>
      <c r="E8"/>
      <c r="F8"/>
      <c r="G8"/>
      <c r="H8" s="18"/>
      <c r="I8" s="18"/>
      <c r="J8" s="18"/>
      <c r="K8" s="18"/>
    </row>
    <row r="9" spans="1:18" ht="15" customHeight="1">
      <c r="B9" s="24"/>
      <c r="C9" s="22"/>
      <c r="D9" s="18"/>
      <c r="E9" s="129" t="s">
        <v>32</v>
      </c>
      <c r="F9" s="130"/>
      <c r="G9" s="61"/>
      <c r="H9" s="129" t="s">
        <v>33</v>
      </c>
      <c r="I9" s="130"/>
      <c r="J9" s="18"/>
      <c r="K9" s="19">
        <v>1</v>
      </c>
      <c r="L9" s="18"/>
      <c r="M9" s="18"/>
      <c r="N9" s="18"/>
      <c r="O9" s="18"/>
    </row>
    <row r="10" spans="1:18" ht="15" customHeight="1">
      <c r="B10" s="24"/>
      <c r="C10" s="22"/>
      <c r="D10" s="20"/>
      <c r="E10" s="131" t="s">
        <v>34</v>
      </c>
      <c r="F10" s="132"/>
      <c r="G10" s="62"/>
      <c r="H10" s="133" t="s">
        <v>35</v>
      </c>
      <c r="I10" s="134"/>
      <c r="J10" s="21"/>
      <c r="K10" s="21"/>
      <c r="L10" s="21"/>
      <c r="M10" s="21"/>
      <c r="N10" s="21"/>
      <c r="O10" s="21"/>
    </row>
    <row r="11" spans="1:18" ht="15" customHeight="1">
      <c r="A11" s="14">
        <v>1</v>
      </c>
      <c r="B11" s="24"/>
      <c r="C11" s="22"/>
      <c r="D11" s="22"/>
      <c r="J11"/>
      <c r="K11"/>
      <c r="M11" s="21"/>
      <c r="N11" s="21"/>
      <c r="O11" s="21"/>
    </row>
    <row r="12" spans="1:18" ht="15" customHeight="1">
      <c r="B12" s="24"/>
      <c r="C12" s="22"/>
      <c r="D12" s="22"/>
      <c r="E12"/>
      <c r="F12"/>
      <c r="G12"/>
      <c r="H12"/>
      <c r="I12"/>
      <c r="J12"/>
      <c r="K12"/>
      <c r="M12" s="21"/>
      <c r="N12" s="21"/>
      <c r="O12" s="21"/>
    </row>
    <row r="13" spans="1:18">
      <c r="D13" s="22"/>
      <c r="E13" s="135"/>
      <c r="F13" s="135"/>
      <c r="G13" s="59"/>
      <c r="H13" s="22"/>
      <c r="I13" s="22"/>
    </row>
    <row r="14" spans="1:18" ht="26.25" customHeight="1">
      <c r="B14" s="24"/>
      <c r="C14" s="22"/>
      <c r="D14" s="22"/>
      <c r="E14" s="59"/>
      <c r="F14" s="59"/>
      <c r="G14" s="59"/>
      <c r="H14" s="22"/>
      <c r="I14" s="22"/>
      <c r="J14" s="123" t="s">
        <v>36</v>
      </c>
      <c r="K14" s="136"/>
      <c r="L14" s="124"/>
      <c r="M14" s="123" t="s">
        <v>37</v>
      </c>
      <c r="N14" s="124"/>
      <c r="O14" s="125" t="s">
        <v>7</v>
      </c>
      <c r="P14" s="126"/>
      <c r="Q14" s="127"/>
      <c r="R14" s="128" t="s">
        <v>38</v>
      </c>
    </row>
    <row r="15" spans="1:18" ht="39.75" customHeight="1">
      <c r="C15" s="9"/>
      <c r="D15" s="9"/>
      <c r="E15" s="10"/>
      <c r="F15" s="10"/>
      <c r="G15" s="10"/>
      <c r="H15" s="10"/>
      <c r="I15" s="11"/>
      <c r="J15" s="26" t="s">
        <v>39</v>
      </c>
      <c r="K15" s="26" t="str">
        <f>IF(H17="CCI (CC Intégral)","CT pour les dispensés","Contrôle Terminal")</f>
        <v>Contrôle Terminal</v>
      </c>
      <c r="L15" s="27"/>
      <c r="M15" s="28" t="s">
        <v>40</v>
      </c>
      <c r="N15" s="29"/>
      <c r="O15" s="28" t="s">
        <v>41</v>
      </c>
      <c r="P15" s="63" t="s">
        <v>40</v>
      </c>
      <c r="Q15" s="64"/>
      <c r="R15" s="128"/>
    </row>
    <row r="16" spans="1:18" s="23" customFormat="1" ht="48" thickBot="1">
      <c r="A16" s="26" t="s">
        <v>42</v>
      </c>
      <c r="B16" s="26" t="s">
        <v>43</v>
      </c>
      <c r="C16" s="27" t="s">
        <v>44</v>
      </c>
      <c r="D16" s="28" t="s">
        <v>45</v>
      </c>
      <c r="E16" s="29" t="s">
        <v>46</v>
      </c>
      <c r="F16" s="25" t="s">
        <v>47</v>
      </c>
      <c r="G16" s="25" t="s">
        <v>48</v>
      </c>
      <c r="H16" s="30" t="s">
        <v>49</v>
      </c>
      <c r="I16" s="25" t="s">
        <v>50</v>
      </c>
      <c r="J16" s="28" t="s">
        <v>51</v>
      </c>
      <c r="K16" s="28" t="s">
        <v>52</v>
      </c>
      <c r="L16" s="28" t="s">
        <v>53</v>
      </c>
      <c r="M16" s="28" t="s">
        <v>52</v>
      </c>
      <c r="N16" s="28" t="s">
        <v>53</v>
      </c>
      <c r="O16" s="63" t="s">
        <v>52</v>
      </c>
      <c r="P16" s="63" t="s">
        <v>52</v>
      </c>
      <c r="Q16" s="63" t="s">
        <v>53</v>
      </c>
      <c r="R16" s="128"/>
    </row>
    <row r="17" spans="1:18" ht="15" customHeight="1" thickBot="1">
      <c r="A17" s="72" t="s">
        <v>54</v>
      </c>
      <c r="B17" s="69" t="s">
        <v>93</v>
      </c>
      <c r="C17" s="84" t="s">
        <v>94</v>
      </c>
      <c r="D17" s="3">
        <v>6</v>
      </c>
      <c r="E17" s="3"/>
      <c r="F17" s="3" t="s">
        <v>57</v>
      </c>
      <c r="G17" s="3" t="s">
        <v>57</v>
      </c>
      <c r="H17" s="66"/>
      <c r="I17" s="66"/>
      <c r="J17" s="1">
        <v>6</v>
      </c>
      <c r="K17" s="66"/>
      <c r="L17" s="66"/>
      <c r="M17" s="66"/>
      <c r="N17" s="66"/>
      <c r="O17" s="74" t="s">
        <v>58</v>
      </c>
      <c r="P17" s="66"/>
      <c r="Q17" s="66"/>
      <c r="R17" s="1"/>
    </row>
    <row r="18" spans="1:18" ht="15" customHeight="1">
      <c r="A18" s="73" t="s">
        <v>64</v>
      </c>
      <c r="B18" s="81" t="s">
        <v>95</v>
      </c>
      <c r="C18" s="85" t="s">
        <v>96</v>
      </c>
      <c r="D18" s="3"/>
      <c r="E18" s="3">
        <v>1</v>
      </c>
      <c r="F18" s="3" t="s">
        <v>57</v>
      </c>
      <c r="G18" s="3" t="s">
        <v>57</v>
      </c>
      <c r="H18" s="66"/>
      <c r="I18" s="66"/>
      <c r="J18" s="1">
        <v>3</v>
      </c>
      <c r="K18" s="66"/>
      <c r="L18" s="66"/>
      <c r="M18" s="66"/>
      <c r="N18" s="66"/>
      <c r="O18" s="74" t="s">
        <v>58</v>
      </c>
      <c r="P18" s="66"/>
      <c r="Q18" s="66"/>
      <c r="R18" s="1" t="s">
        <v>59</v>
      </c>
    </row>
    <row r="19" spans="1:18" ht="15" customHeight="1">
      <c r="A19" s="73" t="s">
        <v>64</v>
      </c>
      <c r="B19" s="1" t="s">
        <v>97</v>
      </c>
      <c r="C19" s="85" t="s">
        <v>98</v>
      </c>
      <c r="D19" s="3"/>
      <c r="E19" s="3">
        <v>1</v>
      </c>
      <c r="F19" s="3" t="s">
        <v>57</v>
      </c>
      <c r="G19" s="3" t="s">
        <v>57</v>
      </c>
      <c r="H19" s="66"/>
      <c r="I19" s="66"/>
      <c r="J19" s="1">
        <v>3</v>
      </c>
      <c r="K19" s="66"/>
      <c r="L19" s="66"/>
      <c r="M19" s="66"/>
      <c r="N19" s="66"/>
      <c r="O19" s="74" t="s">
        <v>58</v>
      </c>
      <c r="P19" s="66"/>
      <c r="Q19" s="66"/>
      <c r="R19" s="1" t="s">
        <v>59</v>
      </c>
    </row>
    <row r="20" spans="1:18" ht="15" customHeight="1">
      <c r="A20" s="1"/>
      <c r="B20" s="2"/>
      <c r="C20" s="2"/>
      <c r="D20" s="3"/>
      <c r="E20" s="3"/>
      <c r="F20" s="3"/>
      <c r="G20" s="3"/>
      <c r="H20" s="66"/>
      <c r="I20" s="66"/>
      <c r="J20" s="1"/>
      <c r="K20" s="66"/>
      <c r="L20" s="66"/>
      <c r="M20" s="66"/>
      <c r="N20" s="66"/>
      <c r="O20" s="3"/>
      <c r="P20" s="66"/>
      <c r="Q20" s="66"/>
      <c r="R20" s="1"/>
    </row>
    <row r="21" spans="1:18" ht="15" customHeight="1">
      <c r="A21" s="72" t="s">
        <v>54</v>
      </c>
      <c r="B21" s="70" t="s">
        <v>62</v>
      </c>
      <c r="C21" s="84" t="s">
        <v>99</v>
      </c>
      <c r="D21" s="3"/>
      <c r="E21" s="3"/>
      <c r="F21" s="3"/>
      <c r="G21" s="3"/>
      <c r="H21" s="66"/>
      <c r="I21" s="66"/>
      <c r="J21" s="1">
        <v>12</v>
      </c>
      <c r="K21" s="66"/>
      <c r="L21" s="66"/>
      <c r="M21" s="66"/>
      <c r="N21" s="66"/>
      <c r="O21" s="74" t="s">
        <v>58</v>
      </c>
      <c r="P21" s="66"/>
      <c r="Q21" s="66"/>
      <c r="R21" s="1" t="s">
        <v>100</v>
      </c>
    </row>
    <row r="22" spans="1:18" ht="15" customHeight="1">
      <c r="A22" s="73" t="s">
        <v>64</v>
      </c>
      <c r="B22" s="71" t="s">
        <v>65</v>
      </c>
      <c r="C22" s="85" t="s">
        <v>101</v>
      </c>
      <c r="D22" s="3"/>
      <c r="E22" s="3">
        <v>1</v>
      </c>
      <c r="F22" s="3" t="s">
        <v>57</v>
      </c>
      <c r="G22" s="3" t="s">
        <v>57</v>
      </c>
      <c r="H22" s="66"/>
      <c r="I22" s="66"/>
      <c r="J22" s="1">
        <v>2</v>
      </c>
      <c r="K22" s="66"/>
      <c r="L22" s="66"/>
      <c r="M22" s="66"/>
      <c r="N22" s="66"/>
      <c r="O22" s="74" t="s">
        <v>58</v>
      </c>
      <c r="P22" s="66"/>
      <c r="Q22" s="66"/>
      <c r="R22" s="1" t="s">
        <v>102</v>
      </c>
    </row>
    <row r="23" spans="1:18" ht="15" customHeight="1">
      <c r="A23" s="73" t="s">
        <v>64</v>
      </c>
      <c r="B23" s="1" t="s">
        <v>67</v>
      </c>
      <c r="C23" s="85" t="s">
        <v>103</v>
      </c>
      <c r="D23" s="3"/>
      <c r="E23" s="3">
        <v>1.5</v>
      </c>
      <c r="F23" s="3" t="s">
        <v>57</v>
      </c>
      <c r="G23" s="3" t="s">
        <v>57</v>
      </c>
      <c r="H23" s="66"/>
      <c r="I23" s="66"/>
      <c r="J23" s="1">
        <v>2</v>
      </c>
      <c r="K23" s="66"/>
      <c r="L23" s="66"/>
      <c r="M23" s="66"/>
      <c r="N23" s="66"/>
      <c r="O23" s="74" t="s">
        <v>58</v>
      </c>
      <c r="P23" s="66"/>
      <c r="Q23" s="66"/>
      <c r="R23" s="1" t="s">
        <v>102</v>
      </c>
    </row>
    <row r="24" spans="1:18" ht="15" customHeight="1">
      <c r="A24" s="73" t="s">
        <v>64</v>
      </c>
      <c r="B24" s="1" t="s">
        <v>104</v>
      </c>
      <c r="C24" s="85" t="s">
        <v>105</v>
      </c>
      <c r="D24" s="3"/>
      <c r="E24" s="3">
        <v>1.5</v>
      </c>
      <c r="F24" s="3" t="s">
        <v>57</v>
      </c>
      <c r="G24" s="3" t="s">
        <v>57</v>
      </c>
      <c r="H24" s="66"/>
      <c r="I24" s="66"/>
      <c r="J24" s="1">
        <v>2</v>
      </c>
      <c r="K24" s="66"/>
      <c r="L24" s="66"/>
      <c r="M24" s="66"/>
      <c r="N24" s="66"/>
      <c r="O24" s="74" t="s">
        <v>58</v>
      </c>
      <c r="P24" s="66"/>
      <c r="Q24" s="66"/>
      <c r="R24" s="1" t="s">
        <v>102</v>
      </c>
    </row>
    <row r="25" spans="1:18" ht="15" customHeight="1">
      <c r="A25" s="73" t="s">
        <v>64</v>
      </c>
      <c r="B25" s="1" t="s">
        <v>71</v>
      </c>
      <c r="C25" s="85" t="s">
        <v>106</v>
      </c>
      <c r="D25" s="3"/>
      <c r="E25" s="3">
        <v>1</v>
      </c>
      <c r="F25" s="3" t="s">
        <v>57</v>
      </c>
      <c r="G25" s="3" t="s">
        <v>57</v>
      </c>
      <c r="H25" s="66"/>
      <c r="I25" s="66"/>
      <c r="J25" s="1">
        <v>2</v>
      </c>
      <c r="K25" s="66"/>
      <c r="L25" s="66"/>
      <c r="M25" s="66"/>
      <c r="N25" s="66"/>
      <c r="O25" s="74" t="s">
        <v>58</v>
      </c>
      <c r="P25" s="66"/>
      <c r="Q25" s="66"/>
      <c r="R25" s="1" t="s">
        <v>102</v>
      </c>
    </row>
    <row r="26" spans="1:18" ht="15" customHeight="1">
      <c r="A26" s="73" t="s">
        <v>64</v>
      </c>
      <c r="B26" s="71" t="s">
        <v>86</v>
      </c>
      <c r="C26" s="85" t="s">
        <v>107</v>
      </c>
      <c r="D26" s="3"/>
      <c r="E26" s="3">
        <v>1</v>
      </c>
      <c r="F26" s="3" t="s">
        <v>57</v>
      </c>
      <c r="G26" s="3" t="s">
        <v>57</v>
      </c>
      <c r="H26" s="66"/>
      <c r="I26" s="66"/>
      <c r="J26" s="1">
        <v>2</v>
      </c>
      <c r="K26" s="66"/>
      <c r="L26" s="66"/>
      <c r="M26" s="66"/>
      <c r="N26" s="66"/>
      <c r="O26" s="74" t="s">
        <v>58</v>
      </c>
      <c r="P26" s="66"/>
      <c r="Q26" s="66"/>
      <c r="R26" s="1" t="s">
        <v>102</v>
      </c>
    </row>
    <row r="27" spans="1:18" ht="15" customHeight="1">
      <c r="A27" s="73" t="s">
        <v>64</v>
      </c>
      <c r="B27" s="71" t="s">
        <v>88</v>
      </c>
      <c r="C27" s="85" t="s">
        <v>108</v>
      </c>
      <c r="D27" s="3"/>
      <c r="E27" s="3">
        <v>1</v>
      </c>
      <c r="F27" s="3" t="s">
        <v>57</v>
      </c>
      <c r="G27" s="3" t="s">
        <v>57</v>
      </c>
      <c r="H27" s="66"/>
      <c r="I27" s="66"/>
      <c r="J27" s="1">
        <v>2</v>
      </c>
      <c r="K27" s="66"/>
      <c r="L27" s="66"/>
      <c r="M27" s="66"/>
      <c r="N27" s="66"/>
      <c r="O27" s="74" t="s">
        <v>58</v>
      </c>
      <c r="P27" s="66"/>
      <c r="Q27" s="66"/>
      <c r="R27" s="1" t="s">
        <v>102</v>
      </c>
    </row>
    <row r="28" spans="1:18" ht="15" customHeight="1">
      <c r="A28" s="1"/>
      <c r="B28" s="1"/>
      <c r="C28" s="2"/>
      <c r="D28" s="3"/>
      <c r="E28" s="3"/>
      <c r="F28" s="3"/>
      <c r="G28" s="3"/>
      <c r="H28" s="66"/>
      <c r="I28" s="66"/>
      <c r="J28" s="1"/>
      <c r="K28" s="66"/>
      <c r="L28" s="66"/>
      <c r="M28" s="66"/>
      <c r="N28" s="66"/>
      <c r="O28" s="3"/>
      <c r="P28" s="66"/>
      <c r="Q28" s="66"/>
      <c r="R28" s="1"/>
    </row>
    <row r="29" spans="1:18" ht="15" customHeight="1">
      <c r="A29" s="72" t="s">
        <v>54</v>
      </c>
      <c r="B29" s="75" t="s">
        <v>73</v>
      </c>
      <c r="C29" s="84" t="s">
        <v>109</v>
      </c>
      <c r="D29" s="90">
        <v>6</v>
      </c>
      <c r="E29" s="1"/>
      <c r="F29" s="3" t="s">
        <v>57</v>
      </c>
      <c r="G29" s="3" t="s">
        <v>57</v>
      </c>
      <c r="H29" s="66"/>
      <c r="I29" s="66"/>
      <c r="J29" s="1">
        <v>3</v>
      </c>
      <c r="K29" s="66"/>
      <c r="L29" s="66"/>
      <c r="M29" s="66"/>
      <c r="N29" s="66"/>
      <c r="O29" s="74" t="s">
        <v>58</v>
      </c>
      <c r="P29" s="66"/>
      <c r="Q29" s="66"/>
      <c r="R29" s="1" t="s">
        <v>59</v>
      </c>
    </row>
    <row r="30" spans="1:18" ht="15" customHeight="1">
      <c r="A30" s="73" t="s">
        <v>64</v>
      </c>
      <c r="B30" s="86" t="s">
        <v>73</v>
      </c>
      <c r="C30" s="85" t="s">
        <v>110</v>
      </c>
      <c r="D30" s="90"/>
      <c r="E30" s="1">
        <v>1</v>
      </c>
      <c r="F30" s="3" t="s">
        <v>57</v>
      </c>
      <c r="G30" s="3" t="s">
        <v>57</v>
      </c>
      <c r="H30" s="66"/>
      <c r="I30" s="66"/>
      <c r="J30" s="1">
        <v>3</v>
      </c>
      <c r="K30" s="66"/>
      <c r="L30" s="66"/>
      <c r="M30" s="66"/>
      <c r="N30" s="66"/>
      <c r="O30" s="74" t="s">
        <v>58</v>
      </c>
      <c r="P30" s="66"/>
      <c r="Q30" s="66"/>
      <c r="R30" s="1" t="s">
        <v>59</v>
      </c>
    </row>
    <row r="31" spans="1:18" ht="15" customHeight="1">
      <c r="A31" s="1"/>
      <c r="B31" s="1"/>
      <c r="C31" s="85"/>
      <c r="D31" s="90"/>
      <c r="E31" s="1"/>
      <c r="F31" s="1"/>
      <c r="G31" s="1"/>
      <c r="H31" s="66"/>
      <c r="I31" s="66"/>
      <c r="J31" s="1"/>
      <c r="K31" s="66"/>
      <c r="L31" s="66"/>
      <c r="M31" s="66"/>
      <c r="N31" s="66"/>
      <c r="O31" s="3"/>
      <c r="P31" s="66"/>
      <c r="Q31" s="66"/>
      <c r="R31" s="1"/>
    </row>
    <row r="32" spans="1:18" ht="15" customHeight="1">
      <c r="A32" s="72" t="s">
        <v>54</v>
      </c>
      <c r="B32" s="76" t="s">
        <v>75</v>
      </c>
      <c r="C32" s="84" t="s">
        <v>111</v>
      </c>
      <c r="D32" s="90">
        <v>6</v>
      </c>
      <c r="E32" s="1"/>
      <c r="F32" s="3" t="s">
        <v>57</v>
      </c>
      <c r="G32" s="3" t="s">
        <v>57</v>
      </c>
      <c r="H32" s="66"/>
      <c r="I32" s="66"/>
      <c r="J32" s="1">
        <v>3</v>
      </c>
      <c r="K32" s="66"/>
      <c r="L32" s="66"/>
      <c r="M32" s="66"/>
      <c r="N32" s="66"/>
      <c r="O32" s="74" t="s">
        <v>58</v>
      </c>
      <c r="P32" s="66"/>
      <c r="Q32" s="66"/>
      <c r="R32" s="1" t="s">
        <v>59</v>
      </c>
    </row>
    <row r="33" spans="1:18">
      <c r="A33" s="73" t="s">
        <v>64</v>
      </c>
      <c r="B33" s="87" t="s">
        <v>75</v>
      </c>
      <c r="C33" s="85" t="s">
        <v>112</v>
      </c>
      <c r="D33" s="90"/>
      <c r="E33" s="1">
        <v>1</v>
      </c>
      <c r="F33" s="3" t="s">
        <v>57</v>
      </c>
      <c r="G33" s="3" t="s">
        <v>57</v>
      </c>
      <c r="H33" s="66"/>
      <c r="I33" s="66"/>
      <c r="J33" s="2">
        <v>3</v>
      </c>
      <c r="K33" s="66"/>
      <c r="L33" s="66"/>
      <c r="M33" s="66"/>
      <c r="N33" s="66"/>
      <c r="O33" s="74" t="s">
        <v>58</v>
      </c>
      <c r="P33" s="66"/>
      <c r="Q33" s="66"/>
      <c r="R33" s="1" t="s">
        <v>59</v>
      </c>
    </row>
    <row r="34" spans="1:18">
      <c r="A34" s="1"/>
      <c r="B34" s="2"/>
      <c r="C34" s="89"/>
      <c r="D34" s="90"/>
      <c r="E34" s="1"/>
      <c r="F34" s="1"/>
      <c r="G34" s="1"/>
      <c r="H34" s="66"/>
      <c r="I34" s="66"/>
      <c r="J34" s="2"/>
      <c r="K34" s="66"/>
      <c r="L34" s="66"/>
      <c r="M34" s="66"/>
      <c r="N34" s="66"/>
      <c r="O34" s="3"/>
      <c r="P34" s="66"/>
      <c r="Q34" s="66"/>
      <c r="R34" s="1"/>
    </row>
    <row r="35" spans="1:18">
      <c r="A35" s="72" t="s">
        <v>54</v>
      </c>
      <c r="B35" s="76" t="s">
        <v>90</v>
      </c>
      <c r="C35" s="84" t="s">
        <v>113</v>
      </c>
      <c r="D35" s="90">
        <v>6</v>
      </c>
      <c r="E35" s="1"/>
      <c r="F35" s="3" t="s">
        <v>57</v>
      </c>
      <c r="G35" s="3" t="s">
        <v>57</v>
      </c>
      <c r="H35" s="66"/>
      <c r="I35" s="66"/>
      <c r="J35" s="2">
        <v>3</v>
      </c>
      <c r="K35" s="66"/>
      <c r="L35" s="66"/>
      <c r="M35" s="66"/>
      <c r="N35" s="66"/>
      <c r="O35" s="74" t="s">
        <v>58</v>
      </c>
      <c r="P35" s="66"/>
      <c r="Q35" s="66"/>
      <c r="R35" s="1" t="s">
        <v>59</v>
      </c>
    </row>
    <row r="36" spans="1:18">
      <c r="A36" s="73" t="s">
        <v>64</v>
      </c>
      <c r="B36" s="87" t="s">
        <v>90</v>
      </c>
      <c r="C36" s="85" t="s">
        <v>114</v>
      </c>
      <c r="D36" s="90"/>
      <c r="E36" s="1">
        <v>1</v>
      </c>
      <c r="F36" s="3" t="s">
        <v>57</v>
      </c>
      <c r="G36" s="3" t="s">
        <v>57</v>
      </c>
      <c r="H36" s="66"/>
      <c r="I36" s="66"/>
      <c r="J36" s="2">
        <v>3</v>
      </c>
      <c r="K36" s="66"/>
      <c r="L36" s="66"/>
      <c r="M36" s="66"/>
      <c r="N36" s="66"/>
      <c r="O36" s="74" t="s">
        <v>58</v>
      </c>
      <c r="P36" s="66"/>
      <c r="Q36" s="66"/>
      <c r="R36" s="1" t="s">
        <v>59</v>
      </c>
    </row>
    <row r="37" spans="1:18">
      <c r="A37" s="1"/>
      <c r="B37" s="2"/>
      <c r="C37" s="2"/>
      <c r="D37" s="3"/>
      <c r="E37" s="1"/>
      <c r="F37" s="1"/>
      <c r="G37" s="1"/>
      <c r="H37" s="66"/>
      <c r="I37" s="66"/>
      <c r="J37" s="2"/>
      <c r="K37" s="66"/>
      <c r="L37" s="66"/>
      <c r="M37" s="66"/>
      <c r="N37" s="66"/>
      <c r="O37" s="3"/>
      <c r="P37" s="66"/>
      <c r="Q37" s="66"/>
      <c r="R37" s="1"/>
    </row>
    <row r="38" spans="1:18">
      <c r="A38" s="1"/>
      <c r="B38" s="2"/>
      <c r="C38" s="2"/>
      <c r="D38" s="3"/>
      <c r="E38" s="1"/>
      <c r="F38" s="1"/>
      <c r="G38" s="1"/>
      <c r="H38" s="66"/>
      <c r="I38" s="66"/>
      <c r="J38" s="2"/>
      <c r="K38" s="66"/>
      <c r="L38" s="66"/>
      <c r="M38" s="66"/>
      <c r="N38" s="66"/>
      <c r="O38" s="3"/>
      <c r="P38" s="66"/>
      <c r="Q38" s="66"/>
      <c r="R38" s="1"/>
    </row>
    <row r="39" spans="1:18">
      <c r="A39" s="1"/>
      <c r="B39" s="2"/>
      <c r="C39" s="2"/>
      <c r="D39" s="3"/>
      <c r="E39" s="1"/>
      <c r="F39" s="1"/>
      <c r="G39" s="1"/>
      <c r="H39" s="66"/>
      <c r="I39" s="66"/>
      <c r="J39" s="2"/>
      <c r="K39" s="66"/>
      <c r="L39" s="66"/>
      <c r="M39" s="66"/>
      <c r="N39" s="66"/>
      <c r="O39" s="3"/>
      <c r="P39" s="66"/>
      <c r="Q39" s="66"/>
      <c r="R39" s="1"/>
    </row>
    <row r="40" spans="1:18">
      <c r="A40" s="1"/>
      <c r="B40" s="2"/>
      <c r="C40" s="2"/>
      <c r="D40" s="3"/>
      <c r="E40" s="1"/>
      <c r="F40" s="1"/>
      <c r="G40" s="1"/>
      <c r="H40" s="66"/>
      <c r="I40" s="66"/>
      <c r="J40" s="2"/>
      <c r="K40" s="66"/>
      <c r="L40" s="66"/>
      <c r="M40" s="66"/>
      <c r="N40" s="66"/>
      <c r="O40" s="3"/>
      <c r="P40" s="66"/>
      <c r="Q40" s="66"/>
      <c r="R40" s="1"/>
    </row>
    <row r="41" spans="1:18" ht="18.75">
      <c r="A41" s="1"/>
      <c r="B41" s="5"/>
      <c r="C41" s="5"/>
      <c r="D41" s="3"/>
      <c r="E41" s="6"/>
      <c r="F41" s="6"/>
      <c r="G41" s="6"/>
      <c r="H41" s="66"/>
      <c r="I41" s="68"/>
      <c r="J41" s="5"/>
      <c r="K41" s="66"/>
      <c r="L41" s="66"/>
      <c r="M41" s="66"/>
      <c r="N41" s="66"/>
      <c r="O41" s="3"/>
      <c r="P41" s="66"/>
      <c r="Q41" s="66"/>
      <c r="R41" s="1"/>
    </row>
    <row r="42" spans="1:18" ht="17.25">
      <c r="A42" s="1"/>
      <c r="B42" s="7"/>
      <c r="C42" s="7"/>
      <c r="D42" s="3"/>
      <c r="E42" s="1"/>
      <c r="F42" s="1"/>
      <c r="G42" s="1"/>
      <c r="H42" s="66"/>
      <c r="I42" s="66"/>
      <c r="J42" s="7"/>
      <c r="K42" s="66"/>
      <c r="L42" s="66"/>
      <c r="M42" s="66"/>
      <c r="N42" s="66"/>
      <c r="O42" s="3"/>
      <c r="P42" s="66"/>
      <c r="Q42" s="66"/>
      <c r="R42" s="1"/>
    </row>
    <row r="43" spans="1:18">
      <c r="A43" s="1"/>
      <c r="B43" s="2"/>
      <c r="C43" s="2"/>
      <c r="D43" s="3"/>
      <c r="E43" s="1"/>
      <c r="F43" s="1"/>
      <c r="G43" s="1"/>
      <c r="H43" s="66"/>
      <c r="I43" s="66"/>
      <c r="J43" s="2"/>
      <c r="K43" s="66"/>
      <c r="L43" s="66"/>
      <c r="M43" s="66"/>
      <c r="N43" s="66"/>
      <c r="O43" s="3"/>
      <c r="P43" s="66"/>
      <c r="Q43" s="66"/>
      <c r="R43" s="1"/>
    </row>
    <row r="44" spans="1:18">
      <c r="A44" s="1"/>
      <c r="B44" s="2"/>
      <c r="C44" s="2"/>
      <c r="D44" s="3"/>
      <c r="E44" s="1"/>
      <c r="F44" s="1"/>
      <c r="G44" s="1"/>
      <c r="H44" s="66"/>
      <c r="I44" s="66"/>
      <c r="J44" s="2"/>
      <c r="K44" s="66"/>
      <c r="L44" s="66"/>
      <c r="M44" s="66"/>
      <c r="N44" s="66"/>
      <c r="O44" s="3"/>
      <c r="P44" s="66"/>
      <c r="Q44" s="66"/>
      <c r="R44" s="1"/>
    </row>
    <row r="47" spans="1:18" ht="17.25">
      <c r="B47" s="31"/>
      <c r="C47" s="31"/>
      <c r="D47" s="31"/>
      <c r="E47" s="31"/>
      <c r="F47" s="31"/>
      <c r="G47" s="31"/>
      <c r="H47" s="31"/>
      <c r="I47" s="31"/>
      <c r="J47" s="31"/>
      <c r="K47" s="31"/>
    </row>
    <row r="52" spans="2:11" ht="17.25">
      <c r="B52" s="31"/>
      <c r="C52" s="31"/>
      <c r="D52" s="31"/>
      <c r="E52" s="31"/>
      <c r="F52" s="31"/>
      <c r="G52" s="31"/>
      <c r="H52" s="31"/>
      <c r="I52" s="31"/>
      <c r="J52" s="31"/>
      <c r="K52" s="31"/>
    </row>
  </sheetData>
  <sheetProtection algorithmName="SHA-512" hashValue="c3yVdtqECm5b+/W9mBp8i6QXLMGPHSjnJ+/mkgHwd6hgWX4CfcNUKPsbOt9kYtB3wjf8R5YH1QT6MpInby5Lww==" saltValue="KpqGWIyN7GVgdItMsTkb2w==" spinCount="100000" sheet="1" formatCells="0" formatColumns="0" formatRows="0" insertRows="0" selectLockedCells="1"/>
  <mergeCells count="16">
    <mergeCell ref="A1:N1"/>
    <mergeCell ref="B2:E2"/>
    <mergeCell ref="B3:E3"/>
    <mergeCell ref="D4:E4"/>
    <mergeCell ref="D6:E6"/>
    <mergeCell ref="F6:H6"/>
    <mergeCell ref="I6:N6"/>
    <mergeCell ref="M14:N14"/>
    <mergeCell ref="O14:Q14"/>
    <mergeCell ref="R14:R16"/>
    <mergeCell ref="E9:F9"/>
    <mergeCell ref="H9:I9"/>
    <mergeCell ref="E10:F10"/>
    <mergeCell ref="H10:I10"/>
    <mergeCell ref="E13:F13"/>
    <mergeCell ref="J14:L14"/>
  </mergeCells>
  <dataValidations count="5">
    <dataValidation type="list" operator="greaterThan" allowBlank="1" showInputMessage="1" showErrorMessage="1" errorTitle="Coefficient" error="Le coefficient doit être un nombre décimal supérieur à 0." sqref="F17:G44" xr:uid="{00000000-0002-0000-0300-000000000000}">
      <formula1>"OUI,NON"</formula1>
    </dataValidation>
    <dataValidation type="decimal" operator="lessThanOrEqual" allowBlank="1" showInputMessage="1" showErrorMessage="1" errorTitle="ECTS" error="Le nombre de crédits doit être entier et inférieur ou égal à 6." sqref="D17:D44" xr:uid="{00000000-0002-0000-0300-000001000000}">
      <formula1>6</formula1>
    </dataValidation>
    <dataValidation type="decimal" operator="greaterThan" allowBlank="1" showInputMessage="1" showErrorMessage="1" errorTitle="Coefficient" error="Le coefficient doit être un nombre décimal supérieur à 0." sqref="E17:E44" xr:uid="{00000000-0002-0000-0300-000002000000}">
      <formula1>0</formula1>
    </dataValidation>
    <dataValidation type="list" allowBlank="1" showInputMessage="1" showErrorMessage="1" errorTitle="Nature de l'ELP" error="Utiliser la liste déroulante" promptTitle="Nature ELP" prompt="Utiliser la liste déroulante" sqref="A17:A44" xr:uid="{00000000-0002-0000-0300-000003000000}">
      <formula1>Nature_ELP</formula1>
    </dataValidation>
    <dataValidation type="list" allowBlank="1" showInputMessage="1" showErrorMessage="1" errorTitle="Nature" error="Utiliser la liste déroulante" promptTitle="Nature" prompt="Utiliser la liste déroulante" sqref="M17:M44 K17:K44 O17:P44" xr:uid="{00000000-0002-0000-03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77825" r:id="rId3"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7826" r:id="rId4"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7827" r:id="rId5"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7828" r:id="rId6"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300-000005000000}">
          <x14:formula1>
            <xm:f>Listes!$A$2:$A$4</xm:f>
          </x14:formula1>
          <xm:sqref>H17:H44</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R52"/>
  <sheetViews>
    <sheetView showGridLines="0" showZeros="0" tabSelected="1" zoomScale="150" zoomScaleNormal="150" zoomScalePageLayoutView="150" workbookViewId="0">
      <selection activeCell="H10" sqref="H10:I10"/>
    </sheetView>
  </sheetViews>
  <sheetFormatPr defaultColWidth="10.85546875" defaultRowHeight="15"/>
  <cols>
    <col min="1" max="1" width="26.42578125" bestFit="1" customWidth="1"/>
    <col min="2" max="2" width="43.7109375" style="23" customWidth="1"/>
    <col min="3" max="3" width="20.42578125" style="23" customWidth="1"/>
    <col min="4" max="4" width="6.7109375" style="23" customWidth="1"/>
    <col min="5" max="5" width="12" style="23" customWidth="1"/>
    <col min="6" max="7" width="13.7109375" style="23" customWidth="1"/>
    <col min="8" max="8" width="21.28515625" style="23" bestFit="1" customWidth="1"/>
    <col min="9" max="9" width="11.140625" style="23" bestFit="1" customWidth="1"/>
    <col min="10" max="10" width="17.42578125" style="23" customWidth="1"/>
    <col min="11" max="11" width="17.42578125" style="23" bestFit="1" customWidth="1"/>
    <col min="12" max="12" width="10.7109375" customWidth="1"/>
    <col min="13" max="13" width="17.42578125" bestFit="1" customWidth="1"/>
    <col min="14" max="14" width="10.7109375" customWidth="1"/>
    <col min="15" max="15" width="15.7109375" customWidth="1"/>
    <col min="16" max="16" width="18.42578125" bestFit="1" customWidth="1"/>
    <col min="18" max="18" width="35.7109375" bestFit="1" customWidth="1"/>
  </cols>
  <sheetData>
    <row r="1" spans="1:18" ht="23.25">
      <c r="A1" s="137" t="s">
        <v>0</v>
      </c>
      <c r="B1" s="137"/>
      <c r="C1" s="137"/>
      <c r="D1" s="137"/>
      <c r="E1" s="137"/>
      <c r="F1" s="137"/>
      <c r="G1" s="137"/>
      <c r="H1" s="137"/>
      <c r="I1" s="137"/>
      <c r="J1" s="137"/>
      <c r="K1" s="137"/>
      <c r="L1" s="137"/>
      <c r="M1" s="137"/>
      <c r="N1" s="137"/>
      <c r="O1" s="58"/>
    </row>
    <row r="2" spans="1:18" ht="20.100000000000001" customHeight="1">
      <c r="A2" s="15" t="s">
        <v>1</v>
      </c>
      <c r="B2" s="138" t="str">
        <f>'Fiche générale'!B2</f>
        <v>LASH</v>
      </c>
      <c r="C2" s="138"/>
      <c r="D2" s="138"/>
      <c r="E2" s="138"/>
      <c r="F2"/>
      <c r="G2"/>
      <c r="H2"/>
      <c r="I2"/>
      <c r="J2"/>
      <c r="K2"/>
    </row>
    <row r="3" spans="1:18" ht="20.100000000000001" customHeight="1">
      <c r="A3" s="15" t="s">
        <v>3</v>
      </c>
      <c r="B3" s="138" t="str">
        <f>'Fiche générale'!B3:I3</f>
        <v>Lettres Langues Arts et Communication</v>
      </c>
      <c r="C3" s="138"/>
      <c r="D3" s="138"/>
      <c r="E3" s="138"/>
      <c r="F3"/>
      <c r="G3"/>
      <c r="H3"/>
      <c r="I3"/>
      <c r="J3"/>
      <c r="K3"/>
    </row>
    <row r="4" spans="1:18" ht="20.100000000000001" customHeight="1">
      <c r="A4" s="15" t="s">
        <v>24</v>
      </c>
      <c r="B4" s="35" t="str">
        <f>'Fiche générale'!B4</f>
        <v>HPLAC18</v>
      </c>
      <c r="C4" s="16" t="s">
        <v>25</v>
      </c>
      <c r="D4" s="139"/>
      <c r="E4" s="139"/>
      <c r="F4"/>
      <c r="G4"/>
      <c r="H4"/>
      <c r="I4"/>
      <c r="J4"/>
      <c r="K4"/>
    </row>
    <row r="5" spans="1:18" ht="20.100000000000001" customHeight="1">
      <c r="B5"/>
      <c r="C5"/>
      <c r="D5"/>
      <c r="E5"/>
      <c r="F5"/>
      <c r="G5"/>
      <c r="H5"/>
      <c r="I5"/>
      <c r="J5"/>
      <c r="K5"/>
    </row>
    <row r="6" spans="1:18" ht="20.100000000000001" customHeight="1">
      <c r="A6" s="15" t="s">
        <v>26</v>
      </c>
      <c r="B6" s="36" t="s">
        <v>92</v>
      </c>
      <c r="C6" s="16" t="s">
        <v>28</v>
      </c>
      <c r="D6" s="140">
        <v>191</v>
      </c>
      <c r="E6" s="141"/>
      <c r="F6" s="142" t="s">
        <v>29</v>
      </c>
      <c r="G6" s="143"/>
      <c r="H6" s="144"/>
      <c r="I6" s="145"/>
      <c r="J6" s="145"/>
      <c r="K6" s="145"/>
      <c r="L6" s="145"/>
      <c r="M6" s="145"/>
      <c r="N6" s="145"/>
      <c r="O6" s="60"/>
    </row>
    <row r="7" spans="1:18" ht="20.100000000000001" customHeight="1">
      <c r="A7" s="15" t="s">
        <v>31</v>
      </c>
      <c r="B7" s="40"/>
      <c r="C7"/>
      <c r="D7"/>
      <c r="E7"/>
      <c r="F7"/>
      <c r="G7"/>
      <c r="H7"/>
      <c r="I7"/>
      <c r="J7"/>
      <c r="K7"/>
    </row>
    <row r="8" spans="1:18" ht="20.100000000000001" customHeight="1">
      <c r="A8" s="17"/>
      <c r="B8" s="8"/>
      <c r="C8"/>
      <c r="D8"/>
      <c r="E8"/>
      <c r="F8"/>
      <c r="G8"/>
      <c r="H8" s="18"/>
      <c r="I8" s="18"/>
      <c r="J8" s="18"/>
      <c r="K8" s="18"/>
    </row>
    <row r="9" spans="1:18" ht="15" customHeight="1">
      <c r="B9" s="24"/>
      <c r="C9" s="22"/>
      <c r="D9" s="18"/>
      <c r="E9" s="129" t="s">
        <v>32</v>
      </c>
      <c r="F9" s="130"/>
      <c r="G9" s="61"/>
      <c r="H9" s="129" t="s">
        <v>33</v>
      </c>
      <c r="I9" s="130"/>
      <c r="J9" s="18"/>
      <c r="K9" s="19">
        <v>1</v>
      </c>
      <c r="L9" s="18"/>
      <c r="M9" s="18"/>
      <c r="N9" s="18"/>
      <c r="O9" s="18"/>
    </row>
    <row r="10" spans="1:18" ht="15" customHeight="1">
      <c r="B10" s="24"/>
      <c r="C10" s="22"/>
      <c r="D10" s="20"/>
      <c r="E10" s="131" t="s">
        <v>34</v>
      </c>
      <c r="F10" s="132"/>
      <c r="G10" s="62"/>
      <c r="H10" s="133" t="s">
        <v>35</v>
      </c>
      <c r="I10" s="134"/>
      <c r="J10" s="21"/>
      <c r="K10" s="21"/>
      <c r="L10" s="21"/>
      <c r="M10" s="21"/>
      <c r="N10" s="21"/>
      <c r="O10" s="21"/>
    </row>
    <row r="11" spans="1:18" ht="15" customHeight="1">
      <c r="A11" s="14">
        <v>1</v>
      </c>
      <c r="B11" s="24"/>
      <c r="C11" s="22"/>
      <c r="D11" s="22"/>
      <c r="J11"/>
      <c r="K11"/>
      <c r="M11" s="21"/>
      <c r="N11" s="21"/>
      <c r="O11" s="21"/>
    </row>
    <row r="12" spans="1:18" ht="15" customHeight="1">
      <c r="B12" s="24"/>
      <c r="C12" s="22"/>
      <c r="D12" s="22"/>
      <c r="E12"/>
      <c r="F12"/>
      <c r="G12"/>
      <c r="H12"/>
      <c r="I12"/>
      <c r="J12"/>
      <c r="K12"/>
      <c r="M12" s="21"/>
      <c r="N12" s="21"/>
      <c r="O12" s="21"/>
    </row>
    <row r="13" spans="1:18">
      <c r="D13" s="22"/>
      <c r="E13" s="135"/>
      <c r="F13" s="135"/>
      <c r="G13" s="59"/>
      <c r="H13" s="22"/>
      <c r="I13" s="22"/>
    </row>
    <row r="14" spans="1:18" ht="26.25" customHeight="1">
      <c r="B14" s="24"/>
      <c r="C14" s="22"/>
      <c r="D14" s="22"/>
      <c r="E14" s="59"/>
      <c r="F14" s="59"/>
      <c r="G14" s="59"/>
      <c r="H14" s="22"/>
      <c r="I14" s="22"/>
      <c r="J14" s="123" t="s">
        <v>36</v>
      </c>
      <c r="K14" s="136"/>
      <c r="L14" s="124"/>
      <c r="M14" s="123" t="s">
        <v>37</v>
      </c>
      <c r="N14" s="124"/>
      <c r="O14" s="125" t="s">
        <v>7</v>
      </c>
      <c r="P14" s="126"/>
      <c r="Q14" s="127"/>
      <c r="R14" s="128" t="s">
        <v>38</v>
      </c>
    </row>
    <row r="15" spans="1:18" ht="39.75" customHeight="1">
      <c r="C15" s="9"/>
      <c r="D15" s="9"/>
      <c r="E15" s="10"/>
      <c r="F15" s="10"/>
      <c r="G15" s="10"/>
      <c r="H15" s="10"/>
      <c r="I15" s="11"/>
      <c r="J15" s="26" t="s">
        <v>39</v>
      </c>
      <c r="K15" s="26" t="str">
        <f>IF(H17="CCI (CC Intégral)","CT pour les dispensés","Contrôle Terminal")</f>
        <v>Contrôle Terminal</v>
      </c>
      <c r="L15" s="27"/>
      <c r="M15" s="28" t="s">
        <v>40</v>
      </c>
      <c r="N15" s="29"/>
      <c r="O15" s="28" t="s">
        <v>41</v>
      </c>
      <c r="P15" s="63" t="s">
        <v>40</v>
      </c>
      <c r="Q15" s="64"/>
      <c r="R15" s="128"/>
    </row>
    <row r="16" spans="1:18" s="23" customFormat="1" ht="48" thickBot="1">
      <c r="A16" s="26" t="s">
        <v>42</v>
      </c>
      <c r="B16" s="26" t="s">
        <v>43</v>
      </c>
      <c r="C16" s="27" t="s">
        <v>44</v>
      </c>
      <c r="D16" s="28" t="s">
        <v>45</v>
      </c>
      <c r="E16" s="29" t="s">
        <v>46</v>
      </c>
      <c r="F16" s="25" t="s">
        <v>47</v>
      </c>
      <c r="G16" s="25" t="s">
        <v>48</v>
      </c>
      <c r="H16" s="30" t="s">
        <v>49</v>
      </c>
      <c r="I16" s="25" t="s">
        <v>50</v>
      </c>
      <c r="J16" s="28" t="s">
        <v>51</v>
      </c>
      <c r="K16" s="28" t="s">
        <v>52</v>
      </c>
      <c r="L16" s="28" t="s">
        <v>53</v>
      </c>
      <c r="M16" s="28" t="s">
        <v>52</v>
      </c>
      <c r="N16" s="28" t="s">
        <v>53</v>
      </c>
      <c r="O16" s="63" t="s">
        <v>52</v>
      </c>
      <c r="P16" s="63" t="s">
        <v>52</v>
      </c>
      <c r="Q16" s="63" t="s">
        <v>53</v>
      </c>
      <c r="R16" s="128"/>
    </row>
    <row r="17" spans="1:18" ht="15" customHeight="1" thickBot="1">
      <c r="A17" s="72" t="s">
        <v>54</v>
      </c>
      <c r="B17" s="69" t="s">
        <v>93</v>
      </c>
      <c r="C17" s="84" t="s">
        <v>115</v>
      </c>
      <c r="D17" s="3">
        <v>6</v>
      </c>
      <c r="E17" s="3"/>
      <c r="F17" s="3" t="s">
        <v>57</v>
      </c>
      <c r="G17" s="3" t="s">
        <v>57</v>
      </c>
      <c r="H17" s="66"/>
      <c r="I17" s="66"/>
      <c r="J17" s="1">
        <v>6</v>
      </c>
      <c r="K17" s="66"/>
      <c r="L17" s="66"/>
      <c r="M17" s="66"/>
      <c r="N17" s="66"/>
      <c r="O17" s="74" t="s">
        <v>58</v>
      </c>
      <c r="P17" s="66"/>
      <c r="Q17" s="66"/>
      <c r="R17" s="1"/>
    </row>
    <row r="18" spans="1:18" ht="15" customHeight="1">
      <c r="A18" s="73" t="s">
        <v>64</v>
      </c>
      <c r="B18" s="81" t="s">
        <v>95</v>
      </c>
      <c r="C18" s="85" t="s">
        <v>116</v>
      </c>
      <c r="D18" s="3"/>
      <c r="E18" s="3">
        <v>1</v>
      </c>
      <c r="F18" s="3" t="s">
        <v>57</v>
      </c>
      <c r="G18" s="3" t="s">
        <v>57</v>
      </c>
      <c r="H18" s="66"/>
      <c r="I18" s="66"/>
      <c r="J18" s="1">
        <v>3</v>
      </c>
      <c r="K18" s="66"/>
      <c r="L18" s="66"/>
      <c r="M18" s="66"/>
      <c r="N18" s="66"/>
      <c r="O18" s="74" t="s">
        <v>58</v>
      </c>
      <c r="P18" s="66"/>
      <c r="Q18" s="66"/>
      <c r="R18" s="1" t="s">
        <v>59</v>
      </c>
    </row>
    <row r="19" spans="1:18" ht="15" customHeight="1">
      <c r="A19" s="73" t="s">
        <v>64</v>
      </c>
      <c r="B19" s="1" t="s">
        <v>97</v>
      </c>
      <c r="C19" s="85" t="s">
        <v>117</v>
      </c>
      <c r="D19" s="3"/>
      <c r="E19" s="3">
        <v>1</v>
      </c>
      <c r="F19" s="3" t="s">
        <v>57</v>
      </c>
      <c r="G19" s="3" t="s">
        <v>57</v>
      </c>
      <c r="H19" s="66"/>
      <c r="I19" s="66"/>
      <c r="J19" s="1">
        <v>3</v>
      </c>
      <c r="K19" s="66"/>
      <c r="L19" s="66"/>
      <c r="M19" s="66"/>
      <c r="N19" s="66"/>
      <c r="O19" s="74" t="s">
        <v>58</v>
      </c>
      <c r="P19" s="66"/>
      <c r="Q19" s="66"/>
      <c r="R19" s="1" t="s">
        <v>59</v>
      </c>
    </row>
    <row r="20" spans="1:18" ht="15" customHeight="1">
      <c r="A20" s="1"/>
      <c r="B20" s="2"/>
      <c r="C20" s="2"/>
      <c r="D20" s="3"/>
      <c r="E20" s="3"/>
      <c r="F20" s="3"/>
      <c r="G20" s="3"/>
      <c r="H20" s="66"/>
      <c r="I20" s="66"/>
      <c r="J20" s="1"/>
      <c r="K20" s="66"/>
      <c r="L20" s="66"/>
      <c r="M20" s="66"/>
      <c r="N20" s="66"/>
      <c r="O20" s="3"/>
      <c r="P20" s="66"/>
      <c r="Q20" s="66"/>
      <c r="R20" s="1"/>
    </row>
    <row r="21" spans="1:18" ht="15" customHeight="1">
      <c r="A21" s="72" t="s">
        <v>54</v>
      </c>
      <c r="B21" s="70" t="s">
        <v>62</v>
      </c>
      <c r="C21" s="84" t="s">
        <v>118</v>
      </c>
      <c r="D21" s="3"/>
      <c r="E21" s="3"/>
      <c r="F21" s="3" t="s">
        <v>57</v>
      </c>
      <c r="G21" s="3" t="s">
        <v>57</v>
      </c>
      <c r="H21" s="66"/>
      <c r="I21" s="66"/>
      <c r="J21" s="1">
        <v>12</v>
      </c>
      <c r="K21" s="66"/>
      <c r="L21" s="66"/>
      <c r="M21" s="66"/>
      <c r="N21" s="66"/>
      <c r="O21" s="74" t="s">
        <v>58</v>
      </c>
      <c r="P21" s="66"/>
      <c r="Q21" s="66"/>
      <c r="R21" s="1" t="s">
        <v>100</v>
      </c>
    </row>
    <row r="22" spans="1:18" ht="15" customHeight="1">
      <c r="A22" s="73" t="s">
        <v>64</v>
      </c>
      <c r="B22" s="71" t="s">
        <v>65</v>
      </c>
      <c r="C22" s="85" t="s">
        <v>119</v>
      </c>
      <c r="D22" s="3"/>
      <c r="E22" s="3">
        <v>1</v>
      </c>
      <c r="F22" s="3" t="s">
        <v>57</v>
      </c>
      <c r="G22" s="3" t="s">
        <v>57</v>
      </c>
      <c r="H22" s="66"/>
      <c r="I22" s="66"/>
      <c r="J22" s="1">
        <v>2</v>
      </c>
      <c r="K22" s="66"/>
      <c r="L22" s="66"/>
      <c r="M22" s="66"/>
      <c r="N22" s="66"/>
      <c r="O22" s="74" t="s">
        <v>58</v>
      </c>
      <c r="P22" s="66"/>
      <c r="Q22" s="66"/>
      <c r="R22" s="1" t="s">
        <v>102</v>
      </c>
    </row>
    <row r="23" spans="1:18" ht="15" customHeight="1">
      <c r="A23" s="73" t="s">
        <v>64</v>
      </c>
      <c r="B23" s="1" t="s">
        <v>67</v>
      </c>
      <c r="C23" s="85" t="s">
        <v>120</v>
      </c>
      <c r="D23" s="3"/>
      <c r="E23" s="3">
        <v>1.5</v>
      </c>
      <c r="F23" s="3" t="s">
        <v>57</v>
      </c>
      <c r="G23" s="3" t="s">
        <v>57</v>
      </c>
      <c r="H23" s="66"/>
      <c r="I23" s="66"/>
      <c r="J23" s="1">
        <v>2</v>
      </c>
      <c r="K23" s="66"/>
      <c r="L23" s="66"/>
      <c r="M23" s="66"/>
      <c r="N23" s="66"/>
      <c r="O23" s="74" t="s">
        <v>58</v>
      </c>
      <c r="P23" s="66"/>
      <c r="Q23" s="66"/>
      <c r="R23" s="1" t="s">
        <v>102</v>
      </c>
    </row>
    <row r="24" spans="1:18" ht="15" customHeight="1">
      <c r="A24" s="73" t="s">
        <v>64</v>
      </c>
      <c r="B24" s="1" t="s">
        <v>104</v>
      </c>
      <c r="C24" s="85" t="s">
        <v>121</v>
      </c>
      <c r="D24" s="3"/>
      <c r="E24" s="3">
        <v>1.5</v>
      </c>
      <c r="F24" s="3" t="s">
        <v>57</v>
      </c>
      <c r="G24" s="3" t="s">
        <v>57</v>
      </c>
      <c r="H24" s="66"/>
      <c r="I24" s="66"/>
      <c r="J24" s="1">
        <v>2</v>
      </c>
      <c r="K24" s="66"/>
      <c r="L24" s="66"/>
      <c r="M24" s="66"/>
      <c r="N24" s="66"/>
      <c r="O24" s="74" t="s">
        <v>58</v>
      </c>
      <c r="P24" s="66"/>
      <c r="Q24" s="66"/>
      <c r="R24" s="1" t="s">
        <v>102</v>
      </c>
    </row>
    <row r="25" spans="1:18" ht="15" customHeight="1">
      <c r="A25" s="73" t="s">
        <v>64</v>
      </c>
      <c r="B25" s="1" t="s">
        <v>71</v>
      </c>
      <c r="C25" s="85" t="s">
        <v>122</v>
      </c>
      <c r="D25" s="3"/>
      <c r="E25" s="3">
        <v>1</v>
      </c>
      <c r="F25" s="3" t="s">
        <v>57</v>
      </c>
      <c r="G25" s="3" t="s">
        <v>57</v>
      </c>
      <c r="H25" s="66"/>
      <c r="I25" s="66"/>
      <c r="J25" s="1">
        <v>2</v>
      </c>
      <c r="K25" s="66"/>
      <c r="L25" s="66"/>
      <c r="M25" s="66"/>
      <c r="N25" s="66"/>
      <c r="O25" s="74" t="s">
        <v>58</v>
      </c>
      <c r="P25" s="66"/>
      <c r="Q25" s="66"/>
      <c r="R25" s="1" t="s">
        <v>102</v>
      </c>
    </row>
    <row r="26" spans="1:18" ht="15" customHeight="1">
      <c r="A26" s="73" t="s">
        <v>64</v>
      </c>
      <c r="B26" s="71" t="s">
        <v>86</v>
      </c>
      <c r="C26" s="85" t="s">
        <v>123</v>
      </c>
      <c r="D26" s="3"/>
      <c r="E26" s="3">
        <v>1</v>
      </c>
      <c r="F26" s="3" t="s">
        <v>57</v>
      </c>
      <c r="G26" s="3" t="s">
        <v>57</v>
      </c>
      <c r="H26" s="66"/>
      <c r="I26" s="66"/>
      <c r="J26" s="1">
        <v>2</v>
      </c>
      <c r="K26" s="66"/>
      <c r="L26" s="66"/>
      <c r="M26" s="66"/>
      <c r="N26" s="66"/>
      <c r="O26" s="74" t="s">
        <v>58</v>
      </c>
      <c r="P26" s="66"/>
      <c r="Q26" s="66"/>
      <c r="R26" s="1" t="s">
        <v>102</v>
      </c>
    </row>
    <row r="27" spans="1:18" ht="15" customHeight="1">
      <c r="A27" s="73" t="s">
        <v>64</v>
      </c>
      <c r="B27" s="71" t="s">
        <v>88</v>
      </c>
      <c r="C27" s="85" t="s">
        <v>124</v>
      </c>
      <c r="D27" s="3"/>
      <c r="E27" s="3">
        <v>1</v>
      </c>
      <c r="F27" s="3" t="s">
        <v>57</v>
      </c>
      <c r="G27" s="3" t="s">
        <v>57</v>
      </c>
      <c r="H27" s="66"/>
      <c r="I27" s="66"/>
      <c r="J27" s="1">
        <v>2</v>
      </c>
      <c r="K27" s="66"/>
      <c r="L27" s="66"/>
      <c r="M27" s="66"/>
      <c r="N27" s="66"/>
      <c r="O27" s="74" t="s">
        <v>58</v>
      </c>
      <c r="P27" s="66"/>
      <c r="Q27" s="66"/>
      <c r="R27" s="1" t="s">
        <v>102</v>
      </c>
    </row>
    <row r="28" spans="1:18" ht="15" customHeight="1">
      <c r="A28" s="1"/>
      <c r="B28" s="1"/>
      <c r="C28" s="2"/>
      <c r="D28" s="3"/>
      <c r="E28" s="3"/>
      <c r="F28" s="3"/>
      <c r="G28" s="3"/>
      <c r="H28" s="66"/>
      <c r="I28" s="66"/>
      <c r="J28" s="1"/>
      <c r="K28" s="66"/>
      <c r="L28" s="66"/>
      <c r="M28" s="66"/>
      <c r="N28" s="66"/>
      <c r="O28" s="3"/>
      <c r="P28" s="66"/>
      <c r="Q28" s="66"/>
      <c r="R28" s="1"/>
    </row>
    <row r="29" spans="1:18" ht="15" customHeight="1">
      <c r="A29" s="72" t="s">
        <v>54</v>
      </c>
      <c r="B29" s="75" t="s">
        <v>73</v>
      </c>
      <c r="C29" s="84" t="s">
        <v>125</v>
      </c>
      <c r="D29" s="90">
        <v>6</v>
      </c>
      <c r="E29" s="1"/>
      <c r="F29" s="3" t="s">
        <v>57</v>
      </c>
      <c r="G29" s="3" t="s">
        <v>57</v>
      </c>
      <c r="H29" s="66"/>
      <c r="I29" s="66"/>
      <c r="J29" s="1">
        <v>3</v>
      </c>
      <c r="K29" s="66"/>
      <c r="L29" s="66"/>
      <c r="M29" s="66"/>
      <c r="N29" s="66"/>
      <c r="O29" s="74" t="s">
        <v>58</v>
      </c>
      <c r="P29" s="66"/>
      <c r="Q29" s="66"/>
      <c r="R29" s="1" t="s">
        <v>59</v>
      </c>
    </row>
    <row r="30" spans="1:18" ht="15" customHeight="1">
      <c r="A30" s="73" t="s">
        <v>64</v>
      </c>
      <c r="B30" s="86" t="s">
        <v>73</v>
      </c>
      <c r="C30" s="85" t="s">
        <v>126</v>
      </c>
      <c r="D30" s="90"/>
      <c r="E30" s="1">
        <v>1</v>
      </c>
      <c r="F30" s="3" t="s">
        <v>57</v>
      </c>
      <c r="G30" s="3" t="s">
        <v>57</v>
      </c>
      <c r="H30" s="66"/>
      <c r="I30" s="66"/>
      <c r="J30" s="1">
        <v>3</v>
      </c>
      <c r="K30" s="66"/>
      <c r="L30" s="66"/>
      <c r="M30" s="66"/>
      <c r="N30" s="66"/>
      <c r="O30" s="74" t="s">
        <v>58</v>
      </c>
      <c r="P30" s="66"/>
      <c r="Q30" s="66"/>
      <c r="R30" s="1" t="s">
        <v>59</v>
      </c>
    </row>
    <row r="31" spans="1:18" ht="15" customHeight="1">
      <c r="A31" s="1"/>
      <c r="B31" s="1"/>
      <c r="C31" s="85"/>
      <c r="D31" s="90"/>
      <c r="E31" s="1"/>
      <c r="F31" s="1"/>
      <c r="G31" s="1"/>
      <c r="H31" s="66"/>
      <c r="I31" s="66"/>
      <c r="J31" s="1"/>
      <c r="K31" s="66"/>
      <c r="L31" s="66"/>
      <c r="M31" s="66"/>
      <c r="N31" s="66"/>
      <c r="O31" s="3"/>
      <c r="P31" s="66"/>
      <c r="Q31" s="66"/>
      <c r="R31" s="1"/>
    </row>
    <row r="32" spans="1:18" ht="15" customHeight="1">
      <c r="A32" s="72" t="s">
        <v>54</v>
      </c>
      <c r="B32" s="76" t="s">
        <v>75</v>
      </c>
      <c r="C32" s="84" t="s">
        <v>127</v>
      </c>
      <c r="D32" s="90">
        <v>6</v>
      </c>
      <c r="E32" s="1"/>
      <c r="F32" s="3" t="s">
        <v>57</v>
      </c>
      <c r="G32" s="3" t="s">
        <v>57</v>
      </c>
      <c r="H32" s="66"/>
      <c r="I32" s="66"/>
      <c r="J32" s="1">
        <v>3</v>
      </c>
      <c r="K32" s="66"/>
      <c r="L32" s="66"/>
      <c r="M32" s="66"/>
      <c r="N32" s="66"/>
      <c r="O32" s="74" t="s">
        <v>58</v>
      </c>
      <c r="P32" s="66"/>
      <c r="Q32" s="66"/>
      <c r="R32" s="1" t="s">
        <v>59</v>
      </c>
    </row>
    <row r="33" spans="1:18">
      <c r="A33" s="73" t="s">
        <v>64</v>
      </c>
      <c r="B33" s="87" t="s">
        <v>75</v>
      </c>
      <c r="C33" s="85" t="s">
        <v>128</v>
      </c>
      <c r="D33" s="90"/>
      <c r="E33" s="1">
        <v>1</v>
      </c>
      <c r="F33" s="3" t="s">
        <v>57</v>
      </c>
      <c r="G33" s="3" t="s">
        <v>57</v>
      </c>
      <c r="H33" s="66"/>
      <c r="I33" s="66"/>
      <c r="J33" s="2">
        <v>3</v>
      </c>
      <c r="K33" s="66"/>
      <c r="L33" s="66"/>
      <c r="M33" s="66"/>
      <c r="N33" s="66"/>
      <c r="O33" s="74" t="s">
        <v>58</v>
      </c>
      <c r="P33" s="66"/>
      <c r="Q33" s="66"/>
      <c r="R33" s="1" t="s">
        <v>59</v>
      </c>
    </row>
    <row r="34" spans="1:18">
      <c r="A34" s="1"/>
      <c r="B34" s="2"/>
      <c r="C34" s="2"/>
      <c r="D34" s="3"/>
      <c r="E34" s="1"/>
      <c r="F34" s="1"/>
      <c r="G34" s="1"/>
      <c r="H34" s="66"/>
      <c r="I34" s="66"/>
      <c r="J34" s="2"/>
      <c r="K34" s="66"/>
      <c r="L34" s="66"/>
      <c r="M34" s="66"/>
      <c r="N34" s="66"/>
      <c r="O34" s="1"/>
      <c r="P34" s="66"/>
      <c r="Q34" s="66"/>
      <c r="R34" s="1"/>
    </row>
    <row r="35" spans="1:18">
      <c r="A35" s="72" t="s">
        <v>54</v>
      </c>
      <c r="B35" s="77" t="s">
        <v>129</v>
      </c>
      <c r="C35" s="82" t="s">
        <v>130</v>
      </c>
      <c r="D35" s="3">
        <v>6</v>
      </c>
      <c r="E35" s="1"/>
      <c r="F35" s="3" t="s">
        <v>57</v>
      </c>
      <c r="G35" s="3" t="s">
        <v>57</v>
      </c>
      <c r="H35" s="66"/>
      <c r="I35" s="66"/>
      <c r="J35" s="2">
        <v>3</v>
      </c>
      <c r="K35" s="66"/>
      <c r="L35" s="66"/>
      <c r="M35" s="66"/>
      <c r="N35" s="66"/>
      <c r="O35" s="74" t="s">
        <v>58</v>
      </c>
      <c r="P35" s="66"/>
      <c r="Q35" s="66"/>
      <c r="R35" s="1" t="s">
        <v>59</v>
      </c>
    </row>
    <row r="36" spans="1:18" ht="30">
      <c r="A36" s="73" t="s">
        <v>64</v>
      </c>
      <c r="B36" s="71" t="s">
        <v>131</v>
      </c>
      <c r="C36" s="88" t="s">
        <v>132</v>
      </c>
      <c r="D36" s="3"/>
      <c r="E36" s="1">
        <v>1</v>
      </c>
      <c r="F36" s="3" t="s">
        <v>57</v>
      </c>
      <c r="G36" s="3" t="s">
        <v>57</v>
      </c>
      <c r="H36" s="66"/>
      <c r="I36" s="66"/>
      <c r="J36" s="2">
        <v>2</v>
      </c>
      <c r="K36" s="66"/>
      <c r="L36" s="66"/>
      <c r="M36" s="66"/>
      <c r="N36" s="66"/>
      <c r="O36" s="1"/>
      <c r="P36" s="66"/>
      <c r="Q36" s="66"/>
      <c r="R36" s="1"/>
    </row>
    <row r="37" spans="1:18">
      <c r="A37" s="73" t="s">
        <v>64</v>
      </c>
      <c r="B37" s="71" t="s">
        <v>133</v>
      </c>
      <c r="C37" s="83" t="s">
        <v>134</v>
      </c>
      <c r="D37" s="3"/>
      <c r="E37" s="1">
        <v>1</v>
      </c>
      <c r="F37" s="3" t="s">
        <v>57</v>
      </c>
      <c r="G37" s="3" t="s">
        <v>57</v>
      </c>
      <c r="H37" s="66"/>
      <c r="I37" s="66"/>
      <c r="J37" s="2">
        <v>1</v>
      </c>
      <c r="K37" s="66"/>
      <c r="L37" s="66"/>
      <c r="M37" s="66"/>
      <c r="N37" s="66"/>
      <c r="O37" s="1"/>
      <c r="P37" s="66"/>
      <c r="Q37" s="66"/>
      <c r="R37" s="1"/>
    </row>
    <row r="38" spans="1:18">
      <c r="A38" s="1"/>
      <c r="B38" s="2"/>
      <c r="C38" s="2"/>
      <c r="D38" s="3"/>
      <c r="E38" s="1"/>
      <c r="F38" s="1"/>
      <c r="G38" s="1"/>
      <c r="H38" s="66"/>
      <c r="I38" s="66"/>
      <c r="J38" s="2"/>
      <c r="K38" s="66"/>
      <c r="L38" s="66"/>
      <c r="M38" s="66"/>
      <c r="N38" s="66"/>
      <c r="O38" s="1"/>
      <c r="P38" s="66"/>
      <c r="Q38" s="66"/>
      <c r="R38" s="1"/>
    </row>
    <row r="39" spans="1:18">
      <c r="A39" s="1"/>
      <c r="B39" s="2"/>
      <c r="C39" s="2"/>
      <c r="D39" s="3"/>
      <c r="E39" s="1"/>
      <c r="F39" s="1"/>
      <c r="G39" s="1"/>
      <c r="H39" s="66"/>
      <c r="I39" s="66"/>
      <c r="J39" s="2"/>
      <c r="K39" s="66"/>
      <c r="L39" s="66"/>
      <c r="M39" s="66"/>
      <c r="N39" s="66"/>
      <c r="O39" s="1"/>
      <c r="P39" s="66"/>
      <c r="Q39" s="66"/>
      <c r="R39" s="1"/>
    </row>
    <row r="40" spans="1:18">
      <c r="A40" s="1"/>
      <c r="B40" s="2"/>
      <c r="C40" s="2"/>
      <c r="D40" s="3"/>
      <c r="E40" s="1"/>
      <c r="F40" s="1"/>
      <c r="G40" s="1"/>
      <c r="H40" s="66"/>
      <c r="I40" s="66"/>
      <c r="J40" s="2"/>
      <c r="K40" s="66"/>
      <c r="L40" s="66"/>
      <c r="M40" s="66"/>
      <c r="N40" s="66"/>
      <c r="O40" s="1"/>
      <c r="P40" s="66"/>
      <c r="Q40" s="66"/>
      <c r="R40" s="1"/>
    </row>
    <row r="41" spans="1:18" ht="18.75">
      <c r="A41" s="1"/>
      <c r="B41" s="5"/>
      <c r="C41" s="5"/>
      <c r="D41" s="3"/>
      <c r="E41" s="6"/>
      <c r="F41" s="6"/>
      <c r="G41" s="6"/>
      <c r="H41" s="66"/>
      <c r="I41" s="68"/>
      <c r="J41" s="5"/>
      <c r="K41" s="66"/>
      <c r="L41" s="66"/>
      <c r="M41" s="66"/>
      <c r="N41" s="66"/>
      <c r="O41" s="1"/>
      <c r="P41" s="66"/>
      <c r="Q41" s="66"/>
      <c r="R41" s="1"/>
    </row>
    <row r="42" spans="1:18" ht="17.25">
      <c r="A42" s="1"/>
      <c r="B42" s="7"/>
      <c r="C42" s="7"/>
      <c r="D42" s="3"/>
      <c r="E42" s="1"/>
      <c r="F42" s="1"/>
      <c r="G42" s="1"/>
      <c r="H42" s="66"/>
      <c r="I42" s="66"/>
      <c r="J42" s="7"/>
      <c r="K42" s="66"/>
      <c r="L42" s="66"/>
      <c r="M42" s="66"/>
      <c r="N42" s="66"/>
      <c r="O42" s="1"/>
      <c r="P42" s="66"/>
      <c r="Q42" s="66"/>
      <c r="R42" s="1"/>
    </row>
    <row r="43" spans="1:18">
      <c r="A43" s="1"/>
      <c r="B43" s="2"/>
      <c r="C43" s="2"/>
      <c r="D43" s="3"/>
      <c r="E43" s="1"/>
      <c r="F43" s="1"/>
      <c r="G43" s="1"/>
      <c r="H43" s="66"/>
      <c r="I43" s="66"/>
      <c r="J43" s="2"/>
      <c r="K43" s="66"/>
      <c r="L43" s="66"/>
      <c r="M43" s="66"/>
      <c r="N43" s="66"/>
      <c r="O43" s="1"/>
      <c r="P43" s="66"/>
      <c r="Q43" s="66"/>
      <c r="R43" s="1"/>
    </row>
    <row r="44" spans="1:18">
      <c r="A44" s="1"/>
      <c r="B44" s="2"/>
      <c r="C44" s="2"/>
      <c r="D44" s="3"/>
      <c r="E44" s="1"/>
      <c r="F44" s="1"/>
      <c r="G44" s="1"/>
      <c r="H44" s="66"/>
      <c r="I44" s="66"/>
      <c r="J44" s="2"/>
      <c r="K44" s="66"/>
      <c r="L44" s="66"/>
      <c r="M44" s="66"/>
      <c r="N44" s="66"/>
      <c r="O44" s="1"/>
      <c r="P44" s="66"/>
      <c r="Q44" s="66"/>
      <c r="R44" s="1"/>
    </row>
    <row r="47" spans="1:18" ht="17.25">
      <c r="B47" s="31"/>
      <c r="C47" s="31"/>
      <c r="D47" s="31"/>
      <c r="E47" s="31"/>
      <c r="F47" s="31"/>
      <c r="G47" s="31"/>
      <c r="H47" s="31"/>
      <c r="I47" s="31"/>
      <c r="J47" s="31"/>
      <c r="K47" s="31"/>
    </row>
    <row r="52" spans="2:11" ht="17.25">
      <c r="B52" s="31"/>
      <c r="C52" s="31"/>
      <c r="D52" s="31"/>
      <c r="E52" s="31"/>
      <c r="F52" s="31"/>
      <c r="G52" s="31"/>
      <c r="H52" s="31"/>
      <c r="I52" s="31"/>
      <c r="J52" s="31"/>
      <c r="K52" s="31"/>
    </row>
  </sheetData>
  <sheetProtection algorithmName="SHA-512" hashValue="oinoZVquoWCL9M1gMDzM4GvwAQ9DtaHcvkuqAAOB7E7G/UrNXSMK5djKdYr5lbKz1ZemCqXR8lhyTxPgm3fHQw==" saltValue="PvFrwn66FnXqgUfWWsvYEA==" spinCount="100000" sheet="1" formatCells="0" formatColumns="0" formatRows="0" insertRows="0" selectLockedCells="1"/>
  <mergeCells count="16">
    <mergeCell ref="A1:N1"/>
    <mergeCell ref="B2:E2"/>
    <mergeCell ref="B3:E3"/>
    <mergeCell ref="D4:E4"/>
    <mergeCell ref="D6:E6"/>
    <mergeCell ref="F6:H6"/>
    <mergeCell ref="I6:N6"/>
    <mergeCell ref="M14:N14"/>
    <mergeCell ref="O14:Q14"/>
    <mergeCell ref="R14:R16"/>
    <mergeCell ref="E9:F9"/>
    <mergeCell ref="H9:I9"/>
    <mergeCell ref="E10:F10"/>
    <mergeCell ref="H10:I10"/>
    <mergeCell ref="E13:F13"/>
    <mergeCell ref="J14:L14"/>
  </mergeCells>
  <dataValidations count="5">
    <dataValidation type="list" operator="greaterThan" allowBlank="1" showInputMessage="1" showErrorMessage="1" errorTitle="Coefficient" error="Le coefficient doit être un nombre décimal supérieur à 0." sqref="F17:G44" xr:uid="{00000000-0002-0000-0400-000000000000}">
      <formula1>"OUI,NON"</formula1>
    </dataValidation>
    <dataValidation type="decimal" operator="lessThanOrEqual" allowBlank="1" showInputMessage="1" showErrorMessage="1" errorTitle="ECTS" error="Le nombre de crédits doit être entier et inférieur ou égal à 6." sqref="D17:D44" xr:uid="{00000000-0002-0000-0400-000001000000}">
      <formula1>6</formula1>
    </dataValidation>
    <dataValidation type="decimal" operator="greaterThan" allowBlank="1" showInputMessage="1" showErrorMessage="1" errorTitle="Coefficient" error="Le coefficient doit être un nombre décimal supérieur à 0." sqref="E17:E44" xr:uid="{00000000-0002-0000-0400-000002000000}">
      <formula1>0</formula1>
    </dataValidation>
    <dataValidation type="list" allowBlank="1" showInputMessage="1" showErrorMessage="1" errorTitle="Nature de l'ELP" error="Utiliser la liste déroulante" promptTitle="Nature ELP" prompt="Utiliser la liste déroulante" sqref="A17:A44" xr:uid="{00000000-0002-0000-0400-000003000000}">
      <formula1>Nature_ELP</formula1>
    </dataValidation>
    <dataValidation type="list" allowBlank="1" showInputMessage="1" showErrorMessage="1" errorTitle="Nature" error="Utiliser la liste déroulante" promptTitle="Nature" prompt="Utiliser la liste déroulante" sqref="M17:M44 K17:K44 O17:P44" xr:uid="{00000000-0002-0000-04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76801" r:id="rId3"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6802" r:id="rId4"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6803" r:id="rId5"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6804" r:id="rId6"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400-000005000000}">
          <x14:formula1>
            <xm:f>Listes!$A$2:$A$4</xm:f>
          </x14:formula1>
          <xm:sqref>H17:H44</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G96"/>
  <sheetViews>
    <sheetView workbookViewId="0">
      <selection activeCell="B1" sqref="B1"/>
    </sheetView>
  </sheetViews>
  <sheetFormatPr defaultColWidth="11.42578125" defaultRowHeight="15.7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12" customWidth="1"/>
    <col min="7" max="7" width="20.7109375" style="13" customWidth="1"/>
  </cols>
  <sheetData>
    <row r="1" spans="1:7" ht="15">
      <c r="A1" t="s">
        <v>135</v>
      </c>
      <c r="B1" t="s">
        <v>136</v>
      </c>
      <c r="D1" t="s">
        <v>42</v>
      </c>
      <c r="E1" t="s">
        <v>137</v>
      </c>
      <c r="F1"/>
      <c r="G1"/>
    </row>
    <row r="2" spans="1:7" ht="15">
      <c r="A2" t="s">
        <v>138</v>
      </c>
      <c r="B2" t="s">
        <v>139</v>
      </c>
      <c r="D2" t="s">
        <v>54</v>
      </c>
      <c r="F2"/>
      <c r="G2"/>
    </row>
    <row r="3" spans="1:7" ht="15">
      <c r="A3" t="s">
        <v>140</v>
      </c>
      <c r="B3" t="s">
        <v>141</v>
      </c>
      <c r="D3" t="s">
        <v>64</v>
      </c>
      <c r="F3"/>
      <c r="G3"/>
    </row>
    <row r="4" spans="1:7" ht="15">
      <c r="A4" t="s">
        <v>142</v>
      </c>
      <c r="B4" t="s">
        <v>143</v>
      </c>
      <c r="F4"/>
      <c r="G4"/>
    </row>
    <row r="5" spans="1:7" ht="15">
      <c r="B5" t="s">
        <v>144</v>
      </c>
      <c r="F5"/>
      <c r="G5"/>
    </row>
    <row r="6" spans="1:7" ht="15">
      <c r="F6"/>
      <c r="G6"/>
    </row>
    <row r="7" spans="1:7" ht="15">
      <c r="F7"/>
      <c r="G7"/>
    </row>
    <row r="8" spans="1:7" ht="15">
      <c r="A8" t="s">
        <v>145</v>
      </c>
      <c r="B8" t="s">
        <v>146</v>
      </c>
      <c r="D8" t="s">
        <v>147</v>
      </c>
      <c r="E8" t="s">
        <v>145</v>
      </c>
      <c r="F8"/>
      <c r="G8"/>
    </row>
    <row r="9" spans="1:7" ht="15">
      <c r="A9" s="38" t="s">
        <v>148</v>
      </c>
      <c r="B9" t="s">
        <v>149</v>
      </c>
      <c r="D9" t="s">
        <v>150</v>
      </c>
      <c r="E9" t="s">
        <v>151</v>
      </c>
      <c r="F9"/>
      <c r="G9"/>
    </row>
    <row r="10" spans="1:7" ht="15">
      <c r="A10" t="s">
        <v>152</v>
      </c>
      <c r="B10" t="s">
        <v>153</v>
      </c>
      <c r="D10" t="s">
        <v>150</v>
      </c>
      <c r="E10" t="s">
        <v>154</v>
      </c>
      <c r="F10"/>
      <c r="G10"/>
    </row>
    <row r="11" spans="1:7" ht="15">
      <c r="A11" t="s">
        <v>4</v>
      </c>
      <c r="B11" t="s">
        <v>155</v>
      </c>
      <c r="D11" t="s">
        <v>156</v>
      </c>
      <c r="E11" t="s">
        <v>157</v>
      </c>
      <c r="F11"/>
      <c r="G11"/>
    </row>
    <row r="12" spans="1:7" ht="15">
      <c r="A12" t="s">
        <v>157</v>
      </c>
      <c r="B12" t="s">
        <v>158</v>
      </c>
      <c r="D12" t="s">
        <v>159</v>
      </c>
      <c r="E12" t="s">
        <v>152</v>
      </c>
      <c r="F12"/>
      <c r="G12"/>
    </row>
    <row r="13" spans="1:7" ht="15">
      <c r="A13" t="s">
        <v>151</v>
      </c>
      <c r="B13" t="s">
        <v>160</v>
      </c>
      <c r="D13" t="s">
        <v>159</v>
      </c>
      <c r="E13" t="s">
        <v>4</v>
      </c>
      <c r="F13"/>
      <c r="G13"/>
    </row>
    <row r="14" spans="1:7" ht="15">
      <c r="A14" t="s">
        <v>161</v>
      </c>
      <c r="B14" t="s">
        <v>162</v>
      </c>
      <c r="D14" t="s">
        <v>159</v>
      </c>
      <c r="E14" t="s">
        <v>163</v>
      </c>
      <c r="F14"/>
      <c r="G14"/>
    </row>
    <row r="15" spans="1:7" ht="15">
      <c r="A15" t="s">
        <v>164</v>
      </c>
      <c r="B15" t="s">
        <v>165</v>
      </c>
      <c r="D15" t="s">
        <v>159</v>
      </c>
      <c r="E15" t="s">
        <v>166</v>
      </c>
      <c r="F15"/>
      <c r="G15"/>
    </row>
    <row r="16" spans="1:7" ht="15">
      <c r="A16" t="s">
        <v>163</v>
      </c>
      <c r="B16" t="s">
        <v>167</v>
      </c>
      <c r="D16" t="s">
        <v>159</v>
      </c>
      <c r="E16" t="s">
        <v>168</v>
      </c>
      <c r="F16"/>
      <c r="G16"/>
    </row>
    <row r="17" spans="1:7" ht="15">
      <c r="A17" t="s">
        <v>169</v>
      </c>
      <c r="B17" t="s">
        <v>170</v>
      </c>
      <c r="D17" t="s">
        <v>159</v>
      </c>
      <c r="E17" t="s">
        <v>171</v>
      </c>
      <c r="F17"/>
      <c r="G17"/>
    </row>
    <row r="18" spans="1:7" ht="15">
      <c r="A18" t="s">
        <v>172</v>
      </c>
      <c r="B18" t="s">
        <v>173</v>
      </c>
      <c r="D18" t="s">
        <v>159</v>
      </c>
      <c r="E18" t="s">
        <v>174</v>
      </c>
      <c r="F18"/>
      <c r="G18"/>
    </row>
    <row r="19" spans="1:7" ht="15">
      <c r="A19" t="s">
        <v>175</v>
      </c>
      <c r="B19" t="s">
        <v>176</v>
      </c>
      <c r="D19" t="s">
        <v>177</v>
      </c>
      <c r="E19" s="38" t="s">
        <v>148</v>
      </c>
      <c r="F19"/>
      <c r="G19"/>
    </row>
    <row r="20" spans="1:7" ht="15">
      <c r="A20" t="s">
        <v>178</v>
      </c>
      <c r="B20" t="s">
        <v>179</v>
      </c>
      <c r="D20" t="s">
        <v>177</v>
      </c>
      <c r="E20" t="s">
        <v>161</v>
      </c>
      <c r="F20"/>
      <c r="G20"/>
    </row>
    <row r="21" spans="1:7" ht="15">
      <c r="A21" t="s">
        <v>180</v>
      </c>
      <c r="B21" t="s">
        <v>181</v>
      </c>
      <c r="D21" t="s">
        <v>177</v>
      </c>
      <c r="E21" t="s">
        <v>182</v>
      </c>
      <c r="F21"/>
      <c r="G21"/>
    </row>
    <row r="22" spans="1:7" ht="15">
      <c r="A22" t="s">
        <v>183</v>
      </c>
      <c r="B22" t="s">
        <v>184</v>
      </c>
      <c r="D22" t="s">
        <v>177</v>
      </c>
      <c r="E22" t="s">
        <v>185</v>
      </c>
      <c r="F22"/>
      <c r="G22"/>
    </row>
    <row r="23" spans="1:7" ht="15">
      <c r="A23" t="s">
        <v>186</v>
      </c>
      <c r="B23" t="s">
        <v>187</v>
      </c>
      <c r="D23" t="s">
        <v>177</v>
      </c>
      <c r="E23" t="s">
        <v>188</v>
      </c>
      <c r="F23"/>
      <c r="G23"/>
    </row>
    <row r="24" spans="1:7" ht="15">
      <c r="A24" t="s">
        <v>189</v>
      </c>
      <c r="B24" t="s">
        <v>190</v>
      </c>
      <c r="D24" t="s">
        <v>177</v>
      </c>
      <c r="E24" t="s">
        <v>191</v>
      </c>
      <c r="F24"/>
      <c r="G24"/>
    </row>
    <row r="25" spans="1:7" ht="15">
      <c r="A25" t="s">
        <v>192</v>
      </c>
      <c r="B25" t="s">
        <v>193</v>
      </c>
      <c r="D25" t="s">
        <v>177</v>
      </c>
      <c r="E25" t="s">
        <v>194</v>
      </c>
      <c r="F25"/>
      <c r="G25"/>
    </row>
    <row r="26" spans="1:7" ht="15">
      <c r="A26" t="s">
        <v>195</v>
      </c>
      <c r="B26" t="s">
        <v>196</v>
      </c>
      <c r="D26" t="s">
        <v>197</v>
      </c>
      <c r="E26" t="s">
        <v>164</v>
      </c>
      <c r="F26"/>
      <c r="G26"/>
    </row>
    <row r="27" spans="1:7" ht="15">
      <c r="A27" t="s">
        <v>198</v>
      </c>
      <c r="B27" t="s">
        <v>199</v>
      </c>
      <c r="D27" t="s">
        <v>200</v>
      </c>
      <c r="E27" t="s">
        <v>201</v>
      </c>
      <c r="F27"/>
      <c r="G27"/>
    </row>
    <row r="28" spans="1:7" ht="15">
      <c r="F28"/>
      <c r="G28"/>
    </row>
    <row r="29" spans="1:7" ht="15">
      <c r="F29"/>
      <c r="G29"/>
    </row>
    <row r="30" spans="1:7" ht="15">
      <c r="A30" s="38" t="s">
        <v>150</v>
      </c>
      <c r="B30" s="39" t="s">
        <v>202</v>
      </c>
      <c r="C30" s="38" t="s">
        <v>2</v>
      </c>
      <c r="D30" s="38" t="s">
        <v>203</v>
      </c>
      <c r="E30" s="38" t="s">
        <v>164</v>
      </c>
      <c r="F30" s="38" t="s">
        <v>200</v>
      </c>
      <c r="G30"/>
    </row>
    <row r="31" spans="1:7" ht="15">
      <c r="A31" s="38" t="s">
        <v>151</v>
      </c>
      <c r="B31" s="39" t="s">
        <v>157</v>
      </c>
      <c r="C31" s="38" t="s">
        <v>152</v>
      </c>
      <c r="D31" s="38" t="s">
        <v>148</v>
      </c>
      <c r="E31" s="38" t="s">
        <v>164</v>
      </c>
      <c r="F31" s="38" t="s">
        <v>201</v>
      </c>
      <c r="G31"/>
    </row>
    <row r="32" spans="1:7" ht="15">
      <c r="A32" s="38" t="s">
        <v>180</v>
      </c>
      <c r="C32" s="38" t="s">
        <v>4</v>
      </c>
      <c r="D32" s="38" t="s">
        <v>161</v>
      </c>
      <c r="F32"/>
      <c r="G32"/>
    </row>
    <row r="33" spans="3:7" ht="15">
      <c r="C33" s="38" t="s">
        <v>163</v>
      </c>
      <c r="D33" s="38" t="s">
        <v>183</v>
      </c>
      <c r="F33"/>
      <c r="G33"/>
    </row>
    <row r="34" spans="3:7" ht="15">
      <c r="C34" s="38" t="s">
        <v>169</v>
      </c>
      <c r="D34" s="38" t="s">
        <v>186</v>
      </c>
      <c r="F34"/>
      <c r="G34"/>
    </row>
    <row r="35" spans="3:7" ht="15">
      <c r="C35" s="38" t="s">
        <v>172</v>
      </c>
      <c r="D35" s="38" t="s">
        <v>189</v>
      </c>
      <c r="F35"/>
      <c r="G35"/>
    </row>
    <row r="36" spans="3:7" ht="15">
      <c r="C36" s="38" t="s">
        <v>175</v>
      </c>
      <c r="D36" s="38" t="s">
        <v>192</v>
      </c>
      <c r="F36"/>
      <c r="G36"/>
    </row>
    <row r="37" spans="3:7" ht="15">
      <c r="C37" s="38" t="s">
        <v>178</v>
      </c>
      <c r="D37" s="38" t="s">
        <v>195</v>
      </c>
      <c r="F37"/>
      <c r="G37"/>
    </row>
    <row r="38" spans="3:7" ht="15">
      <c r="F38"/>
      <c r="G38"/>
    </row>
    <row r="39" spans="3:7" ht="15">
      <c r="F39"/>
      <c r="G39"/>
    </row>
    <row r="40" spans="3:7" ht="15">
      <c r="F40"/>
      <c r="G40"/>
    </row>
    <row r="41" spans="3:7" ht="15">
      <c r="F41"/>
      <c r="G41"/>
    </row>
    <row r="42" spans="3:7" ht="15">
      <c r="F42"/>
      <c r="G42"/>
    </row>
    <row r="43" spans="3:7" ht="15">
      <c r="F43"/>
      <c r="G43"/>
    </row>
    <row r="44" spans="3:7" ht="15">
      <c r="F44"/>
      <c r="G44"/>
    </row>
    <row r="45" spans="3:7" ht="15">
      <c r="F45"/>
      <c r="G45"/>
    </row>
    <row r="46" spans="3:7" ht="15">
      <c r="F46"/>
      <c r="G46"/>
    </row>
    <row r="47" spans="3:7" ht="15">
      <c r="F47"/>
      <c r="G47"/>
    </row>
    <row r="48" spans="3:7" ht="15">
      <c r="F48"/>
      <c r="G48"/>
    </row>
    <row r="49" spans="6:7" ht="15">
      <c r="F49"/>
      <c r="G49"/>
    </row>
    <row r="50" spans="6:7" ht="15">
      <c r="F50"/>
      <c r="G50"/>
    </row>
    <row r="51" spans="6:7" ht="15">
      <c r="F51"/>
      <c r="G51"/>
    </row>
    <row r="52" spans="6:7" ht="15">
      <c r="F52"/>
      <c r="G52"/>
    </row>
    <row r="53" spans="6:7" ht="15">
      <c r="F53"/>
      <c r="G53"/>
    </row>
    <row r="54" spans="6:7" ht="15">
      <c r="F54"/>
      <c r="G54"/>
    </row>
    <row r="55" spans="6:7" ht="15">
      <c r="F55"/>
      <c r="G55"/>
    </row>
    <row r="56" spans="6:7" ht="15">
      <c r="F56"/>
      <c r="G56"/>
    </row>
    <row r="57" spans="6:7" ht="15">
      <c r="F57"/>
      <c r="G57"/>
    </row>
    <row r="58" spans="6:7" ht="15">
      <c r="F58"/>
      <c r="G58"/>
    </row>
    <row r="59" spans="6:7" ht="15">
      <c r="F59"/>
      <c r="G59"/>
    </row>
    <row r="60" spans="6:7" ht="15">
      <c r="F60"/>
      <c r="G60"/>
    </row>
    <row r="61" spans="6:7" ht="15">
      <c r="F61"/>
      <c r="G61"/>
    </row>
    <row r="62" spans="6:7" ht="15">
      <c r="F62"/>
      <c r="G62"/>
    </row>
    <row r="63" spans="6:7" ht="15">
      <c r="F63"/>
      <c r="G63"/>
    </row>
    <row r="64" spans="6:7" ht="15">
      <c r="F64"/>
      <c r="G64"/>
    </row>
    <row r="65" spans="6:7" ht="15">
      <c r="F65"/>
      <c r="G65"/>
    </row>
    <row r="66" spans="6:7" ht="15">
      <c r="F66"/>
      <c r="G66"/>
    </row>
    <row r="67" spans="6:7" ht="15">
      <c r="F67"/>
      <c r="G67"/>
    </row>
    <row r="68" spans="6:7" ht="15">
      <c r="F68"/>
      <c r="G68"/>
    </row>
    <row r="69" spans="6:7" ht="15">
      <c r="F69"/>
      <c r="G69"/>
    </row>
    <row r="70" spans="6:7" ht="15">
      <c r="F70"/>
      <c r="G70"/>
    </row>
    <row r="71" spans="6:7" ht="15">
      <c r="F71"/>
      <c r="G71"/>
    </row>
    <row r="72" spans="6:7" ht="15">
      <c r="F72"/>
      <c r="G72"/>
    </row>
    <row r="73" spans="6:7" ht="15">
      <c r="F73"/>
      <c r="G73"/>
    </row>
    <row r="74" spans="6:7" ht="15">
      <c r="F74"/>
      <c r="G74"/>
    </row>
    <row r="75" spans="6:7" ht="15">
      <c r="F75"/>
      <c r="G75"/>
    </row>
    <row r="76" spans="6:7" ht="15">
      <c r="F76"/>
      <c r="G76"/>
    </row>
    <row r="77" spans="6:7" ht="15">
      <c r="F77"/>
      <c r="G77"/>
    </row>
    <row r="78" spans="6:7" ht="15">
      <c r="F78"/>
      <c r="G78"/>
    </row>
    <row r="79" spans="6:7" ht="15">
      <c r="F79"/>
      <c r="G79"/>
    </row>
    <row r="80" spans="6:7" ht="15">
      <c r="F80"/>
      <c r="G80"/>
    </row>
    <row r="81" spans="6:7" ht="15">
      <c r="F81"/>
      <c r="G81"/>
    </row>
    <row r="82" spans="6:7" ht="15">
      <c r="F82"/>
      <c r="G82"/>
    </row>
    <row r="83" spans="6:7" ht="15">
      <c r="F83"/>
      <c r="G83"/>
    </row>
    <row r="84" spans="6:7" ht="15">
      <c r="F84"/>
      <c r="G84"/>
    </row>
    <row r="85" spans="6:7" ht="15">
      <c r="F85"/>
      <c r="G85"/>
    </row>
    <row r="86" spans="6:7" ht="15">
      <c r="F86"/>
      <c r="G86"/>
    </row>
    <row r="87" spans="6:7" ht="15">
      <c r="F87"/>
      <c r="G87"/>
    </row>
    <row r="88" spans="6:7" ht="15">
      <c r="F88"/>
      <c r="G88"/>
    </row>
    <row r="89" spans="6:7" ht="15">
      <c r="F89"/>
      <c r="G89"/>
    </row>
    <row r="90" spans="6:7" ht="15">
      <c r="F90"/>
      <c r="G90"/>
    </row>
    <row r="91" spans="6:7" ht="15">
      <c r="F91"/>
      <c r="G91"/>
    </row>
    <row r="92" spans="6:7" ht="15">
      <c r="F92"/>
      <c r="G92"/>
    </row>
    <row r="93" spans="6:7" ht="15">
      <c r="F93"/>
      <c r="G93"/>
    </row>
    <row r="94" spans="6:7" ht="15">
      <c r="F94"/>
      <c r="G94"/>
    </row>
    <row r="95" spans="6:7" ht="15">
      <c r="F95"/>
      <c r="G95"/>
    </row>
    <row r="96" spans="6:7" ht="15">
      <c r="F96"/>
      <c r="G96"/>
    </row>
  </sheetData>
  <sortState xmlns:xlrd2="http://schemas.microsoft.com/office/spreadsheetml/2017/richdata2" ref="A31:E37">
    <sortCondition ref="D9"/>
  </sortState>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AF13-2F48-413C-BBC9-99EA7BA21731}"/>
</file>

<file path=customXml/itemProps2.xml><?xml version="1.0" encoding="utf-8"?>
<ds:datastoreItem xmlns:ds="http://schemas.openxmlformats.org/officeDocument/2006/customXml" ds:itemID="{7A2A0EA1-7106-4498-8D8E-6B45B44F52F7}"/>
</file>

<file path=customXml/itemProps3.xml><?xml version="1.0" encoding="utf-8"?>
<ds:datastoreItem xmlns:ds="http://schemas.openxmlformats.org/officeDocument/2006/customXml" ds:itemID="{230F9FCB-7E19-4EE0-B4C1-F693B220ED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Mike Dorsemaine</cp:lastModifiedBy>
  <cp:revision/>
  <dcterms:created xsi:type="dcterms:W3CDTF">2016-12-07T14:50:54Z</dcterms:created>
  <dcterms:modified xsi:type="dcterms:W3CDTF">2022-07-07T12:43:13Z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