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dorsemaine2\Desktop\MCC CAMPUS CARLONE\"/>
    </mc:Choice>
  </mc:AlternateContent>
  <bookViews>
    <workbookView xWindow="0" yWindow="0" windowWidth="28800" windowHeight="12330" firstSheet="1" activeTab="5"/>
  </bookViews>
  <sheets>
    <sheet name="Listes" sheetId="3" state="hidden" r:id="rId1"/>
    <sheet name="Fiche générale" sheetId="52" r:id="rId2"/>
    <sheet name="Semestre 1" sheetId="54" r:id="rId3"/>
    <sheet name="Semestre 2" sheetId="53" r:id="rId4"/>
    <sheet name="Semestre 3" sheetId="50" r:id="rId5"/>
    <sheet name="Semestre 4" sheetId="51" r:id="rId6"/>
  </sheets>
  <externalReferences>
    <externalReference r:id="rId7"/>
    <externalReference r:id="rId8"/>
  </externalReferences>
  <definedNames>
    <definedName name="DROIT">Listes!$B$31</definedName>
    <definedName name="_xlnm.Print_Titles" localSheetId="2">'Semestre 1'!$1:$16</definedName>
    <definedName name="_xlnm.Print_Titles" localSheetId="3">'Semestre 2'!$1:$16</definedName>
    <definedName name="_xlnm.Print_Titles" localSheetId="4">'Semestre 3'!$1:$16</definedName>
    <definedName name="_xlnm.Print_Titles" localSheetId="5">'Semestre 4'!$1:$16</definedName>
    <definedName name="ISEM">Listes!$A$31:$A$32</definedName>
    <definedName name="LASH">Listes!$C$31:$C$37</definedName>
    <definedName name="liste_cmp">Listes!$A$30:$E$30</definedName>
    <definedName name="liste_ELP">Listes!$E$2:$E$5</definedName>
    <definedName name="liste_nature_controle">Listes!$B$2:$B$5</definedName>
    <definedName name="liste_type_controle">Listes!$A$2:$A$4</definedName>
    <definedName name="ll">[1]Listes!$B$2:$B$5</definedName>
    <definedName name="Nature_ELP">Listes!$D$2:$D$3</definedName>
    <definedName name="naturecontrole">[2]Listes!$B$2:$B$5</definedName>
    <definedName name="SCIENCES">Listes!$D$31:$D$37</definedName>
    <definedName name="STAPS">Listes!$E$31</definedName>
    <definedName name="tab_code_dip">Listes!$A$8:$B$26</definedName>
    <definedName name="_xlnm.Print_Area" localSheetId="1">'Fiche générale'!$A$1:$I$10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4" l="1"/>
  <c r="B2" i="54"/>
  <c r="B3" i="53"/>
  <c r="B2" i="53"/>
  <c r="B4" i="52"/>
  <c r="B4" i="54" s="1"/>
  <c r="B3" i="51"/>
  <c r="B2" i="51"/>
  <c r="B3" i="50"/>
  <c r="B2" i="50"/>
  <c r="B4" i="53" l="1"/>
  <c r="B4" i="50"/>
  <c r="B4" i="51"/>
  <c r="F12" i="50" a="1"/>
  <c r="F12" i="50"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<sst xmlns="http://schemas.openxmlformats.org/spreadsheetml/2006/main" count="1602" uniqueCount="492">
  <si>
    <t>Type contrôle</t>
  </si>
  <si>
    <t>Nature contrôle</t>
  </si>
  <si>
    <t>Nature ELP</t>
  </si>
  <si>
    <t>Liste compo</t>
  </si>
  <si>
    <t>CCI (CC Intégral)</t>
  </si>
  <si>
    <t>Écrit</t>
  </si>
  <si>
    <t>Unité d'enseignement</t>
  </si>
  <si>
    <t>CT (Contrôle terminal)</t>
  </si>
  <si>
    <t>Oral</t>
  </si>
  <si>
    <t>Élément constitutif d'une UE</t>
  </si>
  <si>
    <t>CC&amp;CT</t>
  </si>
  <si>
    <t>Rapport/Mémoire</t>
  </si>
  <si>
    <t>Pratique sportive</t>
  </si>
  <si>
    <t xml:space="preserve">Mention </t>
  </si>
  <si>
    <t>Codage Diplôme</t>
  </si>
  <si>
    <t>CMP</t>
  </si>
  <si>
    <t>Sciences et technologie</t>
  </si>
  <si>
    <t>SPSIT18</t>
  </si>
  <si>
    <t>ISEM</t>
  </si>
  <si>
    <t>Économie et gestion</t>
  </si>
  <si>
    <t>Sciences de l'Homme et de la Société</t>
  </si>
  <si>
    <t>HPSHS18</t>
  </si>
  <si>
    <t>Sociologie Économie</t>
  </si>
  <si>
    <t>Lettres Langues Arts et Communication</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</si>
  <si>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</si>
  <si>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</si>
  <si>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</si>
  <si>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</si>
  <si>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</si>
  <si>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</si>
  <si>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</si>
  <si>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</si>
  <si>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</si>
  <si>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</si>
  <si>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</si>
  <si>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</si>
  <si>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</si>
  <si>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</si>
  <si>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</si>
  <si>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</si>
  <si>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</si>
  <si>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</si>
  <si>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</si>
  <si>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</si>
  <si>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</si>
  <si>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</si>
  <si>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</si>
  <si>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</si>
  <si>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</si>
  <si>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</si>
  <si>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</si>
  <si>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</si>
  <si>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</si>
  <si>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</si>
  <si>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</si>
  <si>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</si>
  <si>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</si>
  <si>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</si>
  <si>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</si>
  <si>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</si>
  <si>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</si>
  <si>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</si>
  <si>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</si>
  <si>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</si>
  <si>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</si>
  <si>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</si>
  <si>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</si>
  <si>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DROIT</t>
  </si>
  <si>
    <t>LASH</t>
  </si>
  <si>
    <t>SCIENCES</t>
  </si>
  <si>
    <t>Type Diplôme : PORTAIL - L1 ET L2</t>
  </si>
  <si>
    <t>COMPOSANTE</t>
  </si>
  <si>
    <t>PORTAIL SHS-LLAC</t>
  </si>
  <si>
    <t>MENTION</t>
  </si>
  <si>
    <t>CODE DIPLÔME</t>
  </si>
  <si>
    <t>Session seconde chance</t>
  </si>
  <si>
    <t>COMPENSATION</t>
  </si>
  <si>
    <t>Les MCC déterminent le mode de compensation entre UE, semestre et année ainsi que la possibilité d’une note éliminatoire.</t>
  </si>
  <si>
    <t>Obtention des UE</t>
  </si>
  <si>
    <t>LLCER Espagnol (S1+S2): Les notes des ECUE Découvertes au-dessus de 10/20  sont conservables à l'année + 1an.</t>
  </si>
  <si>
    <t xml:space="preserve">LLCER Allemand = L1 (S1+S2): Les notes des ECUE Découvertes au-dessus de 10/20  sont conservables à l'année + 1an. </t>
  </si>
  <si>
    <t>Obtention du Semestre</t>
  </si>
  <si>
    <t>LLCER ESPAGNOL = Par compensation entre toutes les notes</t>
  </si>
  <si>
    <t>LLCER Allemand = Par compensation entre toutes les notes</t>
  </si>
  <si>
    <t>LLCER ANGLAIS = Par compensation entre toutes les notes</t>
  </si>
  <si>
    <t>Obtention de l'Année</t>
  </si>
  <si>
    <t xml:space="preserve">LLCER ESPAGNOL = Par compensation entre les semestres et entre toutes les notes </t>
  </si>
  <si>
    <t xml:space="preserve">LLCER Allemand = Par compensation entre les semestres et entre toutes les notes </t>
  </si>
  <si>
    <t>LLCER ANGLAIS = Par compensation entre les semestres et entre toutes les notes</t>
  </si>
  <si>
    <t>Note éliminatoire</t>
  </si>
  <si>
    <t>AUCUNE</t>
  </si>
  <si>
    <t>Textes réglementaires</t>
  </si>
  <si>
    <t>Arrêté du 30 juillet 2018 relatif au diplôme national de licence</t>
  </si>
  <si>
    <t>Arrêté du 17 novembre 1999 relatif à la licence professionnelle</t>
  </si>
  <si>
    <t>Code diplôme</t>
  </si>
  <si>
    <t>VDI</t>
  </si>
  <si>
    <t>Code étape</t>
  </si>
  <si>
    <t>HPLAC1</t>
  </si>
  <si>
    <t>VET</t>
  </si>
  <si>
    <t>Libellé étape</t>
  </si>
  <si>
    <t>PO 2 Langues, littératures et civilisations étrangères et régionales (LLCER)</t>
  </si>
  <si>
    <t>Code semestre</t>
  </si>
  <si>
    <t>HPS1CER</t>
  </si>
  <si>
    <t>MALUS / Max</t>
  </si>
  <si>
    <t>1ère session</t>
  </si>
  <si>
    <t>2ème session</t>
  </si>
  <si>
    <t>Seconde chance</t>
  </si>
  <si>
    <t>Observation seconde chance</t>
  </si>
  <si>
    <t>Contrôle Continu</t>
  </si>
  <si>
    <t>Non assidus</t>
  </si>
  <si>
    <t>Contrôle terminal</t>
  </si>
  <si>
    <t>CC</t>
  </si>
  <si>
    <t xml:space="preserve">Non assidus </t>
  </si>
  <si>
    <t>Libellé ELP</t>
  </si>
  <si>
    <t>Code ELP</t>
  </si>
  <si>
    <t>ECTS</t>
  </si>
  <si>
    <t>Coeff</t>
  </si>
  <si>
    <t>conservation note</t>
  </si>
  <si>
    <t>Capitalisable</t>
  </si>
  <si>
    <t>compensable</t>
  </si>
  <si>
    <t xml:space="preserve">Si CC&amp;CT 
coef du CT </t>
  </si>
  <si>
    <t>Nbre d'évaluation minimum</t>
  </si>
  <si>
    <t>Nbre dévaluations et/ou Nature</t>
  </si>
  <si>
    <t>Durée</t>
  </si>
  <si>
    <t>Nature</t>
  </si>
  <si>
    <t>Nv calcul</t>
  </si>
  <si>
    <t>UE 1 Langue</t>
  </si>
  <si>
    <t>HPUEL10A</t>
  </si>
  <si>
    <t>OUI</t>
  </si>
  <si>
    <t>oui</t>
  </si>
  <si>
    <t>CCI = Les 2 meilleurs notes; NA = les 2 meilleurs notes</t>
  </si>
  <si>
    <t>ECUE Grammaire, Traduction, Expression</t>
  </si>
  <si>
    <t>HPEELI1</t>
  </si>
  <si>
    <t>3 écrits</t>
  </si>
  <si>
    <t>3x1h</t>
  </si>
  <si>
    <t>nv calcul</t>
  </si>
  <si>
    <t>UE 2 Littérature</t>
  </si>
  <si>
    <t>HPUCL11</t>
  </si>
  <si>
    <t>CCI = 3 meilleurs notes; NA =3 meilleurs notes</t>
  </si>
  <si>
    <t>ECUE Littérature 1</t>
  </si>
  <si>
    <t>HPECLL1</t>
  </si>
  <si>
    <t>1 écrit et 1 dossier</t>
  </si>
  <si>
    <t>1h</t>
  </si>
  <si>
    <t>ECUE Texte et Fiction 1</t>
  </si>
  <si>
    <t>HPECLF1</t>
  </si>
  <si>
    <t>2 écrits</t>
  </si>
  <si>
    <t>2x1h</t>
  </si>
  <si>
    <t>UE  3 découverte allemand Civi</t>
  </si>
  <si>
    <t>HPUCL12</t>
  </si>
  <si>
    <t>CCI = 3 meilleures notes et NA = la meilleure note</t>
  </si>
  <si>
    <t>ECUE civi1</t>
  </si>
  <si>
    <t>HPECLC1</t>
  </si>
  <si>
    <t>1 écrit</t>
  </si>
  <si>
    <t>ECUE Texte et image 1</t>
  </si>
  <si>
    <t>HPECLI1</t>
  </si>
  <si>
    <t>1écrits</t>
  </si>
  <si>
    <t>UE DECOUVERTE LICENCE BINATIONALE</t>
  </si>
  <si>
    <t>HPUCL13</t>
  </si>
  <si>
    <t>UE Découv.  littérature française 1</t>
  </si>
  <si>
    <t>HPELDL10</t>
  </si>
  <si>
    <t>UE Découv.  littérature française 2</t>
  </si>
  <si>
    <t>HPELDL11</t>
  </si>
  <si>
    <t>UE Découv.  littérature française 3</t>
  </si>
  <si>
    <t>UE Découv.  littérature française 4</t>
  </si>
  <si>
    <t>UE Découv.  littérature française 5</t>
  </si>
  <si>
    <t>UE Découv. litérature comparée 1</t>
  </si>
  <si>
    <t>HPELDC10</t>
  </si>
  <si>
    <t>UE Découv. litérature comparée 2</t>
  </si>
  <si>
    <t>HPELDC11</t>
  </si>
  <si>
    <t>UE Découv. litérature comparée 3</t>
  </si>
  <si>
    <t>HPELDC12</t>
  </si>
  <si>
    <t>UE Découv. litérature comparée 4</t>
  </si>
  <si>
    <t>UE Découv. litérature comparée 5</t>
  </si>
  <si>
    <t>Découverte Allemand - Langues et cultures (pour LEA)</t>
  </si>
  <si>
    <t>DISCIPLINAIRE - ANGLAIS - LANGUE</t>
  </si>
  <si>
    <t>HPUCA10</t>
  </si>
  <si>
    <t>CCI = Calcul à partir des  4 meilleures notes</t>
  </si>
  <si>
    <t>Grammaire 1</t>
  </si>
  <si>
    <t>HPECAG1</t>
  </si>
  <si>
    <t>Non assidus = calcul à partir des 3 meilleures notes</t>
  </si>
  <si>
    <t>Traduction 1</t>
  </si>
  <si>
    <t>HPECAT1</t>
  </si>
  <si>
    <t>Expression</t>
  </si>
  <si>
    <t>HPECAE1</t>
  </si>
  <si>
    <t>DECOUVERTE - ANGLAIS - LITTÉRATURE</t>
  </si>
  <si>
    <t>HPUCA11</t>
  </si>
  <si>
    <t>CCI = Calcul à partir des  3 meilleures notes</t>
  </si>
  <si>
    <t>Littérature 1</t>
  </si>
  <si>
    <t>HPECAL1</t>
  </si>
  <si>
    <t>Non assidus = calcul à partir des 2 meilleures notes</t>
  </si>
  <si>
    <t>Textes et fictions 1</t>
  </si>
  <si>
    <t>HPECAF1</t>
  </si>
  <si>
    <t>DECOUVERTE - ANGLAIS - CIVILISATION</t>
  </si>
  <si>
    <t>HPUCA12</t>
  </si>
  <si>
    <t>Civilisation 1</t>
  </si>
  <si>
    <t>HPECACI</t>
  </si>
  <si>
    <t>Textes et images 1</t>
  </si>
  <si>
    <t>HPECAI1</t>
  </si>
  <si>
    <t>DISCIPLINAIRE - ESPAGNOL - LANGUE</t>
  </si>
  <si>
    <t>HPUCE10</t>
  </si>
  <si>
    <t>CCI = Calcul à partir des 3 meilleures notes</t>
  </si>
  <si>
    <t>HPECEG1</t>
  </si>
  <si>
    <t>1 Écrit</t>
  </si>
  <si>
    <t>HPECET1</t>
  </si>
  <si>
    <t xml:space="preserve">1 Écrit </t>
  </si>
  <si>
    <t>HPECEE1</t>
  </si>
  <si>
    <t>1 Oral</t>
  </si>
  <si>
    <t>DECOUVERTE - ESPAGNOL - LITTÉRATURE</t>
  </si>
  <si>
    <t>HPUCE11</t>
  </si>
  <si>
    <t>CCI = Calcul à partir des 2 meilleures notes</t>
  </si>
  <si>
    <t>HPECEL1</t>
  </si>
  <si>
    <t>2h</t>
  </si>
  <si>
    <t>Non assidus = Calcul à partir des 2 meilleures notes</t>
  </si>
  <si>
    <t>HPECEF1</t>
  </si>
  <si>
    <t>2 Oraux</t>
  </si>
  <si>
    <t>DECOUVERTE - ESPAGNOL - CIVILISATION</t>
  </si>
  <si>
    <t>HPUCE12</t>
  </si>
  <si>
    <t>HPECEC1</t>
  </si>
  <si>
    <t>HPECEI1</t>
  </si>
  <si>
    <r>
      <rPr>
        <sz val="11"/>
        <rFont val="Calibri"/>
        <family val="2"/>
        <scheme val="minor"/>
      </rPr>
      <t>Découverte Espagnol-</t>
    </r>
    <r>
      <rPr>
        <sz val="11"/>
        <color rgb="FFFF0000"/>
        <rFont val="Calibri"/>
        <family val="2"/>
        <scheme val="minor"/>
      </rPr>
      <t xml:space="preserve"> Langues et culture</t>
    </r>
  </si>
  <si>
    <t>HPUCE13</t>
  </si>
  <si>
    <t>3 Écrits</t>
  </si>
  <si>
    <t>DISCIPLINAIRE - ITALIEN - LANGUE</t>
  </si>
  <si>
    <t>HPUCI10</t>
  </si>
  <si>
    <t>HPECIG1</t>
  </si>
  <si>
    <t>Nc calcul</t>
  </si>
  <si>
    <t>CCI : conserver les 5 meilleures notes</t>
  </si>
  <si>
    <t>N Assidus : conserver les 2 meilleures notes</t>
  </si>
  <si>
    <t>HPECIT1</t>
  </si>
  <si>
    <t>HPECIE1</t>
  </si>
  <si>
    <t>DECOUVERTE - ITALIEN - LITTÉRATURE</t>
  </si>
  <si>
    <t>HPUCI11</t>
  </si>
  <si>
    <t>HPECIL1</t>
  </si>
  <si>
    <t>1 Oral dans l'ECUE où note la plus faible</t>
  </si>
  <si>
    <t>CC : conserver les 3 meilleures notes</t>
  </si>
  <si>
    <t>HPECIF1</t>
  </si>
  <si>
    <t>DECOUVERTE - ITALIEN - CIVILISATION</t>
  </si>
  <si>
    <t>HPUCI12</t>
  </si>
  <si>
    <t>HPECIC1</t>
  </si>
  <si>
    <t>CCI : conserver les 3 meilleures notes</t>
  </si>
  <si>
    <t>HPECII1</t>
  </si>
  <si>
    <t>1  Écrit</t>
  </si>
  <si>
    <t>Découverte Italien - Langues et cultures (pour LEA)</t>
  </si>
  <si>
    <t>HPUCI13</t>
  </si>
  <si>
    <t>CCI : conserver les 2 meilleures notes</t>
  </si>
  <si>
    <t>UE Découverte Nissart 1</t>
  </si>
  <si>
    <t>HPUCN10</t>
  </si>
  <si>
    <t>Supprimer la moins bonne note</t>
  </si>
  <si>
    <t>HPS2CER</t>
  </si>
  <si>
    <t>Code Malus</t>
  </si>
  <si>
    <t>Type  Contrôle</t>
  </si>
  <si>
    <t>UE1  disciplinaire allemand langue</t>
  </si>
  <si>
    <t>HPUCL20A</t>
  </si>
  <si>
    <t>CCI = Les 2 meilleurs notes sur 3; NA = les 2 meilleurs notes sur 3</t>
  </si>
  <si>
    <t>ECUE grammaire, traduction, expression2</t>
  </si>
  <si>
    <t>HPEELI2</t>
  </si>
  <si>
    <t>2 écrits + 1 oral</t>
  </si>
  <si>
    <t>UE2 Littérature</t>
  </si>
  <si>
    <t>HPUCL21</t>
  </si>
  <si>
    <t>CCI = 3 meilleures notes et les 2 meilleures notes</t>
  </si>
  <si>
    <t>ECUE Littérature 2</t>
  </si>
  <si>
    <t>HPECLL2</t>
  </si>
  <si>
    <t xml:space="preserve">1 écrit </t>
  </si>
  <si>
    <t xml:space="preserve">ECUE Texte et fictions 2 </t>
  </si>
  <si>
    <t>HPECLF2</t>
  </si>
  <si>
    <t>UE3 Civi</t>
  </si>
  <si>
    <t>HPUCL22</t>
  </si>
  <si>
    <t>CCI = 3 meilleures notes  sur 4 et NA = 2 meilleurs notes</t>
  </si>
  <si>
    <t>ECUE civi 2</t>
  </si>
  <si>
    <t>HPECLC2</t>
  </si>
  <si>
    <t>Texte et image 2</t>
  </si>
  <si>
    <t>HPECLI2</t>
  </si>
  <si>
    <t>HPUCL23</t>
  </si>
  <si>
    <t>UE Découv.  littérature française 6</t>
  </si>
  <si>
    <t>HPELDL20</t>
  </si>
  <si>
    <t>UE Découv.  littérature française 7</t>
  </si>
  <si>
    <t>HPELDL21</t>
  </si>
  <si>
    <t>UE Découv.  littérature française 8</t>
  </si>
  <si>
    <t>UE Découv.  littérature française 9</t>
  </si>
  <si>
    <t>UE Découv.  littérature française 10</t>
  </si>
  <si>
    <t>UE Découv. Littérature comparée 6</t>
  </si>
  <si>
    <t>HPELDC20</t>
  </si>
  <si>
    <t>UE Découv. Littérature comparée 7</t>
  </si>
  <si>
    <t>HPELDC21</t>
  </si>
  <si>
    <t>UE Découv. Littérature comparée 8</t>
  </si>
  <si>
    <t>HPELDC22</t>
  </si>
  <si>
    <t>UE Découv. Littérature comparée 9</t>
  </si>
  <si>
    <t>UE Découv. Littérature comparée 10</t>
  </si>
  <si>
    <t>Découverte Allemand-Langues et cultures (pour LEA)</t>
  </si>
  <si>
    <t>HPUCA20</t>
  </si>
  <si>
    <t>CCI = Calcul à partir des 4 meilleures notes</t>
  </si>
  <si>
    <t>Grammaire 2</t>
  </si>
  <si>
    <t>HPECAG2</t>
  </si>
  <si>
    <t>Non assidus = Calcul à partir des 3 meilleures notes</t>
  </si>
  <si>
    <t>Traduction 2</t>
  </si>
  <si>
    <t>HPECAT2</t>
  </si>
  <si>
    <t>Expression 2</t>
  </si>
  <si>
    <t>HPECAE2</t>
  </si>
  <si>
    <t>HPUCA21</t>
  </si>
  <si>
    <t>Littérature 2</t>
  </si>
  <si>
    <t>HPECAL2</t>
  </si>
  <si>
    <t>Textes et fictions 2</t>
  </si>
  <si>
    <t>HPECAF2</t>
  </si>
  <si>
    <t>HPUCA22</t>
  </si>
  <si>
    <t>Civilisation 2</t>
  </si>
  <si>
    <t>HPECAC2</t>
  </si>
  <si>
    <t>Textes et images 2</t>
  </si>
  <si>
    <t>HPECAI2</t>
  </si>
  <si>
    <t>HPUCE21</t>
  </si>
  <si>
    <t>HPECEL2</t>
  </si>
  <si>
    <t>HPECEF2</t>
  </si>
  <si>
    <t>HPUCE22</t>
  </si>
  <si>
    <t>HPECEC2</t>
  </si>
  <si>
    <t>HPECEI2</t>
  </si>
  <si>
    <r>
      <t xml:space="preserve">Découverte Espagnol - </t>
    </r>
    <r>
      <rPr>
        <sz val="11"/>
        <color rgb="FFFF0000"/>
        <rFont val="Calibri"/>
        <family val="2"/>
        <scheme val="minor"/>
      </rPr>
      <t xml:space="preserve">Langues et cultures </t>
    </r>
  </si>
  <si>
    <t>HPUCE23</t>
  </si>
  <si>
    <t>HPUCI20</t>
  </si>
  <si>
    <t>HPECIG2</t>
  </si>
  <si>
    <t>CC : conserver les 5 meilleures notes</t>
  </si>
  <si>
    <t xml:space="preserve"> </t>
  </si>
  <si>
    <t>HPECIT2</t>
  </si>
  <si>
    <t>HPECIE2</t>
  </si>
  <si>
    <t>HPUCI21</t>
  </si>
  <si>
    <t>HPECIL2</t>
  </si>
  <si>
    <t>HPECIF2</t>
  </si>
  <si>
    <t>HPUCI22</t>
  </si>
  <si>
    <t>HPECIC2</t>
  </si>
  <si>
    <t>HPECII2</t>
  </si>
  <si>
    <t>Découverte  Italien - Langues et cultures (pour LEA)</t>
  </si>
  <si>
    <t>HPUCI23</t>
  </si>
  <si>
    <t>CC : conserver les 2 meilleures notes</t>
  </si>
  <si>
    <t>UE Découverte Nissart 2</t>
  </si>
  <si>
    <t>HPUCN20</t>
  </si>
  <si>
    <t>HPLAC2</t>
  </si>
  <si>
    <t>HPS3CER</t>
  </si>
  <si>
    <t>APPROFONDISSEMENT LCE LANGUE ET METHODOLOGIE - ALLEMAND</t>
  </si>
  <si>
    <t>HPUCL30</t>
  </si>
  <si>
    <t>CCI = Les 2 meilleures notes et NA = la meilleure note</t>
  </si>
  <si>
    <t>APPROFONDISSEMENT LANGUE ET METHODOLOGIES - ANGLAIS</t>
  </si>
  <si>
    <t>HPUCA30</t>
  </si>
  <si>
    <t>APPROFONDISSEMENT LANGUE ET METHODOLOGIES - ESPAGNOL</t>
  </si>
  <si>
    <t>HPUCE30</t>
  </si>
  <si>
    <t>1 Écrit + 1 Oral</t>
  </si>
  <si>
    <t>APPROFONDISSEMENT LANGUE ET METHODOLOGIES - ITALIEN</t>
  </si>
  <si>
    <t>HPUCI30</t>
  </si>
  <si>
    <t>APPROFONDISSEMENT LCE  LANGUE ET CULTURE - ALLEMAND</t>
  </si>
  <si>
    <t>HPUCL31</t>
  </si>
  <si>
    <t>APPROFONDISSEMENT LANGUE ET CULTURE - ESPAGNOL</t>
  </si>
  <si>
    <t>HPUCE31</t>
  </si>
  <si>
    <t>APPROFONDISSEMENT LANGUE ET CULTURE - ITALIEN</t>
  </si>
  <si>
    <t>HPUCI31</t>
  </si>
  <si>
    <t>UE Approfondissement Nissart</t>
  </si>
  <si>
    <t>HPUCN30</t>
  </si>
  <si>
    <t xml:space="preserve">Enseignements fondamentaux à l'école primaire </t>
  </si>
  <si>
    <t>DISCIPLINAIRE - ALLEMAND -  LANGUE ET LITTERATURE</t>
  </si>
  <si>
    <t>HPUCL32</t>
  </si>
  <si>
    <t>CCI =  5 meilleures notes  et NA = 4 meilleures notes</t>
  </si>
  <si>
    <t>ECUE grammaire et linguistique</t>
  </si>
  <si>
    <t>HPECLG3</t>
  </si>
  <si>
    <t>ECUE Littérature</t>
  </si>
  <si>
    <t>HPECLL3</t>
  </si>
  <si>
    <t>2h et 4h</t>
  </si>
  <si>
    <t>DISCIPLINAIRE - ALLEMAND - CULTURE</t>
  </si>
  <si>
    <t>HPUCL33</t>
  </si>
  <si>
    <t>CCI = les 4 meilleures notes et NA = les 3 meilleures notes</t>
  </si>
  <si>
    <t>ECUE civilisation</t>
  </si>
  <si>
    <t>HPECLI3</t>
  </si>
  <si>
    <t>1 oral</t>
  </si>
  <si>
    <t>ECUE culture</t>
  </si>
  <si>
    <t>HPECLC3</t>
  </si>
  <si>
    <t>ECUE art et image LCER</t>
  </si>
  <si>
    <t>HPECLA3</t>
  </si>
  <si>
    <t>DISCIPLINAIRE - ANGLAIS - LANGUE ET LITTÉRATURE</t>
  </si>
  <si>
    <t>HPUCA31</t>
  </si>
  <si>
    <t>CCI = les 7 meilleures notes et NA = les 5 meilleures notes</t>
  </si>
  <si>
    <t>Grammaire et linguistique</t>
  </si>
  <si>
    <t>HPECAG3</t>
  </si>
  <si>
    <t>4 écrits</t>
  </si>
  <si>
    <t>4x1h</t>
  </si>
  <si>
    <t>Littérature</t>
  </si>
  <si>
    <t>HPECAL3</t>
  </si>
  <si>
    <t>2h et 1h</t>
  </si>
  <si>
    <t>DISCIPLINAIRE - ANGLAIS - CULTURE</t>
  </si>
  <si>
    <t>HPUCA32</t>
  </si>
  <si>
    <t>CCI = les 5 meilleures notes et NA = les 3 meilleures notes</t>
  </si>
  <si>
    <t>Civilisation</t>
  </si>
  <si>
    <t>HPECAC3</t>
  </si>
  <si>
    <t>Arts et images</t>
  </si>
  <si>
    <t>HPECAA3</t>
  </si>
  <si>
    <t>DISCIPLINAIRE - ESPAGNOL - LANGUE ET LITTÉRATURE</t>
  </si>
  <si>
    <t>HPUCE32</t>
  </si>
  <si>
    <t>CCI = Calcul à partir des 5 meilleures notes</t>
  </si>
  <si>
    <t>HPECEG3</t>
  </si>
  <si>
    <t>3 Écrits d'1h</t>
  </si>
  <si>
    <t>Non assidus = calcul à partir des 4 meilleures notes</t>
  </si>
  <si>
    <t>HPECEL3</t>
  </si>
  <si>
    <t>DISCIPLINAIRE - ESPAGNOL - CULTURE</t>
  </si>
  <si>
    <t>HPUCE33</t>
  </si>
  <si>
    <t>HPECEC3</t>
  </si>
  <si>
    <t>HPECEA3</t>
  </si>
  <si>
    <t>DISCIPLINAIRE - ITALIEN - LANGUE ET LITTÉRATURE</t>
  </si>
  <si>
    <t>HPUCI32</t>
  </si>
  <si>
    <t>Grammaire</t>
  </si>
  <si>
    <t>HPECIG3</t>
  </si>
  <si>
    <t>Traduction</t>
  </si>
  <si>
    <t>2h (1h+1h)</t>
  </si>
  <si>
    <t>N Assidus : conserver les 3 meilleures notes</t>
  </si>
  <si>
    <t>HPECIL3</t>
  </si>
  <si>
    <t>1 Écrit+1 Oral</t>
  </si>
  <si>
    <t>1h30</t>
  </si>
  <si>
    <t>DISCIPLINAIRE - ITALIEN - CULTURE</t>
  </si>
  <si>
    <t>HPUCI33</t>
  </si>
  <si>
    <t>HPECIC3</t>
  </si>
  <si>
    <t>1 Écrit+2 Oraux</t>
  </si>
  <si>
    <t>CC : conserver les 4 meilleures notes</t>
  </si>
  <si>
    <t>HPECIA3</t>
  </si>
  <si>
    <t>2 Écrits</t>
  </si>
  <si>
    <t>N Assidus : conserver les 4 meilleures notes</t>
  </si>
  <si>
    <t>HPS4CER</t>
  </si>
  <si>
    <t>Conservation note (si oui durée)</t>
  </si>
  <si>
    <t>APPROFONDISSEMENT LANGUE ET METHODOLOGIES - ALLEMAND</t>
  </si>
  <si>
    <t>HPUCL40</t>
  </si>
  <si>
    <t>HPUCA40</t>
  </si>
  <si>
    <t>HPUCE40</t>
  </si>
  <si>
    <t>CCI =Calcul à partir des 2 meilleures notes</t>
  </si>
  <si>
    <t>HPUCI40</t>
  </si>
  <si>
    <t>1 Écrit + 1  Oral</t>
  </si>
  <si>
    <t>APPROFONDISSEMENT LANGUE ET CULTURE - ALLEMAND</t>
  </si>
  <si>
    <t>HPUCL41</t>
  </si>
  <si>
    <t>HPUCE41</t>
  </si>
  <si>
    <t>HPUCI41</t>
  </si>
  <si>
    <t>HPUCN40</t>
  </si>
  <si>
    <t>Méthodologie du concours et didactique - LLCER</t>
  </si>
  <si>
    <t>VPUC2D4</t>
  </si>
  <si>
    <r>
      <t xml:space="preserve">Méthodologie du concours </t>
    </r>
    <r>
      <rPr>
        <sz val="11"/>
        <color rgb="FFFF0000"/>
        <rFont val="Calibri"/>
        <family val="2"/>
        <scheme val="minor"/>
      </rPr>
      <t>( espagnol</t>
    </r>
    <r>
      <rPr>
        <sz val="11"/>
        <rFont val="Calibri"/>
        <family val="2"/>
        <scheme val="minor"/>
      </rPr>
      <t>)</t>
    </r>
  </si>
  <si>
    <t>VPECMC4</t>
  </si>
  <si>
    <t>2x2h</t>
  </si>
  <si>
    <t>Non assidus = Calcul à partir des 4 meilleures notes</t>
  </si>
  <si>
    <r>
      <t xml:space="preserve">Didactique </t>
    </r>
    <r>
      <rPr>
        <sz val="11"/>
        <color rgb="FFFF0000"/>
        <rFont val="Calibri"/>
        <family val="2"/>
        <scheme val="minor"/>
      </rPr>
      <t>( espagnol</t>
    </r>
    <r>
      <rPr>
        <sz val="11"/>
        <rFont val="Calibri"/>
        <family val="2"/>
        <scheme val="minor"/>
      </rPr>
      <t>)</t>
    </r>
  </si>
  <si>
    <t>VPECDL4</t>
  </si>
  <si>
    <t>2 Écrits + 1 Oral</t>
  </si>
  <si>
    <r>
      <t xml:space="preserve">Méthodologie du concours </t>
    </r>
    <r>
      <rPr>
        <sz val="11"/>
        <color rgb="FFFF0000"/>
        <rFont val="Calibri"/>
        <family val="2"/>
        <scheme val="minor"/>
      </rPr>
      <t>(anglais)</t>
    </r>
  </si>
  <si>
    <r>
      <t xml:space="preserve">Didactique </t>
    </r>
    <r>
      <rPr>
        <sz val="11"/>
        <color rgb="FFFF0000"/>
        <rFont val="Calibri"/>
        <family val="2"/>
        <scheme val="minor"/>
      </rPr>
      <t>(anglais)</t>
    </r>
  </si>
  <si>
    <t>Enseignements fondamentaux à l'école primaire</t>
  </si>
  <si>
    <t>VPUC1D4</t>
  </si>
  <si>
    <t>Français</t>
  </si>
  <si>
    <t>VPE1FR4</t>
  </si>
  <si>
    <t>Mathématiques</t>
  </si>
  <si>
    <t>VPE1MA4</t>
  </si>
  <si>
    <t>Renforcement complémentaire en Français</t>
  </si>
  <si>
    <t>VPE1RF4</t>
  </si>
  <si>
    <t>Renforcement complémentaire en Mathématiques</t>
  </si>
  <si>
    <t>VPE1RM4</t>
  </si>
  <si>
    <t>Préprofessionnalisation aux métiers de l'éducation</t>
  </si>
  <si>
    <t>VPE1PR4</t>
  </si>
  <si>
    <t>DISCIPLINAIRE - ALLEMAND - LANGUE ET LITTÉRATURE</t>
  </si>
  <si>
    <t>HPUCL42</t>
  </si>
  <si>
    <t>CCI = 8 meilleures notes et NA = 5 meileures notes</t>
  </si>
  <si>
    <t>HPECLG4</t>
  </si>
  <si>
    <t>3 écrits et 1 oral</t>
  </si>
  <si>
    <t>HPECLL4</t>
  </si>
  <si>
    <t xml:space="preserve">3 écrits </t>
  </si>
  <si>
    <t>3x2h</t>
  </si>
  <si>
    <t>HPUCL43</t>
  </si>
  <si>
    <t>ECUE art et image LLCER</t>
  </si>
  <si>
    <t>HPECLA4</t>
  </si>
  <si>
    <t>HPECLI4</t>
  </si>
  <si>
    <t>1 écrit et 1 oral</t>
  </si>
  <si>
    <t>HPECLC4</t>
  </si>
  <si>
    <t>HPUCA41</t>
  </si>
  <si>
    <t>CCI =  7 meilleures notes  et NA = 5 meilleures notes</t>
  </si>
  <si>
    <t>HPECAG4</t>
  </si>
  <si>
    <t>HPECAL4</t>
  </si>
  <si>
    <t>HPUCA42</t>
  </si>
  <si>
    <t>CCI =  5 meilleures notes  et NA = 3 meilleures notes</t>
  </si>
  <si>
    <t>HPECAC4</t>
  </si>
  <si>
    <t>HPECAA4</t>
  </si>
  <si>
    <t>HPUCE42</t>
  </si>
  <si>
    <t>HPECEG4</t>
  </si>
  <si>
    <t>Non assidus = Non assidus = calcul à partir des 4 meilleures notes</t>
  </si>
  <si>
    <t>HPECEL4</t>
  </si>
  <si>
    <t>HPUCE43</t>
  </si>
  <si>
    <t>HPECEC4</t>
  </si>
  <si>
    <t>HPECEA4</t>
  </si>
  <si>
    <t>HPUCI43</t>
  </si>
  <si>
    <t>Linguistique-Expression E-O</t>
  </si>
  <si>
    <t>HPECIG4</t>
  </si>
  <si>
    <t>1 Écrit+1  Oral</t>
  </si>
  <si>
    <t>HPECIL4</t>
  </si>
  <si>
    <t>HPUCI44</t>
  </si>
  <si>
    <t>HPECIC4</t>
  </si>
  <si>
    <t>HPECIA4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</si>
</sst>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2"/>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b/>
      <sz val="13"/>
      <color theme="1"/>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color theme="1"/>
      <name val="Calibri"/>
      <family val="2"/>
      <scheme val="minor"/>
    </font>
    <font>
      <b/>
      <sz val="12"/>
      <color theme="1"/>
      <name val="Calibri"/>
      <family val="2"/>
      <scheme val="minor"/>
    </font>
    <font>
      <b/>
      <sz val="14"/>
      <name val="Calibri"/>
      <family val="2"/>
      <scheme val="minor"/>
    </font>
    <font>
      <sz val="14"/>
      <name val="Calibri"/>
      <family val="2"/>
      <scheme val="minor"/>
    </font>
    <font>
      <sz val="11"/>
      <color rgb="FF000000"/>
      <name val="Calibri"/>
      <family val="2"/>
      <scheme val="minor"/>
    </font>
    <font>
      <sz val="10"/>
      <color rgb="FF000000"/>
      <name val="Arial"/>
      <family val="2"/>
    </font>
    <font>
      <sz val="1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sz val="12"/>
      <name val="Calibri"/>
      <family val="2"/>
      <scheme val="minor"/>
    </font>
    <font>
      <b/>
      <sz val="18"/>
      <color theme="0"/>
      <name val="Calibri"/>
      <family val="2"/>
      <scheme val="minor"/>
    </font>
    <font>
      <b/>
      <sz val="12"/>
      <color rgb="FFFF0000"/>
      <name val="Calibri"/>
      <family val="2"/>
      <scheme val="minor"/>
    </font>
    <font>
      <sz val="11"/>
      <color rgb="FFFF0000"/>
      <name val="Calibri"/>
      <family val="2"/>
      <scheme val="minor"/>
    </font>
    <font>
      <sz val="11"/>
      <color rgb="FF000000"/>
      <name val="Calibri"/>
      <family val="2"/>
    </font>
    <font>
      <sz val="8"/>
      <color rgb="FF000000"/>
      <name val="Segoe UI"/>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rgb="FF000000"/>
      </patternFill>
    </fill>
    <fill>
      <patternFill patternType="solid">
        <fgColor rgb="FF000000"/>
        <bgColor rgb="FF000000"/>
      </patternFill>
    </fill>
    <fill>
      <patternFill patternType="solid">
        <fgColor rgb="FFFFFFFF"/>
        <bgColor rgb="FF000000"/>
      </patternFill>
    </fill>
    <fill>
      <patternFill patternType="solid">
        <fgColor rgb="FF002060"/>
        <bgColor indexed="64"/>
      </patternFill>
    </fill>
    <fill>
      <patternFill patternType="solid">
        <fgColor theme="0"/>
        <bgColor theme="0"/>
      </patternFill>
    </fill>
    <fill>
      <patternFill patternType="solid">
        <fgColor rgb="FFD9D9D9"/>
        <bgColor rgb="FF000000"/>
      </patternFill>
    </fill>
    <fill>
      <patternFill patternType="solid">
        <fgColor rgb="FF000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bottom style="medium">
        <color auto="1"/>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318">
    <xf numFmtId="0" fontId="0" fillId="0" borderId="0" xfId="0"/>
    <xf numFmtId="0" fontId="0" fillId="0" borderId="1" xfId="0" applyBorder="1" applyAlignment="1" applyProtection="1">
      <alignment vertical="center" wrapText="1"/>
      <protection locked="0"/>
    </xf>
    <xf numFmtId="0" fontId="5" fillId="0" borderId="0" xfId="0" applyFont="1" applyFill="1" applyBorder="1" applyAlignment="1" applyProtection="1">
      <alignment vertical="center"/>
    </xf>
    <xf numFmtId="0" fontId="7" fillId="0" borderId="2" xfId="0" applyFont="1" applyBorder="1" applyAlignment="1" applyProtection="1"/>
    <xf numFmtId="0" fontId="8" fillId="0" borderId="2" xfId="0" applyFont="1" applyBorder="1" applyAlignment="1" applyProtection="1"/>
    <xf numFmtId="0" fontId="9" fillId="0" borderId="0" xfId="0" applyFont="1" applyAlignment="1" applyProtection="1">
      <alignment horizontal="left" vertical="center" wrapText="1"/>
    </xf>
    <xf numFmtId="0" fontId="9" fillId="0" borderId="0" xfId="0" applyFont="1" applyAlignment="1" applyProtection="1">
      <alignment horizontal="center" vertical="center" wrapText="1"/>
    </xf>
    <xf numFmtId="0" fontId="0" fillId="0" borderId="0" xfId="0" applyAlignment="1" applyProtection="1">
      <alignment horizontal="center"/>
      <protection locked="0"/>
    </xf>
    <xf numFmtId="0" fontId="0" fillId="0" borderId="0" xfId="0" applyProtection="1"/>
    <xf numFmtId="0" fontId="10" fillId="0" borderId="1" xfId="0" applyFont="1" applyFill="1" applyBorder="1" applyAlignment="1" applyProtection="1">
      <alignment vertical="center"/>
    </xf>
    <xf numFmtId="0" fontId="10" fillId="0" borderId="1" xfId="0" applyFont="1" applyFill="1" applyBorder="1" applyAlignment="1" applyProtection="1">
      <alignment horizontal="center" vertical="center"/>
    </xf>
    <xf numFmtId="0" fontId="5" fillId="0" borderId="0" xfId="0" applyFont="1" applyBorder="1" applyAlignment="1" applyProtection="1">
      <alignment horizontal="left" vertical="center" indent="2"/>
    </xf>
    <xf numFmtId="0" fontId="4" fillId="0" borderId="0" xfId="0" applyFont="1" applyFill="1" applyBorder="1" applyAlignment="1" applyProtection="1">
      <alignment horizontal="center" vertical="center"/>
    </xf>
    <xf numFmtId="0" fontId="0" fillId="0" borderId="0" xfId="0" applyBorder="1" applyProtection="1"/>
    <xf numFmtId="0" fontId="2" fillId="0" borderId="0" xfId="0" applyFont="1" applyProtection="1"/>
    <xf numFmtId="0" fontId="11" fillId="0" borderId="0" xfId="0" applyFont="1" applyFill="1" applyBorder="1" applyAlignment="1" applyProtection="1">
      <alignment horizontal="center" vertical="center"/>
    </xf>
    <xf numFmtId="0" fontId="4"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11" fillId="0" borderId="1" xfId="0" applyFont="1" applyFill="1" applyBorder="1" applyAlignment="1" applyProtection="1">
      <alignment vertical="center" wrapText="1"/>
    </xf>
    <xf numFmtId="0" fontId="11" fillId="0" borderId="1" xfId="0" applyFont="1" applyFill="1" applyBorder="1" applyAlignment="1" applyProtection="1">
      <alignment horizontal="left" vertical="center" indent="1"/>
    </xf>
    <xf numFmtId="0" fontId="11" fillId="0" borderId="4" xfId="0" applyFont="1" applyFill="1" applyBorder="1" applyAlignment="1" applyProtection="1">
      <alignment horizontal="left" vertical="center" wrapText="1" indent="1"/>
    </xf>
    <xf numFmtId="0" fontId="11" fillId="0" borderId="4" xfId="0" applyFont="1" applyFill="1" applyBorder="1" applyAlignment="1" applyProtection="1">
      <alignment vertical="center" wrapText="1"/>
    </xf>
    <xf numFmtId="0" fontId="11" fillId="0" borderId="4" xfId="0" applyFont="1" applyFill="1" applyBorder="1"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vertical="center"/>
    </xf>
    <xf numFmtId="0" fontId="12" fillId="0" borderId="1" xfId="0" applyFont="1" applyFill="1" applyBorder="1" applyAlignment="1" applyProtection="1">
      <alignment horizontal="left"/>
    </xf>
    <xf numFmtId="0" fontId="13" fillId="3" borderId="1" xfId="0" applyFont="1" applyFill="1" applyBorder="1" applyAlignment="1" applyProtection="1">
      <alignment horizontal="left" vertical="center"/>
      <protection locked="0"/>
    </xf>
    <xf numFmtId="0" fontId="0" fillId="0" borderId="1" xfId="0" applyBorder="1"/>
    <xf numFmtId="0" fontId="0" fillId="0" borderId="5" xfId="0" applyBorder="1"/>
    <xf numFmtId="0" fontId="0" fillId="0" borderId="0" xfId="0" applyBorder="1"/>
    <xf numFmtId="0" fontId="10" fillId="3" borderId="1" xfId="0" applyFont="1" applyFill="1" applyBorder="1" applyAlignment="1" applyProtection="1">
      <alignment horizontal="left" vertical="center"/>
      <protection locked="0"/>
    </xf>
    <xf numFmtId="0" fontId="14" fillId="0" borderId="1" xfId="0" applyFont="1" applyBorder="1" applyProtection="1">
      <protection locked="0"/>
    </xf>
    <xf numFmtId="0" fontId="11" fillId="0" borderId="6" xfId="0" applyFont="1" applyFill="1" applyBorder="1" applyAlignment="1" applyProtection="1">
      <alignment horizontal="left" vertical="center" indent="1"/>
    </xf>
    <xf numFmtId="0" fontId="11" fillId="0" borderId="7" xfId="0" applyFont="1" applyFill="1" applyBorder="1" applyAlignment="1" applyProtection="1">
      <alignment horizontal="left" vertical="center" wrapText="1" indent="1"/>
    </xf>
    <xf numFmtId="0" fontId="11" fillId="0" borderId="7" xfId="0" applyFont="1" applyFill="1" applyBorder="1" applyAlignment="1" applyProtection="1">
      <alignment vertical="center" wrapText="1"/>
    </xf>
    <xf numFmtId="0" fontId="11" fillId="0" borderId="7" xfId="0" applyFont="1" applyFill="1" applyBorder="1" applyAlignment="1" applyProtection="1">
      <alignment vertical="center"/>
    </xf>
    <xf numFmtId="0" fontId="11" fillId="0" borderId="6" xfId="0" applyFont="1" applyFill="1" applyBorder="1" applyAlignment="1" applyProtection="1">
      <alignment vertical="center" wrapText="1"/>
    </xf>
    <xf numFmtId="0" fontId="0" fillId="0" borderId="8" xfId="0" applyFill="1" applyBorder="1" applyProtection="1">
      <protection locked="0"/>
    </xf>
    <xf numFmtId="0" fontId="0" fillId="0" borderId="9" xfId="0" applyFont="1" applyBorder="1" applyAlignment="1" applyProtection="1">
      <alignment vertical="center"/>
      <protection locked="0"/>
    </xf>
    <xf numFmtId="0" fontId="0" fillId="0" borderId="9" xfId="0" applyBorder="1" applyAlignment="1" applyProtection="1">
      <alignment vertical="center"/>
      <protection locked="0"/>
    </xf>
    <xf numFmtId="0" fontId="0" fillId="2" borderId="9" xfId="0" applyFill="1" applyBorder="1" applyProtection="1">
      <protection locked="0"/>
    </xf>
    <xf numFmtId="0" fontId="0" fillId="0" borderId="9" xfId="0" applyBorder="1" applyProtection="1">
      <protection locked="0"/>
    </xf>
    <xf numFmtId="0" fontId="0" fillId="0" borderId="9" xfId="0" applyFill="1" applyBorder="1" applyAlignment="1" applyProtection="1">
      <alignment vertical="center"/>
      <protection locked="0"/>
    </xf>
    <xf numFmtId="0" fontId="0" fillId="0" borderId="13" xfId="0" applyFill="1" applyBorder="1" applyProtection="1">
      <protection locked="0"/>
    </xf>
    <xf numFmtId="0" fontId="0" fillId="0" borderId="14" xfId="0" applyBorder="1" applyAlignment="1" applyProtection="1">
      <alignment vertical="center"/>
      <protection locked="0"/>
    </xf>
    <xf numFmtId="0" fontId="0" fillId="0" borderId="17" xfId="0" applyFill="1" applyBorder="1" applyProtection="1">
      <protection locked="0"/>
    </xf>
    <xf numFmtId="0" fontId="0" fillId="0" borderId="9" xfId="0" applyFont="1" applyFill="1" applyBorder="1" applyAlignment="1" applyProtection="1">
      <alignment vertical="center"/>
      <protection locked="0"/>
    </xf>
    <xf numFmtId="0" fontId="0" fillId="2" borderId="11" xfId="0" applyFill="1" applyBorder="1" applyProtection="1">
      <protection locked="0"/>
    </xf>
    <xf numFmtId="0" fontId="0" fillId="2" borderId="1" xfId="0" applyFill="1" applyBorder="1" applyAlignment="1" applyProtection="1">
      <alignment vertical="center"/>
      <protection locked="0"/>
    </xf>
    <xf numFmtId="0" fontId="0" fillId="0" borderId="7" xfId="0" applyFill="1" applyBorder="1" applyProtection="1">
      <protection locked="0"/>
    </xf>
    <xf numFmtId="0" fontId="0" fillId="0" borderId="18" xfId="0" applyBorder="1" applyProtection="1">
      <protection locked="0"/>
    </xf>
    <xf numFmtId="0" fontId="0" fillId="0" borderId="14" xfId="0" applyBorder="1" applyAlignment="1" applyProtection="1">
      <alignment wrapText="1"/>
      <protection locked="0"/>
    </xf>
    <xf numFmtId="0" fontId="0" fillId="4" borderId="11" xfId="0" applyFill="1" applyBorder="1" applyProtection="1">
      <protection locked="0"/>
    </xf>
    <xf numFmtId="0" fontId="0" fillId="4" borderId="1" xfId="0" applyFill="1" applyBorder="1" applyProtection="1">
      <protection locked="0"/>
    </xf>
    <xf numFmtId="0" fontId="0" fillId="4" borderId="13" xfId="0" applyFill="1" applyBorder="1" applyProtection="1">
      <protection locked="0"/>
    </xf>
    <xf numFmtId="0" fontId="0" fillId="4" borderId="14" xfId="0" applyFill="1" applyBorder="1" applyProtection="1">
      <protection locked="0"/>
    </xf>
    <xf numFmtId="0" fontId="0" fillId="4" borderId="20" xfId="0" applyFill="1" applyBorder="1" applyProtection="1">
      <protection locked="0"/>
    </xf>
    <xf numFmtId="0" fontId="0" fillId="4" borderId="8" xfId="0" applyFill="1" applyBorder="1" applyProtection="1">
      <protection locked="0"/>
    </xf>
    <xf numFmtId="0" fontId="0" fillId="4" borderId="9" xfId="0" applyFill="1" applyBorder="1" applyProtection="1">
      <protection locked="0"/>
    </xf>
    <xf numFmtId="0" fontId="0" fillId="4" borderId="21" xfId="0" applyFill="1" applyBorder="1" applyProtection="1">
      <protection locked="0"/>
    </xf>
    <xf numFmtId="0" fontId="0" fillId="0" borderId="4" xfId="0" applyFont="1" applyFill="1" applyBorder="1" applyAlignment="1" applyProtection="1">
      <alignment vertical="center"/>
      <protection locked="0"/>
    </xf>
    <xf numFmtId="0" fontId="0" fillId="0" borderId="24" xfId="0" applyBorder="1" applyProtection="1">
      <protection locked="0"/>
    </xf>
    <xf numFmtId="0" fontId="0" fillId="0" borderId="25" xfId="0" applyFill="1" applyBorder="1" applyProtection="1">
      <protection locked="0"/>
    </xf>
    <xf numFmtId="0" fontId="0" fillId="0" borderId="9" xfId="0" applyFill="1" applyBorder="1" applyProtection="1">
      <protection locked="0"/>
    </xf>
    <xf numFmtId="0" fontId="0" fillId="0" borderId="24" xfId="0" applyBorder="1" applyAlignment="1" applyProtection="1">
      <alignment vertical="center"/>
      <protection locked="0"/>
    </xf>
    <xf numFmtId="0" fontId="0" fillId="0" borderId="1" xfId="0" applyFont="1" applyBorder="1" applyAlignment="1" applyProtection="1">
      <alignment vertical="center"/>
      <protection locked="0"/>
    </xf>
    <xf numFmtId="0" fontId="0" fillId="2" borderId="24" xfId="0" applyFill="1" applyBorder="1" applyProtection="1">
      <protection locked="0"/>
    </xf>
    <xf numFmtId="0" fontId="0" fillId="0" borderId="6" xfId="0" applyBorder="1" applyAlignment="1" applyProtection="1">
      <alignment wrapText="1"/>
      <protection locked="0"/>
    </xf>
    <xf numFmtId="0" fontId="0" fillId="0" borderId="1" xfId="0" applyFill="1" applyBorder="1" applyAlignment="1" applyProtection="1">
      <alignment vertical="center"/>
      <protection locked="0"/>
    </xf>
    <xf numFmtId="0" fontId="0" fillId="0" borderId="0" xfId="0" applyProtection="1"/>
    <xf numFmtId="0" fontId="0" fillId="0" borderId="4" xfId="0" applyFill="1" applyBorder="1" applyProtection="1">
      <protection locked="0"/>
    </xf>
    <xf numFmtId="0" fontId="0" fillId="0" borderId="4" xfId="0" applyFill="1" applyBorder="1" applyAlignment="1" applyProtection="1">
      <alignment vertical="center"/>
      <protection locked="0"/>
    </xf>
    <xf numFmtId="0" fontId="0" fillId="0" borderId="4" xfId="0" applyBorder="1" applyAlignment="1" applyProtection="1">
      <alignment vertical="center"/>
      <protection locked="0"/>
    </xf>
    <xf numFmtId="0" fontId="0" fillId="2" borderId="4" xfId="0" applyFill="1" applyBorder="1" applyProtection="1">
      <protection locked="0"/>
    </xf>
    <xf numFmtId="0" fontId="0" fillId="0" borderId="4" xfId="0" applyBorder="1" applyProtection="1">
      <protection locked="0"/>
    </xf>
    <xf numFmtId="0" fontId="0" fillId="2" borderId="14" xfId="0" applyFill="1" applyBorder="1" applyProtection="1">
      <protection locked="0"/>
    </xf>
    <xf numFmtId="0" fontId="0" fillId="0" borderId="6" xfId="0" applyFill="1" applyBorder="1" applyProtection="1">
      <protection locked="0"/>
    </xf>
    <xf numFmtId="0" fontId="0" fillId="0" borderId="26" xfId="0" applyFill="1" applyBorder="1" applyProtection="1">
      <protection locked="0"/>
    </xf>
    <xf numFmtId="0" fontId="0" fillId="0" borderId="0" xfId="0" applyBorder="1" applyProtection="1"/>
    <xf numFmtId="0" fontId="16" fillId="0" borderId="1" xfId="0" applyFont="1" applyBorder="1" applyProtection="1">
      <protection locked="0"/>
    </xf>
    <xf numFmtId="0" fontId="0" fillId="0" borderId="0" xfId="0" applyProtection="1"/>
    <xf numFmtId="0" fontId="0" fillId="0" borderId="16" xfId="0" applyFill="1" applyBorder="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2" borderId="6" xfId="0" applyFill="1" applyBorder="1" applyProtection="1">
      <protection locked="0"/>
    </xf>
    <xf numFmtId="0" fontId="0" fillId="0" borderId="1" xfId="0" applyBorder="1" applyAlignment="1" applyProtection="1">
      <alignment vertical="center"/>
      <protection locked="0"/>
    </xf>
    <xf numFmtId="0" fontId="0" fillId="0" borderId="0" xfId="0" applyBorder="1" applyProtection="1"/>
    <xf numFmtId="0" fontId="0" fillId="0" borderId="11" xfId="0" applyFill="1" applyBorder="1" applyProtection="1">
      <protection locked="0"/>
    </xf>
    <xf numFmtId="0" fontId="0" fillId="0" borderId="7" xfId="0" applyBorder="1" applyProtection="1">
      <protection locked="0"/>
    </xf>
    <xf numFmtId="0" fontId="0" fillId="2" borderId="7" xfId="0" applyFill="1" applyBorder="1" applyProtection="1">
      <protection locked="0"/>
    </xf>
    <xf numFmtId="0" fontId="0" fillId="2" borderId="1" xfId="0" applyFill="1" applyBorder="1" applyProtection="1">
      <protection locked="0"/>
    </xf>
    <xf numFmtId="0" fontId="0" fillId="0" borderId="1" xfId="0" applyFill="1" applyBorder="1" applyProtection="1">
      <protection locked="0"/>
    </xf>
    <xf numFmtId="0" fontId="0" fillId="0" borderId="1" xfId="0" applyBorder="1" applyProtection="1">
      <protection locked="0"/>
    </xf>
    <xf numFmtId="0" fontId="0" fillId="0" borderId="14" xfId="0" applyBorder="1" applyProtection="1">
      <protection locked="0"/>
    </xf>
    <xf numFmtId="0" fontId="0" fillId="0" borderId="14" xfId="0" applyFill="1" applyBorder="1" applyProtection="1">
      <protection locked="0"/>
    </xf>
    <xf numFmtId="0" fontId="0" fillId="5" borderId="26" xfId="0" applyFill="1" applyBorder="1" applyProtection="1">
      <protection locked="0"/>
    </xf>
    <xf numFmtId="0" fontId="0" fillId="5" borderId="24" xfId="0" applyFill="1" applyBorder="1" applyAlignment="1" applyProtection="1">
      <alignment wrapText="1"/>
      <protection locked="0"/>
    </xf>
    <xf numFmtId="0" fontId="0" fillId="5" borderId="24" xfId="0" applyFill="1" applyBorder="1" applyProtection="1">
      <protection locked="0"/>
    </xf>
    <xf numFmtId="0" fontId="0" fillId="5" borderId="27" xfId="0" applyFill="1" applyBorder="1" applyProtection="1">
      <protection locked="0"/>
    </xf>
    <xf numFmtId="0" fontId="0" fillId="0" borderId="4" xfId="0" applyFont="1" applyBorder="1" applyAlignment="1" applyProtection="1">
      <alignment vertical="center"/>
      <protection locked="0"/>
    </xf>
    <xf numFmtId="0" fontId="16" fillId="0" borderId="1" xfId="0" applyFont="1" applyFill="1" applyBorder="1" applyProtection="1">
      <protection locked="0"/>
    </xf>
    <xf numFmtId="0" fontId="0" fillId="0" borderId="0" xfId="0" applyBorder="1" applyProtection="1">
      <protection locked="0"/>
    </xf>
    <xf numFmtId="0" fontId="17" fillId="0" borderId="1" xfId="0" applyFont="1" applyBorder="1" applyAlignment="1" applyProtection="1">
      <alignment horizontal="left" vertical="center" indent="1"/>
    </xf>
    <xf numFmtId="0" fontId="17" fillId="0" borderId="5" xfId="0" applyFont="1" applyBorder="1" applyAlignment="1" applyProtection="1">
      <alignment horizontal="left" vertical="center" indent="1"/>
    </xf>
    <xf numFmtId="0" fontId="18" fillId="0" borderId="1" xfId="0" applyFont="1" applyBorder="1" applyProtection="1"/>
    <xf numFmtId="0" fontId="19" fillId="0" borderId="5" xfId="0" applyFont="1" applyBorder="1"/>
    <xf numFmtId="0" fontId="0" fillId="0" borderId="30" xfId="0" applyBorder="1"/>
    <xf numFmtId="0" fontId="0" fillId="0" borderId="32" xfId="0" applyBorder="1" applyProtection="1">
      <protection locked="0"/>
    </xf>
    <xf numFmtId="0" fontId="0" fillId="0" borderId="33" xfId="0" applyBorder="1" applyProtection="1">
      <protection locked="0"/>
    </xf>
    <xf numFmtId="0" fontId="0" fillId="0" borderId="23" xfId="0" applyBorder="1" applyProtection="1">
      <protection locked="0"/>
    </xf>
    <xf numFmtId="0" fontId="0" fillId="0" borderId="31"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9" borderId="25" xfId="0" applyFill="1" applyBorder="1" applyProtection="1">
      <protection locked="0"/>
    </xf>
    <xf numFmtId="0" fontId="0" fillId="9" borderId="7" xfId="0" applyFill="1" applyBorder="1" applyProtection="1">
      <protection locked="0"/>
    </xf>
    <xf numFmtId="0" fontId="15" fillId="9" borderId="7" xfId="0" applyFont="1" applyFill="1" applyBorder="1" applyProtection="1">
      <protection locked="0"/>
    </xf>
    <xf numFmtId="0" fontId="16" fillId="2" borderId="11" xfId="0" applyFont="1" applyFill="1" applyBorder="1" applyProtection="1">
      <protection locked="0"/>
    </xf>
    <xf numFmtId="0" fontId="16" fillId="2" borderId="1" xfId="0" applyFont="1" applyFill="1" applyBorder="1" applyAlignment="1" applyProtection="1">
      <alignment vertical="center"/>
      <protection locked="0"/>
    </xf>
    <xf numFmtId="0" fontId="16" fillId="2" borderId="1" xfId="0" applyFont="1" applyFill="1" applyBorder="1" applyProtection="1">
      <protection locked="0"/>
    </xf>
    <xf numFmtId="0" fontId="16" fillId="2" borderId="12" xfId="0" applyFont="1" applyFill="1" applyBorder="1" applyProtection="1">
      <protection locked="0"/>
    </xf>
    <xf numFmtId="0" fontId="16" fillId="2" borderId="13" xfId="0" applyFont="1" applyFill="1" applyBorder="1" applyProtection="1">
      <protection locked="0"/>
    </xf>
    <xf numFmtId="0" fontId="16" fillId="2" borderId="14" xfId="0" applyFont="1" applyFill="1" applyBorder="1" applyProtection="1">
      <protection locked="0"/>
    </xf>
    <xf numFmtId="0" fontId="16" fillId="2" borderId="14" xfId="0" applyFont="1" applyFill="1" applyBorder="1" applyAlignment="1" applyProtection="1">
      <alignment vertical="center"/>
      <protection locked="0"/>
    </xf>
    <xf numFmtId="0" fontId="16" fillId="2" borderId="8" xfId="0" applyFont="1" applyFill="1" applyBorder="1" applyProtection="1">
      <protection locked="0"/>
    </xf>
    <xf numFmtId="0" fontId="16" fillId="2" borderId="19" xfId="0" applyFont="1" applyFill="1" applyBorder="1" applyProtection="1">
      <protection locked="0"/>
    </xf>
    <xf numFmtId="0" fontId="16" fillId="2" borderId="6" xfId="0" applyFont="1" applyFill="1" applyBorder="1" applyProtection="1">
      <protection locked="0"/>
    </xf>
    <xf numFmtId="0" fontId="16" fillId="2" borderId="22" xfId="0" applyFont="1" applyFill="1" applyBorder="1" applyProtection="1">
      <protection locked="0"/>
    </xf>
    <xf numFmtId="0" fontId="16" fillId="2" borderId="14" xfId="0" applyFont="1" applyFill="1" applyBorder="1" applyAlignment="1" applyProtection="1">
      <alignment vertical="center" wrapText="1"/>
      <protection locked="0"/>
    </xf>
    <xf numFmtId="0" fontId="16" fillId="2" borderId="18" xfId="0" applyFont="1" applyFill="1" applyBorder="1" applyProtection="1">
      <protection locked="0"/>
    </xf>
    <xf numFmtId="0" fontId="16" fillId="2" borderId="9" xfId="0" applyFont="1" applyFill="1" applyBorder="1" applyAlignment="1" applyProtection="1">
      <alignment vertical="center"/>
      <protection locked="0"/>
    </xf>
    <xf numFmtId="0" fontId="16" fillId="2" borderId="9" xfId="0" applyFont="1" applyFill="1" applyBorder="1" applyProtection="1">
      <protection locked="0"/>
    </xf>
    <xf numFmtId="0" fontId="16" fillId="2" borderId="4" xfId="0" applyFont="1" applyFill="1" applyBorder="1" applyProtection="1">
      <protection locked="0"/>
    </xf>
    <xf numFmtId="0" fontId="16" fillId="2" borderId="6" xfId="0" applyFont="1" applyFill="1" applyBorder="1" applyAlignment="1" applyProtection="1">
      <alignment vertical="center"/>
      <protection locked="0"/>
    </xf>
    <xf numFmtId="0" fontId="16" fillId="2" borderId="1" xfId="0" applyFont="1" applyFill="1" applyBorder="1" applyAlignment="1" applyProtection="1">
      <alignment vertical="center" wrapText="1"/>
      <protection locked="0"/>
    </xf>
    <xf numFmtId="0" fontId="16" fillId="2" borderId="25" xfId="0" applyFont="1" applyFill="1" applyBorder="1" applyProtection="1">
      <protection locked="0"/>
    </xf>
    <xf numFmtId="0" fontId="16" fillId="2" borderId="16" xfId="0" applyFont="1" applyFill="1" applyBorder="1" applyProtection="1">
      <protection locked="0"/>
    </xf>
    <xf numFmtId="0" fontId="16" fillId="2" borderId="7" xfId="0" applyFont="1" applyFill="1" applyBorder="1" applyProtection="1">
      <protection locked="0"/>
    </xf>
    <xf numFmtId="0" fontId="16" fillId="2" borderId="7" xfId="0" applyFont="1" applyFill="1" applyBorder="1" applyAlignment="1" applyProtection="1">
      <alignment vertical="center"/>
      <protection locked="0"/>
    </xf>
    <xf numFmtId="0" fontId="16" fillId="2" borderId="17" xfId="0" applyFont="1" applyFill="1" applyBorder="1" applyProtection="1">
      <protection locked="0"/>
    </xf>
    <xf numFmtId="0" fontId="16" fillId="2" borderId="4" xfId="0" applyFont="1" applyFill="1" applyBorder="1" applyAlignment="1" applyProtection="1">
      <alignment vertical="center"/>
      <protection locked="0"/>
    </xf>
    <xf numFmtId="0" fontId="16" fillId="2" borderId="9" xfId="0" applyFont="1" applyFill="1" applyBorder="1" applyAlignment="1" applyProtection="1">
      <alignment wrapText="1"/>
      <protection locked="0"/>
    </xf>
    <xf numFmtId="0" fontId="16" fillId="2" borderId="1" xfId="0" applyFont="1" applyFill="1" applyBorder="1" applyAlignment="1" applyProtection="1">
      <alignment wrapText="1"/>
      <protection locked="0"/>
    </xf>
    <xf numFmtId="0" fontId="16" fillId="2" borderId="14" xfId="0" applyFont="1" applyFill="1" applyBorder="1" applyAlignment="1" applyProtection="1">
      <alignment wrapText="1"/>
      <protection locked="0"/>
    </xf>
    <xf numFmtId="0" fontId="11" fillId="0" borderId="0" xfId="0" applyFont="1" applyFill="1" applyBorder="1" applyAlignment="1" applyProtection="1">
      <alignment vertical="center"/>
    </xf>
    <xf numFmtId="0" fontId="0" fillId="2" borderId="0" xfId="0" applyFill="1" applyBorder="1" applyAlignment="1" applyProtection="1">
      <alignment horizontal="center" vertical="center"/>
      <protection locked="0"/>
    </xf>
    <xf numFmtId="0" fontId="11" fillId="11" borderId="1" xfId="0" applyFont="1" applyFill="1" applyBorder="1" applyAlignment="1">
      <alignment vertical="center" wrapText="1"/>
    </xf>
    <xf numFmtId="0" fontId="22" fillId="10" borderId="4" xfId="0" applyFont="1" applyFill="1" applyBorder="1" applyAlignment="1">
      <alignment horizontal="center" vertical="center" wrapText="1"/>
    </xf>
    <xf numFmtId="0" fontId="22" fillId="10" borderId="4" xfId="0" applyFont="1" applyFill="1" applyBorder="1" applyAlignment="1">
      <alignment vertical="center" wrapText="1"/>
    </xf>
    <xf numFmtId="0" fontId="11" fillId="10" borderId="4" xfId="0" applyFont="1" applyFill="1" applyBorder="1" applyAlignment="1">
      <alignment vertical="center"/>
    </xf>
    <xf numFmtId="0" fontId="11" fillId="7" borderId="1" xfId="0" applyFont="1" applyFill="1" applyBorder="1" applyAlignment="1">
      <alignment horizontal="center" vertical="center" wrapText="1"/>
    </xf>
    <xf numFmtId="0" fontId="11" fillId="7" borderId="1" xfId="0" applyFont="1" applyFill="1" applyBorder="1" applyAlignment="1">
      <alignment vertical="center" wrapText="1"/>
    </xf>
    <xf numFmtId="0" fontId="11" fillId="11" borderId="4" xfId="0" applyFont="1" applyFill="1" applyBorder="1" applyAlignment="1">
      <alignment vertical="center" wrapText="1"/>
    </xf>
    <xf numFmtId="0" fontId="11" fillId="7" borderId="4" xfId="0" applyFont="1" applyFill="1" applyBorder="1" applyAlignment="1">
      <alignment vertical="center" wrapText="1"/>
    </xf>
    <xf numFmtId="0" fontId="22" fillId="13" borderId="4" xfId="0" applyFont="1" applyFill="1" applyBorder="1" applyAlignment="1">
      <alignment vertical="center" wrapText="1"/>
    </xf>
    <xf numFmtId="0" fontId="11" fillId="10" borderId="4" xfId="0" applyFont="1" applyFill="1" applyBorder="1" applyAlignment="1">
      <alignment vertical="center" wrapText="1"/>
    </xf>
    <xf numFmtId="0" fontId="0" fillId="7" borderId="0" xfId="0" applyFill="1" applyAlignment="1">
      <alignment horizontal="center" vertical="center"/>
    </xf>
    <xf numFmtId="0" fontId="8" fillId="7" borderId="2" xfId="0" applyFont="1" applyFill="1" applyBorder="1"/>
    <xf numFmtId="0" fontId="8" fillId="7" borderId="3" xfId="0" applyFont="1" applyFill="1" applyBorder="1"/>
    <xf numFmtId="0" fontId="0" fillId="7" borderId="4" xfId="0" applyFill="1" applyBorder="1" applyProtection="1">
      <protection locked="0"/>
    </xf>
    <xf numFmtId="0" fontId="16" fillId="7" borderId="1" xfId="0" applyFont="1" applyFill="1" applyBorder="1" applyProtection="1">
      <protection locked="0"/>
    </xf>
    <xf numFmtId="0" fontId="0" fillId="7" borderId="1" xfId="0" applyFont="1" applyFill="1" applyBorder="1" applyProtection="1">
      <protection locked="0"/>
    </xf>
    <xf numFmtId="0" fontId="0" fillId="7" borderId="1" xfId="0" applyFill="1" applyBorder="1" applyProtection="1">
      <protection locked="0"/>
    </xf>
    <xf numFmtId="0" fontId="0" fillId="7" borderId="14" xfId="0" applyFill="1" applyBorder="1" applyProtection="1">
      <protection locked="0"/>
    </xf>
    <xf numFmtId="0" fontId="16" fillId="7" borderId="12" xfId="0" applyFont="1" applyFill="1" applyBorder="1" applyProtection="1">
      <protection locked="0"/>
    </xf>
    <xf numFmtId="0" fontId="0" fillId="7" borderId="12" xfId="0" applyFill="1" applyBorder="1" applyProtection="1">
      <protection locked="0"/>
    </xf>
    <xf numFmtId="0" fontId="0" fillId="7" borderId="15" xfId="0" applyFill="1" applyBorder="1" applyProtection="1">
      <protection locked="0"/>
    </xf>
    <xf numFmtId="0" fontId="14" fillId="14" borderId="14" xfId="0" applyFont="1" applyFill="1" applyBorder="1" applyProtection="1">
      <protection locked="0"/>
    </xf>
    <xf numFmtId="0" fontId="14" fillId="15" borderId="3" xfId="0" applyFont="1" applyFill="1" applyBorder="1" applyProtection="1">
      <protection locked="0"/>
    </xf>
    <xf numFmtId="0" fontId="14" fillId="0" borderId="34" xfId="0" applyFont="1" applyBorder="1" applyProtection="1">
      <protection locked="0"/>
    </xf>
    <xf numFmtId="0" fontId="14" fillId="14" borderId="34" xfId="0" applyFont="1" applyFill="1" applyBorder="1" applyProtection="1">
      <protection locked="0"/>
    </xf>
    <xf numFmtId="0" fontId="14" fillId="14" borderId="35" xfId="0" applyFont="1" applyFill="1" applyBorder="1" applyProtection="1">
      <protection locked="0"/>
    </xf>
    <xf numFmtId="0" fontId="14" fillId="15" borderId="4" xfId="0" applyFont="1" applyFill="1" applyBorder="1" applyProtection="1">
      <protection locked="0"/>
    </xf>
    <xf numFmtId="0" fontId="1" fillId="0" borderId="1" xfId="0" applyFont="1" applyBorder="1" applyAlignment="1" applyProtection="1">
      <alignment vertical="center"/>
      <protection locked="0"/>
    </xf>
    <xf numFmtId="0" fontId="0" fillId="16" borderId="1" xfId="0" applyFill="1" applyBorder="1" applyProtection="1">
      <protection locked="0"/>
    </xf>
    <xf numFmtId="0" fontId="11" fillId="0" borderId="1" xfId="0" applyFont="1" applyBorder="1" applyAlignment="1" applyProtection="1">
      <alignment vertical="center"/>
      <protection locked="0"/>
    </xf>
    <xf numFmtId="0" fontId="1" fillId="2" borderId="1" xfId="0" applyFont="1" applyFill="1" applyBorder="1" applyAlignment="1" applyProtection="1">
      <alignment vertical="center"/>
      <protection locked="0"/>
    </xf>
    <xf numFmtId="0" fontId="11" fillId="2" borderId="4" xfId="0" applyFont="1" applyFill="1" applyBorder="1" applyAlignment="1">
      <alignment vertical="center" wrapText="1"/>
    </xf>
    <xf numFmtId="0" fontId="11" fillId="2" borderId="4" xfId="0" applyFont="1" applyFill="1" applyBorder="1" applyAlignment="1">
      <alignment vertical="center"/>
    </xf>
    <xf numFmtId="0" fontId="11" fillId="2" borderId="1" xfId="0" applyFont="1" applyFill="1" applyBorder="1" applyAlignment="1">
      <alignment vertical="center" wrapText="1"/>
    </xf>
    <xf numFmtId="0" fontId="11" fillId="17" borderId="4" xfId="0" applyFont="1" applyFill="1" applyBorder="1" applyAlignment="1">
      <alignment horizontal="left" vertical="center" wrapText="1" indent="1"/>
    </xf>
    <xf numFmtId="0" fontId="15" fillId="0" borderId="1" xfId="0" applyFont="1" applyBorder="1" applyProtection="1">
      <protection locked="0"/>
    </xf>
    <xf numFmtId="0" fontId="1" fillId="0" borderId="1" xfId="0" applyFont="1" applyBorder="1" applyProtection="1">
      <protection locked="0"/>
    </xf>
    <xf numFmtId="0" fontId="5" fillId="0" borderId="0" xfId="0" applyFont="1" applyFill="1" applyBorder="1" applyAlignment="1" applyProtection="1">
      <alignment horizontal="left" vertical="center"/>
    </xf>
    <xf numFmtId="0" fontId="12" fillId="3" borderId="0" xfId="0" applyFont="1" applyFill="1" applyBorder="1" applyAlignment="1" applyProtection="1">
      <alignment horizontal="center"/>
      <protection locked="0"/>
    </xf>
    <xf numFmtId="0" fontId="13" fillId="3" borderId="30" xfId="0" applyFont="1" applyFill="1" applyBorder="1" applyAlignment="1" applyProtection="1">
      <alignment horizontal="center" vertical="center"/>
      <protection locked="0"/>
    </xf>
    <xf numFmtId="0" fontId="11" fillId="11" borderId="4" xfId="0" applyFont="1" applyFill="1" applyBorder="1" applyAlignment="1">
      <alignment horizontal="center" vertical="center" wrapText="1"/>
    </xf>
    <xf numFmtId="0" fontId="0" fillId="0" borderId="0" xfId="0" applyFill="1" applyAlignment="1">
      <alignment horizontal="center" vertical="center"/>
    </xf>
    <xf numFmtId="0" fontId="8" fillId="0" borderId="2" xfId="0" applyFont="1" applyFill="1" applyBorder="1"/>
    <xf numFmtId="0" fontId="11" fillId="0" borderId="1" xfId="0" applyFont="1" applyFill="1" applyBorder="1" applyAlignment="1">
      <alignment horizontal="center" vertical="center" wrapText="1"/>
    </xf>
    <xf numFmtId="0" fontId="16" fillId="15" borderId="17" xfId="0" applyFont="1" applyFill="1" applyBorder="1" applyProtection="1">
      <protection locked="0"/>
    </xf>
    <xf numFmtId="0" fontId="16" fillId="15" borderId="3" xfId="0" applyFont="1" applyFill="1" applyBorder="1" applyAlignment="1" applyProtection="1">
      <alignment wrapText="1"/>
      <protection locked="0"/>
    </xf>
    <xf numFmtId="0" fontId="16" fillId="15" borderId="3" xfId="0" applyFont="1" applyFill="1" applyBorder="1" applyAlignment="1" applyProtection="1">
      <alignment vertical="center"/>
      <protection locked="0"/>
    </xf>
    <xf numFmtId="0" fontId="16" fillId="15" borderId="3" xfId="0" applyFont="1" applyFill="1" applyBorder="1" applyProtection="1">
      <protection locked="0"/>
    </xf>
    <xf numFmtId="0" fontId="14" fillId="0" borderId="4" xfId="0" applyFont="1" applyBorder="1" applyProtection="1">
      <protection locked="0"/>
    </xf>
    <xf numFmtId="0" fontId="16" fillId="15" borderId="22" xfId="0" applyFont="1" applyFill="1" applyBorder="1" applyProtection="1">
      <protection locked="0"/>
    </xf>
    <xf numFmtId="0" fontId="16" fillId="15" borderId="36" xfId="0" applyFont="1" applyFill="1" applyBorder="1" applyAlignment="1" applyProtection="1">
      <alignment wrapText="1"/>
      <protection locked="0"/>
    </xf>
    <xf numFmtId="0" fontId="16" fillId="15" borderId="36" xfId="0" applyFont="1" applyFill="1" applyBorder="1" applyAlignment="1" applyProtection="1">
      <alignment vertical="center"/>
      <protection locked="0"/>
    </xf>
    <xf numFmtId="0" fontId="16" fillId="15" borderId="36" xfId="0" applyFont="1" applyFill="1" applyBorder="1" applyProtection="1">
      <protection locked="0"/>
    </xf>
    <xf numFmtId="0" fontId="14" fillId="0" borderId="14" xfId="0" applyFont="1" applyBorder="1" applyProtection="1">
      <protection locked="0"/>
    </xf>
    <xf numFmtId="0" fontId="0" fillId="0" borderId="13" xfId="0" applyBorder="1" applyProtection="1">
      <protection locked="0"/>
    </xf>
    <xf numFmtId="0" fontId="0" fillId="0" borderId="0" xfId="0" applyFill="1" applyProtection="1"/>
    <xf numFmtId="0" fontId="0" fillId="0" borderId="0" xfId="0" applyFill="1"/>
    <xf numFmtId="0" fontId="0" fillId="0" borderId="0" xfId="0" applyFill="1" applyAlignment="1" applyProtection="1">
      <alignment vertical="center"/>
    </xf>
    <xf numFmtId="0" fontId="0" fillId="0" borderId="0" xfId="0" applyFill="1" applyBorder="1" applyAlignment="1" applyProtection="1">
      <alignment horizontal="center" vertical="center"/>
    </xf>
    <xf numFmtId="0" fontId="0" fillId="0" borderId="1" xfId="0" applyFont="1" applyFill="1" applyBorder="1" applyProtection="1">
      <protection locked="0"/>
    </xf>
    <xf numFmtId="0" fontId="0" fillId="0" borderId="0" xfId="0" applyFill="1" applyBorder="1" applyAlignment="1" applyProtection="1">
      <alignment vertical="center"/>
    </xf>
    <xf numFmtId="0" fontId="6" fillId="0" borderId="0" xfId="0" applyFont="1" applyFill="1" applyBorder="1" applyAlignment="1" applyProtection="1">
      <alignment vertical="center"/>
    </xf>
    <xf numFmtId="0" fontId="0" fillId="0" borderId="11" xfId="0" applyBorder="1" applyProtection="1">
      <protection locked="0"/>
    </xf>
    <xf numFmtId="0" fontId="0" fillId="0" borderId="8" xfId="0" applyBorder="1" applyProtection="1">
      <protection locked="0"/>
    </xf>
    <xf numFmtId="0" fontId="0" fillId="0" borderId="17" xfId="0" applyBorder="1" applyProtection="1">
      <protection locked="0"/>
    </xf>
    <xf numFmtId="0" fontId="0" fillId="0" borderId="16" xfId="0" applyBorder="1" applyProtection="1">
      <protection locked="0"/>
    </xf>
    <xf numFmtId="0" fontId="0" fillId="4" borderId="4" xfId="0" applyFill="1" applyBorder="1" applyProtection="1">
      <protection locked="0"/>
    </xf>
    <xf numFmtId="0" fontId="0" fillId="4" borderId="7" xfId="0" applyFill="1" applyBorder="1" applyProtection="1">
      <protection locked="0"/>
    </xf>
    <xf numFmtId="0" fontId="0" fillId="5" borderId="7" xfId="0" applyFill="1" applyBorder="1" applyProtection="1">
      <protection locked="0"/>
    </xf>
    <xf numFmtId="0" fontId="0" fillId="0" borderId="7" xfId="0" applyBorder="1" applyAlignment="1" applyProtection="1">
      <alignment wrapText="1"/>
      <protection locked="0"/>
    </xf>
    <xf numFmtId="0" fontId="0" fillId="0" borderId="7" xfId="0" applyBorder="1" applyAlignment="1" applyProtection="1">
      <alignment vertical="center"/>
      <protection locked="0"/>
    </xf>
    <xf numFmtId="0" fontId="0" fillId="7" borderId="6" xfId="0" applyFill="1" applyBorder="1" applyProtection="1">
      <protection locked="0"/>
    </xf>
    <xf numFmtId="0" fontId="0" fillId="0" borderId="34" xfId="0" applyBorder="1" applyProtection="1">
      <protection locked="0"/>
    </xf>
    <xf numFmtId="0" fontId="23" fillId="0" borderId="6" xfId="0" applyFont="1" applyBorder="1" applyAlignment="1" applyProtection="1">
      <alignment wrapText="1"/>
      <protection locked="0"/>
    </xf>
    <xf numFmtId="0" fontId="23" fillId="0" borderId="14" xfId="0" applyFont="1" applyBorder="1" applyAlignment="1" applyProtection="1">
      <alignment wrapText="1"/>
      <protection locked="0"/>
    </xf>
    <xf numFmtId="0" fontId="0" fillId="0" borderId="0" xfId="0" applyProtection="1">
      <protection locked="0"/>
    </xf>
    <xf numFmtId="0" fontId="0" fillId="0" borderId="1" xfId="0" applyBorder="1" applyAlignment="1" applyProtection="1">
      <alignment vertical="center"/>
    </xf>
    <xf numFmtId="0" fontId="0" fillId="0" borderId="1" xfId="0" applyBorder="1" applyProtection="1"/>
    <xf numFmtId="0" fontId="4" fillId="0" borderId="0" xfId="0" applyFont="1"/>
    <xf numFmtId="0" fontId="17" fillId="0" borderId="7" xfId="0" applyFont="1" applyBorder="1" applyAlignment="1" applyProtection="1">
      <alignment horizontal="left" vertical="center" indent="1"/>
    </xf>
    <xf numFmtId="0" fontId="14" fillId="15" borderId="1" xfId="0" applyFont="1" applyFill="1" applyBorder="1" applyProtection="1">
      <protection locked="0"/>
    </xf>
    <xf numFmtId="0" fontId="0" fillId="0" borderId="37" xfId="0" applyFill="1" applyBorder="1" applyProtection="1">
      <protection locked="0"/>
    </xf>
    <xf numFmtId="0" fontId="0" fillId="0" borderId="38" xfId="0" applyBorder="1" applyProtection="1">
      <protection locked="0"/>
    </xf>
    <xf numFmtId="0" fontId="0" fillId="0" borderId="39" xfId="0" applyFill="1" applyBorder="1" applyProtection="1">
      <protection locked="0"/>
    </xf>
    <xf numFmtId="0" fontId="0" fillId="0" borderId="1" xfId="0" applyBorder="1" applyAlignment="1" applyProtection="1">
      <alignment wrapText="1"/>
      <protection locked="0"/>
    </xf>
    <xf numFmtId="0" fontId="0" fillId="0" borderId="20" xfId="0" applyBorder="1" applyProtection="1">
      <protection locked="0"/>
    </xf>
    <xf numFmtId="0" fontId="0" fillId="7" borderId="9" xfId="0" applyFill="1" applyBorder="1" applyProtection="1">
      <protection locked="0"/>
    </xf>
    <xf numFmtId="0" fontId="0" fillId="7" borderId="10" xfId="0" applyFill="1" applyBorder="1" applyProtection="1">
      <protection locked="0"/>
    </xf>
    <xf numFmtId="0" fontId="24" fillId="0" borderId="1" xfId="0" applyFont="1" applyBorder="1" applyAlignment="1">
      <alignment wrapText="1"/>
    </xf>
    <xf numFmtId="0" fontId="24" fillId="18" borderId="1" xfId="0" applyFont="1" applyFill="1" applyBorder="1" applyAlignment="1">
      <alignment wrapText="1"/>
    </xf>
    <xf numFmtId="0" fontId="24" fillId="19" borderId="1" xfId="0" applyFont="1" applyFill="1" applyBorder="1" applyAlignment="1">
      <alignment wrapText="1"/>
    </xf>
    <xf numFmtId="0" fontId="0" fillId="0" borderId="29" xfId="0" applyBorder="1" applyAlignment="1" applyProtection="1">
      <alignment horizontal="left" wrapText="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11" fillId="0" borderId="5"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0" fillId="0" borderId="30" xfId="0" applyBorder="1" applyAlignment="1" applyProtection="1">
      <alignment horizontal="left" vertical="center"/>
    </xf>
    <xf numFmtId="0" fontId="0" fillId="0" borderId="20" xfId="0" applyBorder="1" applyAlignment="1" applyProtection="1">
      <alignment horizontal="left" vertical="center"/>
    </xf>
    <xf numFmtId="0" fontId="0" fillId="0" borderId="0" xfId="0" applyBorder="1" applyAlignment="1" applyProtection="1">
      <alignment horizontal="center" vertical="center" wrapText="1"/>
    </xf>
    <xf numFmtId="0" fontId="10" fillId="0" borderId="5" xfId="0" applyFont="1" applyFill="1" applyBorder="1" applyAlignment="1" applyProtection="1">
      <alignment horizontal="center" vertical="center"/>
    </xf>
    <xf numFmtId="0" fontId="0" fillId="2" borderId="5"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20" fillId="2" borderId="0" xfId="0" applyFont="1" applyFill="1" applyBorder="1" applyAlignment="1" applyProtection="1">
      <alignment horizontal="left"/>
    </xf>
    <xf numFmtId="0" fontId="21" fillId="7" borderId="5" xfId="0" applyFont="1" applyFill="1" applyBorder="1" applyAlignment="1" applyProtection="1">
      <alignment horizontal="center"/>
    </xf>
    <xf numFmtId="0" fontId="21" fillId="7" borderId="30" xfId="0" applyFont="1" applyFill="1" applyBorder="1" applyAlignment="1" applyProtection="1">
      <alignment horizontal="center"/>
    </xf>
    <xf numFmtId="0" fontId="21" fillId="7" borderId="33" xfId="0" applyFont="1" applyFill="1" applyBorder="1" applyAlignment="1" applyProtection="1">
      <alignment horizontal="center"/>
    </xf>
    <xf numFmtId="0" fontId="21" fillId="7" borderId="23" xfId="0" applyFont="1" applyFill="1" applyBorder="1" applyAlignment="1" applyProtection="1">
      <alignment horizontal="center"/>
    </xf>
    <xf numFmtId="0" fontId="8" fillId="6" borderId="5" xfId="0" applyFont="1" applyFill="1" applyBorder="1" applyAlignment="1">
      <alignment horizontal="left" vertical="center"/>
    </xf>
    <xf numFmtId="0" fontId="8" fillId="6" borderId="30" xfId="0" applyFont="1" applyFill="1" applyBorder="1" applyAlignment="1">
      <alignment horizontal="left" vertical="center"/>
    </xf>
    <xf numFmtId="0" fontId="8" fillId="6" borderId="20" xfId="0" applyFont="1" applyFill="1" applyBorder="1" applyAlignment="1">
      <alignment horizontal="left" vertical="center"/>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18" fillId="0" borderId="5"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18" fillId="0" borderId="20" xfId="0" applyFont="1" applyFill="1" applyBorder="1" applyAlignment="1" applyProtection="1">
      <alignment vertical="center"/>
      <protection locked="0"/>
    </xf>
    <xf numFmtId="0" fontId="5" fillId="8" borderId="5"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20" xfId="0" applyFont="1" applyFill="1" applyBorder="1" applyAlignment="1">
      <alignment horizontal="center" vertical="center"/>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 fillId="0" borderId="32" xfId="1" applyBorder="1" applyAlignment="1" applyProtection="1">
      <protection locked="0"/>
    </xf>
    <xf numFmtId="0" fontId="3" fillId="0" borderId="33" xfId="1" applyBorder="1" applyAlignment="1" applyProtection="1">
      <protection locked="0"/>
    </xf>
    <xf numFmtId="0" fontId="3" fillId="0" borderId="23" xfId="1" applyBorder="1" applyAlignment="1" applyProtection="1">
      <protection locked="0"/>
    </xf>
    <xf numFmtId="0" fontId="3" fillId="0" borderId="31" xfId="1" applyBorder="1" applyAlignment="1" applyProtection="1">
      <protection locked="0"/>
    </xf>
    <xf numFmtId="0" fontId="3" fillId="0" borderId="0" xfId="1" applyBorder="1" applyAlignment="1" applyProtection="1">
      <protection locked="0"/>
    </xf>
    <xf numFmtId="0" fontId="3" fillId="0" borderId="28" xfId="1" applyBorder="1" applyAlignment="1" applyProtection="1">
      <protection locked="0"/>
    </xf>
    <xf numFmtId="0" fontId="0" fillId="0" borderId="29" xfId="0" applyFont="1" applyBorder="1" applyAlignment="1" applyProtection="1">
      <alignment horizontal="left" wrapText="1"/>
      <protection locked="0"/>
    </xf>
    <xf numFmtId="0" fontId="0" fillId="0" borderId="2" xfId="0" applyFont="1" applyBorder="1" applyAlignment="1" applyProtection="1">
      <alignment horizontal="left"/>
      <protection locked="0"/>
    </xf>
    <xf numFmtId="0" fontId="0" fillId="0" borderId="3" xfId="0" applyFont="1" applyBorder="1" applyAlignment="1" applyProtection="1">
      <alignment horizontal="left"/>
      <protection locked="0"/>
    </xf>
    <xf numFmtId="0" fontId="8" fillId="6" borderId="29" xfId="0" applyFont="1" applyFill="1" applyBorder="1" applyAlignment="1">
      <alignment horizontal="left" vertical="center"/>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0" fillId="0" borderId="29" xfId="0" applyBorder="1" applyAlignment="1" applyProtection="1">
      <alignment horizontal="left" wrapText="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4" fillId="7" borderId="5" xfId="0" applyFont="1" applyFill="1" applyBorder="1" applyAlignment="1">
      <alignment horizontal="center" vertical="center"/>
    </xf>
    <xf numFmtId="0" fontId="4" fillId="7" borderId="20"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30" xfId="0" applyFont="1" applyFill="1" applyBorder="1" applyAlignment="1">
      <alignment horizontal="center" vertical="center"/>
    </xf>
    <xf numFmtId="0" fontId="4" fillId="12" borderId="20" xfId="0" applyFont="1" applyFill="1" applyBorder="1" applyAlignment="1">
      <alignment horizontal="center" vertical="center"/>
    </xf>
    <xf numFmtId="0" fontId="4" fillId="12" borderId="1"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4" fillId="11" borderId="5" xfId="0" applyFont="1" applyFill="1" applyBorder="1" applyAlignment="1">
      <alignment horizontal="center" vertical="center"/>
    </xf>
    <xf numFmtId="0" fontId="4" fillId="11" borderId="30" xfId="0" applyFont="1" applyFill="1" applyBorder="1" applyAlignment="1">
      <alignment horizontal="center" vertical="center"/>
    </xf>
    <xf numFmtId="0" fontId="4" fillId="11" borderId="20" xfId="0" applyFont="1" applyFill="1" applyBorder="1" applyAlignment="1">
      <alignment horizontal="center" vertical="center"/>
    </xf>
    <xf numFmtId="0" fontId="11" fillId="0" borderId="5"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0" fillId="0" borderId="5" xfId="0" applyBorder="1" applyAlignment="1" applyProtection="1">
      <alignment horizontal="left" vertical="center"/>
    </xf>
    <xf numFmtId="0" fontId="0" fillId="0" borderId="30" xfId="0" applyBorder="1" applyAlignment="1" applyProtection="1">
      <alignment horizontal="left" vertical="center"/>
    </xf>
    <xf numFmtId="0" fontId="0" fillId="0" borderId="20" xfId="0" applyBorder="1" applyAlignment="1" applyProtection="1">
      <alignment horizontal="left" vertical="center"/>
    </xf>
    <xf numFmtId="0" fontId="0" fillId="0" borderId="0" xfId="0" applyBorder="1" applyAlignment="1" applyProtection="1">
      <alignment horizontal="center" vertical="center" wrapText="1"/>
    </xf>
    <xf numFmtId="0" fontId="21" fillId="7" borderId="0" xfId="0" applyFont="1" applyFill="1" applyBorder="1" applyAlignment="1" applyProtection="1">
      <alignment horizontal="center"/>
    </xf>
    <xf numFmtId="0" fontId="5" fillId="0" borderId="1" xfId="0" applyFont="1" applyFill="1" applyBorder="1" applyAlignment="1" applyProtection="1">
      <alignment horizontal="left" vertical="center"/>
    </xf>
    <xf numFmtId="0" fontId="12" fillId="3" borderId="1" xfId="0" applyFont="1" applyFill="1" applyBorder="1" applyAlignment="1" applyProtection="1">
      <alignment horizontal="center"/>
      <protection locked="0"/>
    </xf>
    <xf numFmtId="0" fontId="13" fillId="3" borderId="5"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0" fillId="3" borderId="1" xfId="0"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0" fillId="2" borderId="5"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cellXfs>
  <cellStyles count="2">
    <cellStyle name="Lien hypertexte" xfId="1" builtinId="8"/>
    <cellStyle name="Normal" xfId="0" builtinId="0"/>
  </cellStyles>
  <dxfs count="15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8</xdr:row>
          <xdr:rowOff>38100</xdr:rowOff>
        </xdr:from>
        <xdr:to>
          <xdr:col>0</xdr:col>
          <xdr:colOff>942975</xdr:colOff>
          <xdr:row>9</xdr:row>
          <xdr:rowOff>76200</xdr:rowOff>
        </xdr:to>
        <xdr:sp macro="" textlink="">
          <xdr:nvSpPr>
            <xdr:cNvPr id="70657" name="Option Button 1" hidden="1">
              <a:extLst>
                <a:ext uri="{63B3BB69-23CF-44E3-9099-C40C66FF867C}">
                  <a14:compatExt spid="_x0000_s70657"/>
                </a:ext>
                <a:ext uri="{FF2B5EF4-FFF2-40B4-BE49-F238E27FC236}">
                  <a16:creationId xmlns:a16="http://schemas.microsoft.com/office/drawing/2014/main" id="{00000000-0008-0000-0200-0000011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47625</xdr:rowOff>
        </xdr:from>
        <xdr:to>
          <xdr:col>0</xdr:col>
          <xdr:colOff>942975</xdr:colOff>
          <xdr:row>12</xdr:row>
          <xdr:rowOff>104775</xdr:rowOff>
        </xdr:to>
        <xdr:sp macro="" textlink="">
          <xdr:nvSpPr>
            <xdr:cNvPr id="70658" name="Option Button 2" hidden="1">
              <a:extLst>
                <a:ext uri="{63B3BB69-23CF-44E3-9099-C40C66FF867C}">
                  <a14:compatExt spid="_x0000_s70658"/>
                </a:ext>
                <a:ext uri="{FF2B5EF4-FFF2-40B4-BE49-F238E27FC236}">
                  <a16:creationId xmlns:a16="http://schemas.microsoft.com/office/drawing/2014/main" id="{00000000-0008-0000-0200-0000021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70659" name="Option Button 3" hidden="1">
              <a:extLst>
                <a:ext uri="{63B3BB69-23CF-44E3-9099-C40C66FF867C}">
                  <a14:compatExt spid="_x0000_s70659"/>
                </a:ext>
                <a:ext uri="{FF2B5EF4-FFF2-40B4-BE49-F238E27FC236}">
                  <a16:creationId xmlns:a16="http://schemas.microsoft.com/office/drawing/2014/main" id="{00000000-0008-0000-0200-0000031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70660" name="Option Button 4" hidden="1">
              <a:extLst>
                <a:ext uri="{63B3BB69-23CF-44E3-9099-C40C66FF867C}">
                  <a14:compatExt spid="_x0000_s70660"/>
                </a:ext>
                <a:ext uri="{FF2B5EF4-FFF2-40B4-BE49-F238E27FC236}">
                  <a16:creationId xmlns:a16="http://schemas.microsoft.com/office/drawing/2014/main" id="{00000000-0008-0000-0200-0000041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8</xdr:row>
          <xdr:rowOff>38100</xdr:rowOff>
        </xdr:from>
        <xdr:to>
          <xdr:col>0</xdr:col>
          <xdr:colOff>942975</xdr:colOff>
          <xdr:row>9</xdr:row>
          <xdr:rowOff>76200</xdr:rowOff>
        </xdr:to>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300-0000011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47625</xdr:rowOff>
        </xdr:from>
        <xdr:to>
          <xdr:col>0</xdr:col>
          <xdr:colOff>942975</xdr:colOff>
          <xdr:row>12</xdr:row>
          <xdr:rowOff>104775</xdr:rowOff>
        </xdr:to>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300-0000021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300-0000031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300-0000041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8</xdr:row>
          <xdr:rowOff>38100</xdr:rowOff>
        </xdr:from>
        <xdr:to>
          <xdr:col>0</xdr:col>
          <xdr:colOff>942975</xdr:colOff>
          <xdr:row>9</xdr:row>
          <xdr:rowOff>76200</xdr:rowOff>
        </xdr:to>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47625</xdr:rowOff>
        </xdr:from>
        <xdr:to>
          <xdr:col>0</xdr:col>
          <xdr:colOff>942975</xdr:colOff>
          <xdr:row>12</xdr:row>
          <xdr:rowOff>76200</xdr:rowOff>
        </xdr:to>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400-0000030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400-0000040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8</xdr:row>
          <xdr:rowOff>38100</xdr:rowOff>
        </xdr:from>
        <xdr:to>
          <xdr:col>0</xdr:col>
          <xdr:colOff>942975</xdr:colOff>
          <xdr:row>9</xdr:row>
          <xdr:rowOff>76200</xdr:rowOff>
        </xdr:to>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500-0000010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47625</xdr:rowOff>
        </xdr:from>
        <xdr:to>
          <xdr:col>0</xdr:col>
          <xdr:colOff>942975</xdr:colOff>
          <xdr:row>12</xdr:row>
          <xdr:rowOff>85725</xdr:rowOff>
        </xdr:to>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500-0000020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500-0000030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114300</xdr:rowOff>
        </xdr:from>
        <xdr:to>
          <xdr:col>0</xdr:col>
          <xdr:colOff>942975</xdr:colOff>
          <xdr:row>11</xdr:row>
          <xdr:rowOff>28575</xdr:rowOff>
        </xdr:to>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500-0000040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my.sharepoint.com/Users/marcmarti/Desktop/MCC-LICENCE%2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vid19/Desktop/MCC-LICENCE%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row>
        <row r="3">
          <cell r="B3" t="str">
            <v>Oral</v>
          </cell>
        </row>
        <row r="4">
          <cell r="B4" t="str">
            <v>Rapport/Mémoire</v>
          </cell>
        </row>
        <row r="5">
          <cell r="B5" t="str">
            <v>Pratique sportive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row>
        <row r="3">
          <cell r="B3" t="str">
            <v>Oral</v>
          </cell>
        </row>
        <row r="4">
          <cell r="B4" t="str">
            <v>Rapport/Mémoire</v>
          </cell>
        </row>
        <row r="5">
          <cell r="B5" t="str">
            <v>Pratique sportive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hyperlink" Target="https://www.legifrance.gouv.fr/affichTexte.do?cidTexte=JORFTEXT000000397481&amp;categorieLien=i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G96"/>
  <sheetViews>
    <sheetView workbookViewId="0">
      <selection activeCell="B2" sqref="B2:B4"/>
    </sheetView>
  </sheetViews>
  <sheetFormatPr baseColWidth="10" defaultColWidth="10.85546875" defaultRowHeight="15.75" x14ac:dyDescent="0.25"/>
  <cols>
    <col min="1" max="1" width="46.140625" bestFit="1" customWidth="1"/>
    <col min="2" max="2" width="17.140625" bestFit="1" customWidth="1"/>
    <col min="3" max="3" width="36" bestFit="1" customWidth="1"/>
    <col min="4" max="4" width="49.140625" bestFit="1" customWidth="1"/>
    <col min="5" max="5" width="46.140625" bestFit="1" customWidth="1"/>
    <col min="6" max="6" width="60.42578125" style="5" customWidth="1"/>
    <col min="7" max="7" width="20.42578125" style="6" customWidth="1"/>
  </cols>
  <sheetData>
    <row r="1" spans="1:7" ht="15" x14ac:dyDescent="0.25">
      <c r="A1" t="s">
        <v>0</v>
      </c>
      <c r="B1" t="s">
        <v>1</v>
      </c>
      <c r="D1" t="s">
        <v>2</v>
      </c>
      <c r="E1" t="s">
        <v>3</v>
      </c>
      <c r="F1"/>
      <c r="G1"/>
    </row>
    <row r="2" spans="1:7" ht="15" x14ac:dyDescent="0.25">
      <c r="A2" t="s">
        <v>4</v>
      </c>
      <c r="B2" t="s">
        <v>5</v>
      </c>
      <c r="D2" t="s">
        <v>6</v>
      </c>
      <c r="F2"/>
      <c r="G2"/>
    </row>
    <row r="3" spans="1:7" ht="15" x14ac:dyDescent="0.25">
      <c r="A3" t="s">
        <v>7</v>
      </c>
      <c r="B3" t="s">
        <v>8</v>
      </c>
      <c r="D3" t="s">
        <v>9</v>
      </c>
      <c r="F3"/>
      <c r="G3"/>
    </row>
    <row r="4" spans="1:7" ht="15" x14ac:dyDescent="0.25">
      <c r="A4" t="s">
        <v>10</v>
      </c>
      <c r="B4" t="s">
        <v>11</v>
      </c>
      <c r="F4"/>
      <c r="G4"/>
    </row>
    <row r="5" spans="1:7" ht="15" x14ac:dyDescent="0.25">
      <c r="B5" t="s">
        <v>12</v>
      </c>
      <c r="F5"/>
      <c r="G5"/>
    </row>
    <row r="6" spans="1:7" ht="15" x14ac:dyDescent="0.25">
      <c r="F6"/>
      <c r="G6"/>
    </row>
    <row r="7" spans="1:7" ht="15" x14ac:dyDescent="0.25">
      <c r="F7"/>
      <c r="G7"/>
    </row>
    <row r="8" spans="1:7" ht="15" x14ac:dyDescent="0.25">
      <c r="A8" t="s">
        <v>13</v>
      </c>
      <c r="B8" t="s">
        <v>14</v>
      </c>
      <c r="D8" t="s">
        <v>15</v>
      </c>
      <c r="E8" t="s">
        <v>13</v>
      </c>
      <c r="F8"/>
      <c r="G8"/>
    </row>
    <row r="9" spans="1:7" ht="15" x14ac:dyDescent="0.25">
      <c r="A9" s="29" t="s">
        <v>16</v>
      </c>
      <c r="B9" t="s">
        <v>17</v>
      </c>
      <c r="D9" t="s">
        <v>18</v>
      </c>
      <c r="E9" t="s">
        <v>19</v>
      </c>
      <c r="F9"/>
      <c r="G9"/>
    </row>
    <row r="10" spans="1:7" ht="15" x14ac:dyDescent="0.25">
      <c r="A10" t="s">
        <v>20</v>
      </c>
      <c r="B10" t="s">
        <v>21</v>
      </c>
      <c r="D10" t="s">
        <v>18</v>
      </c>
      <c r="E10" t="s">
        <v>22</v>
      </c>
      <c r="F10"/>
      <c r="G10"/>
    </row>
    <row r="11" spans="1:7" ht="15" x14ac:dyDescent="0.25">
      <c r="A11" t="s">
        <v>23</v>
      </c>
      <c r="B11" t="s">
        <v>24</v>
      </c>
      <c r="D11" t="s">
        <v>25</v>
      </c>
      <c r="E11" t="s">
        <v>26</v>
      </c>
      <c r="F11"/>
      <c r="G11"/>
    </row>
    <row r="12" spans="1:7" ht="15" x14ac:dyDescent="0.25">
      <c r="A12" t="s">
        <v>26</v>
      </c>
      <c r="B12" t="s">
        <v>27</v>
      </c>
      <c r="D12" t="s">
        <v>28</v>
      </c>
      <c r="E12" t="s">
        <v>20</v>
      </c>
      <c r="F12"/>
      <c r="G12"/>
    </row>
    <row r="13" spans="1:7" ht="15" x14ac:dyDescent="0.25">
      <c r="A13" t="s">
        <v>19</v>
      </c>
      <c r="B13" t="s">
        <v>29</v>
      </c>
      <c r="D13" t="s">
        <v>28</v>
      </c>
      <c r="E13" t="s">
        <v>23</v>
      </c>
      <c r="F13"/>
      <c r="G13"/>
    </row>
    <row r="14" spans="1:7" ht="15" x14ac:dyDescent="0.25">
      <c r="A14" t="s">
        <v>30</v>
      </c>
      <c r="B14" t="s">
        <v>31</v>
      </c>
      <c r="D14" t="s">
        <v>28</v>
      </c>
      <c r="E14" t="s">
        <v>32</v>
      </c>
      <c r="F14"/>
      <c r="G14"/>
    </row>
    <row r="15" spans="1:7" ht="15" x14ac:dyDescent="0.25">
      <c r="A15" t="s">
        <v>33</v>
      </c>
      <c r="B15" t="s">
        <v>34</v>
      </c>
      <c r="D15" t="s">
        <v>28</v>
      </c>
      <c r="E15" t="s">
        <v>35</v>
      </c>
      <c r="F15"/>
      <c r="G15"/>
    </row>
    <row r="16" spans="1:7" ht="15" x14ac:dyDescent="0.25">
      <c r="A16" t="s">
        <v>32</v>
      </c>
      <c r="B16" t="s">
        <v>36</v>
      </c>
      <c r="D16" t="s">
        <v>28</v>
      </c>
      <c r="E16" t="s">
        <v>37</v>
      </c>
      <c r="F16"/>
      <c r="G16"/>
    </row>
    <row r="17" spans="1:7" ht="15" x14ac:dyDescent="0.25">
      <c r="A17" t="s">
        <v>38</v>
      </c>
      <c r="B17" t="s">
        <v>39</v>
      </c>
      <c r="D17" t="s">
        <v>28</v>
      </c>
      <c r="E17" t="s">
        <v>40</v>
      </c>
      <c r="F17"/>
      <c r="G17"/>
    </row>
    <row r="18" spans="1:7" ht="15" x14ac:dyDescent="0.25">
      <c r="A18" t="s">
        <v>41</v>
      </c>
      <c r="B18" t="s">
        <v>42</v>
      </c>
      <c r="D18" t="s">
        <v>28</v>
      </c>
      <c r="E18" t="s">
        <v>43</v>
      </c>
      <c r="F18"/>
      <c r="G18"/>
    </row>
    <row r="19" spans="1:7" ht="15" x14ac:dyDescent="0.25">
      <c r="A19" t="s">
        <v>44</v>
      </c>
      <c r="B19" t="s">
        <v>45</v>
      </c>
      <c r="D19" t="s">
        <v>46</v>
      </c>
      <c r="E19" s="29" t="s">
        <v>16</v>
      </c>
      <c r="F19"/>
      <c r="G19"/>
    </row>
    <row r="20" spans="1:7" ht="15" x14ac:dyDescent="0.25">
      <c r="A20" t="s">
        <v>47</v>
      </c>
      <c r="B20" t="s">
        <v>48</v>
      </c>
      <c r="D20" t="s">
        <v>46</v>
      </c>
      <c r="E20" t="s">
        <v>30</v>
      </c>
      <c r="F20"/>
      <c r="G20"/>
    </row>
    <row r="21" spans="1:7" ht="15" x14ac:dyDescent="0.25">
      <c r="A21" t="s">
        <v>49</v>
      </c>
      <c r="B21" t="s">
        <v>50</v>
      </c>
      <c r="D21" t="s">
        <v>46</v>
      </c>
      <c r="E21" t="s">
        <v>51</v>
      </c>
      <c r="F21"/>
      <c r="G21"/>
    </row>
    <row r="22" spans="1:7" ht="15" x14ac:dyDescent="0.25">
      <c r="A22" t="s">
        <v>52</v>
      </c>
      <c r="B22" t="s">
        <v>53</v>
      </c>
      <c r="D22" t="s">
        <v>46</v>
      </c>
      <c r="E22" t="s">
        <v>54</v>
      </c>
      <c r="F22"/>
      <c r="G22"/>
    </row>
    <row r="23" spans="1:7" ht="15" x14ac:dyDescent="0.25">
      <c r="A23" t="s">
        <v>55</v>
      </c>
      <c r="B23" t="s">
        <v>56</v>
      </c>
      <c r="D23" t="s">
        <v>46</v>
      </c>
      <c r="E23" t="s">
        <v>57</v>
      </c>
      <c r="F23"/>
      <c r="G23"/>
    </row>
    <row r="24" spans="1:7" ht="15" x14ac:dyDescent="0.25">
      <c r="A24" t="s">
        <v>58</v>
      </c>
      <c r="B24" t="s">
        <v>59</v>
      </c>
      <c r="D24" t="s">
        <v>46</v>
      </c>
      <c r="E24" t="s">
        <v>60</v>
      </c>
      <c r="F24"/>
      <c r="G24"/>
    </row>
    <row r="25" spans="1:7" ht="15" x14ac:dyDescent="0.25">
      <c r="A25" t="s">
        <v>61</v>
      </c>
      <c r="B25" t="s">
        <v>62</v>
      </c>
      <c r="D25" t="s">
        <v>46</v>
      </c>
      <c r="E25" t="s">
        <v>63</v>
      </c>
      <c r="F25"/>
      <c r="G25"/>
    </row>
    <row r="26" spans="1:7" ht="15" x14ac:dyDescent="0.25">
      <c r="A26" t="s">
        <v>64</v>
      </c>
      <c r="B26" t="s">
        <v>65</v>
      </c>
      <c r="D26" t="s">
        <v>66</v>
      </c>
      <c r="E26" t="s">
        <v>33</v>
      </c>
      <c r="F26"/>
      <c r="G26"/>
    </row>
    <row r="27" spans="1:7" ht="15" x14ac:dyDescent="0.25">
      <c r="F27"/>
      <c r="G27"/>
    </row>
    <row r="28" spans="1:7" ht="15" x14ac:dyDescent="0.25">
      <c r="F28"/>
      <c r="G28"/>
    </row>
    <row r="29" spans="1:7" ht="15" x14ac:dyDescent="0.25">
      <c r="F29"/>
      <c r="G29"/>
    </row>
    <row r="30" spans="1:7" ht="15" x14ac:dyDescent="0.25">
      <c r="A30" s="29" t="s">
        <v>18</v>
      </c>
      <c r="B30" s="30" t="s">
        <v>67</v>
      </c>
      <c r="C30" s="29" t="s">
        <v>68</v>
      </c>
      <c r="D30" s="29" t="s">
        <v>69</v>
      </c>
      <c r="E30" s="29" t="s">
        <v>33</v>
      </c>
      <c r="F30"/>
      <c r="G30"/>
    </row>
    <row r="31" spans="1:7" ht="15" x14ac:dyDescent="0.25">
      <c r="A31" s="29" t="s">
        <v>19</v>
      </c>
      <c r="B31" s="30" t="s">
        <v>26</v>
      </c>
      <c r="C31" s="29" t="s">
        <v>20</v>
      </c>
      <c r="D31" s="29" t="s">
        <v>16</v>
      </c>
      <c r="E31" s="29" t="s">
        <v>33</v>
      </c>
      <c r="F31"/>
      <c r="G31"/>
    </row>
    <row r="32" spans="1:7" ht="15" x14ac:dyDescent="0.25">
      <c r="A32" s="29" t="s">
        <v>49</v>
      </c>
      <c r="B32" s="31"/>
      <c r="C32" s="29" t="s">
        <v>23</v>
      </c>
      <c r="D32" s="29" t="s">
        <v>30</v>
      </c>
      <c r="E32" s="31"/>
      <c r="F32"/>
      <c r="G32"/>
    </row>
    <row r="33" spans="3:7" ht="15" x14ac:dyDescent="0.25">
      <c r="C33" s="29" t="s">
        <v>32</v>
      </c>
      <c r="D33" s="29" t="s">
        <v>52</v>
      </c>
      <c r="F33"/>
      <c r="G33"/>
    </row>
    <row r="34" spans="3:7" ht="15" x14ac:dyDescent="0.25">
      <c r="C34" s="29" t="s">
        <v>38</v>
      </c>
      <c r="D34" s="29" t="s">
        <v>55</v>
      </c>
      <c r="F34"/>
      <c r="G34"/>
    </row>
    <row r="35" spans="3:7" ht="15" x14ac:dyDescent="0.25">
      <c r="C35" s="29" t="s">
        <v>41</v>
      </c>
      <c r="D35" s="29" t="s">
        <v>58</v>
      </c>
      <c r="F35"/>
      <c r="G35"/>
    </row>
    <row r="36" spans="3:7" ht="15" x14ac:dyDescent="0.25">
      <c r="C36" s="29" t="s">
        <v>44</v>
      </c>
      <c r="D36" s="29" t="s">
        <v>61</v>
      </c>
      <c r="F36"/>
      <c r="G36"/>
    </row>
    <row r="37" spans="3:7" ht="15" x14ac:dyDescent="0.25">
      <c r="C37" s="29" t="s">
        <v>47</v>
      </c>
      <c r="D37" s="29" t="s">
        <v>64</v>
      </c>
      <c r="F37"/>
      <c r="G37"/>
    </row>
    <row r="38" spans="3:7" ht="15" x14ac:dyDescent="0.25">
      <c r="F38"/>
      <c r="G38"/>
    </row>
    <row r="39" spans="3:7" ht="15" x14ac:dyDescent="0.25">
      <c r="F39"/>
      <c r="G39"/>
    </row>
    <row r="40" spans="3:7" ht="15" x14ac:dyDescent="0.25">
      <c r="F40"/>
      <c r="G40"/>
    </row>
    <row r="41" spans="3:7" ht="15" x14ac:dyDescent="0.25">
      <c r="F41"/>
      <c r="G41"/>
    </row>
    <row r="42" spans="3:7" ht="15" x14ac:dyDescent="0.25">
      <c r="F42"/>
      <c r="G42"/>
    </row>
    <row r="43" spans="3:7" ht="15" x14ac:dyDescent="0.25">
      <c r="F43"/>
      <c r="G43"/>
    </row>
    <row r="44" spans="3:7" ht="15" x14ac:dyDescent="0.25">
      <c r="F44"/>
      <c r="G44"/>
    </row>
    <row r="45" spans="3:7" ht="15" x14ac:dyDescent="0.25">
      <c r="F45"/>
      <c r="G45"/>
    </row>
    <row r="46" spans="3:7" ht="15" x14ac:dyDescent="0.25">
      <c r="F46"/>
      <c r="G46"/>
    </row>
    <row r="47" spans="3:7" ht="15" x14ac:dyDescent="0.25">
      <c r="F47"/>
      <c r="G47"/>
    </row>
    <row r="48" spans="3:7" ht="15" x14ac:dyDescent="0.25">
      <c r="F48"/>
      <c r="G48"/>
    </row>
    <row r="49" spans="6:7" ht="15" x14ac:dyDescent="0.25">
      <c r="F49"/>
      <c r="G49"/>
    </row>
    <row r="50" spans="6:7" ht="15" x14ac:dyDescent="0.25">
      <c r="F50"/>
      <c r="G50"/>
    </row>
    <row r="51" spans="6:7" ht="15" x14ac:dyDescent="0.25">
      <c r="F51"/>
      <c r="G51"/>
    </row>
    <row r="52" spans="6:7" ht="15" x14ac:dyDescent="0.25">
      <c r="F52"/>
      <c r="G52"/>
    </row>
    <row r="53" spans="6:7" ht="15" x14ac:dyDescent="0.25">
      <c r="F53"/>
      <c r="G53"/>
    </row>
    <row r="54" spans="6:7" ht="15" x14ac:dyDescent="0.25">
      <c r="F54"/>
      <c r="G54"/>
    </row>
    <row r="55" spans="6:7" ht="15" x14ac:dyDescent="0.25">
      <c r="F55"/>
      <c r="G55"/>
    </row>
    <row r="56" spans="6:7" ht="15" x14ac:dyDescent="0.25">
      <c r="F56"/>
      <c r="G56"/>
    </row>
    <row r="57" spans="6:7" ht="15" x14ac:dyDescent="0.25">
      <c r="F57"/>
      <c r="G57"/>
    </row>
    <row r="58" spans="6:7" ht="15" x14ac:dyDescent="0.25">
      <c r="F58"/>
      <c r="G58"/>
    </row>
    <row r="59" spans="6:7" ht="15" x14ac:dyDescent="0.25">
      <c r="F59"/>
      <c r="G59"/>
    </row>
    <row r="60" spans="6:7" ht="15" x14ac:dyDescent="0.25">
      <c r="F60"/>
      <c r="G60"/>
    </row>
    <row r="61" spans="6:7" ht="15" x14ac:dyDescent="0.25">
      <c r="F61"/>
      <c r="G61"/>
    </row>
    <row r="62" spans="6:7" ht="15" x14ac:dyDescent="0.25">
      <c r="F62"/>
      <c r="G62"/>
    </row>
    <row r="63" spans="6:7" ht="15" x14ac:dyDescent="0.25">
      <c r="F63"/>
      <c r="G63"/>
    </row>
    <row r="64" spans="6:7" ht="15" x14ac:dyDescent="0.25">
      <c r="F64"/>
      <c r="G64"/>
    </row>
    <row r="65" spans="6:7" ht="15" x14ac:dyDescent="0.25">
      <c r="F65"/>
      <c r="G65"/>
    </row>
    <row r="66" spans="6:7" ht="15" x14ac:dyDescent="0.25">
      <c r="F66"/>
      <c r="G66"/>
    </row>
    <row r="67" spans="6:7" ht="15" x14ac:dyDescent="0.25">
      <c r="F67"/>
      <c r="G67"/>
    </row>
    <row r="68" spans="6:7" ht="15" x14ac:dyDescent="0.25">
      <c r="F68"/>
      <c r="G68"/>
    </row>
    <row r="69" spans="6:7" ht="15" x14ac:dyDescent="0.25">
      <c r="F69"/>
      <c r="G69"/>
    </row>
    <row r="70" spans="6:7" ht="15" x14ac:dyDescent="0.25">
      <c r="F70"/>
      <c r="G70"/>
    </row>
    <row r="71" spans="6:7" ht="15" x14ac:dyDescent="0.25">
      <c r="F71"/>
      <c r="G71"/>
    </row>
    <row r="72" spans="6:7" ht="15" x14ac:dyDescent="0.25">
      <c r="F72"/>
      <c r="G72"/>
    </row>
    <row r="73" spans="6:7" ht="15" x14ac:dyDescent="0.25">
      <c r="F73"/>
      <c r="G73"/>
    </row>
    <row r="74" spans="6:7" ht="15" x14ac:dyDescent="0.25">
      <c r="F74"/>
      <c r="G74"/>
    </row>
    <row r="75" spans="6:7" ht="15" x14ac:dyDescent="0.25">
      <c r="F75"/>
      <c r="G75"/>
    </row>
    <row r="76" spans="6:7" ht="15" x14ac:dyDescent="0.25">
      <c r="F76"/>
      <c r="G76"/>
    </row>
    <row r="77" spans="6:7" ht="15" x14ac:dyDescent="0.25">
      <c r="F77"/>
      <c r="G77"/>
    </row>
    <row r="78" spans="6:7" ht="15" x14ac:dyDescent="0.25">
      <c r="F78"/>
      <c r="G78"/>
    </row>
    <row r="79" spans="6:7" ht="15" x14ac:dyDescent="0.25">
      <c r="F79"/>
      <c r="G79"/>
    </row>
    <row r="80" spans="6:7" ht="15" x14ac:dyDescent="0.25">
      <c r="F80"/>
      <c r="G80"/>
    </row>
    <row r="81" spans="6:7" ht="15" x14ac:dyDescent="0.25">
      <c r="F81"/>
      <c r="G81"/>
    </row>
    <row r="82" spans="6:7" ht="15" x14ac:dyDescent="0.25">
      <c r="F82"/>
      <c r="G82"/>
    </row>
    <row r="83" spans="6:7" ht="15" x14ac:dyDescent="0.25">
      <c r="F83"/>
      <c r="G83"/>
    </row>
    <row r="84" spans="6:7" ht="15" x14ac:dyDescent="0.25">
      <c r="F84"/>
      <c r="G84"/>
    </row>
    <row r="85" spans="6:7" ht="15" x14ac:dyDescent="0.25">
      <c r="F85"/>
      <c r="G85"/>
    </row>
    <row r="86" spans="6:7" ht="15" x14ac:dyDescent="0.25">
      <c r="F86"/>
      <c r="G86"/>
    </row>
    <row r="87" spans="6:7" ht="15" x14ac:dyDescent="0.25">
      <c r="F87"/>
      <c r="G87"/>
    </row>
    <row r="88" spans="6:7" ht="15" x14ac:dyDescent="0.25">
      <c r="F88"/>
      <c r="G88"/>
    </row>
    <row r="89" spans="6:7" ht="15" x14ac:dyDescent="0.25">
      <c r="F89"/>
      <c r="G89"/>
    </row>
    <row r="90" spans="6:7" ht="15" x14ac:dyDescent="0.25">
      <c r="F90"/>
      <c r="G90"/>
    </row>
    <row r="91" spans="6:7" ht="15" x14ac:dyDescent="0.25">
      <c r="F91"/>
      <c r="G91"/>
    </row>
    <row r="92" spans="6:7" ht="15" x14ac:dyDescent="0.25">
      <c r="F92"/>
      <c r="G92"/>
    </row>
    <row r="93" spans="6:7" ht="15" x14ac:dyDescent="0.25">
      <c r="F93"/>
      <c r="G93"/>
    </row>
    <row r="94" spans="6:7" ht="15" x14ac:dyDescent="0.25">
      <c r="F94"/>
      <c r="G94"/>
    </row>
    <row r="95" spans="6:7" ht="15" x14ac:dyDescent="0.25">
      <c r="F95"/>
      <c r="G95"/>
    </row>
    <row r="96" spans="6:7" ht="15" x14ac:dyDescent="0.25">
      <c r="F96"/>
      <c r="G9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election activeCell="A23" sqref="A23"/>
    </sheetView>
  </sheetViews>
  <sheetFormatPr baseColWidth="10" defaultColWidth="10.85546875" defaultRowHeight="15" x14ac:dyDescent="0.25"/>
  <cols>
    <col min="1" max="1" width="29.42578125" customWidth="1"/>
    <col min="2" max="2" width="27.42578125" customWidth="1"/>
    <col min="3" max="3" width="10.85546875" customWidth="1"/>
    <col min="4" max="8" width="0.140625" customWidth="1"/>
    <col min="9" max="9" width="73.42578125" customWidth="1"/>
    <col min="10" max="10" width="5.42578125" customWidth="1"/>
  </cols>
  <sheetData>
    <row r="1" spans="1:9" ht="20.100000000000001" customHeight="1" x14ac:dyDescent="0.35">
      <c r="A1" s="253" t="s">
        <v>70</v>
      </c>
      <c r="B1" s="254"/>
      <c r="C1" s="255"/>
      <c r="D1" s="255"/>
      <c r="E1" s="255"/>
      <c r="F1" s="255"/>
      <c r="G1" s="255"/>
      <c r="H1" s="255"/>
      <c r="I1" s="256"/>
    </row>
    <row r="2" spans="1:9" ht="24.95" customHeight="1" x14ac:dyDescent="0.25">
      <c r="A2" s="104" t="s">
        <v>71</v>
      </c>
      <c r="B2" s="227" t="s">
        <v>72</v>
      </c>
      <c r="C2" s="252"/>
      <c r="D2" s="252"/>
      <c r="E2" s="252"/>
      <c r="F2" s="252"/>
      <c r="G2" s="252"/>
      <c r="H2" s="252"/>
      <c r="I2" s="252"/>
    </row>
    <row r="3" spans="1:9" ht="24.95" customHeight="1" x14ac:dyDescent="0.25">
      <c r="A3" s="105" t="s">
        <v>73</v>
      </c>
      <c r="B3" s="263" t="s">
        <v>23</v>
      </c>
      <c r="C3" s="264"/>
      <c r="D3" s="264"/>
      <c r="E3" s="264"/>
      <c r="F3" s="264"/>
      <c r="G3" s="264"/>
      <c r="H3" s="264"/>
      <c r="I3" s="265"/>
    </row>
    <row r="4" spans="1:9" ht="24.95" customHeight="1" x14ac:dyDescent="0.35">
      <c r="A4" s="104" t="s">
        <v>74</v>
      </c>
      <c r="B4" s="106" t="str">
        <f>IFERROR(VLOOKUP(B3,tab_code_dip,2,FALSE),"-")</f>
        <v>HPLAC18</v>
      </c>
      <c r="C4" s="82"/>
      <c r="D4" s="82"/>
      <c r="E4" s="82"/>
      <c r="F4" s="82"/>
      <c r="G4" s="82"/>
      <c r="H4" s="82"/>
      <c r="I4" s="82"/>
    </row>
    <row r="5" spans="1:9" ht="24.95" customHeight="1" x14ac:dyDescent="0.25">
      <c r="A5" s="228" t="s">
        <v>75</v>
      </c>
      <c r="B5" s="82"/>
      <c r="C5" s="82"/>
      <c r="D5" s="82"/>
      <c r="E5" s="82"/>
      <c r="F5" s="82"/>
      <c r="G5" s="82"/>
      <c r="H5" s="82"/>
      <c r="I5" s="82"/>
    </row>
    <row r="6" spans="1:9" x14ac:dyDescent="0.25">
      <c r="A6" s="82"/>
      <c r="B6" s="82"/>
      <c r="C6" s="82"/>
      <c r="D6" s="82"/>
      <c r="E6" s="82"/>
      <c r="F6" s="82"/>
      <c r="G6" s="82"/>
      <c r="H6" s="82"/>
      <c r="I6" s="82"/>
    </row>
    <row r="7" spans="1:9" ht="20.100000000000001" customHeight="1" x14ac:dyDescent="0.25">
      <c r="A7" s="266" t="s">
        <v>76</v>
      </c>
      <c r="B7" s="267"/>
      <c r="C7" s="267"/>
      <c r="D7" s="267"/>
      <c r="E7" s="267"/>
      <c r="F7" s="267"/>
      <c r="G7" s="267"/>
      <c r="H7" s="267"/>
      <c r="I7" s="268"/>
    </row>
    <row r="8" spans="1:9" x14ac:dyDescent="0.25">
      <c r="A8" s="107" t="s">
        <v>77</v>
      </c>
      <c r="B8" s="108"/>
      <c r="C8" s="108"/>
      <c r="D8" s="108"/>
      <c r="E8" s="108"/>
      <c r="F8" s="108"/>
      <c r="G8" s="108"/>
      <c r="H8" s="108"/>
      <c r="I8" s="108"/>
    </row>
    <row r="9" spans="1:9" x14ac:dyDescent="0.25">
      <c r="A9" s="257" t="s">
        <v>78</v>
      </c>
      <c r="B9" s="258"/>
      <c r="C9" s="258"/>
      <c r="D9" s="258"/>
      <c r="E9" s="258"/>
      <c r="F9" s="258"/>
      <c r="G9" s="258"/>
      <c r="H9" s="258"/>
      <c r="I9" s="259"/>
    </row>
    <row r="10" spans="1:9" ht="15" customHeight="1" x14ac:dyDescent="0.25">
      <c r="A10" s="260" t="s">
        <v>79</v>
      </c>
      <c r="B10" s="261"/>
      <c r="C10" s="261"/>
      <c r="D10" s="261"/>
      <c r="E10" s="261"/>
      <c r="F10" s="261"/>
      <c r="G10" s="261"/>
      <c r="H10" s="261"/>
      <c r="I10" s="262"/>
    </row>
    <row r="11" spans="1:9" ht="15" customHeight="1" x14ac:dyDescent="0.25">
      <c r="A11" s="269" t="s">
        <v>80</v>
      </c>
      <c r="B11" s="270"/>
      <c r="C11" s="270"/>
      <c r="D11" s="270"/>
      <c r="E11" s="270"/>
      <c r="F11" s="270"/>
      <c r="G11" s="270"/>
      <c r="H11" s="270"/>
      <c r="I11" s="271"/>
    </row>
    <row r="12" spans="1:9" x14ac:dyDescent="0.25">
      <c r="A12" s="240"/>
      <c r="B12" s="241"/>
      <c r="C12" s="241"/>
      <c r="D12" s="241"/>
      <c r="E12" s="241"/>
      <c r="F12" s="241"/>
      <c r="G12" s="241"/>
      <c r="H12" s="241"/>
      <c r="I12" s="242"/>
    </row>
    <row r="13" spans="1:9" x14ac:dyDescent="0.25">
      <c r="A13" s="281" t="s">
        <v>81</v>
      </c>
      <c r="B13" s="282"/>
      <c r="C13" s="282"/>
      <c r="D13" s="282"/>
      <c r="E13" s="282"/>
      <c r="F13" s="282"/>
      <c r="G13" s="282"/>
      <c r="H13" s="282"/>
      <c r="I13" s="283"/>
    </row>
    <row r="14" spans="1:9" x14ac:dyDescent="0.25">
      <c r="A14" s="109" t="s">
        <v>82</v>
      </c>
      <c r="B14" s="110"/>
      <c r="C14" s="110"/>
      <c r="D14" s="110"/>
      <c r="E14" s="110"/>
      <c r="F14" s="110"/>
      <c r="G14" s="110"/>
      <c r="H14" s="110"/>
      <c r="I14" s="111"/>
    </row>
    <row r="15" spans="1:9" x14ac:dyDescent="0.25">
      <c r="A15" s="112" t="s">
        <v>83</v>
      </c>
      <c r="B15" s="224"/>
      <c r="C15" s="224"/>
      <c r="D15" s="224"/>
      <c r="E15" s="224"/>
      <c r="F15" s="224"/>
      <c r="G15" s="224"/>
      <c r="H15" s="224"/>
      <c r="I15" s="113"/>
    </row>
    <row r="16" spans="1:9" x14ac:dyDescent="0.25">
      <c r="A16" s="284" t="s">
        <v>84</v>
      </c>
      <c r="B16" s="285"/>
      <c r="C16" s="285"/>
      <c r="D16" s="285"/>
      <c r="E16" s="285"/>
      <c r="F16" s="285"/>
      <c r="G16" s="285"/>
      <c r="H16" s="285"/>
      <c r="I16" s="286"/>
    </row>
    <row r="17" spans="1:9" x14ac:dyDescent="0.25">
      <c r="A17" s="257" t="s">
        <v>85</v>
      </c>
      <c r="B17" s="258"/>
      <c r="C17" s="258"/>
      <c r="D17" s="258"/>
      <c r="E17" s="258"/>
      <c r="F17" s="258"/>
      <c r="G17" s="258"/>
      <c r="H17" s="258"/>
      <c r="I17" s="259"/>
    </row>
    <row r="18" spans="1:9" x14ac:dyDescent="0.25">
      <c r="A18" s="109" t="s">
        <v>86</v>
      </c>
      <c r="B18" s="110"/>
      <c r="C18" s="110"/>
      <c r="D18" s="110"/>
      <c r="E18" s="110"/>
      <c r="F18" s="110"/>
      <c r="G18" s="110"/>
      <c r="H18" s="110"/>
      <c r="I18" s="111"/>
    </row>
    <row r="19" spans="1:9" x14ac:dyDescent="0.25">
      <c r="A19" s="112" t="s">
        <v>87</v>
      </c>
      <c r="B19" s="224"/>
      <c r="C19" s="224"/>
      <c r="D19" s="224"/>
      <c r="E19" s="224"/>
      <c r="F19" s="224"/>
      <c r="G19" s="224"/>
      <c r="H19" s="224"/>
      <c r="I19" s="113"/>
    </row>
    <row r="20" spans="1:9" x14ac:dyDescent="0.25">
      <c r="A20" s="114" t="s">
        <v>88</v>
      </c>
      <c r="B20" s="115"/>
      <c r="C20" s="115"/>
      <c r="D20" s="115"/>
      <c r="E20" s="115"/>
      <c r="F20" s="115"/>
      <c r="G20" s="115"/>
      <c r="H20" s="115"/>
      <c r="I20" s="116"/>
    </row>
    <row r="21" spans="1:9" x14ac:dyDescent="0.25">
      <c r="A21" s="257" t="s">
        <v>89</v>
      </c>
      <c r="B21" s="258"/>
      <c r="C21" s="258"/>
      <c r="D21" s="258"/>
      <c r="E21" s="258"/>
      <c r="F21" s="258"/>
      <c r="G21" s="258"/>
      <c r="H21" s="258"/>
      <c r="I21" s="259"/>
    </row>
    <row r="22" spans="1:9" x14ac:dyDescent="0.25">
      <c r="A22" s="109" t="s">
        <v>90</v>
      </c>
      <c r="B22" s="110"/>
      <c r="C22" s="110"/>
      <c r="D22" s="110"/>
      <c r="E22" s="110"/>
      <c r="F22" s="110"/>
      <c r="G22" s="110"/>
      <c r="H22" s="110"/>
      <c r="I22" s="111"/>
    </row>
    <row r="23" spans="1:9" x14ac:dyDescent="0.25">
      <c r="A23" s="112"/>
      <c r="B23" s="103"/>
      <c r="C23" s="103"/>
      <c r="D23" s="103"/>
      <c r="E23" s="103"/>
      <c r="F23" s="103"/>
      <c r="G23" s="103"/>
      <c r="H23" s="103"/>
      <c r="I23" s="113"/>
    </row>
    <row r="24" spans="1:9" x14ac:dyDescent="0.25">
      <c r="A24" s="278"/>
      <c r="B24" s="279"/>
      <c r="C24" s="279"/>
      <c r="D24" s="279"/>
      <c r="E24" s="279"/>
      <c r="F24" s="279"/>
      <c r="G24" s="279"/>
      <c r="H24" s="279"/>
      <c r="I24" s="280"/>
    </row>
    <row r="25" spans="1:9" x14ac:dyDescent="0.25">
      <c r="A25" s="257" t="s">
        <v>91</v>
      </c>
      <c r="B25" s="258"/>
      <c r="C25" s="258"/>
      <c r="D25" s="258"/>
      <c r="E25" s="258"/>
      <c r="F25" s="258"/>
      <c r="G25" s="258"/>
      <c r="H25" s="258"/>
      <c r="I25" s="259"/>
    </row>
    <row r="26" spans="1:9" x14ac:dyDescent="0.25">
      <c r="A26" s="272" t="s">
        <v>92</v>
      </c>
      <c r="B26" s="273"/>
      <c r="C26" s="273"/>
      <c r="D26" s="273"/>
      <c r="E26" s="273"/>
      <c r="F26" s="273"/>
      <c r="G26" s="273"/>
      <c r="H26" s="273"/>
      <c r="I26" s="274"/>
    </row>
    <row r="27" spans="1:9" x14ac:dyDescent="0.25">
      <c r="A27" s="275" t="s">
        <v>93</v>
      </c>
      <c r="B27" s="276"/>
      <c r="C27" s="276"/>
      <c r="D27" s="276"/>
      <c r="E27" s="276"/>
      <c r="F27" s="276"/>
      <c r="G27" s="276"/>
      <c r="H27" s="276"/>
      <c r="I27" s="277"/>
    </row>
    <row r="28" spans="1:9" x14ac:dyDescent="0.25">
      <c r="A28" s="278"/>
      <c r="B28" s="279"/>
      <c r="C28" s="279"/>
      <c r="D28" s="279"/>
      <c r="E28" s="279"/>
      <c r="F28" s="279"/>
      <c r="G28" s="279"/>
      <c r="H28" s="279"/>
      <c r="I28" s="280"/>
    </row>
  </sheetData>
  <sheetProtection formatCells="0" formatColumns="0" formatRows="0" insertRows="0"/>
  <mergeCells count="16">
    <mergeCell ref="A11:I11"/>
    <mergeCell ref="A26:I26"/>
    <mergeCell ref="A27:I27"/>
    <mergeCell ref="A28:I28"/>
    <mergeCell ref="A13:I13"/>
    <mergeCell ref="A16:I16"/>
    <mergeCell ref="A17:I17"/>
    <mergeCell ref="A21:I21"/>
    <mergeCell ref="A24:I24"/>
    <mergeCell ref="A25:I25"/>
    <mergeCell ref="C2:I2"/>
    <mergeCell ref="A1:I1"/>
    <mergeCell ref="A9:I9"/>
    <mergeCell ref="A10:I10"/>
    <mergeCell ref="B3:I3"/>
    <mergeCell ref="A7:I7"/>
  </mergeCells>
  <dataValidations count="1">
    <dataValidation type="list" allowBlank="1" showInputMessage="1" showErrorMessage="1" sqref="B3:I3">
      <formula1>INDIRECT($B$2)</formula1>
    </dataValidation>
  </dataValidations>
  <hyperlinks>
    <hyperlink ref="A26" r:id="rId1" display="Arrêté du 22 janvier 2014 fixant le cadre national des formations conduisant à la délivrance des diplômes nationaux de licence, de licence professionnelle et de master "/>
    <hyperlink ref="A26:I26" r:id="rId2" display="Arrêté du 30 juillet 2018 relatif au diplôme national de licence"/>
    <hyperlink ref="A27:B27" r:id="rId3" display="Arrêté du 17 novembre 1999 relatif à la licence professionnelle"/>
    <hyperlink ref="A27:I27" r:id="rId4" display="Arrêté du 17 novembre 1999 relatif à la licence professionnelle"/>
  </hyperlinks>
  <pageMargins left="0.25" right="0.25" top="0.75" bottom="0.75" header="0.3" footer="0.3"/>
  <pageSetup paperSize="9" scale="90" orientation="landscape"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1"/>
  <sheetViews>
    <sheetView showGridLines="0" showZeros="0" topLeftCell="A79" zoomScale="73" zoomScaleNormal="73" zoomScalePageLayoutView="85" workbookViewId="0">
      <selection activeCell="P90" sqref="P90"/>
    </sheetView>
  </sheetViews>
  <sheetFormatPr baseColWidth="10" defaultColWidth="10.85546875" defaultRowHeight="15" x14ac:dyDescent="0.25"/>
  <cols>
    <col min="1" max="1" width="26.42578125" style="82" bestFit="1" customWidth="1"/>
    <col min="2" max="2" width="41.7109375" style="18" customWidth="1"/>
    <col min="3" max="3" width="10.140625" style="18" customWidth="1"/>
    <col min="4" max="4" width="4.42578125" style="18" customWidth="1"/>
    <col min="5" max="5" width="3.85546875" style="18" customWidth="1"/>
    <col min="6" max="6" width="5.140625" style="18" customWidth="1"/>
    <col min="7" max="7" width="6" style="18" customWidth="1"/>
    <col min="8" max="8" width="6.85546875" style="18" customWidth="1"/>
    <col min="9" max="9" width="11.140625" style="18" bestFit="1" customWidth="1"/>
    <col min="10" max="10" width="17.42578125" style="18" customWidth="1"/>
    <col min="11" max="11" width="17.42578125" style="18" bestFit="1" customWidth="1"/>
    <col min="12" max="12" width="10.42578125" style="82" customWidth="1"/>
    <col min="13" max="13" width="17.42578125" style="82" bestFit="1" customWidth="1"/>
    <col min="14" max="14" width="10.42578125" style="82" customWidth="1"/>
    <col min="15" max="16" width="10.85546875" style="82"/>
    <col min="17" max="17" width="27.42578125" style="82" customWidth="1"/>
    <col min="18" max="18" width="43.42578125" style="82" customWidth="1"/>
    <col min="19" max="16384" width="10.85546875" style="82"/>
  </cols>
  <sheetData>
    <row r="1" spans="1:18" ht="23.25" x14ac:dyDescent="0.35">
      <c r="A1" s="307" t="s">
        <v>70</v>
      </c>
      <c r="B1" s="307"/>
      <c r="C1" s="307"/>
      <c r="D1" s="307"/>
      <c r="E1" s="307"/>
      <c r="F1" s="307"/>
      <c r="G1" s="307"/>
      <c r="H1" s="307"/>
      <c r="I1" s="307"/>
      <c r="J1" s="307"/>
      <c r="K1" s="307"/>
      <c r="L1" s="307"/>
      <c r="M1" s="307"/>
      <c r="N1" s="307"/>
    </row>
    <row r="2" spans="1:18" ht="20.100000000000001" customHeight="1" x14ac:dyDescent="0.25">
      <c r="A2" s="9" t="s">
        <v>71</v>
      </c>
      <c r="B2" s="308" t="str">
        <f>'Fiche générale'!B2</f>
        <v>PORTAIL SHS-LLAC</v>
      </c>
      <c r="C2" s="308"/>
      <c r="D2" s="308"/>
      <c r="E2" s="308"/>
      <c r="F2" s="186"/>
      <c r="G2" s="82"/>
      <c r="H2" s="82"/>
      <c r="I2" s="82"/>
      <c r="J2" s="82"/>
      <c r="K2" s="82"/>
    </row>
    <row r="3" spans="1:18" ht="20.100000000000001" customHeight="1" x14ac:dyDescent="0.25">
      <c r="A3" s="9" t="s">
        <v>73</v>
      </c>
      <c r="B3" s="308" t="str">
        <f>'Fiche générale'!B3:I3</f>
        <v>Lettres Langues Arts et Communication</v>
      </c>
      <c r="C3" s="308"/>
      <c r="D3" s="308"/>
      <c r="E3" s="308"/>
      <c r="F3" s="186"/>
      <c r="G3" s="82"/>
      <c r="H3" s="82"/>
      <c r="I3" s="82"/>
      <c r="J3" s="82"/>
      <c r="K3" s="82"/>
    </row>
    <row r="4" spans="1:18" ht="20.100000000000001" customHeight="1" x14ac:dyDescent="0.3">
      <c r="A4" s="9" t="s">
        <v>94</v>
      </c>
      <c r="B4" s="27" t="str">
        <f>'Fiche générale'!B4</f>
        <v>HPLAC18</v>
      </c>
      <c r="C4" s="10" t="s">
        <v>95</v>
      </c>
      <c r="D4" s="309">
        <v>180</v>
      </c>
      <c r="E4" s="309"/>
      <c r="F4" s="187"/>
      <c r="G4"/>
      <c r="H4"/>
      <c r="I4"/>
      <c r="J4"/>
      <c r="K4"/>
      <c r="L4"/>
      <c r="M4"/>
      <c r="N4"/>
    </row>
    <row r="5" spans="1:18" ht="20.100000000000001" customHeight="1" x14ac:dyDescent="0.25">
      <c r="B5" s="82"/>
      <c r="C5" s="82"/>
      <c r="D5" s="82"/>
      <c r="E5" s="82"/>
      <c r="F5" s="82"/>
      <c r="G5" s="82"/>
      <c r="H5" s="82"/>
      <c r="I5" s="82"/>
      <c r="J5" s="82"/>
      <c r="K5" s="82"/>
    </row>
    <row r="6" spans="1:18" ht="20.100000000000001" customHeight="1" x14ac:dyDescent="0.3">
      <c r="A6" s="9" t="s">
        <v>96</v>
      </c>
      <c r="B6" s="28" t="s">
        <v>97</v>
      </c>
      <c r="C6" s="10" t="s">
        <v>98</v>
      </c>
      <c r="D6" s="310">
        <v>185</v>
      </c>
      <c r="E6" s="311"/>
      <c r="F6" s="188"/>
      <c r="G6" s="249" t="s">
        <v>99</v>
      </c>
      <c r="H6" s="249"/>
      <c r="I6" s="312" t="s">
        <v>100</v>
      </c>
      <c r="J6" s="312"/>
      <c r="K6" s="312"/>
      <c r="L6" s="312"/>
      <c r="M6" s="312"/>
      <c r="N6" s="312"/>
    </row>
    <row r="7" spans="1:18" ht="20.100000000000001" customHeight="1" x14ac:dyDescent="0.25">
      <c r="A7" s="9" t="s">
        <v>101</v>
      </c>
      <c r="B7" s="32" t="s">
        <v>102</v>
      </c>
      <c r="C7" s="82"/>
      <c r="D7" s="82"/>
      <c r="E7" s="82"/>
      <c r="F7" s="82"/>
      <c r="G7" s="82"/>
      <c r="H7" s="82"/>
      <c r="I7" s="82"/>
      <c r="J7" s="82"/>
      <c r="K7" s="82"/>
    </row>
    <row r="8" spans="1:18" ht="20.100000000000001" customHeight="1" x14ac:dyDescent="0.25">
      <c r="A8" s="11"/>
      <c r="B8" s="2"/>
      <c r="C8" s="82"/>
      <c r="D8" s="82"/>
      <c r="E8" s="82"/>
      <c r="F8" s="82"/>
      <c r="G8" s="82"/>
      <c r="H8" s="82"/>
      <c r="I8" s="12"/>
      <c r="J8" s="12"/>
      <c r="K8" s="12"/>
      <c r="M8" s="88"/>
      <c r="N8" s="88"/>
    </row>
    <row r="9" spans="1:18" ht="15" customHeight="1" x14ac:dyDescent="0.25">
      <c r="B9" s="147"/>
      <c r="C9" s="15"/>
      <c r="D9" s="12"/>
      <c r="E9" s="300" t="s">
        <v>103</v>
      </c>
      <c r="F9" s="301"/>
      <c r="G9" s="302"/>
      <c r="H9" s="245"/>
      <c r="I9" s="245"/>
      <c r="J9" s="12"/>
      <c r="K9" s="14">
        <v>1</v>
      </c>
      <c r="L9" s="12"/>
      <c r="M9" s="12"/>
      <c r="N9" s="12"/>
    </row>
    <row r="10" spans="1:18" ht="15" customHeight="1" x14ac:dyDescent="0.25">
      <c r="B10" s="25"/>
      <c r="C10" s="148"/>
      <c r="D10" s="15"/>
      <c r="E10" s="303"/>
      <c r="F10" s="304"/>
      <c r="G10" s="305"/>
      <c r="H10" s="247"/>
      <c r="I10" s="251"/>
      <c r="J10" s="16"/>
      <c r="K10" s="16"/>
      <c r="L10" s="16"/>
      <c r="M10" s="16"/>
      <c r="N10" s="16"/>
    </row>
    <row r="11" spans="1:18" ht="15" customHeight="1" x14ac:dyDescent="0.25">
      <c r="A11" s="7">
        <v>4</v>
      </c>
      <c r="B11" s="25"/>
      <c r="C11" s="148"/>
      <c r="D11" s="17"/>
      <c r="J11" s="82"/>
      <c r="K11" s="82"/>
      <c r="M11" s="16"/>
      <c r="N11" s="16"/>
    </row>
    <row r="12" spans="1:18" ht="15" customHeight="1" x14ac:dyDescent="0.25">
      <c r="B12" s="19"/>
      <c r="C12" s="148"/>
      <c r="D12" s="17"/>
      <c r="E12" s="82"/>
      <c r="F12" s="82"/>
      <c r="G12" s="82"/>
      <c r="H12" s="82"/>
      <c r="I12" s="82"/>
      <c r="J12" s="82"/>
      <c r="K12" s="82"/>
      <c r="M12" s="16"/>
      <c r="N12" s="16"/>
    </row>
    <row r="13" spans="1:18" x14ac:dyDescent="0.25">
      <c r="D13" s="17"/>
      <c r="E13" s="306"/>
      <c r="F13" s="306"/>
      <c r="G13" s="306"/>
      <c r="H13" s="248"/>
      <c r="I13" s="17"/>
    </row>
    <row r="14" spans="1:18" ht="26.25" customHeight="1" x14ac:dyDescent="0.25">
      <c r="B14" s="19"/>
      <c r="C14" s="17"/>
      <c r="D14" s="17"/>
      <c r="E14" s="248"/>
      <c r="F14" s="248"/>
      <c r="G14" s="248"/>
      <c r="H14" s="248"/>
      <c r="I14" s="159"/>
      <c r="J14" s="297" t="s">
        <v>104</v>
      </c>
      <c r="K14" s="298"/>
      <c r="L14" s="299"/>
      <c r="M14" s="287" t="s">
        <v>105</v>
      </c>
      <c r="N14" s="288"/>
      <c r="O14" s="289" t="s">
        <v>106</v>
      </c>
      <c r="P14" s="290"/>
      <c r="Q14" s="291"/>
      <c r="R14" s="292" t="s">
        <v>107</v>
      </c>
    </row>
    <row r="15" spans="1:18" ht="39.75" customHeight="1" x14ac:dyDescent="0.25">
      <c r="C15" s="3"/>
      <c r="D15" s="3"/>
      <c r="E15" s="4"/>
      <c r="F15" s="4"/>
      <c r="G15" s="4"/>
      <c r="H15" s="4"/>
      <c r="I15" s="161"/>
      <c r="J15" s="149" t="s">
        <v>108</v>
      </c>
      <c r="K15" s="293" t="s">
        <v>109</v>
      </c>
      <c r="L15" s="294"/>
      <c r="M15" s="295" t="s">
        <v>110</v>
      </c>
      <c r="N15" s="296"/>
      <c r="O15" s="150" t="s">
        <v>111</v>
      </c>
      <c r="P15" s="151" t="s">
        <v>112</v>
      </c>
      <c r="Q15" s="152"/>
      <c r="R15" s="292"/>
    </row>
    <row r="16" spans="1:18" s="18" customFormat="1" ht="95.25" thickBot="1" x14ac:dyDescent="0.3">
      <c r="A16" s="34" t="s">
        <v>2</v>
      </c>
      <c r="B16" s="34" t="s">
        <v>113</v>
      </c>
      <c r="C16" s="35" t="s">
        <v>114</v>
      </c>
      <c r="D16" s="36" t="s">
        <v>115</v>
      </c>
      <c r="E16" s="37" t="s">
        <v>116</v>
      </c>
      <c r="F16" s="36" t="s">
        <v>117</v>
      </c>
      <c r="G16" s="38" t="s">
        <v>118</v>
      </c>
      <c r="H16" s="38" t="s">
        <v>119</v>
      </c>
      <c r="I16" s="154" t="s">
        <v>120</v>
      </c>
      <c r="J16" s="155" t="s">
        <v>121</v>
      </c>
      <c r="K16" s="151" t="s">
        <v>122</v>
      </c>
      <c r="L16" s="155" t="s">
        <v>123</v>
      </c>
      <c r="M16" s="156" t="s">
        <v>124</v>
      </c>
      <c r="N16" s="156" t="s">
        <v>123</v>
      </c>
      <c r="O16" s="157" t="s">
        <v>125</v>
      </c>
      <c r="P16" s="157" t="s">
        <v>125</v>
      </c>
      <c r="Q16" s="158"/>
      <c r="R16" s="292"/>
    </row>
    <row r="17" spans="1:18" ht="31.5" x14ac:dyDescent="0.25">
      <c r="A17" s="39" t="s">
        <v>6</v>
      </c>
      <c r="B17" s="179" t="s">
        <v>126</v>
      </c>
      <c r="C17" s="183" t="s">
        <v>127</v>
      </c>
      <c r="D17" s="180">
        <v>6</v>
      </c>
      <c r="E17" s="181">
        <v>6</v>
      </c>
      <c r="F17" s="181"/>
      <c r="G17" s="182" t="s">
        <v>128</v>
      </c>
      <c r="H17" s="180" t="s">
        <v>129</v>
      </c>
      <c r="I17" s="75"/>
      <c r="J17" s="180">
        <v>3</v>
      </c>
      <c r="K17" s="180"/>
      <c r="L17" s="180"/>
      <c r="M17" s="180"/>
      <c r="N17" s="180"/>
      <c r="O17" s="180"/>
      <c r="P17" s="180"/>
      <c r="Q17" s="180"/>
      <c r="R17" s="94" t="s">
        <v>130</v>
      </c>
    </row>
    <row r="18" spans="1:18" ht="15" customHeight="1" x14ac:dyDescent="0.25">
      <c r="A18" s="120" t="s">
        <v>9</v>
      </c>
      <c r="B18" s="176" t="s">
        <v>131</v>
      </c>
      <c r="C18" s="176" t="s">
        <v>132</v>
      </c>
      <c r="D18" s="176"/>
      <c r="E18" s="176">
        <v>1</v>
      </c>
      <c r="F18" s="176"/>
      <c r="G18" s="92"/>
      <c r="H18" s="75"/>
      <c r="I18" s="162"/>
      <c r="J18" s="94">
        <v>3</v>
      </c>
      <c r="K18" s="94" t="s">
        <v>133</v>
      </c>
      <c r="L18" s="94" t="s">
        <v>134</v>
      </c>
      <c r="M18" s="177"/>
      <c r="N18" s="177"/>
      <c r="O18" s="94" t="s">
        <v>135</v>
      </c>
      <c r="P18" s="94" t="s">
        <v>135</v>
      </c>
      <c r="Q18" s="94"/>
      <c r="R18" s="94"/>
    </row>
    <row r="19" spans="1:18" ht="15" customHeight="1" x14ac:dyDescent="0.25">
      <c r="A19" s="120"/>
      <c r="B19" s="87"/>
      <c r="C19" s="87"/>
      <c r="D19" s="87"/>
      <c r="E19" s="87"/>
      <c r="F19" s="87"/>
      <c r="G19" s="92"/>
      <c r="H19" s="75"/>
      <c r="I19" s="162"/>
      <c r="J19" s="94"/>
      <c r="K19" s="94"/>
      <c r="L19" s="94"/>
      <c r="M19" s="177"/>
      <c r="N19" s="177"/>
      <c r="O19" s="94"/>
      <c r="P19" s="94"/>
      <c r="Q19" s="94"/>
    </row>
    <row r="20" spans="1:18" ht="15" customHeight="1" x14ac:dyDescent="0.25">
      <c r="A20" s="120" t="s">
        <v>6</v>
      </c>
      <c r="B20" s="87" t="s">
        <v>136</v>
      </c>
      <c r="C20" s="87" t="s">
        <v>137</v>
      </c>
      <c r="D20" s="87">
        <v>6</v>
      </c>
      <c r="E20" s="87">
        <v>6</v>
      </c>
      <c r="F20" s="87"/>
      <c r="G20" s="92" t="s">
        <v>128</v>
      </c>
      <c r="H20" s="75" t="s">
        <v>128</v>
      </c>
      <c r="I20" s="162"/>
      <c r="J20" s="94">
        <v>4</v>
      </c>
      <c r="K20" s="94"/>
      <c r="L20" s="94"/>
      <c r="M20" s="177"/>
      <c r="N20" s="177"/>
      <c r="O20" s="94"/>
      <c r="P20" s="94"/>
      <c r="Q20" s="94"/>
      <c r="R20" s="94" t="s">
        <v>138</v>
      </c>
    </row>
    <row r="21" spans="1:18" ht="15" customHeight="1" x14ac:dyDescent="0.25">
      <c r="A21" s="120" t="s">
        <v>9</v>
      </c>
      <c r="B21" s="87" t="s">
        <v>139</v>
      </c>
      <c r="C21" s="87" t="s">
        <v>140</v>
      </c>
      <c r="D21" s="87"/>
      <c r="E21" s="87">
        <v>1</v>
      </c>
      <c r="F21" s="87"/>
      <c r="G21" s="92"/>
      <c r="H21" s="75"/>
      <c r="I21" s="162"/>
      <c r="J21" s="94">
        <v>2</v>
      </c>
      <c r="K21" s="94" t="s">
        <v>141</v>
      </c>
      <c r="L21" s="94" t="s">
        <v>142</v>
      </c>
      <c r="M21" s="177"/>
      <c r="N21" s="177"/>
      <c r="O21" s="94" t="s">
        <v>135</v>
      </c>
      <c r="P21" s="94" t="s">
        <v>135</v>
      </c>
      <c r="Q21" s="94"/>
    </row>
    <row r="22" spans="1:18" ht="15" customHeight="1" x14ac:dyDescent="0.25">
      <c r="A22" s="120" t="s">
        <v>9</v>
      </c>
      <c r="B22" s="87" t="s">
        <v>143</v>
      </c>
      <c r="C22" s="87" t="s">
        <v>144</v>
      </c>
      <c r="D22" s="87"/>
      <c r="E22" s="87">
        <v>1</v>
      </c>
      <c r="F22" s="87"/>
      <c r="G22" s="92"/>
      <c r="H22" s="75"/>
      <c r="I22" s="162"/>
      <c r="J22" s="94">
        <v>2</v>
      </c>
      <c r="K22" s="94" t="s">
        <v>145</v>
      </c>
      <c r="L22" s="94" t="s">
        <v>146</v>
      </c>
      <c r="M22" s="177"/>
      <c r="N22" s="177"/>
      <c r="O22" s="94" t="s">
        <v>135</v>
      </c>
      <c r="P22" s="94" t="s">
        <v>135</v>
      </c>
      <c r="Q22" s="94"/>
      <c r="R22" s="94"/>
    </row>
    <row r="23" spans="1:18" ht="15" customHeight="1" x14ac:dyDescent="0.25">
      <c r="A23" s="120"/>
      <c r="B23" s="178"/>
      <c r="C23" s="178"/>
      <c r="D23" s="178"/>
      <c r="E23" s="178"/>
      <c r="F23" s="178"/>
      <c r="G23" s="92"/>
      <c r="H23" s="75"/>
      <c r="I23" s="162"/>
      <c r="J23" s="94"/>
      <c r="K23" s="94"/>
      <c r="L23" s="94"/>
      <c r="M23" s="177"/>
      <c r="N23" s="177"/>
      <c r="O23" s="94"/>
      <c r="P23" s="94"/>
      <c r="Q23" s="94"/>
      <c r="R23" s="94"/>
    </row>
    <row r="24" spans="1:18" ht="15" customHeight="1" x14ac:dyDescent="0.25">
      <c r="A24" s="120" t="s">
        <v>6</v>
      </c>
      <c r="B24" s="87" t="s">
        <v>147</v>
      </c>
      <c r="C24" s="87" t="s">
        <v>148</v>
      </c>
      <c r="D24" s="87">
        <v>6</v>
      </c>
      <c r="E24" s="87">
        <v>6</v>
      </c>
      <c r="F24" s="87"/>
      <c r="G24" s="92" t="s">
        <v>128</v>
      </c>
      <c r="H24" s="75" t="s">
        <v>128</v>
      </c>
      <c r="I24" s="162"/>
      <c r="J24" s="94">
        <v>4</v>
      </c>
      <c r="K24" s="94"/>
      <c r="L24" s="94"/>
      <c r="M24" s="177"/>
      <c r="N24" s="177"/>
      <c r="O24" s="94"/>
      <c r="P24" s="94"/>
      <c r="Q24" s="94"/>
      <c r="R24" s="94" t="s">
        <v>149</v>
      </c>
    </row>
    <row r="25" spans="1:18" ht="15" customHeight="1" x14ac:dyDescent="0.25">
      <c r="A25" s="120" t="s">
        <v>9</v>
      </c>
      <c r="B25" s="94" t="s">
        <v>150</v>
      </c>
      <c r="C25" s="94" t="s">
        <v>151</v>
      </c>
      <c r="D25" s="94"/>
      <c r="E25" s="94">
        <v>1</v>
      </c>
      <c r="F25" s="94"/>
      <c r="G25" s="92"/>
      <c r="H25" s="75"/>
      <c r="I25" s="162"/>
      <c r="J25" s="94">
        <v>2</v>
      </c>
      <c r="K25" s="94" t="s">
        <v>152</v>
      </c>
      <c r="L25" s="94" t="s">
        <v>142</v>
      </c>
      <c r="M25" s="177"/>
      <c r="N25" s="177"/>
      <c r="O25" s="94" t="s">
        <v>135</v>
      </c>
      <c r="P25" s="94" t="s">
        <v>135</v>
      </c>
      <c r="Q25" s="94"/>
    </row>
    <row r="26" spans="1:18" s="88" customFormat="1" ht="15" customHeight="1" x14ac:dyDescent="0.25">
      <c r="A26" s="120" t="s">
        <v>9</v>
      </c>
      <c r="B26" s="94" t="s">
        <v>153</v>
      </c>
      <c r="C26" s="94" t="s">
        <v>154</v>
      </c>
      <c r="D26" s="94"/>
      <c r="E26" s="94">
        <v>1</v>
      </c>
      <c r="F26" s="94"/>
      <c r="G26" s="92"/>
      <c r="H26" s="75"/>
      <c r="I26" s="162"/>
      <c r="J26" s="94">
        <v>2</v>
      </c>
      <c r="K26" s="94" t="s">
        <v>155</v>
      </c>
      <c r="L26" s="94" t="s">
        <v>142</v>
      </c>
      <c r="M26" s="177"/>
      <c r="N26" s="177"/>
      <c r="O26" s="94" t="s">
        <v>135</v>
      </c>
      <c r="P26" s="94" t="s">
        <v>135</v>
      </c>
      <c r="Q26" s="94"/>
      <c r="R26" s="94"/>
    </row>
    <row r="27" spans="1:18" ht="15" customHeight="1" x14ac:dyDescent="0.25">
      <c r="A27" s="120"/>
      <c r="B27" s="122"/>
      <c r="C27" s="121"/>
      <c r="D27" s="122"/>
      <c r="E27" s="122"/>
      <c r="F27" s="122"/>
      <c r="G27" s="122"/>
      <c r="H27" s="135"/>
      <c r="I27" s="162"/>
      <c r="J27" s="75"/>
      <c r="K27" s="75"/>
      <c r="L27" s="75"/>
      <c r="M27" s="162"/>
      <c r="N27" s="162"/>
      <c r="O27" s="75"/>
      <c r="P27" s="75"/>
      <c r="Q27" s="75"/>
      <c r="R27" s="75"/>
    </row>
    <row r="28" spans="1:18" ht="15" customHeight="1" x14ac:dyDescent="0.25">
      <c r="A28" s="120"/>
      <c r="B28" s="122"/>
      <c r="C28" s="121"/>
      <c r="D28" s="122"/>
      <c r="E28" s="122"/>
      <c r="F28" s="122"/>
      <c r="G28" s="122"/>
      <c r="H28" s="135"/>
      <c r="I28" s="162"/>
      <c r="J28" s="75"/>
      <c r="K28" s="75"/>
      <c r="L28" s="75"/>
      <c r="M28" s="162"/>
      <c r="N28" s="162"/>
      <c r="O28" s="75"/>
      <c r="P28" s="75"/>
      <c r="Q28" s="75"/>
      <c r="R28" s="75"/>
    </row>
    <row r="29" spans="1:18" ht="15" customHeight="1" x14ac:dyDescent="0.25">
      <c r="A29" s="120"/>
      <c r="B29" s="122"/>
      <c r="C29" s="121"/>
      <c r="D29" s="122"/>
      <c r="E29" s="122"/>
      <c r="F29" s="122"/>
      <c r="G29" s="122"/>
      <c r="H29" s="135"/>
      <c r="I29" s="162"/>
      <c r="J29" s="75"/>
      <c r="K29" s="75"/>
      <c r="L29" s="75"/>
      <c r="M29" s="162"/>
      <c r="N29" s="162"/>
      <c r="O29" s="75"/>
      <c r="P29" s="75"/>
      <c r="Q29" s="75"/>
      <c r="R29" s="75"/>
    </row>
    <row r="30" spans="1:18" ht="15" customHeight="1" x14ac:dyDescent="0.25">
      <c r="A30" s="120" t="s">
        <v>6</v>
      </c>
      <c r="B30" s="122" t="s">
        <v>156</v>
      </c>
      <c r="C30" s="121" t="s">
        <v>157</v>
      </c>
      <c r="D30" s="122">
        <v>6</v>
      </c>
      <c r="E30" s="122">
        <v>6</v>
      </c>
      <c r="F30" s="122"/>
      <c r="G30" s="122" t="s">
        <v>128</v>
      </c>
      <c r="H30" s="135"/>
      <c r="I30" s="162"/>
      <c r="J30" s="75"/>
      <c r="K30" s="75"/>
      <c r="L30" s="75"/>
      <c r="M30" s="162"/>
      <c r="N30" s="162"/>
      <c r="O30" s="75"/>
      <c r="P30" s="75"/>
      <c r="Q30" s="75"/>
      <c r="R30" s="75"/>
    </row>
    <row r="31" spans="1:18" ht="15" customHeight="1" x14ac:dyDescent="0.25">
      <c r="A31" s="120" t="s">
        <v>9</v>
      </c>
      <c r="B31" s="122" t="s">
        <v>158</v>
      </c>
      <c r="C31" s="122" t="s">
        <v>159</v>
      </c>
      <c r="D31" s="122"/>
      <c r="E31" s="122">
        <v>1</v>
      </c>
      <c r="F31" s="122"/>
      <c r="G31" s="122" t="s">
        <v>128</v>
      </c>
      <c r="H31" s="135"/>
      <c r="I31" s="162"/>
      <c r="J31" s="75"/>
      <c r="K31" s="75"/>
      <c r="L31" s="75"/>
      <c r="M31" s="162"/>
      <c r="N31" s="162"/>
      <c r="O31" s="75"/>
      <c r="P31" s="75"/>
      <c r="Q31" s="75"/>
      <c r="R31" s="75"/>
    </row>
    <row r="32" spans="1:18" ht="15" customHeight="1" x14ac:dyDescent="0.25">
      <c r="A32" s="120" t="s">
        <v>9</v>
      </c>
      <c r="B32" s="122" t="s">
        <v>160</v>
      </c>
      <c r="C32" s="122" t="s">
        <v>161</v>
      </c>
      <c r="D32" s="122"/>
      <c r="E32" s="122">
        <v>1</v>
      </c>
      <c r="F32" s="122"/>
      <c r="G32" s="122" t="s">
        <v>128</v>
      </c>
      <c r="H32" s="135"/>
      <c r="I32" s="162"/>
      <c r="J32" s="75"/>
      <c r="K32" s="75"/>
      <c r="L32" s="75"/>
      <c r="M32" s="162"/>
      <c r="N32" s="162"/>
      <c r="O32" s="75"/>
      <c r="P32" s="75"/>
      <c r="Q32" s="75"/>
      <c r="R32" s="75"/>
    </row>
    <row r="33" spans="1:18" ht="15" customHeight="1" x14ac:dyDescent="0.25">
      <c r="A33" s="120" t="s">
        <v>9</v>
      </c>
      <c r="B33" s="122" t="s">
        <v>162</v>
      </c>
      <c r="C33" s="122"/>
      <c r="D33" s="122"/>
      <c r="E33" s="122">
        <v>1</v>
      </c>
      <c r="F33" s="122"/>
      <c r="G33" s="122" t="s">
        <v>128</v>
      </c>
      <c r="H33" s="135"/>
      <c r="I33" s="162"/>
      <c r="J33" s="75"/>
      <c r="K33" s="75"/>
      <c r="L33" s="75"/>
      <c r="M33" s="162"/>
      <c r="N33" s="162"/>
      <c r="O33" s="75"/>
      <c r="P33" s="75"/>
      <c r="Q33" s="75"/>
      <c r="R33" s="75"/>
    </row>
    <row r="34" spans="1:18" ht="15" customHeight="1" x14ac:dyDescent="0.25">
      <c r="A34" s="120" t="s">
        <v>9</v>
      </c>
      <c r="B34" s="122" t="s">
        <v>163</v>
      </c>
      <c r="C34" s="122"/>
      <c r="D34" s="122"/>
      <c r="E34" s="122">
        <v>1</v>
      </c>
      <c r="F34" s="122"/>
      <c r="G34" s="122" t="s">
        <v>128</v>
      </c>
      <c r="H34" s="135"/>
      <c r="I34" s="162"/>
      <c r="J34" s="75"/>
      <c r="K34" s="75"/>
      <c r="L34" s="75"/>
      <c r="M34" s="162"/>
      <c r="N34" s="162"/>
      <c r="O34" s="75"/>
      <c r="P34" s="75"/>
      <c r="Q34" s="75"/>
      <c r="R34" s="75"/>
    </row>
    <row r="35" spans="1:18" ht="15" customHeight="1" thickBot="1" x14ac:dyDescent="0.3">
      <c r="A35" s="124" t="s">
        <v>9</v>
      </c>
      <c r="B35" s="125" t="s">
        <v>164</v>
      </c>
      <c r="C35" s="125"/>
      <c r="D35" s="125"/>
      <c r="E35" s="125">
        <v>1</v>
      </c>
      <c r="F35" s="125"/>
      <c r="G35" s="125" t="s">
        <v>128</v>
      </c>
      <c r="H35" s="140"/>
      <c r="I35" s="162"/>
      <c r="J35" s="75"/>
      <c r="K35" s="75"/>
      <c r="L35" s="75"/>
      <c r="M35" s="162"/>
      <c r="N35" s="162"/>
      <c r="O35" s="75"/>
      <c r="P35" s="75"/>
      <c r="Q35" s="75"/>
      <c r="R35" s="75"/>
    </row>
    <row r="36" spans="1:18" ht="15" customHeight="1" x14ac:dyDescent="0.25">
      <c r="A36" s="127" t="s">
        <v>9</v>
      </c>
      <c r="B36" s="128" t="s">
        <v>165</v>
      </c>
      <c r="C36" s="128" t="s">
        <v>166</v>
      </c>
      <c r="D36" s="128"/>
      <c r="E36" s="128">
        <v>1</v>
      </c>
      <c r="F36" s="128"/>
      <c r="G36" s="128" t="s">
        <v>128</v>
      </c>
      <c r="H36" s="140"/>
      <c r="I36" s="162"/>
      <c r="J36" s="75"/>
      <c r="K36" s="75"/>
      <c r="L36" s="75"/>
      <c r="M36" s="162"/>
      <c r="N36" s="162"/>
      <c r="O36" s="75"/>
      <c r="P36" s="75"/>
      <c r="Q36" s="75"/>
      <c r="R36" s="75"/>
    </row>
    <row r="37" spans="1:18" ht="15" customHeight="1" x14ac:dyDescent="0.25">
      <c r="A37" s="120" t="s">
        <v>9</v>
      </c>
      <c r="B37" s="129" t="s">
        <v>167</v>
      </c>
      <c r="C37" s="129" t="s">
        <v>168</v>
      </c>
      <c r="D37" s="129"/>
      <c r="E37" s="129">
        <v>1</v>
      </c>
      <c r="F37" s="129"/>
      <c r="G37" s="129" t="s">
        <v>128</v>
      </c>
      <c r="H37" s="140"/>
      <c r="I37" s="162"/>
      <c r="J37" s="75"/>
      <c r="K37" s="75"/>
      <c r="L37" s="75"/>
      <c r="M37" s="162"/>
      <c r="N37" s="162"/>
      <c r="O37" s="75"/>
      <c r="P37" s="75"/>
      <c r="Q37" s="75"/>
      <c r="R37" s="75"/>
    </row>
    <row r="38" spans="1:18" ht="15" customHeight="1" x14ac:dyDescent="0.25">
      <c r="A38" s="120" t="s">
        <v>9</v>
      </c>
      <c r="B38" s="129" t="s">
        <v>169</v>
      </c>
      <c r="C38" s="129" t="s">
        <v>170</v>
      </c>
      <c r="D38" s="129"/>
      <c r="E38" s="129">
        <v>1</v>
      </c>
      <c r="F38" s="129"/>
      <c r="G38" s="129" t="s">
        <v>128</v>
      </c>
      <c r="H38" s="140"/>
      <c r="I38" s="162"/>
      <c r="J38" s="75"/>
      <c r="K38" s="75"/>
      <c r="L38" s="75"/>
      <c r="M38" s="162"/>
      <c r="N38" s="162"/>
      <c r="O38" s="75"/>
      <c r="P38" s="75"/>
      <c r="Q38" s="75"/>
      <c r="R38" s="75"/>
    </row>
    <row r="39" spans="1:18" ht="15" customHeight="1" x14ac:dyDescent="0.25">
      <c r="A39" s="120" t="s">
        <v>9</v>
      </c>
      <c r="B39" s="129" t="s">
        <v>171</v>
      </c>
      <c r="C39" s="129"/>
      <c r="D39" s="129"/>
      <c r="E39" s="129">
        <v>1</v>
      </c>
      <c r="F39" s="129"/>
      <c r="G39" s="129" t="s">
        <v>128</v>
      </c>
      <c r="H39" s="140"/>
      <c r="I39" s="162"/>
      <c r="J39" s="75"/>
      <c r="K39" s="75"/>
      <c r="L39" s="75"/>
      <c r="M39" s="162"/>
      <c r="N39" s="162"/>
      <c r="O39" s="75"/>
      <c r="P39" s="75"/>
      <c r="Q39" s="75"/>
      <c r="R39" s="75"/>
    </row>
    <row r="40" spans="1:18" ht="15" customHeight="1" x14ac:dyDescent="0.25">
      <c r="A40" s="120" t="s">
        <v>9</v>
      </c>
      <c r="B40" s="129" t="s">
        <v>172</v>
      </c>
      <c r="C40" s="122"/>
      <c r="D40" s="122"/>
      <c r="E40" s="122">
        <v>1</v>
      </c>
      <c r="F40" s="122"/>
      <c r="G40" s="122" t="s">
        <v>128</v>
      </c>
      <c r="H40" s="135"/>
      <c r="I40" s="162"/>
      <c r="J40" s="75"/>
      <c r="K40" s="75"/>
      <c r="L40" s="75"/>
      <c r="M40" s="162"/>
      <c r="N40" s="162"/>
      <c r="O40" s="75"/>
      <c r="P40" s="75"/>
      <c r="Q40" s="75"/>
      <c r="R40" s="75"/>
    </row>
    <row r="41" spans="1:18" ht="15" customHeight="1" thickBot="1" x14ac:dyDescent="0.3">
      <c r="A41" s="130" t="s">
        <v>6</v>
      </c>
      <c r="B41" s="131" t="s">
        <v>173</v>
      </c>
      <c r="C41" s="132"/>
      <c r="D41" s="132">
        <v>6</v>
      </c>
      <c r="E41" s="132">
        <v>6</v>
      </c>
      <c r="F41" s="132"/>
      <c r="G41" s="132" t="s">
        <v>128</v>
      </c>
      <c r="H41" s="140"/>
      <c r="I41" s="162"/>
      <c r="J41" s="75"/>
      <c r="K41" s="75"/>
      <c r="L41" s="75"/>
      <c r="M41" s="162"/>
      <c r="N41" s="162"/>
      <c r="O41" s="75"/>
      <c r="P41" s="75"/>
      <c r="Q41" s="75"/>
      <c r="R41" s="75"/>
    </row>
    <row r="42" spans="1:18" ht="15" customHeight="1" x14ac:dyDescent="0.25">
      <c r="A42" s="127" t="s">
        <v>6</v>
      </c>
      <c r="B42" s="133" t="s">
        <v>174</v>
      </c>
      <c r="C42" s="133" t="s">
        <v>175</v>
      </c>
      <c r="D42" s="134">
        <v>6</v>
      </c>
      <c r="E42" s="134">
        <v>6</v>
      </c>
      <c r="F42" s="135"/>
      <c r="G42" s="135" t="s">
        <v>128</v>
      </c>
      <c r="H42" s="135" t="s">
        <v>128</v>
      </c>
      <c r="I42" s="162"/>
      <c r="J42" s="75">
        <v>5</v>
      </c>
      <c r="K42" s="75">
        <v>4</v>
      </c>
      <c r="L42" s="75"/>
      <c r="M42" s="162"/>
      <c r="N42" s="162"/>
      <c r="O42" s="75"/>
      <c r="P42" s="75"/>
      <c r="Q42" s="75"/>
      <c r="R42" s="94" t="s">
        <v>176</v>
      </c>
    </row>
    <row r="43" spans="1:18" ht="15" customHeight="1" x14ac:dyDescent="0.25">
      <c r="A43" s="120" t="s">
        <v>9</v>
      </c>
      <c r="B43" s="121" t="s">
        <v>177</v>
      </c>
      <c r="C43" s="121" t="s">
        <v>178</v>
      </c>
      <c r="D43" s="122"/>
      <c r="E43" s="122">
        <v>1</v>
      </c>
      <c r="F43" s="122"/>
      <c r="G43" s="122" t="s">
        <v>128</v>
      </c>
      <c r="H43" s="135"/>
      <c r="I43" s="162"/>
      <c r="J43" s="75">
        <v>2</v>
      </c>
      <c r="K43" s="94" t="s">
        <v>152</v>
      </c>
      <c r="L43" s="94" t="s">
        <v>142</v>
      </c>
      <c r="M43" s="162"/>
      <c r="N43" s="162"/>
      <c r="O43" s="75"/>
      <c r="P43" s="75"/>
      <c r="Q43" s="75"/>
      <c r="R43" s="94" t="s">
        <v>179</v>
      </c>
    </row>
    <row r="44" spans="1:18" ht="15" customHeight="1" x14ac:dyDescent="0.25">
      <c r="A44" s="120" t="s">
        <v>9</v>
      </c>
      <c r="B44" s="121" t="s">
        <v>180</v>
      </c>
      <c r="C44" s="121" t="s">
        <v>181</v>
      </c>
      <c r="D44" s="122"/>
      <c r="E44" s="122">
        <v>1</v>
      </c>
      <c r="F44" s="122"/>
      <c r="G44" s="122" t="s">
        <v>128</v>
      </c>
      <c r="H44" s="135"/>
      <c r="I44" s="162"/>
      <c r="J44" s="75">
        <v>2</v>
      </c>
      <c r="K44" s="94" t="s">
        <v>145</v>
      </c>
      <c r="L44" s="94" t="s">
        <v>146</v>
      </c>
      <c r="M44" s="162"/>
      <c r="N44" s="162"/>
      <c r="O44" s="75"/>
      <c r="P44" s="75"/>
      <c r="Q44" s="75"/>
      <c r="R44" s="75"/>
    </row>
    <row r="45" spans="1:18" ht="15" customHeight="1" x14ac:dyDescent="0.25">
      <c r="A45" s="120" t="s">
        <v>9</v>
      </c>
      <c r="B45" s="121" t="s">
        <v>182</v>
      </c>
      <c r="C45" s="121" t="s">
        <v>183</v>
      </c>
      <c r="D45" s="122"/>
      <c r="E45" s="122">
        <v>1</v>
      </c>
      <c r="F45" s="122"/>
      <c r="G45" s="122" t="s">
        <v>128</v>
      </c>
      <c r="H45" s="135"/>
      <c r="I45" s="162"/>
      <c r="J45" s="75">
        <v>1</v>
      </c>
      <c r="K45" s="94" t="s">
        <v>152</v>
      </c>
      <c r="L45" s="94" t="s">
        <v>142</v>
      </c>
      <c r="M45" s="162"/>
      <c r="N45" s="162"/>
      <c r="O45" s="75"/>
      <c r="P45" s="75"/>
      <c r="Q45" s="75"/>
      <c r="R45" s="75"/>
    </row>
    <row r="46" spans="1:18" ht="15" customHeight="1" x14ac:dyDescent="0.25">
      <c r="A46" s="120"/>
      <c r="B46" s="121"/>
      <c r="C46" s="121"/>
      <c r="D46" s="122"/>
      <c r="E46" s="122"/>
      <c r="F46" s="122"/>
      <c r="G46" s="122"/>
      <c r="H46" s="135"/>
      <c r="I46" s="162"/>
      <c r="J46" s="75"/>
      <c r="K46" s="76"/>
      <c r="L46" s="76"/>
      <c r="M46" s="162"/>
      <c r="N46" s="162"/>
      <c r="O46" s="75"/>
      <c r="P46" s="75"/>
      <c r="Q46" s="75"/>
      <c r="R46" s="75"/>
    </row>
    <row r="47" spans="1:18" ht="15" customHeight="1" x14ac:dyDescent="0.25">
      <c r="A47" s="120" t="s">
        <v>6</v>
      </c>
      <c r="B47" s="121" t="s">
        <v>184</v>
      </c>
      <c r="C47" s="121" t="s">
        <v>185</v>
      </c>
      <c r="D47" s="122">
        <v>6</v>
      </c>
      <c r="E47" s="122">
        <v>6</v>
      </c>
      <c r="F47" s="122"/>
      <c r="G47" s="122" t="s">
        <v>128</v>
      </c>
      <c r="H47" s="135" t="s">
        <v>128</v>
      </c>
      <c r="I47" s="162"/>
      <c r="J47" s="75">
        <v>4</v>
      </c>
      <c r="K47" s="75">
        <v>3</v>
      </c>
      <c r="L47" s="75"/>
      <c r="M47" s="162"/>
      <c r="N47" s="162"/>
      <c r="O47" s="75"/>
      <c r="P47" s="75"/>
      <c r="Q47" s="75"/>
      <c r="R47" s="94" t="s">
        <v>186</v>
      </c>
    </row>
    <row r="48" spans="1:18" ht="15" customHeight="1" x14ac:dyDescent="0.25">
      <c r="A48" s="120" t="s">
        <v>9</v>
      </c>
      <c r="B48" s="121" t="s">
        <v>187</v>
      </c>
      <c r="C48" s="121" t="s">
        <v>188</v>
      </c>
      <c r="D48" s="122"/>
      <c r="E48" s="122">
        <v>1</v>
      </c>
      <c r="F48" s="122"/>
      <c r="G48" s="122" t="s">
        <v>128</v>
      </c>
      <c r="H48" s="135"/>
      <c r="I48" s="162"/>
      <c r="J48" s="75">
        <v>2</v>
      </c>
      <c r="K48" s="94" t="s">
        <v>152</v>
      </c>
      <c r="L48" s="94" t="s">
        <v>142</v>
      </c>
      <c r="M48" s="162"/>
      <c r="N48" s="162"/>
      <c r="O48" s="75"/>
      <c r="P48" s="75"/>
      <c r="Q48" s="75"/>
      <c r="R48" s="94" t="s">
        <v>189</v>
      </c>
    </row>
    <row r="49" spans="1:18" ht="15" customHeight="1" x14ac:dyDescent="0.25">
      <c r="A49" s="120" t="s">
        <v>9</v>
      </c>
      <c r="B49" s="121" t="s">
        <v>190</v>
      </c>
      <c r="C49" s="121" t="s">
        <v>191</v>
      </c>
      <c r="D49" s="122"/>
      <c r="E49" s="122">
        <v>1</v>
      </c>
      <c r="F49" s="122"/>
      <c r="G49" s="122" t="s">
        <v>128</v>
      </c>
      <c r="H49" s="135"/>
      <c r="I49" s="162"/>
      <c r="J49" s="75">
        <v>2</v>
      </c>
      <c r="K49" s="94" t="s">
        <v>145</v>
      </c>
      <c r="L49" s="94" t="s">
        <v>146</v>
      </c>
      <c r="M49" s="162"/>
      <c r="N49" s="162"/>
      <c r="O49" s="75"/>
      <c r="P49" s="75"/>
      <c r="Q49" s="75"/>
      <c r="R49" s="75"/>
    </row>
    <row r="50" spans="1:18" ht="15" customHeight="1" x14ac:dyDescent="0.25">
      <c r="A50" s="120"/>
      <c r="B50" s="121"/>
      <c r="C50" s="121"/>
      <c r="D50" s="122"/>
      <c r="E50" s="122"/>
      <c r="F50" s="122"/>
      <c r="G50" s="122"/>
      <c r="H50" s="135"/>
      <c r="I50" s="162"/>
      <c r="J50" s="75"/>
      <c r="K50" s="76"/>
      <c r="L50" s="76"/>
      <c r="M50" s="162"/>
      <c r="N50" s="162"/>
      <c r="O50" s="75"/>
      <c r="P50" s="75"/>
      <c r="Q50" s="75"/>
      <c r="R50" s="75"/>
    </row>
    <row r="51" spans="1:18" ht="15" customHeight="1" x14ac:dyDescent="0.25">
      <c r="A51" s="120" t="s">
        <v>6</v>
      </c>
      <c r="B51" s="122" t="s">
        <v>192</v>
      </c>
      <c r="C51" s="122" t="s">
        <v>193</v>
      </c>
      <c r="D51" s="122">
        <v>6</v>
      </c>
      <c r="E51" s="137">
        <v>6</v>
      </c>
      <c r="F51" s="137"/>
      <c r="G51" s="122" t="s">
        <v>128</v>
      </c>
      <c r="H51" s="135" t="s">
        <v>128</v>
      </c>
      <c r="I51" s="162"/>
      <c r="J51" s="75">
        <v>4</v>
      </c>
      <c r="K51" s="75">
        <v>3</v>
      </c>
      <c r="L51" s="75"/>
      <c r="M51" s="162"/>
      <c r="N51" s="162"/>
      <c r="O51" s="75"/>
      <c r="P51" s="75"/>
      <c r="Q51" s="75"/>
      <c r="R51" s="94" t="s">
        <v>186</v>
      </c>
    </row>
    <row r="52" spans="1:18" ht="15" customHeight="1" x14ac:dyDescent="0.25">
      <c r="A52" s="120" t="s">
        <v>9</v>
      </c>
      <c r="B52" s="122" t="s">
        <v>194</v>
      </c>
      <c r="C52" s="138" t="s">
        <v>195</v>
      </c>
      <c r="D52" s="122"/>
      <c r="E52" s="122">
        <v>1</v>
      </c>
      <c r="F52" s="122"/>
      <c r="G52" s="122" t="s">
        <v>128</v>
      </c>
      <c r="H52" s="135"/>
      <c r="I52" s="162"/>
      <c r="J52" s="75">
        <v>2</v>
      </c>
      <c r="K52" s="94" t="s">
        <v>152</v>
      </c>
      <c r="L52" s="94" t="s">
        <v>142</v>
      </c>
      <c r="M52" s="162"/>
      <c r="N52" s="162"/>
      <c r="O52" s="75"/>
      <c r="P52" s="75"/>
      <c r="Q52" s="75"/>
      <c r="R52" s="94" t="s">
        <v>189</v>
      </c>
    </row>
    <row r="53" spans="1:18" ht="15" customHeight="1" thickBot="1" x14ac:dyDescent="0.3">
      <c r="A53" s="124" t="s">
        <v>9</v>
      </c>
      <c r="B53" s="125" t="s">
        <v>196</v>
      </c>
      <c r="C53" s="126" t="s">
        <v>197</v>
      </c>
      <c r="D53" s="125"/>
      <c r="E53" s="125">
        <v>1</v>
      </c>
      <c r="F53" s="125"/>
      <c r="G53" s="125" t="s">
        <v>128</v>
      </c>
      <c r="H53" s="140"/>
      <c r="I53" s="162"/>
      <c r="J53" s="75">
        <v>2</v>
      </c>
      <c r="K53" s="94" t="s">
        <v>145</v>
      </c>
      <c r="L53" s="94" t="s">
        <v>146</v>
      </c>
      <c r="M53" s="162"/>
      <c r="N53" s="162"/>
      <c r="O53" s="75"/>
      <c r="P53" s="75"/>
      <c r="Q53" s="75"/>
      <c r="R53" s="75"/>
    </row>
    <row r="54" spans="1:18" s="88" customFormat="1" ht="15" customHeight="1" thickBot="1" x14ac:dyDescent="0.3">
      <c r="A54" s="138"/>
      <c r="B54" s="140"/>
      <c r="C54" s="141"/>
      <c r="D54" s="140"/>
      <c r="E54" s="140"/>
      <c r="F54" s="140"/>
      <c r="G54" s="140"/>
      <c r="H54" s="140"/>
      <c r="I54" s="162"/>
      <c r="J54" s="75"/>
      <c r="K54" s="75"/>
      <c r="L54" s="75"/>
      <c r="M54" s="162"/>
      <c r="N54" s="162"/>
      <c r="O54" s="75"/>
      <c r="P54" s="75"/>
      <c r="Q54" s="75"/>
      <c r="R54" s="75"/>
    </row>
    <row r="55" spans="1:18" customFormat="1" ht="15" customHeight="1" x14ac:dyDescent="0.25">
      <c r="A55" s="127" t="s">
        <v>6</v>
      </c>
      <c r="B55" s="133" t="s">
        <v>198</v>
      </c>
      <c r="C55" s="133" t="s">
        <v>199</v>
      </c>
      <c r="D55" s="134">
        <v>6</v>
      </c>
      <c r="E55" s="134">
        <v>6</v>
      </c>
      <c r="F55" s="134" t="s">
        <v>128</v>
      </c>
      <c r="G55" s="92" t="s">
        <v>128</v>
      </c>
      <c r="H55" s="92" t="s">
        <v>128</v>
      </c>
      <c r="I55" s="165"/>
      <c r="J55" s="94">
        <v>4</v>
      </c>
      <c r="K55" s="94">
        <v>3</v>
      </c>
      <c r="L55" s="94"/>
      <c r="M55" s="165"/>
      <c r="N55" s="165"/>
      <c r="O55" s="94" t="s">
        <v>125</v>
      </c>
      <c r="P55" s="94" t="s">
        <v>125</v>
      </c>
      <c r="Q55" s="94"/>
      <c r="R55" s="94" t="s">
        <v>200</v>
      </c>
    </row>
    <row r="56" spans="1:18" customFormat="1" ht="15" customHeight="1" x14ac:dyDescent="0.25">
      <c r="A56" s="211" t="s">
        <v>9</v>
      </c>
      <c r="B56" s="87" t="s">
        <v>177</v>
      </c>
      <c r="C56" s="87" t="s">
        <v>201</v>
      </c>
      <c r="D56" s="92"/>
      <c r="E56" s="94">
        <v>1</v>
      </c>
      <c r="F56" s="94" t="s">
        <v>128</v>
      </c>
      <c r="G56" s="92"/>
      <c r="H56" s="92" t="s">
        <v>128</v>
      </c>
      <c r="I56" s="165"/>
      <c r="J56" s="94">
        <v>1</v>
      </c>
      <c r="K56" s="94" t="s">
        <v>202</v>
      </c>
      <c r="L56" s="94" t="s">
        <v>142</v>
      </c>
      <c r="M56" s="165"/>
      <c r="N56" s="165"/>
      <c r="O56" s="94"/>
      <c r="P56" s="94"/>
      <c r="Q56" s="94"/>
      <c r="R56" s="94" t="s">
        <v>189</v>
      </c>
    </row>
    <row r="57" spans="1:18" customFormat="1" ht="15" customHeight="1" x14ac:dyDescent="0.25">
      <c r="A57" s="211" t="s">
        <v>9</v>
      </c>
      <c r="B57" s="87" t="s">
        <v>180</v>
      </c>
      <c r="C57" s="87" t="s">
        <v>203</v>
      </c>
      <c r="D57" s="92"/>
      <c r="E57" s="94">
        <v>1</v>
      </c>
      <c r="F57" s="94" t="s">
        <v>128</v>
      </c>
      <c r="G57" s="92"/>
      <c r="H57" s="92" t="s">
        <v>128</v>
      </c>
      <c r="I57" s="165"/>
      <c r="J57" s="94">
        <v>2</v>
      </c>
      <c r="K57" s="94" t="s">
        <v>204</v>
      </c>
      <c r="L57" s="94" t="s">
        <v>142</v>
      </c>
      <c r="M57" s="165"/>
      <c r="N57" s="165"/>
      <c r="O57" s="94"/>
      <c r="P57" s="94"/>
      <c r="Q57" s="94"/>
      <c r="R57" s="94"/>
    </row>
    <row r="58" spans="1:18" customFormat="1" ht="15" customHeight="1" x14ac:dyDescent="0.25">
      <c r="A58" s="211" t="s">
        <v>9</v>
      </c>
      <c r="B58" s="87" t="s">
        <v>182</v>
      </c>
      <c r="C58" s="87" t="s">
        <v>205</v>
      </c>
      <c r="D58" s="92"/>
      <c r="E58" s="94">
        <v>1</v>
      </c>
      <c r="F58" s="94" t="s">
        <v>128</v>
      </c>
      <c r="G58" s="92"/>
      <c r="H58" s="92" t="s">
        <v>128</v>
      </c>
      <c r="I58" s="165"/>
      <c r="J58" s="94">
        <v>1</v>
      </c>
      <c r="K58" s="94" t="s">
        <v>206</v>
      </c>
      <c r="L58" s="94"/>
      <c r="M58" s="165"/>
      <c r="N58" s="165"/>
      <c r="O58" s="94"/>
      <c r="P58" s="94"/>
      <c r="Q58" s="94"/>
      <c r="R58" s="94"/>
    </row>
    <row r="59" spans="1:18" customFormat="1" ht="15" customHeight="1" x14ac:dyDescent="0.25">
      <c r="A59" s="211"/>
      <c r="B59" s="87"/>
      <c r="C59" s="87"/>
      <c r="D59" s="92"/>
      <c r="E59" s="94"/>
      <c r="F59" s="94"/>
      <c r="G59" s="92"/>
      <c r="H59" s="92"/>
      <c r="I59" s="165"/>
      <c r="J59" s="94"/>
      <c r="K59" s="94"/>
      <c r="L59" s="94"/>
      <c r="M59" s="165"/>
      <c r="N59" s="165"/>
      <c r="O59" s="94"/>
      <c r="P59" s="94"/>
      <c r="Q59" s="94"/>
      <c r="R59" s="94"/>
    </row>
    <row r="60" spans="1:18" customFormat="1" ht="15" customHeight="1" x14ac:dyDescent="0.25">
      <c r="A60" s="211" t="s">
        <v>6</v>
      </c>
      <c r="B60" s="87" t="s">
        <v>207</v>
      </c>
      <c r="C60" s="87" t="s">
        <v>208</v>
      </c>
      <c r="D60" s="92">
        <v>6</v>
      </c>
      <c r="E60" s="94">
        <v>6</v>
      </c>
      <c r="F60" s="94" t="s">
        <v>128</v>
      </c>
      <c r="G60" s="92" t="s">
        <v>128</v>
      </c>
      <c r="H60" s="92" t="s">
        <v>128</v>
      </c>
      <c r="I60" s="165"/>
      <c r="J60" s="94">
        <v>3</v>
      </c>
      <c r="K60" s="94">
        <v>3</v>
      </c>
      <c r="L60" s="94"/>
      <c r="M60" s="165"/>
      <c r="N60" s="165"/>
      <c r="O60" s="94" t="s">
        <v>125</v>
      </c>
      <c r="P60" s="94" t="s">
        <v>125</v>
      </c>
      <c r="Q60" s="94"/>
      <c r="R60" s="94" t="s">
        <v>209</v>
      </c>
    </row>
    <row r="61" spans="1:18" customFormat="1" ht="15" customHeight="1" x14ac:dyDescent="0.25">
      <c r="A61" s="211" t="s">
        <v>9</v>
      </c>
      <c r="B61" s="87" t="s">
        <v>187</v>
      </c>
      <c r="C61" s="87" t="s">
        <v>210</v>
      </c>
      <c r="D61" s="92"/>
      <c r="E61" s="94">
        <v>1</v>
      </c>
      <c r="F61" s="94" t="s">
        <v>128</v>
      </c>
      <c r="G61" s="92"/>
      <c r="H61" s="92" t="s">
        <v>128</v>
      </c>
      <c r="I61" s="165"/>
      <c r="J61" s="94">
        <v>1</v>
      </c>
      <c r="K61" s="94" t="s">
        <v>202</v>
      </c>
      <c r="L61" s="94" t="s">
        <v>211</v>
      </c>
      <c r="M61" s="165"/>
      <c r="N61" s="165"/>
      <c r="O61" s="94"/>
      <c r="P61" s="94"/>
      <c r="Q61" s="94"/>
      <c r="R61" s="94" t="s">
        <v>212</v>
      </c>
    </row>
    <row r="62" spans="1:18" customFormat="1" ht="15" customHeight="1" x14ac:dyDescent="0.25">
      <c r="A62" s="211" t="s">
        <v>9</v>
      </c>
      <c r="B62" s="87" t="s">
        <v>190</v>
      </c>
      <c r="C62" s="87" t="s">
        <v>213</v>
      </c>
      <c r="D62" s="92"/>
      <c r="E62" s="94">
        <v>1</v>
      </c>
      <c r="F62" s="94" t="s">
        <v>128</v>
      </c>
      <c r="G62" s="92"/>
      <c r="H62" s="92" t="s">
        <v>128</v>
      </c>
      <c r="I62" s="165"/>
      <c r="J62" s="94">
        <v>2</v>
      </c>
      <c r="K62" s="94" t="s">
        <v>214</v>
      </c>
      <c r="L62" s="94"/>
      <c r="M62" s="165"/>
      <c r="N62" s="165"/>
      <c r="O62" s="94"/>
      <c r="P62" s="94"/>
      <c r="Q62" s="94"/>
      <c r="R62" s="94"/>
    </row>
    <row r="63" spans="1:18" customFormat="1" ht="15" customHeight="1" x14ac:dyDescent="0.25">
      <c r="A63" s="211"/>
      <c r="B63" s="87"/>
      <c r="C63" s="87"/>
      <c r="D63" s="92"/>
      <c r="E63" s="94"/>
      <c r="F63" s="94"/>
      <c r="G63" s="92"/>
      <c r="H63" s="92"/>
      <c r="I63" s="165"/>
      <c r="J63" s="94"/>
      <c r="K63" s="94"/>
      <c r="L63" s="94"/>
      <c r="M63" s="165"/>
      <c r="N63" s="165"/>
      <c r="O63" s="94"/>
      <c r="P63" s="94"/>
      <c r="Q63" s="94"/>
      <c r="R63" s="94"/>
    </row>
    <row r="64" spans="1:18" customFormat="1" ht="15" customHeight="1" x14ac:dyDescent="0.25">
      <c r="A64" s="211" t="s">
        <v>6</v>
      </c>
      <c r="B64" s="94" t="s">
        <v>215</v>
      </c>
      <c r="C64" s="87" t="s">
        <v>216</v>
      </c>
      <c r="D64" s="92">
        <v>6</v>
      </c>
      <c r="E64" s="1">
        <v>6</v>
      </c>
      <c r="F64" s="94" t="s">
        <v>128</v>
      </c>
      <c r="G64" s="92" t="s">
        <v>128</v>
      </c>
      <c r="H64" s="92" t="s">
        <v>128</v>
      </c>
      <c r="I64" s="165"/>
      <c r="J64" s="94">
        <v>3</v>
      </c>
      <c r="K64" s="94">
        <v>3</v>
      </c>
      <c r="L64" s="94"/>
      <c r="M64" s="165"/>
      <c r="N64" s="165"/>
      <c r="O64" s="94" t="s">
        <v>125</v>
      </c>
      <c r="P64" s="94" t="s">
        <v>125</v>
      </c>
      <c r="Q64" s="94"/>
      <c r="R64" s="94" t="s">
        <v>209</v>
      </c>
    </row>
    <row r="65" spans="1:18" customFormat="1" ht="15" customHeight="1" x14ac:dyDescent="0.25">
      <c r="A65" s="211" t="s">
        <v>9</v>
      </c>
      <c r="B65" s="94" t="s">
        <v>194</v>
      </c>
      <c r="C65" s="87" t="s">
        <v>217</v>
      </c>
      <c r="D65" s="92"/>
      <c r="E65" s="94">
        <v>1</v>
      </c>
      <c r="F65" s="94" t="s">
        <v>128</v>
      </c>
      <c r="G65" s="92"/>
      <c r="H65" s="92" t="s">
        <v>128</v>
      </c>
      <c r="I65" s="165"/>
      <c r="J65" s="94">
        <v>1</v>
      </c>
      <c r="K65" s="94" t="s">
        <v>202</v>
      </c>
      <c r="L65" s="94" t="s">
        <v>211</v>
      </c>
      <c r="M65" s="165"/>
      <c r="N65" s="165"/>
      <c r="O65" s="94"/>
      <c r="P65" s="94"/>
      <c r="Q65" s="94"/>
      <c r="R65" s="94" t="s">
        <v>212</v>
      </c>
    </row>
    <row r="66" spans="1:18" customFormat="1" ht="15" customHeight="1" x14ac:dyDescent="0.25">
      <c r="A66" s="214" t="s">
        <v>9</v>
      </c>
      <c r="B66" s="84" t="s">
        <v>196</v>
      </c>
      <c r="C66" s="85" t="s">
        <v>218</v>
      </c>
      <c r="D66" s="86"/>
      <c r="E66" s="94">
        <v>1</v>
      </c>
      <c r="F66" s="94" t="s">
        <v>128</v>
      </c>
      <c r="G66" s="94"/>
      <c r="H66" s="94" t="s">
        <v>128</v>
      </c>
      <c r="I66" s="165"/>
      <c r="J66" s="94">
        <v>2</v>
      </c>
      <c r="K66" s="94" t="s">
        <v>214</v>
      </c>
      <c r="L66" s="94"/>
      <c r="M66" s="165"/>
      <c r="N66" s="165"/>
      <c r="O66" s="94"/>
      <c r="P66" s="94"/>
      <c r="Q66" s="94"/>
      <c r="R66" s="94"/>
    </row>
    <row r="67" spans="1:18" customFormat="1" ht="15" customHeight="1" x14ac:dyDescent="0.25">
      <c r="A67" s="214"/>
      <c r="B67" s="84"/>
      <c r="C67" s="85"/>
      <c r="D67" s="86"/>
      <c r="E67" s="94"/>
      <c r="F67" s="94"/>
      <c r="G67" s="94"/>
      <c r="H67" s="94"/>
      <c r="I67" s="165"/>
      <c r="J67" s="94"/>
      <c r="K67" s="94"/>
      <c r="L67" s="94"/>
      <c r="M67" s="165"/>
      <c r="N67" s="165"/>
      <c r="O67" s="94"/>
      <c r="P67" s="94"/>
      <c r="Q67" s="94"/>
      <c r="R67" s="94"/>
    </row>
    <row r="68" spans="1:18" customFormat="1" ht="15" customHeight="1" x14ac:dyDescent="0.25">
      <c r="A68" s="214" t="s">
        <v>6</v>
      </c>
      <c r="B68" s="222" t="s">
        <v>219</v>
      </c>
      <c r="C68" s="85" t="s">
        <v>220</v>
      </c>
      <c r="D68" s="86">
        <v>6</v>
      </c>
      <c r="E68" s="90">
        <v>6</v>
      </c>
      <c r="F68" s="90" t="s">
        <v>128</v>
      </c>
      <c r="G68" s="84" t="s">
        <v>128</v>
      </c>
      <c r="H68" s="84" t="s">
        <v>128</v>
      </c>
      <c r="I68" s="220"/>
      <c r="J68" s="84">
        <v>3</v>
      </c>
      <c r="K68" s="84" t="s">
        <v>221</v>
      </c>
      <c r="L68" s="84" t="s">
        <v>134</v>
      </c>
      <c r="M68" s="220"/>
      <c r="N68" s="220"/>
      <c r="O68" s="84" t="s">
        <v>125</v>
      </c>
      <c r="P68" s="84" t="s">
        <v>125</v>
      </c>
      <c r="Q68" s="84"/>
      <c r="R68" s="84" t="s">
        <v>209</v>
      </c>
    </row>
    <row r="69" spans="1:18" customFormat="1" ht="15" customHeight="1" thickBot="1" x14ac:dyDescent="0.3">
      <c r="A69" s="221"/>
      <c r="B69" s="223"/>
      <c r="C69" s="46"/>
      <c r="D69" s="77"/>
      <c r="E69" s="95"/>
      <c r="F69" s="95"/>
      <c r="G69" s="94"/>
      <c r="H69" s="94"/>
      <c r="I69" s="165"/>
      <c r="J69" s="94"/>
      <c r="K69" s="94"/>
      <c r="L69" s="94"/>
      <c r="M69" s="165"/>
      <c r="N69" s="165"/>
      <c r="O69" s="94"/>
      <c r="P69" s="94"/>
      <c r="Q69" s="94"/>
      <c r="R69" s="33" t="s">
        <v>212</v>
      </c>
    </row>
    <row r="70" spans="1:18" s="88" customFormat="1" ht="15.75" thickBot="1" x14ac:dyDescent="0.3">
      <c r="A70" s="39" t="s">
        <v>6</v>
      </c>
      <c r="B70" s="40" t="s">
        <v>222</v>
      </c>
      <c r="C70" s="44" t="s">
        <v>223</v>
      </c>
      <c r="D70" s="65">
        <v>6</v>
      </c>
      <c r="E70" s="65">
        <v>6</v>
      </c>
      <c r="F70" s="72"/>
      <c r="G70" s="76" t="s">
        <v>128</v>
      </c>
      <c r="H70" s="90" t="s">
        <v>128</v>
      </c>
      <c r="I70" s="166"/>
      <c r="J70" s="75">
        <v>6</v>
      </c>
      <c r="K70" s="95"/>
      <c r="L70" s="95">
        <v>3</v>
      </c>
      <c r="M70" s="166" t="s">
        <v>8</v>
      </c>
      <c r="N70" s="169"/>
      <c r="O70" s="75"/>
      <c r="P70" s="75"/>
      <c r="Q70" s="75"/>
      <c r="R70" s="75"/>
    </row>
    <row r="71" spans="1:18" s="88" customFormat="1" ht="15.75" thickBot="1" x14ac:dyDescent="0.3">
      <c r="A71" s="89" t="s">
        <v>9</v>
      </c>
      <c r="B71" s="70" t="s">
        <v>177</v>
      </c>
      <c r="C71" s="87" t="s">
        <v>224</v>
      </c>
      <c r="D71" s="92"/>
      <c r="E71" s="94">
        <v>1</v>
      </c>
      <c r="F71" s="94"/>
      <c r="G71" s="94" t="s">
        <v>128</v>
      </c>
      <c r="H71" s="84" t="s">
        <v>128</v>
      </c>
      <c r="I71" s="166"/>
      <c r="J71" s="75">
        <v>2</v>
      </c>
      <c r="K71" s="95" t="s">
        <v>202</v>
      </c>
      <c r="L71" s="95" t="s">
        <v>142</v>
      </c>
      <c r="M71" s="166" t="s">
        <v>8</v>
      </c>
      <c r="N71" s="169"/>
      <c r="O71" s="75" t="s">
        <v>125</v>
      </c>
      <c r="P71" s="75" t="s">
        <v>225</v>
      </c>
      <c r="Q71" s="75"/>
      <c r="R71" s="75" t="s">
        <v>226</v>
      </c>
    </row>
    <row r="72" spans="1:18" s="88" customFormat="1" ht="15.75" thickBot="1" x14ac:dyDescent="0.3">
      <c r="A72" s="89"/>
      <c r="B72" s="70"/>
      <c r="C72" s="87"/>
      <c r="D72" s="92"/>
      <c r="E72" s="94"/>
      <c r="F72" s="94"/>
      <c r="G72" s="94"/>
      <c r="H72" s="84"/>
      <c r="I72" s="166"/>
      <c r="J72" s="75"/>
      <c r="K72" s="95"/>
      <c r="L72" s="95"/>
      <c r="M72" s="166" t="s">
        <v>8</v>
      </c>
      <c r="N72" s="169"/>
      <c r="O72" s="75"/>
      <c r="P72" s="75"/>
      <c r="Q72" s="75"/>
      <c r="R72" s="75" t="s">
        <v>227</v>
      </c>
    </row>
    <row r="73" spans="1:18" s="88" customFormat="1" ht="15.75" thickBot="1" x14ac:dyDescent="0.3">
      <c r="A73" s="89" t="s">
        <v>9</v>
      </c>
      <c r="B73" s="70" t="s">
        <v>180</v>
      </c>
      <c r="C73" s="87" t="s">
        <v>228</v>
      </c>
      <c r="D73" s="92"/>
      <c r="E73" s="94">
        <v>1</v>
      </c>
      <c r="F73" s="94"/>
      <c r="G73" s="94" t="s">
        <v>128</v>
      </c>
      <c r="H73" s="84" t="s">
        <v>128</v>
      </c>
      <c r="I73" s="166"/>
      <c r="J73" s="75">
        <v>2</v>
      </c>
      <c r="K73" s="95" t="s">
        <v>202</v>
      </c>
      <c r="L73" s="95" t="s">
        <v>142</v>
      </c>
      <c r="M73" s="166" t="s">
        <v>8</v>
      </c>
      <c r="N73" s="169"/>
      <c r="O73" s="75"/>
      <c r="P73" s="75"/>
      <c r="Q73" s="75"/>
      <c r="R73" s="75"/>
    </row>
    <row r="74" spans="1:18" s="88" customFormat="1" ht="15.75" thickBot="1" x14ac:dyDescent="0.3">
      <c r="A74" s="89"/>
      <c r="B74" s="70"/>
      <c r="C74" s="87"/>
      <c r="D74" s="92"/>
      <c r="E74" s="94"/>
      <c r="F74" s="94"/>
      <c r="G74" s="94"/>
      <c r="H74" s="84"/>
      <c r="I74" s="166"/>
      <c r="J74" s="75"/>
      <c r="K74" s="95"/>
      <c r="L74" s="95"/>
      <c r="M74" s="166" t="s">
        <v>8</v>
      </c>
      <c r="N74" s="169"/>
      <c r="O74" s="75"/>
      <c r="P74" s="75"/>
      <c r="Q74" s="75"/>
      <c r="R74" s="75"/>
    </row>
    <row r="75" spans="1:18" s="88" customFormat="1" ht="15.75" thickBot="1" x14ac:dyDescent="0.3">
      <c r="A75" s="89" t="s">
        <v>9</v>
      </c>
      <c r="B75" s="87" t="s">
        <v>182</v>
      </c>
      <c r="C75" s="87" t="s">
        <v>229</v>
      </c>
      <c r="D75" s="92"/>
      <c r="E75" s="94">
        <v>1</v>
      </c>
      <c r="F75" s="94"/>
      <c r="G75" s="94" t="s">
        <v>128</v>
      </c>
      <c r="H75" s="84" t="s">
        <v>128</v>
      </c>
      <c r="I75" s="166"/>
      <c r="J75" s="75">
        <v>2</v>
      </c>
      <c r="K75" s="95" t="s">
        <v>206</v>
      </c>
      <c r="L75" s="95"/>
      <c r="M75" s="166" t="s">
        <v>8</v>
      </c>
      <c r="N75" s="169"/>
      <c r="O75" s="75"/>
      <c r="P75" s="75"/>
      <c r="Q75" s="75"/>
      <c r="R75" s="75"/>
    </row>
    <row r="76" spans="1:18" s="88" customFormat="1" ht="15.75" thickBot="1" x14ac:dyDescent="0.3">
      <c r="A76" s="89"/>
      <c r="B76" s="87"/>
      <c r="C76" s="87"/>
      <c r="D76" s="92"/>
      <c r="E76" s="94"/>
      <c r="F76" s="94"/>
      <c r="G76" s="94"/>
      <c r="H76" s="84"/>
      <c r="I76" s="166"/>
      <c r="J76" s="75"/>
      <c r="K76" s="95"/>
      <c r="L76" s="95"/>
      <c r="M76" s="166" t="s">
        <v>8</v>
      </c>
      <c r="N76" s="169"/>
      <c r="O76" s="75"/>
      <c r="P76" s="75"/>
      <c r="Q76" s="75"/>
      <c r="R76" s="75"/>
    </row>
    <row r="77" spans="1:18" s="88" customFormat="1" ht="15.75" thickBot="1" x14ac:dyDescent="0.3">
      <c r="A77" s="89" t="s">
        <v>6</v>
      </c>
      <c r="B77" s="87" t="s">
        <v>230</v>
      </c>
      <c r="C77" s="87" t="s">
        <v>231</v>
      </c>
      <c r="D77" s="92">
        <v>6</v>
      </c>
      <c r="E77" s="94">
        <v>6</v>
      </c>
      <c r="F77" s="94"/>
      <c r="G77" s="94" t="s">
        <v>128</v>
      </c>
      <c r="H77" s="84" t="s">
        <v>128</v>
      </c>
      <c r="I77" s="166"/>
      <c r="J77" s="75">
        <v>4</v>
      </c>
      <c r="K77" s="95"/>
      <c r="L77" s="95">
        <v>2</v>
      </c>
      <c r="M77" s="166" t="s">
        <v>8</v>
      </c>
      <c r="N77" s="169"/>
      <c r="O77" s="75"/>
      <c r="P77" s="75"/>
      <c r="Q77" s="75"/>
      <c r="R77" s="75"/>
    </row>
    <row r="78" spans="1:18" s="88" customFormat="1" ht="15.75" thickBot="1" x14ac:dyDescent="0.3">
      <c r="A78" s="89" t="s">
        <v>9</v>
      </c>
      <c r="B78" s="67" t="s">
        <v>187</v>
      </c>
      <c r="C78" s="87" t="s">
        <v>232</v>
      </c>
      <c r="D78" s="92"/>
      <c r="E78" s="94">
        <v>1</v>
      </c>
      <c r="F78" s="94"/>
      <c r="G78" s="94" t="s">
        <v>128</v>
      </c>
      <c r="H78" s="84" t="s">
        <v>128</v>
      </c>
      <c r="I78" s="166"/>
      <c r="J78" s="75">
        <v>2</v>
      </c>
      <c r="K78" s="95" t="s">
        <v>202</v>
      </c>
      <c r="L78" s="95" t="s">
        <v>142</v>
      </c>
      <c r="M78" s="166" t="s">
        <v>8</v>
      </c>
      <c r="N78" s="169"/>
      <c r="O78" s="75" t="s">
        <v>125</v>
      </c>
      <c r="P78" s="75" t="s">
        <v>233</v>
      </c>
      <c r="Q78" s="75"/>
      <c r="R78" s="75" t="s">
        <v>234</v>
      </c>
    </row>
    <row r="79" spans="1:18" s="88" customFormat="1" ht="15.75" thickBot="1" x14ac:dyDescent="0.3">
      <c r="A79" s="89"/>
      <c r="B79" s="67"/>
      <c r="C79" s="87"/>
      <c r="D79" s="92"/>
      <c r="E79" s="94"/>
      <c r="F79" s="94"/>
      <c r="G79" s="94"/>
      <c r="H79" s="84"/>
      <c r="I79" s="166"/>
      <c r="J79" s="75"/>
      <c r="K79" s="95"/>
      <c r="L79" s="95"/>
      <c r="M79" s="166" t="s">
        <v>8</v>
      </c>
      <c r="N79" s="169"/>
      <c r="O79" s="75"/>
      <c r="P79" s="75"/>
      <c r="Q79" s="75"/>
      <c r="R79" s="75" t="s">
        <v>227</v>
      </c>
    </row>
    <row r="80" spans="1:18" s="88" customFormat="1" ht="15.75" thickBot="1" x14ac:dyDescent="0.3">
      <c r="A80" s="89" t="s">
        <v>9</v>
      </c>
      <c r="B80" s="87" t="s">
        <v>190</v>
      </c>
      <c r="C80" s="87" t="s">
        <v>235</v>
      </c>
      <c r="D80" s="92"/>
      <c r="E80" s="94">
        <v>1</v>
      </c>
      <c r="F80" s="94"/>
      <c r="G80" s="94" t="s">
        <v>128</v>
      </c>
      <c r="H80" s="84" t="s">
        <v>128</v>
      </c>
      <c r="I80" s="166"/>
      <c r="J80" s="75">
        <v>2</v>
      </c>
      <c r="K80" s="95" t="s">
        <v>202</v>
      </c>
      <c r="L80" s="95" t="s">
        <v>142</v>
      </c>
      <c r="M80" s="166" t="s">
        <v>8</v>
      </c>
      <c r="N80" s="169"/>
      <c r="O80" s="75"/>
      <c r="P80" s="75"/>
      <c r="Q80" s="75"/>
      <c r="R80" s="75"/>
    </row>
    <row r="81" spans="1:18" s="88" customFormat="1" ht="15.75" thickBot="1" x14ac:dyDescent="0.3">
      <c r="A81" s="89"/>
      <c r="B81" s="87"/>
      <c r="C81" s="87"/>
      <c r="D81" s="92"/>
      <c r="E81" s="94"/>
      <c r="F81" s="94"/>
      <c r="G81" s="94"/>
      <c r="H81" s="84"/>
      <c r="I81" s="166"/>
      <c r="J81" s="75"/>
      <c r="K81" s="95"/>
      <c r="L81" s="95"/>
      <c r="M81" s="166" t="s">
        <v>8</v>
      </c>
      <c r="N81" s="169"/>
      <c r="O81" s="75"/>
      <c r="P81" s="75"/>
      <c r="Q81" s="75"/>
      <c r="R81" s="75"/>
    </row>
    <row r="82" spans="1:18" s="88" customFormat="1" ht="15.75" thickBot="1" x14ac:dyDescent="0.3">
      <c r="A82" s="89" t="s">
        <v>6</v>
      </c>
      <c r="B82" s="94" t="s">
        <v>236</v>
      </c>
      <c r="C82" s="67" t="s">
        <v>237</v>
      </c>
      <c r="D82" s="92">
        <v>6</v>
      </c>
      <c r="E82" s="1">
        <v>6</v>
      </c>
      <c r="F82" s="1"/>
      <c r="G82" s="94" t="s">
        <v>128</v>
      </c>
      <c r="H82" s="84" t="s">
        <v>128</v>
      </c>
      <c r="I82" s="166"/>
      <c r="J82" s="75">
        <v>4</v>
      </c>
      <c r="K82" s="95"/>
      <c r="L82" s="95">
        <v>2</v>
      </c>
      <c r="M82" s="166" t="s">
        <v>8</v>
      </c>
      <c r="N82" s="169"/>
      <c r="O82" s="75"/>
      <c r="P82" s="75"/>
      <c r="Q82" s="75"/>
      <c r="R82" s="75"/>
    </row>
    <row r="83" spans="1:18" ht="15.75" thickBot="1" x14ac:dyDescent="0.3">
      <c r="A83" s="89" t="s">
        <v>9</v>
      </c>
      <c r="B83" s="94" t="s">
        <v>194</v>
      </c>
      <c r="C83" s="87" t="s">
        <v>238</v>
      </c>
      <c r="D83" s="92"/>
      <c r="E83" s="94">
        <v>1</v>
      </c>
      <c r="F83" s="94"/>
      <c r="G83" s="94" t="s">
        <v>128</v>
      </c>
      <c r="H83" s="84" t="s">
        <v>128</v>
      </c>
      <c r="I83" s="166"/>
      <c r="J83" s="75">
        <v>2</v>
      </c>
      <c r="K83" s="95" t="s">
        <v>202</v>
      </c>
      <c r="L83" s="95" t="s">
        <v>142</v>
      </c>
      <c r="M83" s="166" t="s">
        <v>8</v>
      </c>
      <c r="N83" s="169"/>
      <c r="O83" s="75" t="s">
        <v>125</v>
      </c>
      <c r="P83" s="75" t="s">
        <v>233</v>
      </c>
      <c r="Q83" s="75"/>
      <c r="R83" s="75" t="s">
        <v>239</v>
      </c>
    </row>
    <row r="84" spans="1:18" ht="15.75" thickBot="1" x14ac:dyDescent="0.3">
      <c r="A84" s="83"/>
      <c r="B84" s="84"/>
      <c r="C84" s="85"/>
      <c r="D84" s="86"/>
      <c r="E84" s="84"/>
      <c r="F84" s="84"/>
      <c r="G84" s="84"/>
      <c r="H84" s="84"/>
      <c r="I84" s="166"/>
      <c r="J84" s="75"/>
      <c r="K84" s="95"/>
      <c r="L84" s="95"/>
      <c r="M84" s="166" t="s">
        <v>8</v>
      </c>
      <c r="N84" s="169"/>
      <c r="O84" s="75"/>
      <c r="P84" s="75"/>
      <c r="Q84" s="75"/>
      <c r="R84" s="75" t="s">
        <v>227</v>
      </c>
    </row>
    <row r="85" spans="1:18" ht="15.75" thickBot="1" x14ac:dyDescent="0.3">
      <c r="A85" s="83" t="s">
        <v>9</v>
      </c>
      <c r="B85" s="84" t="s">
        <v>196</v>
      </c>
      <c r="C85" s="85" t="s">
        <v>240</v>
      </c>
      <c r="D85" s="86"/>
      <c r="E85" s="84">
        <v>1</v>
      </c>
      <c r="F85" s="84"/>
      <c r="G85" s="84" t="s">
        <v>128</v>
      </c>
      <c r="H85" s="84" t="s">
        <v>128</v>
      </c>
      <c r="I85" s="166"/>
      <c r="J85" s="75">
        <v>2</v>
      </c>
      <c r="K85" s="95" t="s">
        <v>241</v>
      </c>
      <c r="L85" s="95" t="s">
        <v>142</v>
      </c>
      <c r="M85" s="166" t="s">
        <v>8</v>
      </c>
      <c r="N85" s="169"/>
      <c r="O85" s="75"/>
      <c r="P85" s="75"/>
      <c r="Q85" s="75"/>
      <c r="R85" s="75"/>
    </row>
    <row r="86" spans="1:18" ht="15.75" thickBot="1" x14ac:dyDescent="0.3">
      <c r="A86" s="83"/>
      <c r="B86" s="84"/>
      <c r="C86" s="85"/>
      <c r="D86" s="86"/>
      <c r="E86" s="84"/>
      <c r="F86" s="84"/>
      <c r="G86" s="84"/>
      <c r="H86" s="84"/>
      <c r="I86" s="166"/>
      <c r="J86" s="75"/>
      <c r="K86" s="95"/>
      <c r="L86" s="95"/>
      <c r="M86" s="166" t="s">
        <v>8</v>
      </c>
      <c r="N86" s="169"/>
      <c r="O86" s="75"/>
      <c r="P86" s="75"/>
      <c r="Q86" s="75"/>
      <c r="R86" s="75"/>
    </row>
    <row r="87" spans="1:18" ht="15.75" thickBot="1" x14ac:dyDescent="0.3">
      <c r="A87" s="83" t="s">
        <v>6</v>
      </c>
      <c r="B87" s="84" t="s">
        <v>242</v>
      </c>
      <c r="C87" s="85" t="s">
        <v>243</v>
      </c>
      <c r="D87" s="86">
        <v>6</v>
      </c>
      <c r="E87" s="84">
        <v>6</v>
      </c>
      <c r="F87" s="84"/>
      <c r="G87" s="84" t="s">
        <v>128</v>
      </c>
      <c r="H87" s="84" t="s">
        <v>128</v>
      </c>
      <c r="I87" s="166"/>
      <c r="J87" s="75">
        <v>3</v>
      </c>
      <c r="K87" s="95">
        <v>3</v>
      </c>
      <c r="L87" s="95"/>
      <c r="M87" s="166" t="s">
        <v>8</v>
      </c>
      <c r="N87" s="169"/>
      <c r="O87" s="75"/>
      <c r="P87" s="75"/>
      <c r="Q87" s="75"/>
      <c r="R87" s="75"/>
    </row>
    <row r="88" spans="1:18" ht="15.75" thickBot="1" x14ac:dyDescent="0.3">
      <c r="A88" s="232"/>
      <c r="B88" s="233"/>
      <c r="C88" s="87"/>
      <c r="D88" s="92"/>
      <c r="E88" s="94"/>
      <c r="F88" s="94"/>
      <c r="G88" s="94"/>
      <c r="H88" s="94"/>
      <c r="I88" s="166"/>
      <c r="J88" s="75"/>
      <c r="K88" s="95" t="s">
        <v>241</v>
      </c>
      <c r="L88" s="95" t="s">
        <v>142</v>
      </c>
      <c r="M88" s="166" t="s">
        <v>8</v>
      </c>
      <c r="N88" s="169"/>
      <c r="O88" s="75" t="s">
        <v>125</v>
      </c>
      <c r="P88" s="75" t="s">
        <v>125</v>
      </c>
      <c r="Q88" s="75"/>
      <c r="R88" s="75" t="s">
        <v>244</v>
      </c>
    </row>
    <row r="89" spans="1:18" ht="15.75" thickBot="1" x14ac:dyDescent="0.3">
      <c r="A89" s="230" t="s">
        <v>6</v>
      </c>
      <c r="B89" s="86"/>
      <c r="C89" s="85"/>
      <c r="D89" s="86"/>
      <c r="E89" s="84"/>
      <c r="F89" s="84"/>
      <c r="G89" s="84"/>
      <c r="H89" s="94"/>
      <c r="I89" s="166"/>
      <c r="J89" s="75"/>
      <c r="K89" s="95" t="s">
        <v>214</v>
      </c>
      <c r="L89" s="95"/>
      <c r="M89" s="166" t="s">
        <v>8</v>
      </c>
      <c r="N89" s="169"/>
      <c r="O89" s="75"/>
      <c r="P89" s="75"/>
      <c r="Q89" s="75"/>
      <c r="R89" s="75" t="s">
        <v>227</v>
      </c>
    </row>
    <row r="90" spans="1:18" customFormat="1" ht="15" customHeight="1" x14ac:dyDescent="0.25">
      <c r="A90" s="94" t="s">
        <v>6</v>
      </c>
      <c r="B90" s="178" t="s">
        <v>245</v>
      </c>
      <c r="C90" s="87" t="s">
        <v>246</v>
      </c>
      <c r="D90" s="92">
        <v>6</v>
      </c>
      <c r="E90" s="92">
        <v>6</v>
      </c>
      <c r="F90" s="92">
        <v>10</v>
      </c>
      <c r="G90" s="92" t="s">
        <v>128</v>
      </c>
      <c r="H90" s="92" t="s">
        <v>128</v>
      </c>
      <c r="I90" s="164" t="s">
        <v>4</v>
      </c>
      <c r="J90" s="237">
        <v>3</v>
      </c>
      <c r="K90" s="237" t="s">
        <v>214</v>
      </c>
      <c r="L90" s="238"/>
      <c r="M90" s="239"/>
      <c r="N90" s="239"/>
      <c r="O90" s="75" t="s">
        <v>125</v>
      </c>
      <c r="P90" s="75" t="s">
        <v>125</v>
      </c>
      <c r="Q90" s="237"/>
      <c r="R90" s="237" t="s">
        <v>247</v>
      </c>
    </row>
    <row r="91" spans="1:18" ht="15.75" thickBot="1" x14ac:dyDescent="0.3">
      <c r="A91" s="93"/>
      <c r="B91" s="76"/>
      <c r="C91" s="74"/>
      <c r="D91" s="75"/>
      <c r="E91" s="76"/>
      <c r="F91" s="76"/>
      <c r="G91" s="76"/>
      <c r="H91" s="84"/>
      <c r="I91" s="166"/>
      <c r="J91" s="75"/>
      <c r="K91" s="95"/>
      <c r="L91" s="95"/>
      <c r="M91" s="166" t="s">
        <v>8</v>
      </c>
      <c r="N91" s="169"/>
      <c r="O91" s="75"/>
      <c r="P91" s="75"/>
      <c r="Q91" s="75"/>
      <c r="R91" s="75"/>
    </row>
    <row r="92" spans="1:18" ht="15.75" thickBot="1" x14ac:dyDescent="0.3">
      <c r="A92" s="93"/>
      <c r="B92" s="94"/>
      <c r="C92" s="87"/>
      <c r="D92" s="92"/>
      <c r="E92" s="94"/>
      <c r="F92" s="94"/>
      <c r="G92" s="94"/>
      <c r="H92" s="84"/>
      <c r="I92" s="166"/>
      <c r="J92" s="75"/>
      <c r="K92" s="95"/>
      <c r="L92" s="95"/>
      <c r="M92" s="166" t="s">
        <v>8</v>
      </c>
      <c r="N92" s="169"/>
      <c r="O92" s="75"/>
      <c r="P92" s="75"/>
      <c r="Q92" s="75"/>
      <c r="R92" s="75"/>
    </row>
    <row r="93" spans="1:18" x14ac:dyDescent="0.25">
      <c r="A93" s="72"/>
      <c r="B93" s="74"/>
      <c r="C93" s="74"/>
      <c r="D93" s="75"/>
      <c r="E93" s="76"/>
      <c r="F93" s="76"/>
      <c r="G93" s="76"/>
      <c r="H93" s="103"/>
    </row>
    <row r="94" spans="1:18" x14ac:dyDescent="0.25">
      <c r="A94" s="93"/>
      <c r="B94" s="87"/>
      <c r="C94" s="87"/>
      <c r="D94" s="92"/>
      <c r="E94" s="94"/>
      <c r="F94" s="94"/>
      <c r="G94" s="94"/>
      <c r="H94" s="103"/>
    </row>
    <row r="95" spans="1:18" x14ac:dyDescent="0.25">
      <c r="A95" s="93"/>
      <c r="B95" s="87"/>
      <c r="C95" s="87"/>
      <c r="D95" s="92"/>
      <c r="E95" s="94"/>
      <c r="F95" s="94"/>
      <c r="G95" s="94"/>
      <c r="H95" s="103"/>
    </row>
    <row r="96" spans="1:18" x14ac:dyDescent="0.25">
      <c r="A96" s="93"/>
      <c r="B96" s="87"/>
      <c r="C96" s="87"/>
      <c r="D96" s="92"/>
      <c r="E96" s="94"/>
      <c r="F96" s="94"/>
      <c r="G96" s="94"/>
      <c r="H96" s="103"/>
    </row>
    <row r="97" spans="1:8" x14ac:dyDescent="0.25">
      <c r="A97" s="93"/>
      <c r="B97" s="87"/>
      <c r="C97" s="87"/>
      <c r="D97" s="92"/>
      <c r="E97" s="94"/>
      <c r="F97" s="94"/>
      <c r="G97" s="94"/>
      <c r="H97" s="103"/>
    </row>
    <row r="98" spans="1:8" x14ac:dyDescent="0.25">
      <c r="A98" s="93"/>
      <c r="B98" s="87"/>
      <c r="C98" s="87"/>
      <c r="D98" s="92"/>
      <c r="E98" s="94"/>
      <c r="F98" s="94"/>
      <c r="G98" s="94"/>
      <c r="H98" s="103"/>
    </row>
    <row r="99" spans="1:8" x14ac:dyDescent="0.25">
      <c r="A99" s="93"/>
      <c r="B99" s="87"/>
      <c r="C99" s="87"/>
      <c r="D99" s="92"/>
      <c r="E99" s="94"/>
      <c r="F99" s="94"/>
      <c r="G99" s="94"/>
      <c r="H99" s="103"/>
    </row>
    <row r="100" spans="1:8" x14ac:dyDescent="0.25">
      <c r="A100" s="93"/>
      <c r="B100" s="87"/>
      <c r="C100" s="87"/>
      <c r="D100" s="92"/>
      <c r="E100" s="94"/>
      <c r="F100" s="94"/>
      <c r="G100" s="94"/>
      <c r="H100" s="103"/>
    </row>
    <row r="101" spans="1:8" x14ac:dyDescent="0.25">
      <c r="A101" s="93"/>
      <c r="B101" s="87"/>
      <c r="C101" s="87"/>
      <c r="D101" s="92"/>
      <c r="E101" s="94"/>
      <c r="F101" s="94"/>
      <c r="G101" s="94"/>
      <c r="H101" s="103"/>
    </row>
  </sheetData>
  <sheetProtection formatCells="0" formatColumns="0" formatRows="0" insertRows="0" selectLockedCells="1"/>
  <mergeCells count="15">
    <mergeCell ref="E9:G9"/>
    <mergeCell ref="E10:G10"/>
    <mergeCell ref="E13:G13"/>
    <mergeCell ref="A1:N1"/>
    <mergeCell ref="B2:E2"/>
    <mergeCell ref="B3:E3"/>
    <mergeCell ref="D4:E4"/>
    <mergeCell ref="D6:E6"/>
    <mergeCell ref="I6:N6"/>
    <mergeCell ref="M14:N14"/>
    <mergeCell ref="O14:Q14"/>
    <mergeCell ref="R14:R16"/>
    <mergeCell ref="K15:L15"/>
    <mergeCell ref="M15:N15"/>
    <mergeCell ref="J14:L14"/>
  </mergeCells>
  <conditionalFormatting sqref="A16:H16">
    <cfRule type="expression" dxfId="154" priority="56">
      <formula>$A$11=2</formula>
    </cfRule>
    <cfRule type="expression" dxfId="153" priority="57">
      <formula>$A$11=4</formula>
    </cfRule>
    <cfRule type="expression" dxfId="152" priority="58">
      <formula>$A$11=1</formula>
    </cfRule>
  </conditionalFormatting>
  <conditionalFormatting sqref="I64:I69 L65 K66:L89 K91:L92">
    <cfRule type="expression" dxfId="151" priority="55">
      <formula>#REF!="CCI (CC Intégral)"</formula>
    </cfRule>
  </conditionalFormatting>
  <conditionalFormatting sqref="I64:I69">
    <cfRule type="expression" dxfId="150" priority="54">
      <formula>#REF!="CT (Contrôle terminal)"</formula>
    </cfRule>
  </conditionalFormatting>
  <conditionalFormatting sqref="I70:I92">
    <cfRule type="expression" dxfId="149" priority="52">
      <formula>#REF!="CCI (CC Intégral)"</formula>
    </cfRule>
  </conditionalFormatting>
  <conditionalFormatting sqref="I70:I92">
    <cfRule type="expression" dxfId="148" priority="51">
      <formula>#REF!="CT (Contrôle terminal)"</formula>
    </cfRule>
  </conditionalFormatting>
  <conditionalFormatting sqref="P25">
    <cfRule type="expression" dxfId="147" priority="25">
      <formula>#REF!="CCI (CC Intégral)"</formula>
    </cfRule>
  </conditionalFormatting>
  <conditionalFormatting sqref="C17:F17">
    <cfRule type="expression" dxfId="146" priority="48">
      <formula>$A$11=2</formula>
    </cfRule>
    <cfRule type="expression" dxfId="145" priority="49">
      <formula>$A$11=4</formula>
    </cfRule>
    <cfRule type="expression" dxfId="144" priority="50">
      <formula>$A$11=1</formula>
    </cfRule>
  </conditionalFormatting>
  <conditionalFormatting sqref="G17:H17">
    <cfRule type="expression" dxfId="143" priority="45">
      <formula>$A$11=2</formula>
    </cfRule>
    <cfRule type="expression" dxfId="142" priority="46">
      <formula>$A$11=4</formula>
    </cfRule>
    <cfRule type="expression" dxfId="141" priority="47">
      <formula>$A$11=1</formula>
    </cfRule>
  </conditionalFormatting>
  <conditionalFormatting sqref="L18:L26">
    <cfRule type="expression" dxfId="140" priority="44">
      <formula>#REF!="CCI (CC Intégral)"</formula>
    </cfRule>
  </conditionalFormatting>
  <conditionalFormatting sqref="J18:J26">
    <cfRule type="expression" dxfId="139" priority="43">
      <formula>#REF!="CT (Contrôle terminal)"</formula>
    </cfRule>
  </conditionalFormatting>
  <conditionalFormatting sqref="J17:N17">
    <cfRule type="expression" dxfId="138" priority="40">
      <formula>$A$11=2</formula>
    </cfRule>
    <cfRule type="expression" dxfId="137" priority="41">
      <formula>$A$11=4</formula>
    </cfRule>
    <cfRule type="expression" dxfId="136" priority="42">
      <formula>$A$11=1</formula>
    </cfRule>
  </conditionalFormatting>
  <conditionalFormatting sqref="K17:L17">
    <cfRule type="expression" dxfId="135" priority="39">
      <formula>#REF!="CCI (CC Intégral)"</formula>
    </cfRule>
  </conditionalFormatting>
  <conditionalFormatting sqref="P17:Q17">
    <cfRule type="expression" dxfId="134" priority="36">
      <formula>$A$11=2</formula>
    </cfRule>
    <cfRule type="expression" dxfId="133" priority="37">
      <formula>$A$11=4</formula>
    </cfRule>
    <cfRule type="expression" dxfId="132" priority="38">
      <formula>$A$11=1</formula>
    </cfRule>
  </conditionalFormatting>
  <conditionalFormatting sqref="O17">
    <cfRule type="expression" dxfId="131" priority="33">
      <formula>$A$11=2</formula>
    </cfRule>
    <cfRule type="expression" dxfId="130" priority="34">
      <formula>$A$11=4</formula>
    </cfRule>
    <cfRule type="expression" dxfId="129" priority="35">
      <formula>$A$11=1</formula>
    </cfRule>
  </conditionalFormatting>
  <conditionalFormatting sqref="K18:K26">
    <cfRule type="expression" dxfId="128" priority="32">
      <formula>#REF!="CCI (CC Intégral)"</formula>
    </cfRule>
  </conditionalFormatting>
  <conditionalFormatting sqref="M18:M26">
    <cfRule type="expression" dxfId="127" priority="31">
      <formula>#REF!="CCI (CC Intégral)"</formula>
    </cfRule>
  </conditionalFormatting>
  <conditionalFormatting sqref="O18:O26">
    <cfRule type="expression" dxfId="126" priority="30">
      <formula>#REF!="CCI (CC Intégral)"</formula>
    </cfRule>
  </conditionalFormatting>
  <conditionalFormatting sqref="P18:P20 P23:P24">
    <cfRule type="expression" dxfId="125" priority="29">
      <formula>#REF!="CCI (CC Intégral)"</formula>
    </cfRule>
  </conditionalFormatting>
  <conditionalFormatting sqref="P21">
    <cfRule type="expression" dxfId="124" priority="28">
      <formula>#REF!="CCI (CC Intégral)"</formula>
    </cfRule>
  </conditionalFormatting>
  <conditionalFormatting sqref="P22">
    <cfRule type="expression" dxfId="123" priority="27">
      <formula>#REF!="CCI (CC Intégral)"</formula>
    </cfRule>
  </conditionalFormatting>
  <conditionalFormatting sqref="P26">
    <cfRule type="expression" dxfId="122" priority="26">
      <formula>#REF!="CCI (CC Intégral)"</formula>
    </cfRule>
  </conditionalFormatting>
  <conditionalFormatting sqref="K49:K50">
    <cfRule type="expression" dxfId="121" priority="12">
      <formula>#REF!="CCI (CC Intégral)"</formula>
    </cfRule>
  </conditionalFormatting>
  <conditionalFormatting sqref="L45:L46">
    <cfRule type="expression" dxfId="120" priority="15">
      <formula>#REF!="CCI (CC Intégral)"</formula>
    </cfRule>
  </conditionalFormatting>
  <conditionalFormatting sqref="K44">
    <cfRule type="expression" dxfId="119" priority="22">
      <formula>#REF!="CCI (CC Intégral)"</formula>
    </cfRule>
  </conditionalFormatting>
  <conditionalFormatting sqref="K43">
    <cfRule type="expression" dxfId="118" priority="21">
      <formula>#REF!="CCI (CC Intégral)"</formula>
    </cfRule>
  </conditionalFormatting>
  <conditionalFormatting sqref="L48">
    <cfRule type="expression" dxfId="117" priority="13">
      <formula>#REF!="CCI (CC Intégral)"</formula>
    </cfRule>
  </conditionalFormatting>
  <conditionalFormatting sqref="L50">
    <cfRule type="expression" dxfId="116" priority="10">
      <formula>#REF!="CCI (CC Intégral)"</formula>
    </cfRule>
  </conditionalFormatting>
  <conditionalFormatting sqref="L43">
    <cfRule type="expression" dxfId="115" priority="18">
      <formula>#REF!="CCI (CC Intégral)"</formula>
    </cfRule>
  </conditionalFormatting>
  <conditionalFormatting sqref="K45:K46">
    <cfRule type="expression" dxfId="114" priority="16">
      <formula>#REF!="CCI (CC Intégral)"</formula>
    </cfRule>
  </conditionalFormatting>
  <conditionalFormatting sqref="K48">
    <cfRule type="expression" dxfId="113" priority="14">
      <formula>#REF!="CCI (CC Intégral)"</formula>
    </cfRule>
  </conditionalFormatting>
  <conditionalFormatting sqref="L44">
    <cfRule type="expression" dxfId="112" priority="3">
      <formula>#REF!="CCI (CC Intégral)"</formula>
    </cfRule>
  </conditionalFormatting>
  <conditionalFormatting sqref="K53">
    <cfRule type="expression" dxfId="111" priority="6">
      <formula>#REF!="CCI (CC Intégral)"</formula>
    </cfRule>
  </conditionalFormatting>
  <conditionalFormatting sqref="K52">
    <cfRule type="expression" dxfId="110" priority="8">
      <formula>#REF!="CCI (CC Intégral)"</formula>
    </cfRule>
  </conditionalFormatting>
  <conditionalFormatting sqref="L52">
    <cfRule type="expression" dxfId="109" priority="7">
      <formula>#REF!="CCI (CC Intégral)"</formula>
    </cfRule>
  </conditionalFormatting>
  <conditionalFormatting sqref="L49">
    <cfRule type="expression" dxfId="108" priority="2">
      <formula>#REF!="CCI (CC Intégral)"</formula>
    </cfRule>
  </conditionalFormatting>
  <conditionalFormatting sqref="L53">
    <cfRule type="expression" dxfId="107" priority="1">
      <formula>#REF!="CCI (CC Intégral)"</formula>
    </cfRule>
  </conditionalFormatting>
  <dataValidations count="7">
    <dataValidation type="list" allowBlank="1" showInputMessage="1" showErrorMessage="1" errorTitle="Nature" error="Utiliser la liste déroulante" promptTitle="Nature" prompt="Utiliser la liste déroulante" sqref="M91:M92 M70 K70 M74 K74 K76:K77 M76:M77 M81:M82 K81:K82 M86 K86 K91:K92">
      <formula1>liste_nature_controle</formula1>
    </dataValidation>
    <dataValidation type="decimal" operator="greaterThan" allowBlank="1" showInputMessage="1" showErrorMessage="1" errorTitle="Coefficient" error="Le coefficient doit être un nombre décimal supérieur à 0." sqref="J91:J92 E90:F101 R53:R54 E55:E69 K27:L42 E27:F54 I17:I44 J27:J44 I45:J54 R27:R41 M27:Q54 K54:L54 K47:L47 R44:R46 K51:L51 R49:R50 J70 O70:R70 E70:F70 O74:R74 E74:F74 J74 J76:J77 O76:R77 E76:F77 E81:F82 J81:J82 O81:R82 O86:R86 E86:F86 J86 O91:R92">
      <formula1>0</formula1>
    </dataValidation>
    <dataValidation type="list" operator="greaterThan" allowBlank="1" showInputMessage="1" showErrorMessage="1" errorTitle="Coefficient" error="Le coefficient doit être un nombre décimal supérieur à 0." sqref="F55:F69 G18:H70 G74:H74 G76:H77 G81:H82 G86:H86 G90:H101">
      <formula1>"OUI,NON"</formula1>
    </dataValidation>
    <dataValidation type="list" allowBlank="1" showInputMessage="1" showErrorMessage="1" errorTitle="Nature" error="Utiliser la liste déroulante" promptTitle="Nature" prompt="Utiliser la liste déroulante" sqref="K18:K26 M18:M26 O18:P26 K55:K69 M55:M69 O55:P69 K43:K46 K48:K50 K52:K53">
      <formula1>naturecontrole</formula1>
    </dataValidation>
    <dataValidation type="list" allowBlank="1" showInputMessage="1" showErrorMessage="1" errorTitle="Nature de l'ELP" error="Utiliser la liste déroulante" promptTitle="Nature ELP" prompt="Utiliser la liste déroulante" sqref="A17:A70 A74 A76:A77 A81:A82 A86 A90:A101">
      <formula1>Nature_ELP</formula1>
    </dataValidation>
    <dataValidation type="decimal" operator="lessThanOrEqual" allowBlank="1" showInputMessage="1" showErrorMessage="1" errorTitle="ECTS" error="Le nombre de crédits doit être entier et inférieur ou égal à 6." sqref="D27:D70 D74 D76:D77 D81:D82 D86 D91:D101">
      <formula1>6</formula1>
    </dataValidation>
    <dataValidation type="list" allowBlank="1" showInputMessage="1" showErrorMessage="1" promptTitle="Type contrôle" prompt="Utiliser la liste déroulante" sqref="I90">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180975</xdr:colOff>
                    <xdr:row>8</xdr:row>
                    <xdr:rowOff>38100</xdr:rowOff>
                  </from>
                  <to>
                    <xdr:col>0</xdr:col>
                    <xdr:colOff>942975</xdr:colOff>
                    <xdr:row>9</xdr:row>
                    <xdr:rowOff>76200</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0</xdr:col>
                    <xdr:colOff>180975</xdr:colOff>
                    <xdr:row>11</xdr:row>
                    <xdr:rowOff>47625</xdr:rowOff>
                  </from>
                  <to>
                    <xdr:col>0</xdr:col>
                    <xdr:colOff>942975</xdr:colOff>
                    <xdr:row>12</xdr:row>
                    <xdr:rowOff>104775</xdr:rowOff>
                  </to>
                </anchor>
              </controlPr>
            </control>
          </mc:Choice>
        </mc:AlternateContent>
        <mc:AlternateContent xmlns:mc="http://schemas.openxmlformats.org/markup-compatibility/2006">
          <mc:Choice Requires="x14">
            <control shapeId="70659" r:id="rId6" name="Option Button 3">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mc:AlternateContent xmlns:mc="http://schemas.openxmlformats.org/markup-compatibility/2006">
          <mc:Choice Requires="x14">
            <control shapeId="70660" r:id="rId7" name="Option Button 4">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5"/>
  <sheetViews>
    <sheetView showGridLines="0" showZeros="0" topLeftCell="A60" zoomScale="79" zoomScaleNormal="79" zoomScalePageLayoutView="85" workbookViewId="0">
      <selection activeCell="P83" sqref="P83"/>
    </sheetView>
  </sheetViews>
  <sheetFormatPr baseColWidth="10" defaultColWidth="10.85546875" defaultRowHeight="15" x14ac:dyDescent="0.25"/>
  <cols>
    <col min="1" max="1" width="26.42578125" style="82" bestFit="1" customWidth="1"/>
    <col min="2" max="2" width="34.7109375" style="18" customWidth="1"/>
    <col min="3" max="3" width="11" style="18" customWidth="1"/>
    <col min="4" max="5" width="4.140625" style="18" customWidth="1"/>
    <col min="6" max="6" width="3.140625" style="18" customWidth="1"/>
    <col min="7" max="7" width="7.85546875" style="18" customWidth="1"/>
    <col min="8" max="8" width="5.7109375" style="18" customWidth="1"/>
    <col min="9" max="9" width="3.85546875" style="18" customWidth="1"/>
    <col min="10" max="10" width="17.42578125" style="18" customWidth="1"/>
    <col min="11" max="11" width="17.42578125" style="18" bestFit="1" customWidth="1"/>
    <col min="12" max="12" width="10.42578125" style="82" customWidth="1"/>
    <col min="13" max="13" width="17.42578125" style="82" bestFit="1" customWidth="1"/>
    <col min="14" max="14" width="10.42578125" style="82" customWidth="1"/>
    <col min="15" max="16" width="10.85546875" style="82"/>
    <col min="17" max="17" width="30.42578125" style="82" customWidth="1"/>
    <col min="18" max="18" width="51.140625" style="82" customWidth="1"/>
    <col min="19" max="16384" width="10.85546875" style="82"/>
  </cols>
  <sheetData>
    <row r="1" spans="1:18" ht="23.25" x14ac:dyDescent="0.35">
      <c r="A1" s="307" t="s">
        <v>70</v>
      </c>
      <c r="B1" s="307"/>
      <c r="C1" s="307"/>
      <c r="D1" s="307"/>
      <c r="E1" s="307"/>
      <c r="F1" s="307"/>
      <c r="G1" s="307"/>
      <c r="H1" s="307"/>
      <c r="I1" s="307"/>
      <c r="J1" s="307"/>
      <c r="K1" s="307"/>
      <c r="L1" s="307"/>
      <c r="M1" s="307"/>
      <c r="N1" s="307"/>
    </row>
    <row r="2" spans="1:18" ht="20.100000000000001" customHeight="1" x14ac:dyDescent="0.25">
      <c r="A2" s="9" t="s">
        <v>71</v>
      </c>
      <c r="B2" s="308" t="str">
        <f>'Fiche générale'!B2</f>
        <v>PORTAIL SHS-LLAC</v>
      </c>
      <c r="C2" s="308"/>
      <c r="D2" s="308"/>
      <c r="E2" s="308"/>
      <c r="F2" s="186"/>
      <c r="G2" s="82"/>
      <c r="H2" s="82"/>
      <c r="I2" s="82"/>
      <c r="J2" s="82"/>
      <c r="K2" s="82"/>
    </row>
    <row r="3" spans="1:18" ht="20.100000000000001" customHeight="1" x14ac:dyDescent="0.25">
      <c r="A3" s="9" t="s">
        <v>73</v>
      </c>
      <c r="B3" s="308" t="str">
        <f>'Fiche générale'!B3:I3</f>
        <v>Lettres Langues Arts et Communication</v>
      </c>
      <c r="C3" s="308"/>
      <c r="D3" s="308"/>
      <c r="E3" s="308"/>
      <c r="F3" s="186"/>
      <c r="G3" s="82"/>
      <c r="H3" s="82"/>
      <c r="I3" s="82"/>
      <c r="J3" s="82"/>
      <c r="K3" s="82"/>
    </row>
    <row r="4" spans="1:18" ht="20.100000000000001" customHeight="1" x14ac:dyDescent="0.3">
      <c r="A4" s="9" t="s">
        <v>94</v>
      </c>
      <c r="B4" s="27" t="str">
        <f>'Fiche générale'!B4</f>
        <v>HPLAC18</v>
      </c>
      <c r="C4" s="10" t="s">
        <v>95</v>
      </c>
      <c r="D4" s="309">
        <v>180</v>
      </c>
      <c r="E4" s="309"/>
      <c r="F4" s="187"/>
      <c r="G4"/>
      <c r="H4"/>
      <c r="I4"/>
      <c r="J4"/>
      <c r="K4"/>
      <c r="L4"/>
      <c r="M4"/>
      <c r="N4"/>
    </row>
    <row r="5" spans="1:18" ht="20.100000000000001" customHeight="1" x14ac:dyDescent="0.25">
      <c r="B5" s="82"/>
      <c r="C5" s="82"/>
      <c r="D5" s="82"/>
      <c r="E5" s="82"/>
      <c r="F5" s="82"/>
      <c r="G5" s="82"/>
      <c r="H5" s="82"/>
      <c r="I5" s="82"/>
      <c r="J5" s="82"/>
      <c r="K5" s="82"/>
    </row>
    <row r="6" spans="1:18" ht="20.100000000000001" customHeight="1" x14ac:dyDescent="0.3">
      <c r="A6" s="9" t="s">
        <v>96</v>
      </c>
      <c r="B6" s="28" t="s">
        <v>97</v>
      </c>
      <c r="C6" s="10" t="s">
        <v>98</v>
      </c>
      <c r="D6" s="310">
        <v>185</v>
      </c>
      <c r="E6" s="311"/>
      <c r="F6" s="188"/>
      <c r="G6" s="313" t="s">
        <v>99</v>
      </c>
      <c r="H6" s="314"/>
      <c r="I6" s="315"/>
      <c r="J6" s="312"/>
      <c r="K6" s="312"/>
      <c r="L6" s="312"/>
      <c r="M6" s="312"/>
      <c r="N6" s="312"/>
    </row>
    <row r="7" spans="1:18" ht="20.100000000000001" customHeight="1" x14ac:dyDescent="0.25">
      <c r="A7" s="9" t="s">
        <v>101</v>
      </c>
      <c r="B7" s="32" t="s">
        <v>248</v>
      </c>
      <c r="C7" s="82"/>
      <c r="D7" s="82"/>
      <c r="E7" s="82"/>
      <c r="F7" s="82"/>
      <c r="G7" s="82"/>
      <c r="H7" s="82"/>
      <c r="I7" s="82"/>
      <c r="J7" s="82"/>
      <c r="K7" s="82"/>
    </row>
    <row r="8" spans="1:18" ht="20.100000000000001" customHeight="1" x14ac:dyDescent="0.25">
      <c r="A8" s="11"/>
      <c r="B8" s="2"/>
      <c r="C8" s="82"/>
      <c r="D8" s="82"/>
      <c r="E8" s="82"/>
      <c r="F8" s="82"/>
      <c r="G8" s="82"/>
      <c r="H8" s="82"/>
      <c r="I8" s="12"/>
      <c r="J8" s="12"/>
      <c r="K8" s="12"/>
      <c r="M8" s="88"/>
      <c r="N8" s="88"/>
    </row>
    <row r="9" spans="1:18" ht="15" customHeight="1" x14ac:dyDescent="0.25">
      <c r="B9" s="147"/>
      <c r="C9" s="15"/>
      <c r="D9" s="12"/>
      <c r="E9" s="300" t="s">
        <v>103</v>
      </c>
      <c r="F9" s="301"/>
      <c r="G9" s="302"/>
      <c r="H9" s="244"/>
      <c r="I9" s="243" t="s">
        <v>249</v>
      </c>
      <c r="J9" s="12"/>
      <c r="K9" s="14">
        <v>1</v>
      </c>
      <c r="L9" s="12"/>
      <c r="M9" s="12"/>
      <c r="N9" s="12"/>
    </row>
    <row r="10" spans="1:18" ht="15" customHeight="1" x14ac:dyDescent="0.25">
      <c r="B10" s="25"/>
      <c r="C10" s="148"/>
      <c r="D10" s="15"/>
      <c r="E10" s="303"/>
      <c r="F10" s="304"/>
      <c r="G10" s="305"/>
      <c r="H10" s="246"/>
      <c r="I10" s="250"/>
      <c r="J10" s="16"/>
      <c r="K10" s="16"/>
      <c r="L10" s="16"/>
      <c r="M10" s="16"/>
      <c r="N10" s="16"/>
    </row>
    <row r="11" spans="1:18" ht="15" customHeight="1" x14ac:dyDescent="0.25">
      <c r="A11" s="7">
        <v>4</v>
      </c>
      <c r="B11" s="25"/>
      <c r="C11" s="148"/>
      <c r="D11" s="17"/>
      <c r="J11" s="82"/>
      <c r="K11" s="82"/>
      <c r="M11" s="16"/>
      <c r="N11" s="16"/>
    </row>
    <row r="12" spans="1:18" ht="15" customHeight="1" x14ac:dyDescent="0.25">
      <c r="B12" s="19"/>
      <c r="C12" s="148"/>
      <c r="D12" s="17"/>
      <c r="E12" s="82"/>
      <c r="F12" s="82"/>
      <c r="G12" s="82"/>
      <c r="H12" s="82"/>
      <c r="I12" s="82"/>
      <c r="J12" s="82"/>
      <c r="K12" s="82"/>
      <c r="M12" s="16"/>
      <c r="N12" s="16"/>
    </row>
    <row r="13" spans="1:18" x14ac:dyDescent="0.25">
      <c r="D13" s="17"/>
      <c r="E13" s="306"/>
      <c r="F13" s="306"/>
      <c r="G13" s="306"/>
      <c r="H13" s="248"/>
      <c r="I13" s="17"/>
    </row>
    <row r="14" spans="1:18" ht="26.25" customHeight="1" x14ac:dyDescent="0.25">
      <c r="B14" s="19"/>
      <c r="C14" s="17"/>
      <c r="D14" s="17"/>
      <c r="E14" s="248"/>
      <c r="F14" s="248"/>
      <c r="G14" s="248"/>
      <c r="H14" s="248"/>
      <c r="I14" s="159"/>
      <c r="J14" s="297" t="s">
        <v>104</v>
      </c>
      <c r="K14" s="298"/>
      <c r="L14" s="299"/>
      <c r="M14" s="287" t="s">
        <v>105</v>
      </c>
      <c r="N14" s="288"/>
      <c r="O14" s="289" t="s">
        <v>106</v>
      </c>
      <c r="P14" s="290"/>
      <c r="Q14" s="291"/>
      <c r="R14" s="292" t="s">
        <v>107</v>
      </c>
    </row>
    <row r="15" spans="1:18" ht="39.75" customHeight="1" x14ac:dyDescent="0.25">
      <c r="C15" s="3"/>
      <c r="D15" s="3"/>
      <c r="E15" s="4"/>
      <c r="F15" s="4"/>
      <c r="G15" s="4"/>
      <c r="H15" s="4"/>
      <c r="I15" s="160"/>
      <c r="J15" s="149" t="s">
        <v>108</v>
      </c>
      <c r="K15" s="293" t="s">
        <v>109</v>
      </c>
      <c r="L15" s="294"/>
      <c r="M15" s="295" t="s">
        <v>110</v>
      </c>
      <c r="N15" s="296"/>
      <c r="O15" s="150" t="s">
        <v>111</v>
      </c>
      <c r="P15" s="151" t="s">
        <v>112</v>
      </c>
      <c r="Q15" s="152"/>
      <c r="R15" s="292"/>
    </row>
    <row r="16" spans="1:18" s="18" customFormat="1" ht="174" thickBot="1" x14ac:dyDescent="0.3">
      <c r="A16" s="34" t="s">
        <v>2</v>
      </c>
      <c r="B16" s="34" t="s">
        <v>113</v>
      </c>
      <c r="C16" s="35" t="s">
        <v>114</v>
      </c>
      <c r="D16" s="36" t="s">
        <v>115</v>
      </c>
      <c r="E16" s="37" t="s">
        <v>116</v>
      </c>
      <c r="F16" s="36" t="s">
        <v>117</v>
      </c>
      <c r="G16" s="38" t="s">
        <v>118</v>
      </c>
      <c r="H16" s="38" t="s">
        <v>119</v>
      </c>
      <c r="I16" s="153" t="s">
        <v>250</v>
      </c>
      <c r="J16" s="155" t="s">
        <v>121</v>
      </c>
      <c r="K16" s="151" t="s">
        <v>122</v>
      </c>
      <c r="L16" s="155" t="s">
        <v>123</v>
      </c>
      <c r="M16" s="156" t="s">
        <v>124</v>
      </c>
      <c r="N16" s="156" t="s">
        <v>123</v>
      </c>
      <c r="O16" s="157" t="s">
        <v>125</v>
      </c>
      <c r="P16" s="157" t="s">
        <v>125</v>
      </c>
      <c r="Q16" s="158"/>
      <c r="R16" s="292"/>
    </row>
    <row r="17" spans="1:18" ht="15.75" x14ac:dyDescent="0.25">
      <c r="A17" s="39" t="s">
        <v>6</v>
      </c>
      <c r="B17" s="176" t="s">
        <v>251</v>
      </c>
      <c r="C17" s="87" t="s">
        <v>252</v>
      </c>
      <c r="D17" s="92">
        <v>6</v>
      </c>
      <c r="E17" s="92">
        <v>6</v>
      </c>
      <c r="F17" s="92"/>
      <c r="G17" s="92" t="s">
        <v>128</v>
      </c>
      <c r="H17" s="75"/>
      <c r="I17" s="162"/>
      <c r="J17" s="94">
        <v>3</v>
      </c>
      <c r="K17" s="94"/>
      <c r="L17" s="94"/>
      <c r="M17" s="177"/>
      <c r="N17" s="177"/>
      <c r="O17" s="94"/>
      <c r="P17" s="94"/>
      <c r="Q17" s="94"/>
      <c r="R17" s="94" t="s">
        <v>253</v>
      </c>
    </row>
    <row r="18" spans="1:18" ht="15" customHeight="1" x14ac:dyDescent="0.25">
      <c r="A18" s="49" t="s">
        <v>9</v>
      </c>
      <c r="B18" s="87" t="s">
        <v>254</v>
      </c>
      <c r="C18" s="87" t="s">
        <v>255</v>
      </c>
      <c r="D18" s="92"/>
      <c r="E18" s="92">
        <v>1</v>
      </c>
      <c r="F18" s="92"/>
      <c r="G18" s="92"/>
      <c r="H18" s="75"/>
      <c r="I18" s="162"/>
      <c r="J18" s="94"/>
      <c r="K18" s="94" t="s">
        <v>256</v>
      </c>
      <c r="L18" s="94" t="s">
        <v>146</v>
      </c>
      <c r="M18" s="177"/>
      <c r="N18" s="177"/>
      <c r="O18" s="94" t="s">
        <v>135</v>
      </c>
      <c r="P18" s="94" t="s">
        <v>135</v>
      </c>
      <c r="Q18" s="94"/>
      <c r="R18" s="94"/>
    </row>
    <row r="19" spans="1:18" ht="15" customHeight="1" x14ac:dyDescent="0.25">
      <c r="A19" s="92"/>
      <c r="B19" s="87"/>
      <c r="C19" s="87"/>
      <c r="D19" s="92"/>
      <c r="E19" s="92"/>
      <c r="F19" s="92"/>
      <c r="G19" s="92"/>
      <c r="H19" s="75"/>
      <c r="I19" s="162"/>
      <c r="J19" s="94"/>
      <c r="K19" s="94"/>
      <c r="L19" s="94"/>
      <c r="M19" s="177"/>
      <c r="N19" s="177"/>
      <c r="O19" s="94"/>
      <c r="P19" s="94"/>
      <c r="Q19" s="94"/>
      <c r="R19" s="94"/>
    </row>
    <row r="20" spans="1:18" ht="15" customHeight="1" x14ac:dyDescent="0.25">
      <c r="A20" s="89" t="s">
        <v>6</v>
      </c>
      <c r="B20" s="87" t="s">
        <v>257</v>
      </c>
      <c r="C20" s="87" t="s">
        <v>258</v>
      </c>
      <c r="D20" s="92">
        <v>6</v>
      </c>
      <c r="E20" s="92">
        <v>6</v>
      </c>
      <c r="F20" s="92"/>
      <c r="G20" s="92" t="s">
        <v>128</v>
      </c>
      <c r="H20" s="75"/>
      <c r="I20" s="162"/>
      <c r="J20" s="94">
        <v>4</v>
      </c>
      <c r="K20" s="94">
        <v>3</v>
      </c>
      <c r="L20" s="94"/>
      <c r="M20" s="177"/>
      <c r="N20" s="177"/>
      <c r="O20" s="94"/>
      <c r="P20" s="94"/>
      <c r="Q20" s="94"/>
      <c r="R20" s="94" t="s">
        <v>259</v>
      </c>
    </row>
    <row r="21" spans="1:18" ht="15" customHeight="1" x14ac:dyDescent="0.25">
      <c r="A21" s="89" t="s">
        <v>9</v>
      </c>
      <c r="B21" s="87" t="s">
        <v>260</v>
      </c>
      <c r="C21" s="87" t="s">
        <v>261</v>
      </c>
      <c r="D21" s="92"/>
      <c r="E21" s="92">
        <v>1</v>
      </c>
      <c r="F21" s="92"/>
      <c r="G21" s="92"/>
      <c r="H21" s="75"/>
      <c r="I21" s="162"/>
      <c r="J21" s="94">
        <v>2</v>
      </c>
      <c r="K21" s="94" t="s">
        <v>262</v>
      </c>
      <c r="L21" s="94" t="s">
        <v>142</v>
      </c>
      <c r="M21" s="177"/>
      <c r="N21" s="177"/>
      <c r="O21" s="94" t="s">
        <v>135</v>
      </c>
      <c r="P21" s="94" t="s">
        <v>135</v>
      </c>
      <c r="Q21" s="94"/>
      <c r="R21"/>
    </row>
    <row r="22" spans="1:18" ht="15" customHeight="1" x14ac:dyDescent="0.25">
      <c r="A22" s="89" t="s">
        <v>9</v>
      </c>
      <c r="B22" s="176" t="s">
        <v>263</v>
      </c>
      <c r="C22" s="87" t="s">
        <v>264</v>
      </c>
      <c r="D22" s="92"/>
      <c r="E22" s="92">
        <v>1</v>
      </c>
      <c r="F22" s="92"/>
      <c r="G22" s="92"/>
      <c r="H22" s="75"/>
      <c r="I22" s="162"/>
      <c r="J22" s="94">
        <v>2</v>
      </c>
      <c r="K22" s="94" t="s">
        <v>145</v>
      </c>
      <c r="L22" s="94" t="s">
        <v>146</v>
      </c>
      <c r="M22" s="177"/>
      <c r="N22" s="177"/>
      <c r="O22" s="94" t="s">
        <v>135</v>
      </c>
      <c r="P22" s="94" t="s">
        <v>135</v>
      </c>
      <c r="Q22" s="94"/>
      <c r="R22" s="94"/>
    </row>
    <row r="23" spans="1:18" ht="15" customHeight="1" x14ac:dyDescent="0.25">
      <c r="A23" s="89"/>
      <c r="B23" s="87"/>
      <c r="C23" s="87"/>
      <c r="D23" s="92"/>
      <c r="E23" s="92"/>
      <c r="F23" s="92"/>
      <c r="G23" s="92"/>
      <c r="H23" s="75"/>
      <c r="I23" s="162"/>
      <c r="J23" s="94"/>
      <c r="K23" s="94"/>
      <c r="L23" s="94"/>
      <c r="M23" s="177"/>
      <c r="N23" s="177"/>
      <c r="O23" s="94"/>
      <c r="P23" s="94"/>
      <c r="Q23" s="94"/>
      <c r="R23" s="94"/>
    </row>
    <row r="24" spans="1:18" ht="15" customHeight="1" x14ac:dyDescent="0.25">
      <c r="A24" s="89" t="s">
        <v>6</v>
      </c>
      <c r="B24" s="94" t="s">
        <v>265</v>
      </c>
      <c r="C24" s="184" t="s">
        <v>266</v>
      </c>
      <c r="D24" s="92">
        <v>6</v>
      </c>
      <c r="E24" s="92">
        <v>6</v>
      </c>
      <c r="F24" s="92"/>
      <c r="G24" s="92" t="s">
        <v>128</v>
      </c>
      <c r="H24" s="75"/>
      <c r="I24" s="162"/>
      <c r="J24" s="94">
        <v>4</v>
      </c>
      <c r="K24" s="94"/>
      <c r="L24" s="94"/>
      <c r="M24" s="177"/>
      <c r="N24" s="177"/>
      <c r="O24" s="94"/>
      <c r="P24" s="94"/>
      <c r="Q24" s="94"/>
      <c r="R24" s="94" t="s">
        <v>267</v>
      </c>
    </row>
    <row r="25" spans="1:18" ht="15" customHeight="1" x14ac:dyDescent="0.25">
      <c r="A25" s="89" t="s">
        <v>9</v>
      </c>
      <c r="B25" s="94" t="s">
        <v>268</v>
      </c>
      <c r="C25" s="87" t="s">
        <v>269</v>
      </c>
      <c r="D25" s="92"/>
      <c r="E25" s="92">
        <v>1</v>
      </c>
      <c r="F25" s="92"/>
      <c r="G25" s="92"/>
      <c r="H25" s="75"/>
      <c r="I25" s="162"/>
      <c r="J25" s="94">
        <v>2</v>
      </c>
      <c r="K25" s="94" t="s">
        <v>152</v>
      </c>
      <c r="L25" s="94" t="s">
        <v>142</v>
      </c>
      <c r="M25" s="177"/>
      <c r="N25" s="177"/>
      <c r="O25" s="94" t="s">
        <v>135</v>
      </c>
      <c r="P25" s="94" t="s">
        <v>135</v>
      </c>
      <c r="Q25" s="94"/>
      <c r="R25"/>
    </row>
    <row r="26" spans="1:18" s="88" customFormat="1" ht="15" customHeight="1" x14ac:dyDescent="0.25">
      <c r="A26" s="89" t="s">
        <v>9</v>
      </c>
      <c r="B26" s="94" t="s">
        <v>270</v>
      </c>
      <c r="C26" s="87" t="s">
        <v>271</v>
      </c>
      <c r="D26" s="92"/>
      <c r="E26" s="92">
        <v>1</v>
      </c>
      <c r="F26" s="92"/>
      <c r="G26" s="92"/>
      <c r="H26" s="75"/>
      <c r="I26" s="162"/>
      <c r="J26" s="94">
        <v>2</v>
      </c>
      <c r="K26" s="94" t="s">
        <v>145</v>
      </c>
      <c r="L26" s="94" t="s">
        <v>146</v>
      </c>
      <c r="M26" s="177"/>
      <c r="N26" s="177"/>
      <c r="O26" s="94" t="s">
        <v>135</v>
      </c>
      <c r="P26" s="94" t="s">
        <v>135</v>
      </c>
      <c r="Q26" s="94"/>
      <c r="R26" s="94"/>
    </row>
    <row r="27" spans="1:18" ht="15" customHeight="1" x14ac:dyDescent="0.25">
      <c r="A27" s="89"/>
      <c r="B27" s="94"/>
      <c r="C27" s="33"/>
      <c r="D27" s="92"/>
      <c r="E27" s="92"/>
      <c r="F27" s="92"/>
      <c r="G27" s="92"/>
      <c r="H27" s="75"/>
      <c r="I27" s="162"/>
      <c r="J27" s="75"/>
      <c r="K27" s="75"/>
      <c r="L27" s="75"/>
      <c r="M27" s="162"/>
      <c r="N27" s="162"/>
      <c r="O27" s="75"/>
      <c r="P27" s="75"/>
      <c r="Q27" s="75"/>
      <c r="R27" s="75"/>
    </row>
    <row r="28" spans="1:18" ht="15" customHeight="1" x14ac:dyDescent="0.25">
      <c r="A28" s="89" t="s">
        <v>6</v>
      </c>
      <c r="B28" s="94" t="s">
        <v>156</v>
      </c>
      <c r="C28" s="87" t="s">
        <v>272</v>
      </c>
      <c r="D28" s="92">
        <v>6</v>
      </c>
      <c r="E28" s="92">
        <v>6</v>
      </c>
      <c r="F28" s="92"/>
      <c r="G28" s="92" t="s">
        <v>128</v>
      </c>
      <c r="H28" s="75"/>
      <c r="I28" s="162"/>
      <c r="J28" s="75"/>
      <c r="K28" s="75"/>
      <c r="L28" s="75"/>
      <c r="M28" s="162"/>
      <c r="N28" s="162"/>
      <c r="O28" s="75"/>
      <c r="P28" s="75"/>
      <c r="Q28" s="75"/>
      <c r="R28" s="75"/>
    </row>
    <row r="29" spans="1:18" ht="15" customHeight="1" x14ac:dyDescent="0.25">
      <c r="A29" s="54" t="s">
        <v>9</v>
      </c>
      <c r="B29" s="55" t="s">
        <v>273</v>
      </c>
      <c r="C29" s="55" t="s">
        <v>274</v>
      </c>
      <c r="D29" s="55"/>
      <c r="E29" s="55">
        <v>1</v>
      </c>
      <c r="F29" s="55"/>
      <c r="G29" s="55" t="s">
        <v>128</v>
      </c>
      <c r="H29" s="215"/>
      <c r="I29" s="162"/>
      <c r="J29" s="75"/>
      <c r="K29" s="75"/>
      <c r="L29" s="75"/>
      <c r="M29" s="162"/>
      <c r="N29" s="162"/>
      <c r="O29" s="75"/>
      <c r="P29" s="75"/>
      <c r="Q29" s="75"/>
      <c r="R29" s="75"/>
    </row>
    <row r="30" spans="1:18" ht="15" customHeight="1" x14ac:dyDescent="0.25">
      <c r="A30" s="54" t="s">
        <v>9</v>
      </c>
      <c r="B30" s="55" t="s">
        <v>275</v>
      </c>
      <c r="C30" s="55" t="s">
        <v>276</v>
      </c>
      <c r="D30" s="55"/>
      <c r="E30" s="55">
        <v>1</v>
      </c>
      <c r="F30" s="55"/>
      <c r="G30" s="55" t="s">
        <v>128</v>
      </c>
      <c r="H30" s="215"/>
      <c r="I30" s="162"/>
      <c r="J30" s="75"/>
      <c r="K30" s="75"/>
      <c r="L30" s="75"/>
      <c r="M30" s="162"/>
      <c r="N30" s="162"/>
      <c r="O30" s="75"/>
      <c r="P30" s="75"/>
      <c r="Q30" s="75"/>
      <c r="R30" s="75"/>
    </row>
    <row r="31" spans="1:18" ht="15" customHeight="1" x14ac:dyDescent="0.25">
      <c r="A31" s="54" t="s">
        <v>9</v>
      </c>
      <c r="B31" s="55" t="s">
        <v>277</v>
      </c>
      <c r="C31" s="55"/>
      <c r="D31" s="55"/>
      <c r="E31" s="55">
        <v>1</v>
      </c>
      <c r="F31" s="55"/>
      <c r="G31" s="55" t="s">
        <v>128</v>
      </c>
      <c r="H31" s="215"/>
      <c r="I31" s="162"/>
      <c r="J31" s="75"/>
      <c r="K31" s="75"/>
      <c r="L31" s="75"/>
      <c r="M31" s="162"/>
      <c r="N31" s="162"/>
      <c r="O31" s="75"/>
      <c r="P31" s="75"/>
      <c r="Q31" s="75"/>
      <c r="R31" s="75"/>
    </row>
    <row r="32" spans="1:18" ht="15" customHeight="1" x14ac:dyDescent="0.25">
      <c r="A32" s="54" t="s">
        <v>9</v>
      </c>
      <c r="B32" s="55" t="s">
        <v>278</v>
      </c>
      <c r="C32" s="55"/>
      <c r="D32" s="55"/>
      <c r="E32" s="55">
        <v>1</v>
      </c>
      <c r="F32" s="55"/>
      <c r="G32" s="55" t="s">
        <v>128</v>
      </c>
      <c r="H32" s="215"/>
      <c r="I32" s="162"/>
      <c r="J32" s="75"/>
      <c r="K32" s="75"/>
      <c r="L32" s="75"/>
      <c r="M32" s="162"/>
      <c r="N32" s="162"/>
      <c r="O32" s="75"/>
      <c r="P32" s="75"/>
      <c r="Q32" s="75"/>
      <c r="R32" s="75"/>
    </row>
    <row r="33" spans="1:18" ht="15" customHeight="1" thickBot="1" x14ac:dyDescent="0.3">
      <c r="A33" s="56" t="s">
        <v>9</v>
      </c>
      <c r="B33" s="57" t="s">
        <v>279</v>
      </c>
      <c r="C33" s="57"/>
      <c r="D33" s="57"/>
      <c r="E33" s="57">
        <v>1</v>
      </c>
      <c r="F33" s="57"/>
      <c r="G33" s="57" t="s">
        <v>128</v>
      </c>
      <c r="H33" s="216"/>
      <c r="I33" s="162"/>
      <c r="J33" s="75"/>
      <c r="K33" s="75"/>
      <c r="L33" s="75"/>
      <c r="M33" s="162"/>
      <c r="N33" s="162"/>
      <c r="O33" s="75"/>
      <c r="P33" s="75"/>
      <c r="Q33" s="75"/>
      <c r="R33" s="75"/>
    </row>
    <row r="34" spans="1:18" ht="15" customHeight="1" x14ac:dyDescent="0.25">
      <c r="A34" s="59" t="s">
        <v>9</v>
      </c>
      <c r="B34" s="60" t="s">
        <v>280</v>
      </c>
      <c r="C34" s="60" t="s">
        <v>281</v>
      </c>
      <c r="D34" s="61"/>
      <c r="E34" s="60">
        <v>1</v>
      </c>
      <c r="F34" s="60"/>
      <c r="G34" s="60" t="s">
        <v>128</v>
      </c>
      <c r="H34" s="215"/>
      <c r="I34" s="162"/>
      <c r="J34" s="75"/>
      <c r="K34" s="75"/>
      <c r="L34" s="75"/>
      <c r="M34" s="162"/>
      <c r="N34" s="162"/>
      <c r="O34" s="75"/>
      <c r="P34" s="75"/>
      <c r="Q34" s="75"/>
      <c r="R34" s="75"/>
    </row>
    <row r="35" spans="1:18" ht="15" customHeight="1" x14ac:dyDescent="0.25">
      <c r="A35" s="54" t="s">
        <v>9</v>
      </c>
      <c r="B35" s="55" t="s">
        <v>282</v>
      </c>
      <c r="C35" s="55" t="s">
        <v>283</v>
      </c>
      <c r="D35" s="58"/>
      <c r="E35" s="55">
        <v>1</v>
      </c>
      <c r="F35" s="55"/>
      <c r="G35" s="55" t="s">
        <v>128</v>
      </c>
      <c r="H35" s="215"/>
      <c r="I35" s="162"/>
      <c r="J35" s="75"/>
      <c r="K35" s="75"/>
      <c r="L35" s="75"/>
      <c r="M35" s="162"/>
      <c r="N35" s="162"/>
      <c r="O35" s="75"/>
      <c r="P35" s="75"/>
      <c r="Q35" s="75"/>
      <c r="R35" s="75"/>
    </row>
    <row r="36" spans="1:18" ht="15" customHeight="1" x14ac:dyDescent="0.25">
      <c r="A36" s="54" t="s">
        <v>9</v>
      </c>
      <c r="B36" s="55" t="s">
        <v>284</v>
      </c>
      <c r="C36" s="55" t="s">
        <v>285</v>
      </c>
      <c r="D36" s="58"/>
      <c r="E36" s="55">
        <v>1</v>
      </c>
      <c r="F36" s="55"/>
      <c r="G36" s="55" t="s">
        <v>128</v>
      </c>
      <c r="H36" s="215"/>
      <c r="I36" s="162"/>
      <c r="J36" s="75"/>
      <c r="K36" s="75"/>
      <c r="L36" s="75"/>
      <c r="M36" s="162"/>
      <c r="N36" s="162"/>
      <c r="O36" s="75"/>
      <c r="P36" s="75"/>
      <c r="Q36" s="75"/>
      <c r="R36" s="75"/>
    </row>
    <row r="37" spans="1:18" ht="15" customHeight="1" x14ac:dyDescent="0.25">
      <c r="A37" s="54" t="s">
        <v>9</v>
      </c>
      <c r="B37" s="55" t="s">
        <v>286</v>
      </c>
      <c r="C37" s="55"/>
      <c r="D37" s="58"/>
      <c r="E37" s="55">
        <v>1</v>
      </c>
      <c r="F37" s="55"/>
      <c r="G37" s="55" t="s">
        <v>128</v>
      </c>
      <c r="H37" s="215"/>
      <c r="I37" s="162"/>
      <c r="J37" s="75"/>
      <c r="K37" s="75"/>
      <c r="L37" s="75"/>
      <c r="M37" s="162"/>
      <c r="N37" s="162"/>
      <c r="O37" s="75"/>
      <c r="P37" s="75"/>
      <c r="Q37" s="75"/>
      <c r="R37" s="75"/>
    </row>
    <row r="38" spans="1:18" ht="15" customHeight="1" thickBot="1" x14ac:dyDescent="0.3">
      <c r="A38" s="56" t="s">
        <v>9</v>
      </c>
      <c r="B38" s="57" t="s">
        <v>287</v>
      </c>
      <c r="C38" s="57"/>
      <c r="D38" s="57"/>
      <c r="E38" s="57">
        <v>1</v>
      </c>
      <c r="F38" s="57"/>
      <c r="G38" s="57" t="s">
        <v>128</v>
      </c>
      <c r="H38" s="216"/>
      <c r="I38" s="162"/>
      <c r="J38" s="75"/>
      <c r="L38" s="75"/>
      <c r="M38" s="162"/>
      <c r="N38" s="162"/>
      <c r="O38" s="75"/>
      <c r="P38" s="75"/>
      <c r="Q38" s="75"/>
      <c r="R38" s="75"/>
    </row>
    <row r="39" spans="1:18" ht="15" customHeight="1" thickBot="1" x14ac:dyDescent="0.3">
      <c r="A39" s="97" t="s">
        <v>6</v>
      </c>
      <c r="B39" s="98" t="s">
        <v>288</v>
      </c>
      <c r="C39" s="99"/>
      <c r="D39" s="100">
        <v>6</v>
      </c>
      <c r="E39" s="99">
        <v>6</v>
      </c>
      <c r="F39" s="99"/>
      <c r="G39" s="99" t="s">
        <v>128</v>
      </c>
      <c r="H39" s="217"/>
      <c r="I39" s="162"/>
      <c r="J39" s="75"/>
      <c r="K39" s="75"/>
      <c r="L39" s="75"/>
      <c r="M39" s="162"/>
      <c r="N39" s="162"/>
      <c r="O39" s="75"/>
      <c r="P39" s="75"/>
      <c r="Q39" s="75"/>
      <c r="R39" s="75"/>
    </row>
    <row r="40" spans="1:18" ht="15" customHeight="1" x14ac:dyDescent="0.25">
      <c r="A40" s="47" t="s">
        <v>6</v>
      </c>
      <c r="B40" s="62" t="s">
        <v>174</v>
      </c>
      <c r="C40" s="73" t="s">
        <v>289</v>
      </c>
      <c r="D40" s="72">
        <v>6</v>
      </c>
      <c r="E40" s="72">
        <v>6</v>
      </c>
      <c r="F40" s="72"/>
      <c r="G40" s="72" t="s">
        <v>128</v>
      </c>
      <c r="H40" s="72"/>
      <c r="I40" s="162"/>
      <c r="J40" s="75">
        <v>5</v>
      </c>
      <c r="K40" s="75">
        <v>4</v>
      </c>
      <c r="L40" s="75"/>
      <c r="M40" s="162"/>
      <c r="N40" s="162"/>
      <c r="O40" s="75"/>
      <c r="P40" s="75"/>
      <c r="Q40" s="75"/>
      <c r="R40" s="94" t="s">
        <v>290</v>
      </c>
    </row>
    <row r="41" spans="1:18" ht="15" customHeight="1" x14ac:dyDescent="0.25">
      <c r="A41" s="120" t="s">
        <v>9</v>
      </c>
      <c r="B41" s="121" t="s">
        <v>291</v>
      </c>
      <c r="C41" s="121" t="s">
        <v>292</v>
      </c>
      <c r="D41" s="122"/>
      <c r="E41" s="122">
        <v>1</v>
      </c>
      <c r="F41" s="122"/>
      <c r="G41" s="122" t="s">
        <v>128</v>
      </c>
      <c r="H41" s="135"/>
      <c r="I41" s="162"/>
      <c r="J41" s="75">
        <v>2</v>
      </c>
      <c r="K41" s="94" t="s">
        <v>202</v>
      </c>
      <c r="L41" s="94" t="s">
        <v>142</v>
      </c>
      <c r="M41" s="162"/>
      <c r="N41" s="162"/>
      <c r="O41" s="75"/>
      <c r="P41" s="75"/>
      <c r="Q41" s="75"/>
      <c r="R41" s="76" t="s">
        <v>293</v>
      </c>
    </row>
    <row r="42" spans="1:18" ht="15" customHeight="1" x14ac:dyDescent="0.25">
      <c r="A42" s="120" t="s">
        <v>9</v>
      </c>
      <c r="B42" s="121" t="s">
        <v>294</v>
      </c>
      <c r="C42" s="121" t="s">
        <v>295</v>
      </c>
      <c r="D42" s="122"/>
      <c r="E42" s="122">
        <v>1</v>
      </c>
      <c r="F42" s="122"/>
      <c r="G42" s="122" t="s">
        <v>128</v>
      </c>
      <c r="H42" s="135"/>
      <c r="I42" s="162"/>
      <c r="J42" s="75">
        <v>2</v>
      </c>
      <c r="K42" s="94" t="s">
        <v>145</v>
      </c>
      <c r="L42" s="94" t="s">
        <v>146</v>
      </c>
      <c r="M42" s="162"/>
      <c r="N42" s="162"/>
      <c r="O42" s="75"/>
      <c r="P42" s="75"/>
      <c r="Q42" s="75"/>
      <c r="R42" s="75"/>
    </row>
    <row r="43" spans="1:18" ht="15" customHeight="1" x14ac:dyDescent="0.25">
      <c r="A43" s="120" t="s">
        <v>9</v>
      </c>
      <c r="B43" s="121" t="s">
        <v>296</v>
      </c>
      <c r="C43" s="121" t="s">
        <v>297</v>
      </c>
      <c r="D43" s="122"/>
      <c r="E43" s="122">
        <v>1</v>
      </c>
      <c r="F43" s="122"/>
      <c r="G43" s="122" t="s">
        <v>128</v>
      </c>
      <c r="H43" s="135"/>
      <c r="I43" s="162"/>
      <c r="J43" s="75">
        <v>1</v>
      </c>
      <c r="K43" s="94" t="s">
        <v>202</v>
      </c>
      <c r="L43" s="94" t="s">
        <v>142</v>
      </c>
      <c r="M43" s="162"/>
      <c r="N43" s="162"/>
      <c r="O43" s="75"/>
      <c r="P43" s="75"/>
      <c r="Q43" s="75"/>
      <c r="R43" s="75"/>
    </row>
    <row r="44" spans="1:18" ht="15" customHeight="1" x14ac:dyDescent="0.25">
      <c r="A44" s="120"/>
      <c r="B44" s="121"/>
      <c r="C44" s="121"/>
      <c r="D44" s="122"/>
      <c r="E44" s="122"/>
      <c r="F44" s="122"/>
      <c r="G44" s="122"/>
      <c r="H44" s="135"/>
      <c r="I44" s="162"/>
      <c r="J44" s="75"/>
      <c r="K44" s="75"/>
      <c r="L44" s="75"/>
      <c r="M44" s="162"/>
      <c r="N44" s="162"/>
      <c r="O44" s="75"/>
      <c r="P44" s="75"/>
      <c r="Q44" s="75"/>
      <c r="R44" s="75"/>
    </row>
    <row r="45" spans="1:18" ht="15" customHeight="1" x14ac:dyDescent="0.25">
      <c r="A45" s="120" t="s">
        <v>6</v>
      </c>
      <c r="B45" s="121" t="s">
        <v>184</v>
      </c>
      <c r="C45" s="121" t="s">
        <v>298</v>
      </c>
      <c r="D45" s="122">
        <v>6</v>
      </c>
      <c r="E45" s="122">
        <v>6</v>
      </c>
      <c r="F45" s="122"/>
      <c r="G45" s="122" t="s">
        <v>128</v>
      </c>
      <c r="H45" s="135"/>
      <c r="I45" s="162"/>
      <c r="J45" s="75">
        <v>4</v>
      </c>
      <c r="K45" s="75">
        <v>3</v>
      </c>
      <c r="L45" s="75"/>
      <c r="M45" s="162"/>
      <c r="N45" s="162"/>
      <c r="O45" s="75"/>
      <c r="P45" s="75"/>
      <c r="Q45" s="75"/>
      <c r="R45" s="94" t="s">
        <v>200</v>
      </c>
    </row>
    <row r="46" spans="1:18" ht="15" customHeight="1" x14ac:dyDescent="0.25">
      <c r="A46" s="120" t="s">
        <v>9</v>
      </c>
      <c r="B46" s="121" t="s">
        <v>299</v>
      </c>
      <c r="C46" s="121" t="s">
        <v>300</v>
      </c>
      <c r="D46" s="122"/>
      <c r="E46" s="122">
        <v>1</v>
      </c>
      <c r="F46" s="122"/>
      <c r="G46" s="122" t="s">
        <v>128</v>
      </c>
      <c r="H46" s="135"/>
      <c r="I46" s="162"/>
      <c r="J46" s="75">
        <v>2</v>
      </c>
      <c r="K46" s="94" t="s">
        <v>202</v>
      </c>
      <c r="L46" s="94" t="s">
        <v>142</v>
      </c>
      <c r="M46" s="162"/>
      <c r="N46" s="162"/>
      <c r="O46" s="75"/>
      <c r="P46" s="75"/>
      <c r="Q46" s="75"/>
      <c r="R46" s="76" t="s">
        <v>212</v>
      </c>
    </row>
    <row r="47" spans="1:18" ht="15" customHeight="1" x14ac:dyDescent="0.25">
      <c r="A47" s="120" t="s">
        <v>9</v>
      </c>
      <c r="B47" s="121" t="s">
        <v>301</v>
      </c>
      <c r="C47" s="121" t="s">
        <v>302</v>
      </c>
      <c r="D47" s="122"/>
      <c r="E47" s="122">
        <v>1</v>
      </c>
      <c r="F47" s="122"/>
      <c r="G47" s="122" t="s">
        <v>128</v>
      </c>
      <c r="H47" s="135"/>
      <c r="I47" s="162"/>
      <c r="J47" s="75">
        <v>2</v>
      </c>
      <c r="K47" s="94" t="s">
        <v>145</v>
      </c>
      <c r="L47" s="94" t="s">
        <v>146</v>
      </c>
      <c r="M47" s="162"/>
      <c r="N47" s="162"/>
      <c r="O47" s="75"/>
      <c r="P47" s="75"/>
      <c r="Q47" s="75"/>
      <c r="R47" s="75"/>
    </row>
    <row r="48" spans="1:18" ht="15" customHeight="1" x14ac:dyDescent="0.25">
      <c r="A48" s="120"/>
      <c r="B48" s="121"/>
      <c r="C48" s="121"/>
      <c r="D48" s="122"/>
      <c r="E48" s="122"/>
      <c r="F48" s="122"/>
      <c r="G48" s="122"/>
      <c r="H48" s="135"/>
      <c r="I48" s="162"/>
      <c r="J48" s="75"/>
      <c r="K48" s="75"/>
      <c r="L48" s="75"/>
      <c r="M48" s="162"/>
      <c r="N48" s="162"/>
      <c r="O48" s="75"/>
      <c r="P48" s="75"/>
      <c r="Q48" s="75"/>
      <c r="R48" s="75"/>
    </row>
    <row r="49" spans="1:18" ht="15" customHeight="1" x14ac:dyDescent="0.25">
      <c r="A49" s="120" t="s">
        <v>6</v>
      </c>
      <c r="B49" s="122" t="s">
        <v>192</v>
      </c>
      <c r="C49" s="121" t="s">
        <v>303</v>
      </c>
      <c r="D49" s="122">
        <v>6</v>
      </c>
      <c r="E49" s="137">
        <v>6</v>
      </c>
      <c r="F49" s="137"/>
      <c r="G49" s="122" t="s">
        <v>128</v>
      </c>
      <c r="H49" s="135"/>
      <c r="I49" s="162"/>
      <c r="J49" s="225">
        <v>4</v>
      </c>
      <c r="K49" s="225">
        <v>3</v>
      </c>
      <c r="L49" s="226"/>
      <c r="M49" s="162"/>
      <c r="N49" s="162"/>
      <c r="O49" s="75"/>
      <c r="P49" s="75"/>
      <c r="Q49" s="75"/>
      <c r="R49" s="94" t="s">
        <v>200</v>
      </c>
    </row>
    <row r="50" spans="1:18" s="88" customFormat="1" ht="15" customHeight="1" x14ac:dyDescent="0.25">
      <c r="A50" s="120" t="s">
        <v>9</v>
      </c>
      <c r="B50" s="122" t="s">
        <v>304</v>
      </c>
      <c r="C50" s="121" t="s">
        <v>305</v>
      </c>
      <c r="D50" s="122"/>
      <c r="E50" s="122">
        <v>1</v>
      </c>
      <c r="F50" s="122"/>
      <c r="G50" s="122" t="s">
        <v>128</v>
      </c>
      <c r="H50" s="135"/>
      <c r="I50" s="162"/>
      <c r="J50" s="92">
        <v>2</v>
      </c>
      <c r="K50" s="94" t="s">
        <v>202</v>
      </c>
      <c r="L50" s="94" t="s">
        <v>142</v>
      </c>
      <c r="M50" s="162"/>
      <c r="N50" s="162"/>
      <c r="O50" s="75"/>
      <c r="P50" s="75"/>
      <c r="Q50" s="75"/>
      <c r="R50" s="76" t="s">
        <v>212</v>
      </c>
    </row>
    <row r="51" spans="1:18" s="88" customFormat="1" ht="15" customHeight="1" thickBot="1" x14ac:dyDescent="0.3">
      <c r="A51" s="124" t="s">
        <v>9</v>
      </c>
      <c r="B51" s="125" t="s">
        <v>306</v>
      </c>
      <c r="C51" s="126" t="s">
        <v>307</v>
      </c>
      <c r="D51" s="125"/>
      <c r="E51" s="125">
        <v>1</v>
      </c>
      <c r="F51" s="125"/>
      <c r="G51" s="125" t="s">
        <v>128</v>
      </c>
      <c r="H51" s="140"/>
      <c r="I51" s="162"/>
      <c r="J51" s="75">
        <v>2</v>
      </c>
      <c r="K51" s="94" t="s">
        <v>145</v>
      </c>
      <c r="L51" s="94" t="s">
        <v>146</v>
      </c>
      <c r="M51" s="162"/>
      <c r="N51" s="162"/>
      <c r="O51" s="75"/>
      <c r="P51" s="75"/>
      <c r="Q51" s="94"/>
      <c r="R51" s="75"/>
    </row>
    <row r="52" spans="1:18" s="88" customFormat="1" ht="15" customHeight="1" x14ac:dyDescent="0.25">
      <c r="A52" s="138"/>
      <c r="B52" s="140"/>
      <c r="C52" s="141"/>
      <c r="D52" s="140"/>
      <c r="E52" s="140"/>
      <c r="F52" s="140"/>
      <c r="G52" s="140"/>
      <c r="H52" s="140"/>
      <c r="I52" s="162"/>
      <c r="J52" s="75"/>
      <c r="K52" s="75"/>
      <c r="L52" s="75"/>
      <c r="M52" s="162"/>
      <c r="N52" s="162"/>
      <c r="O52" s="75"/>
      <c r="P52" s="75"/>
      <c r="Q52" s="76"/>
      <c r="R52" s="75"/>
    </row>
    <row r="53" spans="1:18" customFormat="1" ht="15" customHeight="1" x14ac:dyDescent="0.25">
      <c r="A53" s="211" t="s">
        <v>6</v>
      </c>
      <c r="B53" s="87" t="s">
        <v>207</v>
      </c>
      <c r="C53" s="87" t="s">
        <v>308</v>
      </c>
      <c r="D53" s="92">
        <v>6</v>
      </c>
      <c r="E53" s="94">
        <v>6</v>
      </c>
      <c r="F53" s="94" t="s">
        <v>128</v>
      </c>
      <c r="G53" s="92" t="s">
        <v>128</v>
      </c>
      <c r="H53" s="92" t="s">
        <v>128</v>
      </c>
      <c r="I53" s="165"/>
      <c r="J53" s="94">
        <v>3</v>
      </c>
      <c r="K53" s="94">
        <v>3</v>
      </c>
      <c r="L53" s="94"/>
      <c r="M53" s="165"/>
      <c r="N53" s="165"/>
      <c r="O53" s="94" t="s">
        <v>125</v>
      </c>
      <c r="P53" s="94" t="s">
        <v>125</v>
      </c>
      <c r="Q53" s="94"/>
      <c r="R53" s="94" t="s">
        <v>209</v>
      </c>
    </row>
    <row r="54" spans="1:18" customFormat="1" ht="15" customHeight="1" x14ac:dyDescent="0.25">
      <c r="A54" s="211" t="s">
        <v>9</v>
      </c>
      <c r="B54" s="87" t="s">
        <v>299</v>
      </c>
      <c r="C54" s="87" t="s">
        <v>309</v>
      </c>
      <c r="D54" s="92"/>
      <c r="E54" s="94">
        <v>1</v>
      </c>
      <c r="F54" s="94" t="s">
        <v>128</v>
      </c>
      <c r="G54" s="92"/>
      <c r="H54" s="92" t="s">
        <v>128</v>
      </c>
      <c r="I54" s="165"/>
      <c r="J54" s="94">
        <v>1</v>
      </c>
      <c r="K54" s="94" t="s">
        <v>202</v>
      </c>
      <c r="L54" s="94" t="s">
        <v>211</v>
      </c>
      <c r="M54" s="165"/>
      <c r="N54" s="165"/>
      <c r="O54" s="94"/>
      <c r="P54" s="94"/>
      <c r="Q54" s="94"/>
      <c r="R54" s="76" t="s">
        <v>212</v>
      </c>
    </row>
    <row r="55" spans="1:18" customFormat="1" ht="15" customHeight="1" x14ac:dyDescent="0.25">
      <c r="A55" s="211" t="s">
        <v>9</v>
      </c>
      <c r="B55" s="87" t="s">
        <v>301</v>
      </c>
      <c r="C55" s="87" t="s">
        <v>310</v>
      </c>
      <c r="D55" s="92"/>
      <c r="E55" s="94">
        <v>1</v>
      </c>
      <c r="F55" s="94" t="s">
        <v>128</v>
      </c>
      <c r="G55" s="92"/>
      <c r="H55" s="92" t="s">
        <v>128</v>
      </c>
      <c r="I55" s="165"/>
      <c r="J55" s="94">
        <v>2</v>
      </c>
      <c r="K55" s="94" t="s">
        <v>214</v>
      </c>
      <c r="L55" s="94"/>
      <c r="M55" s="165"/>
      <c r="N55" s="165"/>
      <c r="O55" s="94"/>
      <c r="P55" s="94"/>
      <c r="Q55" s="94"/>
      <c r="R55" s="94"/>
    </row>
    <row r="56" spans="1:18" customFormat="1" ht="15" customHeight="1" x14ac:dyDescent="0.25">
      <c r="A56" s="211"/>
      <c r="B56" s="87"/>
      <c r="C56" s="87"/>
      <c r="D56" s="92"/>
      <c r="E56" s="94"/>
      <c r="F56" s="94"/>
      <c r="G56" s="92"/>
      <c r="H56" s="92"/>
      <c r="I56" s="165"/>
      <c r="J56" s="94"/>
      <c r="K56" s="94"/>
      <c r="L56" s="94"/>
      <c r="M56" s="165"/>
      <c r="N56" s="165"/>
      <c r="O56" s="94"/>
      <c r="P56" s="94"/>
      <c r="Q56" s="94"/>
      <c r="R56" s="94"/>
    </row>
    <row r="57" spans="1:18" customFormat="1" ht="15" customHeight="1" x14ac:dyDescent="0.25">
      <c r="A57" s="211" t="s">
        <v>6</v>
      </c>
      <c r="B57" s="94" t="s">
        <v>215</v>
      </c>
      <c r="C57" s="87" t="s">
        <v>311</v>
      </c>
      <c r="D57" s="92">
        <v>6</v>
      </c>
      <c r="E57" s="1">
        <v>6</v>
      </c>
      <c r="F57" s="94" t="s">
        <v>128</v>
      </c>
      <c r="G57" s="92" t="s">
        <v>128</v>
      </c>
      <c r="H57" s="92" t="s">
        <v>128</v>
      </c>
      <c r="I57" s="165"/>
      <c r="J57" s="94">
        <v>3</v>
      </c>
      <c r="K57" s="94">
        <v>3</v>
      </c>
      <c r="L57" s="94"/>
      <c r="M57" s="165"/>
      <c r="N57" s="165"/>
      <c r="O57" s="94" t="s">
        <v>125</v>
      </c>
      <c r="P57" s="94" t="s">
        <v>125</v>
      </c>
      <c r="Q57" s="94"/>
      <c r="R57" s="94" t="s">
        <v>209</v>
      </c>
    </row>
    <row r="58" spans="1:18" customFormat="1" ht="15" customHeight="1" x14ac:dyDescent="0.25">
      <c r="A58" s="211" t="s">
        <v>9</v>
      </c>
      <c r="B58" s="94" t="s">
        <v>304</v>
      </c>
      <c r="C58" s="87" t="s">
        <v>312</v>
      </c>
      <c r="D58" s="92"/>
      <c r="E58" s="94">
        <v>1</v>
      </c>
      <c r="F58" s="94" t="s">
        <v>128</v>
      </c>
      <c r="G58" s="92"/>
      <c r="H58" s="92" t="s">
        <v>128</v>
      </c>
      <c r="I58" s="165"/>
      <c r="J58" s="94">
        <v>1</v>
      </c>
      <c r="K58" s="94" t="s">
        <v>202</v>
      </c>
      <c r="L58" s="94" t="s">
        <v>211</v>
      </c>
      <c r="M58" s="165"/>
      <c r="N58" s="165"/>
      <c r="O58" s="94"/>
      <c r="P58" s="94"/>
      <c r="Q58" s="94"/>
      <c r="R58" s="76" t="s">
        <v>212</v>
      </c>
    </row>
    <row r="59" spans="1:18" customFormat="1" ht="15" customHeight="1" x14ac:dyDescent="0.25">
      <c r="A59" s="214" t="s">
        <v>6</v>
      </c>
      <c r="B59" s="87" t="s">
        <v>306</v>
      </c>
      <c r="C59" s="87" t="s">
        <v>313</v>
      </c>
      <c r="D59" s="87"/>
      <c r="E59" s="87">
        <v>1</v>
      </c>
      <c r="F59" s="94" t="s">
        <v>128</v>
      </c>
      <c r="G59" s="94"/>
      <c r="H59" s="94" t="s">
        <v>128</v>
      </c>
      <c r="I59" s="165"/>
      <c r="J59" s="94">
        <v>2</v>
      </c>
      <c r="K59" s="94" t="s">
        <v>214</v>
      </c>
      <c r="L59" s="94"/>
      <c r="M59" s="165"/>
      <c r="N59" s="165"/>
      <c r="O59" s="94"/>
      <c r="P59" s="94"/>
      <c r="Q59" s="94"/>
      <c r="R59" s="94"/>
    </row>
    <row r="60" spans="1:18" customFormat="1" ht="15" customHeight="1" x14ac:dyDescent="0.25">
      <c r="A60" s="214"/>
      <c r="B60" s="87"/>
      <c r="C60" s="87"/>
      <c r="D60" s="87"/>
      <c r="E60" s="87"/>
      <c r="F60" s="94"/>
      <c r="G60" s="94"/>
      <c r="H60" s="94"/>
      <c r="I60" s="165"/>
      <c r="J60" s="94"/>
      <c r="K60" s="94"/>
      <c r="L60" s="94"/>
      <c r="M60" s="165"/>
      <c r="N60" s="165"/>
      <c r="O60" s="94"/>
      <c r="P60" s="94"/>
      <c r="Q60" s="94"/>
      <c r="R60" s="94"/>
    </row>
    <row r="61" spans="1:18" customFormat="1" ht="15" customHeight="1" x14ac:dyDescent="0.25">
      <c r="A61" s="214" t="s">
        <v>6</v>
      </c>
      <c r="B61" s="218" t="s">
        <v>314</v>
      </c>
      <c r="C61" s="219" t="s">
        <v>315</v>
      </c>
      <c r="D61" s="91">
        <v>6</v>
      </c>
      <c r="E61" s="90">
        <v>6</v>
      </c>
      <c r="F61" s="90" t="s">
        <v>128</v>
      </c>
      <c r="G61" s="84" t="s">
        <v>128</v>
      </c>
      <c r="H61" s="84" t="s">
        <v>128</v>
      </c>
      <c r="I61" s="220"/>
      <c r="J61" s="84">
        <v>3</v>
      </c>
      <c r="K61" s="84" t="s">
        <v>221</v>
      </c>
      <c r="L61" s="84" t="s">
        <v>134</v>
      </c>
      <c r="M61" s="220"/>
      <c r="N61" s="220"/>
      <c r="O61" s="84" t="s">
        <v>125</v>
      </c>
      <c r="P61" s="84" t="s">
        <v>125</v>
      </c>
      <c r="Q61" s="84"/>
      <c r="R61" s="84" t="s">
        <v>209</v>
      </c>
    </row>
    <row r="62" spans="1:18" customFormat="1" ht="15" customHeight="1" thickBot="1" x14ac:dyDescent="0.3">
      <c r="A62" s="221"/>
      <c r="B62" s="53"/>
      <c r="C62" s="46"/>
      <c r="D62" s="77"/>
      <c r="E62" s="95"/>
      <c r="F62" s="95"/>
      <c r="G62" s="94"/>
      <c r="H62" s="94"/>
      <c r="I62" s="165"/>
      <c r="J62" s="94"/>
      <c r="K62" s="94"/>
      <c r="L62" s="94"/>
      <c r="M62" s="165"/>
      <c r="N62" s="165"/>
      <c r="O62" s="94"/>
      <c r="P62" s="94"/>
      <c r="Q62" s="94"/>
      <c r="R62" s="84" t="s">
        <v>212</v>
      </c>
    </row>
    <row r="63" spans="1:18" s="88" customFormat="1" ht="15.75" thickBot="1" x14ac:dyDescent="0.3">
      <c r="A63" s="39" t="s">
        <v>6</v>
      </c>
      <c r="B63" s="48" t="s">
        <v>222</v>
      </c>
      <c r="C63" s="44" t="s">
        <v>316</v>
      </c>
      <c r="D63" s="65">
        <v>6</v>
      </c>
      <c r="E63" s="65">
        <v>6</v>
      </c>
      <c r="F63" s="65"/>
      <c r="G63" s="65" t="s">
        <v>128</v>
      </c>
      <c r="H63" s="51" t="s">
        <v>128</v>
      </c>
      <c r="I63" s="170" t="s">
        <v>7</v>
      </c>
      <c r="J63" s="229">
        <v>6</v>
      </c>
      <c r="K63" s="172">
        <v>3</v>
      </c>
      <c r="L63" s="172"/>
      <c r="M63" s="173" t="s">
        <v>8</v>
      </c>
      <c r="N63" s="174"/>
      <c r="O63" s="175"/>
      <c r="P63" s="171"/>
      <c r="Q63" s="171"/>
      <c r="R63" s="171"/>
    </row>
    <row r="64" spans="1:18" s="88" customFormat="1" ht="15.75" thickBot="1" x14ac:dyDescent="0.3">
      <c r="A64" s="89" t="s">
        <v>9</v>
      </c>
      <c r="B64" s="70" t="s">
        <v>291</v>
      </c>
      <c r="C64" s="70" t="s">
        <v>317</v>
      </c>
      <c r="D64" s="93"/>
      <c r="E64" s="93">
        <v>1</v>
      </c>
      <c r="F64" s="93"/>
      <c r="G64" s="93" t="s">
        <v>128</v>
      </c>
      <c r="H64" s="78" t="s">
        <v>128</v>
      </c>
      <c r="I64" s="170" t="s">
        <v>7</v>
      </c>
      <c r="J64" s="226">
        <v>2</v>
      </c>
      <c r="K64" s="172" t="s">
        <v>202</v>
      </c>
      <c r="L64" s="172" t="s">
        <v>142</v>
      </c>
      <c r="M64" s="173" t="s">
        <v>8</v>
      </c>
      <c r="N64" s="174"/>
      <c r="O64" s="175" t="s">
        <v>125</v>
      </c>
      <c r="P64" s="171" t="s">
        <v>125</v>
      </c>
      <c r="Q64" s="171"/>
      <c r="R64" s="171" t="s">
        <v>318</v>
      </c>
    </row>
    <row r="65" spans="1:18" s="88" customFormat="1" ht="15.75" thickBot="1" x14ac:dyDescent="0.3">
      <c r="A65" s="89"/>
      <c r="B65" s="70"/>
      <c r="C65" s="70"/>
      <c r="D65" s="93"/>
      <c r="E65" s="93"/>
      <c r="F65" s="93"/>
      <c r="G65" s="93"/>
      <c r="H65" s="78"/>
      <c r="I65" s="170" t="s">
        <v>7</v>
      </c>
      <c r="J65" s="229" t="s">
        <v>319</v>
      </c>
      <c r="K65" s="172"/>
      <c r="L65" s="172"/>
      <c r="M65" s="173" t="s">
        <v>8</v>
      </c>
      <c r="N65" s="174"/>
      <c r="O65" s="175"/>
      <c r="P65" s="171"/>
      <c r="Q65" s="171"/>
      <c r="R65" s="171" t="s">
        <v>227</v>
      </c>
    </row>
    <row r="66" spans="1:18" s="88" customFormat="1" ht="15.75" thickBot="1" x14ac:dyDescent="0.3">
      <c r="A66" s="89" t="s">
        <v>9</v>
      </c>
      <c r="B66" s="70" t="s">
        <v>294</v>
      </c>
      <c r="C66" s="70" t="s">
        <v>320</v>
      </c>
      <c r="D66" s="93"/>
      <c r="E66" s="93">
        <v>1</v>
      </c>
      <c r="F66" s="93"/>
      <c r="G66" s="93" t="s">
        <v>128</v>
      </c>
      <c r="H66" s="78" t="s">
        <v>128</v>
      </c>
      <c r="I66" s="170" t="s">
        <v>7</v>
      </c>
      <c r="J66" s="175">
        <v>2</v>
      </c>
      <c r="K66" s="172" t="s">
        <v>202</v>
      </c>
      <c r="L66" s="172" t="s">
        <v>142</v>
      </c>
      <c r="M66" s="173" t="s">
        <v>8</v>
      </c>
      <c r="N66" s="174"/>
      <c r="O66" s="175"/>
      <c r="P66" s="171"/>
      <c r="Q66" s="171"/>
      <c r="R66" s="171"/>
    </row>
    <row r="67" spans="1:18" s="88" customFormat="1" ht="15.75" thickBot="1" x14ac:dyDescent="0.3">
      <c r="A67" s="89"/>
      <c r="B67" s="70"/>
      <c r="C67" s="70"/>
      <c r="D67" s="93"/>
      <c r="E67" s="93"/>
      <c r="F67" s="93"/>
      <c r="G67" s="93"/>
      <c r="H67" s="78"/>
      <c r="I67" s="170" t="s">
        <v>7</v>
      </c>
      <c r="J67" s="175" t="s">
        <v>319</v>
      </c>
      <c r="K67" s="172"/>
      <c r="L67" s="172"/>
      <c r="M67" s="173" t="s">
        <v>8</v>
      </c>
      <c r="N67" s="174"/>
      <c r="O67" s="175"/>
      <c r="P67" s="171"/>
      <c r="Q67" s="171"/>
      <c r="R67" s="171"/>
    </row>
    <row r="68" spans="1:18" s="88" customFormat="1" ht="15.75" thickBot="1" x14ac:dyDescent="0.3">
      <c r="A68" s="89" t="s">
        <v>9</v>
      </c>
      <c r="B68" s="70" t="s">
        <v>296</v>
      </c>
      <c r="C68" s="70" t="s">
        <v>321</v>
      </c>
      <c r="D68" s="93"/>
      <c r="E68" s="93">
        <v>1</v>
      </c>
      <c r="F68" s="93"/>
      <c r="G68" s="93" t="s">
        <v>128</v>
      </c>
      <c r="H68" s="78" t="s">
        <v>128</v>
      </c>
      <c r="I68" s="170" t="s">
        <v>7</v>
      </c>
      <c r="J68" s="175">
        <v>2</v>
      </c>
      <c r="K68" s="172" t="s">
        <v>206</v>
      </c>
      <c r="L68" s="172" t="s">
        <v>142</v>
      </c>
      <c r="M68" s="173" t="s">
        <v>8</v>
      </c>
      <c r="N68" s="174"/>
      <c r="O68" s="175"/>
      <c r="P68" s="171"/>
      <c r="Q68" s="171"/>
      <c r="R68" s="171"/>
    </row>
    <row r="69" spans="1:18" s="88" customFormat="1" ht="15.75" thickBot="1" x14ac:dyDescent="0.3">
      <c r="A69" s="89"/>
      <c r="B69" s="70"/>
      <c r="C69" s="70"/>
      <c r="D69" s="93"/>
      <c r="E69" s="93"/>
      <c r="F69" s="93"/>
      <c r="G69" s="93"/>
      <c r="H69" s="78"/>
      <c r="I69" s="170" t="s">
        <v>7</v>
      </c>
      <c r="J69" s="175" t="s">
        <v>319</v>
      </c>
      <c r="K69" s="172"/>
      <c r="L69" s="172"/>
      <c r="M69" s="173" t="s">
        <v>8</v>
      </c>
      <c r="N69" s="174"/>
      <c r="O69" s="175"/>
      <c r="P69" s="171"/>
      <c r="Q69" s="171"/>
      <c r="R69" s="171"/>
    </row>
    <row r="70" spans="1:18" s="88" customFormat="1" ht="15.75" thickBot="1" x14ac:dyDescent="0.3">
      <c r="A70" s="89" t="s">
        <v>6</v>
      </c>
      <c r="B70" s="87" t="s">
        <v>230</v>
      </c>
      <c r="C70" s="87" t="s">
        <v>322</v>
      </c>
      <c r="D70" s="92">
        <v>6</v>
      </c>
      <c r="E70" s="94">
        <v>6</v>
      </c>
      <c r="F70" s="94"/>
      <c r="G70" s="93" t="s">
        <v>128</v>
      </c>
      <c r="H70" s="78" t="s">
        <v>128</v>
      </c>
      <c r="I70" s="170" t="s">
        <v>7</v>
      </c>
      <c r="J70" s="175">
        <v>4</v>
      </c>
      <c r="K70" s="172">
        <v>2</v>
      </c>
      <c r="L70" s="172"/>
      <c r="M70" s="173" t="s">
        <v>8</v>
      </c>
      <c r="N70" s="174"/>
      <c r="O70" s="175"/>
      <c r="P70" s="171"/>
      <c r="Q70" s="171"/>
      <c r="R70" s="171"/>
    </row>
    <row r="71" spans="1:18" s="88" customFormat="1" ht="15.75" thickBot="1" x14ac:dyDescent="0.3">
      <c r="A71" s="89" t="s">
        <v>9</v>
      </c>
      <c r="B71" s="67" t="s">
        <v>299</v>
      </c>
      <c r="C71" s="87" t="s">
        <v>323</v>
      </c>
      <c r="D71" s="92"/>
      <c r="E71" s="94">
        <v>1</v>
      </c>
      <c r="F71" s="94"/>
      <c r="G71" s="93" t="s">
        <v>128</v>
      </c>
      <c r="H71" s="78" t="s">
        <v>128</v>
      </c>
      <c r="I71" s="170" t="s">
        <v>7</v>
      </c>
      <c r="J71" s="175">
        <v>2</v>
      </c>
      <c r="K71" s="172" t="s">
        <v>202</v>
      </c>
      <c r="L71" s="172" t="s">
        <v>142</v>
      </c>
      <c r="M71" s="173" t="s">
        <v>8</v>
      </c>
      <c r="N71" s="174"/>
      <c r="O71" s="175" t="s">
        <v>125</v>
      </c>
      <c r="P71" s="171" t="s">
        <v>233</v>
      </c>
      <c r="Q71" s="171"/>
      <c r="R71" s="171" t="s">
        <v>234</v>
      </c>
    </row>
    <row r="72" spans="1:18" s="88" customFormat="1" ht="15.75" thickBot="1" x14ac:dyDescent="0.3">
      <c r="A72" s="89"/>
      <c r="B72" s="67"/>
      <c r="C72" s="87"/>
      <c r="D72" s="92"/>
      <c r="E72" s="94"/>
      <c r="F72" s="94"/>
      <c r="G72" s="93"/>
      <c r="H72" s="78"/>
      <c r="I72" s="170" t="s">
        <v>7</v>
      </c>
      <c r="J72" s="175" t="s">
        <v>319</v>
      </c>
      <c r="K72" s="172"/>
      <c r="L72" s="172"/>
      <c r="M72" s="173" t="s">
        <v>8</v>
      </c>
      <c r="N72" s="174"/>
      <c r="O72" s="175"/>
      <c r="P72" s="171"/>
      <c r="Q72" s="171"/>
      <c r="R72" s="171" t="s">
        <v>227</v>
      </c>
    </row>
    <row r="73" spans="1:18" ht="15.75" thickBot="1" x14ac:dyDescent="0.3">
      <c r="A73" s="89" t="s">
        <v>9</v>
      </c>
      <c r="B73" s="87" t="s">
        <v>301</v>
      </c>
      <c r="C73" s="87" t="s">
        <v>324</v>
      </c>
      <c r="D73" s="92"/>
      <c r="E73" s="94">
        <v>1</v>
      </c>
      <c r="F73" s="94"/>
      <c r="G73" s="93" t="s">
        <v>128</v>
      </c>
      <c r="H73" s="78" t="s">
        <v>128</v>
      </c>
      <c r="I73" s="170" t="s">
        <v>7</v>
      </c>
      <c r="J73" s="175">
        <v>2</v>
      </c>
      <c r="K73" s="172" t="s">
        <v>202</v>
      </c>
      <c r="L73" s="172" t="s">
        <v>142</v>
      </c>
      <c r="M73" s="173" t="s">
        <v>8</v>
      </c>
      <c r="N73" s="174"/>
      <c r="O73" s="175"/>
      <c r="P73" s="171"/>
      <c r="Q73" s="171"/>
      <c r="R73" s="171"/>
    </row>
    <row r="74" spans="1:18" ht="15.75" thickBot="1" x14ac:dyDescent="0.3">
      <c r="A74" s="89"/>
      <c r="B74" s="87"/>
      <c r="C74" s="87"/>
      <c r="D74" s="92"/>
      <c r="E74" s="94"/>
      <c r="F74" s="94"/>
      <c r="G74" s="93"/>
      <c r="H74" s="78"/>
      <c r="I74" s="170" t="s">
        <v>7</v>
      </c>
      <c r="J74" s="175" t="s">
        <v>319</v>
      </c>
      <c r="K74" s="172"/>
      <c r="L74" s="172"/>
      <c r="M74" s="173" t="s">
        <v>8</v>
      </c>
      <c r="N74" s="174"/>
      <c r="O74" s="175"/>
      <c r="P74" s="171"/>
      <c r="Q74" s="171"/>
      <c r="R74" s="171"/>
    </row>
    <row r="75" spans="1:18" ht="15.75" thickBot="1" x14ac:dyDescent="0.3">
      <c r="A75" s="89" t="s">
        <v>6</v>
      </c>
      <c r="B75" s="94" t="s">
        <v>236</v>
      </c>
      <c r="C75" s="67" t="s">
        <v>325</v>
      </c>
      <c r="D75" s="92">
        <v>6</v>
      </c>
      <c r="E75" s="1">
        <v>6</v>
      </c>
      <c r="F75" s="1"/>
      <c r="G75" s="93" t="s">
        <v>128</v>
      </c>
      <c r="H75" s="78" t="s">
        <v>128</v>
      </c>
      <c r="I75" s="170" t="s">
        <v>7</v>
      </c>
      <c r="J75" s="175">
        <v>4</v>
      </c>
      <c r="K75" s="172">
        <v>2</v>
      </c>
      <c r="L75" s="172"/>
      <c r="M75" s="173" t="s">
        <v>8</v>
      </c>
      <c r="N75" s="174"/>
      <c r="O75" s="175"/>
      <c r="P75" s="171"/>
      <c r="Q75" s="171"/>
      <c r="R75" s="171"/>
    </row>
    <row r="76" spans="1:18" ht="15.75" thickBot="1" x14ac:dyDescent="0.3">
      <c r="A76" s="89" t="s">
        <v>9</v>
      </c>
      <c r="B76" s="94" t="s">
        <v>304</v>
      </c>
      <c r="C76" s="87" t="s">
        <v>326</v>
      </c>
      <c r="D76" s="92"/>
      <c r="E76" s="94">
        <v>1</v>
      </c>
      <c r="F76" s="94"/>
      <c r="G76" s="93" t="s">
        <v>128</v>
      </c>
      <c r="H76" s="78" t="s">
        <v>128</v>
      </c>
      <c r="I76" s="170" t="s">
        <v>7</v>
      </c>
      <c r="J76" s="175">
        <v>2</v>
      </c>
      <c r="K76" s="172" t="s">
        <v>202</v>
      </c>
      <c r="L76" s="172" t="s">
        <v>142</v>
      </c>
      <c r="M76" s="173" t="s">
        <v>8</v>
      </c>
      <c r="N76" s="174"/>
      <c r="O76" s="175" t="s">
        <v>125</v>
      </c>
      <c r="P76" s="171" t="s">
        <v>233</v>
      </c>
      <c r="Q76" s="171"/>
      <c r="R76" s="171" t="s">
        <v>234</v>
      </c>
    </row>
    <row r="77" spans="1:18" ht="15.75" thickBot="1" x14ac:dyDescent="0.3">
      <c r="A77" s="83"/>
      <c r="B77" s="84"/>
      <c r="C77" s="85"/>
      <c r="D77" s="86"/>
      <c r="E77" s="84"/>
      <c r="F77" s="84"/>
      <c r="G77" s="78"/>
      <c r="H77" s="78"/>
      <c r="I77" s="170" t="s">
        <v>7</v>
      </c>
      <c r="J77" s="175" t="s">
        <v>319</v>
      </c>
      <c r="K77" s="172"/>
      <c r="L77" s="172"/>
      <c r="M77" s="173" t="s">
        <v>8</v>
      </c>
      <c r="N77" s="174"/>
      <c r="O77" s="175"/>
      <c r="P77" s="171"/>
      <c r="Q77" s="171"/>
      <c r="R77" s="171" t="s">
        <v>227</v>
      </c>
    </row>
    <row r="78" spans="1:18" ht="15.75" thickBot="1" x14ac:dyDescent="0.3">
      <c r="A78" s="83" t="s">
        <v>9</v>
      </c>
      <c r="B78" s="84" t="s">
        <v>306</v>
      </c>
      <c r="C78" s="85" t="s">
        <v>327</v>
      </c>
      <c r="D78" s="86"/>
      <c r="E78" s="84">
        <v>1</v>
      </c>
      <c r="F78" s="84"/>
      <c r="G78" s="78" t="s">
        <v>128</v>
      </c>
      <c r="H78" s="78" t="s">
        <v>128</v>
      </c>
      <c r="I78" s="170" t="s">
        <v>7</v>
      </c>
      <c r="J78" s="175">
        <v>2</v>
      </c>
      <c r="K78" s="172" t="s">
        <v>202</v>
      </c>
      <c r="L78" s="172" t="s">
        <v>142</v>
      </c>
      <c r="M78" s="173" t="s">
        <v>8</v>
      </c>
      <c r="N78" s="174"/>
      <c r="O78" s="175"/>
      <c r="P78" s="171"/>
      <c r="Q78" s="171"/>
      <c r="R78" s="171"/>
    </row>
    <row r="79" spans="1:18" ht="15.75" thickBot="1" x14ac:dyDescent="0.3">
      <c r="A79" s="83"/>
      <c r="B79" s="84"/>
      <c r="C79" s="85"/>
      <c r="D79" s="86"/>
      <c r="E79" s="84"/>
      <c r="F79" s="84"/>
      <c r="G79" s="78"/>
      <c r="H79" s="78"/>
      <c r="I79" s="170" t="s">
        <v>7</v>
      </c>
      <c r="J79" s="175" t="s">
        <v>319</v>
      </c>
      <c r="K79" s="172"/>
      <c r="L79" s="172"/>
      <c r="M79" s="173" t="s">
        <v>8</v>
      </c>
      <c r="N79" s="174"/>
      <c r="O79" s="175"/>
      <c r="P79" s="171"/>
      <c r="Q79" s="171"/>
      <c r="R79" s="171"/>
    </row>
    <row r="80" spans="1:18" ht="15.75" thickBot="1" x14ac:dyDescent="0.3">
      <c r="A80" s="83" t="s">
        <v>6</v>
      </c>
      <c r="B80" s="84" t="s">
        <v>328</v>
      </c>
      <c r="C80" s="85" t="s">
        <v>329</v>
      </c>
      <c r="D80" s="86">
        <v>6</v>
      </c>
      <c r="E80" s="84">
        <v>6</v>
      </c>
      <c r="F80" s="84"/>
      <c r="G80" s="78" t="s">
        <v>128</v>
      </c>
      <c r="H80" s="78" t="s">
        <v>128</v>
      </c>
      <c r="I80" s="170" t="s">
        <v>7</v>
      </c>
      <c r="J80" s="175">
        <v>3</v>
      </c>
      <c r="K80" s="172">
        <v>3</v>
      </c>
      <c r="L80" s="172"/>
      <c r="M80" s="173" t="s">
        <v>8</v>
      </c>
      <c r="N80" s="174"/>
      <c r="O80" s="175" t="s">
        <v>125</v>
      </c>
      <c r="P80" s="171" t="s">
        <v>125</v>
      </c>
      <c r="Q80" s="171"/>
      <c r="R80" s="171" t="s">
        <v>330</v>
      </c>
    </row>
    <row r="81" spans="1:18" ht="15.75" thickBot="1" x14ac:dyDescent="0.3">
      <c r="A81" s="83"/>
      <c r="B81" s="69"/>
      <c r="C81" s="85"/>
      <c r="D81" s="86"/>
      <c r="E81" s="84"/>
      <c r="F81" s="84"/>
      <c r="G81" s="78"/>
      <c r="H81" s="78"/>
      <c r="I81" s="170" t="s">
        <v>7</v>
      </c>
      <c r="J81" s="175" t="s">
        <v>319</v>
      </c>
      <c r="K81" s="172" t="s">
        <v>202</v>
      </c>
      <c r="L81" s="172" t="s">
        <v>142</v>
      </c>
      <c r="M81" s="173" t="s">
        <v>8</v>
      </c>
      <c r="N81" s="174"/>
      <c r="O81" s="175"/>
      <c r="P81" s="171"/>
      <c r="Q81" s="171"/>
      <c r="R81" s="171" t="s">
        <v>227</v>
      </c>
    </row>
    <row r="82" spans="1:18" ht="15.75" thickBot="1" x14ac:dyDescent="0.3">
      <c r="A82" s="78"/>
      <c r="B82" s="86"/>
      <c r="C82" s="85"/>
      <c r="D82" s="86"/>
      <c r="E82" s="84"/>
      <c r="F82" s="84"/>
      <c r="G82" s="84"/>
      <c r="H82" s="94"/>
      <c r="I82" s="170" t="s">
        <v>7</v>
      </c>
      <c r="J82" s="175" t="s">
        <v>319</v>
      </c>
      <c r="K82" s="172" t="s">
        <v>214</v>
      </c>
      <c r="L82" s="172"/>
      <c r="M82" s="173" t="s">
        <v>8</v>
      </c>
      <c r="N82" s="174"/>
      <c r="O82" s="175"/>
      <c r="P82" s="171"/>
      <c r="Q82" s="171"/>
      <c r="R82" s="171"/>
    </row>
    <row r="83" spans="1:18" customFormat="1" ht="15" customHeight="1" x14ac:dyDescent="0.25">
      <c r="A83" s="94" t="s">
        <v>6</v>
      </c>
      <c r="B83" s="178" t="s">
        <v>331</v>
      </c>
      <c r="C83" s="87" t="s">
        <v>332</v>
      </c>
      <c r="D83" s="92">
        <v>6</v>
      </c>
      <c r="E83" s="92">
        <v>6</v>
      </c>
      <c r="F83" s="92">
        <v>10</v>
      </c>
      <c r="G83" s="92" t="s">
        <v>128</v>
      </c>
      <c r="H83" s="92" t="s">
        <v>128</v>
      </c>
      <c r="I83" s="165" t="s">
        <v>4</v>
      </c>
      <c r="J83" s="237">
        <v>3</v>
      </c>
      <c r="K83" s="237" t="s">
        <v>214</v>
      </c>
      <c r="L83" s="238"/>
      <c r="M83" s="239"/>
      <c r="N83" s="239"/>
      <c r="O83" s="75" t="s">
        <v>125</v>
      </c>
      <c r="P83" s="75" t="s">
        <v>125</v>
      </c>
      <c r="Q83" s="237"/>
      <c r="R83" s="237" t="s">
        <v>247</v>
      </c>
    </row>
    <row r="84" spans="1:18" ht="15.75" thickBot="1" x14ac:dyDescent="0.3">
      <c r="A84" s="51"/>
      <c r="B84" s="90"/>
      <c r="C84" s="219"/>
      <c r="D84" s="91"/>
      <c r="E84" s="90"/>
      <c r="F84" s="90"/>
      <c r="G84" s="51"/>
      <c r="H84" s="51"/>
      <c r="I84" s="170" t="s">
        <v>7</v>
      </c>
      <c r="J84" s="175" t="s">
        <v>319</v>
      </c>
      <c r="K84" s="172"/>
      <c r="L84" s="172"/>
      <c r="M84" s="173" t="s">
        <v>8</v>
      </c>
      <c r="N84" s="174"/>
      <c r="O84" s="175"/>
      <c r="P84" s="171"/>
      <c r="Q84" s="171"/>
      <c r="R84" s="171"/>
    </row>
    <row r="85" spans="1:18" ht="15.75" thickBot="1" x14ac:dyDescent="0.3">
      <c r="A85" s="79" t="s">
        <v>9</v>
      </c>
      <c r="B85" s="63"/>
      <c r="C85" s="66"/>
      <c r="D85" s="68"/>
      <c r="E85" s="63"/>
      <c r="F85" s="63"/>
      <c r="G85" s="231"/>
      <c r="H85" s="234"/>
      <c r="I85" s="170" t="s">
        <v>7</v>
      </c>
      <c r="J85" s="175" t="s">
        <v>319</v>
      </c>
      <c r="K85" s="172"/>
      <c r="L85" s="172"/>
      <c r="M85" s="173" t="s">
        <v>8</v>
      </c>
      <c r="N85" s="174"/>
      <c r="O85" s="175"/>
      <c r="P85" s="171"/>
      <c r="Q85" s="171"/>
      <c r="R85" s="171"/>
    </row>
  </sheetData>
  <sheetProtection formatCells="0" formatColumns="0" formatRows="0" insertRows="0" selectLockedCells="1"/>
  <mergeCells count="16">
    <mergeCell ref="E9:G9"/>
    <mergeCell ref="E10:G10"/>
    <mergeCell ref="E13:G13"/>
    <mergeCell ref="A1:N1"/>
    <mergeCell ref="B2:E2"/>
    <mergeCell ref="B3:E3"/>
    <mergeCell ref="D4:E4"/>
    <mergeCell ref="D6:E6"/>
    <mergeCell ref="G6:I6"/>
    <mergeCell ref="J6:N6"/>
    <mergeCell ref="M14:N14"/>
    <mergeCell ref="O14:Q14"/>
    <mergeCell ref="R14:R16"/>
    <mergeCell ref="K15:L15"/>
    <mergeCell ref="M15:N15"/>
    <mergeCell ref="J14:L14"/>
  </mergeCells>
  <conditionalFormatting sqref="A16:H16">
    <cfRule type="expression" dxfId="106" priority="36">
      <formula>$A$11=2</formula>
    </cfRule>
    <cfRule type="expression" dxfId="105" priority="37">
      <formula>$A$11=4</formula>
    </cfRule>
    <cfRule type="expression" dxfId="104" priority="38">
      <formula>$A$11=1</formula>
    </cfRule>
  </conditionalFormatting>
  <conditionalFormatting sqref="L60 K61:L62">
    <cfRule type="expression" dxfId="103" priority="35">
      <formula>$I60="CCI (CC Intégral)"</formula>
    </cfRule>
  </conditionalFormatting>
  <conditionalFormatting sqref="C82">
    <cfRule type="duplicateValues" dxfId="102" priority="33"/>
  </conditionalFormatting>
  <conditionalFormatting sqref="L19:L24">
    <cfRule type="expression" dxfId="101" priority="32">
      <formula>#REF!="CCI (CC Intégral)"</formula>
    </cfRule>
  </conditionalFormatting>
  <conditionalFormatting sqref="J19:J24">
    <cfRule type="expression" dxfId="100" priority="31">
      <formula>#REF!="CT (Contrôle terminal)"</formula>
    </cfRule>
  </conditionalFormatting>
  <conditionalFormatting sqref="K19:K24">
    <cfRule type="expression" dxfId="99" priority="30">
      <formula>#REF!="CCI (CC Intégral)"</formula>
    </cfRule>
  </conditionalFormatting>
  <conditionalFormatting sqref="M19:M24">
    <cfRule type="expression" dxfId="98" priority="29">
      <formula>#REF!="CCI (CC Intégral)"</formula>
    </cfRule>
  </conditionalFormatting>
  <conditionalFormatting sqref="O19:P20 O23:P24">
    <cfRule type="expression" dxfId="97" priority="28">
      <formula>#REF!="CCI (CC Intégral)"</formula>
    </cfRule>
  </conditionalFormatting>
  <conditionalFormatting sqref="L17:L18">
    <cfRule type="expression" dxfId="96" priority="27">
      <formula>#REF!="CCI (CC Intégral)"</formula>
    </cfRule>
  </conditionalFormatting>
  <conditionalFormatting sqref="J17:J18">
    <cfRule type="expression" dxfId="95" priority="26">
      <formula>#REF!="CT (Contrôle terminal)"</formula>
    </cfRule>
  </conditionalFormatting>
  <conditionalFormatting sqref="K17:K18">
    <cfRule type="expression" dxfId="94" priority="25">
      <formula>#REF!="CCI (CC Intégral)"</formula>
    </cfRule>
  </conditionalFormatting>
  <conditionalFormatting sqref="M17:M18">
    <cfRule type="expression" dxfId="93" priority="24">
      <formula>#REF!="CCI (CC Intégral)"</formula>
    </cfRule>
  </conditionalFormatting>
  <conditionalFormatting sqref="O17:O18">
    <cfRule type="expression" dxfId="92" priority="23">
      <formula>#REF!="CCI (CC Intégral)"</formula>
    </cfRule>
  </conditionalFormatting>
  <conditionalFormatting sqref="P17:P18">
    <cfRule type="expression" dxfId="91" priority="22">
      <formula>#REF!="CCI (CC Intégral)"</formula>
    </cfRule>
  </conditionalFormatting>
  <conditionalFormatting sqref="L25:L26">
    <cfRule type="expression" dxfId="90" priority="21">
      <formula>#REF!="CCI (CC Intégral)"</formula>
    </cfRule>
  </conditionalFormatting>
  <conditionalFormatting sqref="J25:J26">
    <cfRule type="expression" dxfId="89" priority="20">
      <formula>#REF!="CT (Contrôle terminal)"</formula>
    </cfRule>
  </conditionalFormatting>
  <conditionalFormatting sqref="K25:K26">
    <cfRule type="expression" dxfId="88" priority="19">
      <formula>#REF!="CCI (CC Intégral)"</formula>
    </cfRule>
  </conditionalFormatting>
  <conditionalFormatting sqref="M25:M26">
    <cfRule type="expression" dxfId="87" priority="18">
      <formula>#REF!="CCI (CC Intégral)"</formula>
    </cfRule>
  </conditionalFormatting>
  <conditionalFormatting sqref="O25:O26">
    <cfRule type="expression" dxfId="86" priority="17">
      <formula>#REF!="CCI (CC Intégral)"</formula>
    </cfRule>
  </conditionalFormatting>
  <conditionalFormatting sqref="P26">
    <cfRule type="expression" dxfId="85" priority="16">
      <formula>#REF!="CCI (CC Intégral)"</formula>
    </cfRule>
  </conditionalFormatting>
  <conditionalFormatting sqref="P25">
    <cfRule type="expression" dxfId="84" priority="15">
      <formula>#REF!="CCI (CC Intégral)"</formula>
    </cfRule>
  </conditionalFormatting>
  <conditionalFormatting sqref="O22">
    <cfRule type="expression" dxfId="83" priority="14">
      <formula>#REF!="CCI (CC Intégral)"</formula>
    </cfRule>
  </conditionalFormatting>
  <conditionalFormatting sqref="O21">
    <cfRule type="expression" dxfId="82" priority="13">
      <formula>#REF!="CCI (CC Intégral)"</formula>
    </cfRule>
  </conditionalFormatting>
  <conditionalFormatting sqref="P21">
    <cfRule type="expression" dxfId="81" priority="12">
      <formula>#REF!="CCI (CC Intégral)"</formula>
    </cfRule>
  </conditionalFormatting>
  <conditionalFormatting sqref="P22">
    <cfRule type="expression" dxfId="80" priority="11">
      <formula>#REF!="CCI (CC Intégral)"</formula>
    </cfRule>
  </conditionalFormatting>
  <conditionalFormatting sqref="L41">
    <cfRule type="expression" dxfId="79" priority="10">
      <formula>#REF!="CCI (CC Intégral)"</formula>
    </cfRule>
  </conditionalFormatting>
  <conditionalFormatting sqref="K42">
    <cfRule type="expression" dxfId="78" priority="9">
      <formula>#REF!="CCI (CC Intégral)"</formula>
    </cfRule>
  </conditionalFormatting>
  <conditionalFormatting sqref="L42">
    <cfRule type="expression" dxfId="77" priority="8">
      <formula>#REF!="CCI (CC Intégral)"</formula>
    </cfRule>
  </conditionalFormatting>
  <conditionalFormatting sqref="L43">
    <cfRule type="expression" dxfId="76" priority="7">
      <formula>#REF!="CCI (CC Intégral)"</formula>
    </cfRule>
  </conditionalFormatting>
  <conditionalFormatting sqref="L46">
    <cfRule type="expression" dxfId="75" priority="6">
      <formula>#REF!="CCI (CC Intégral)"</formula>
    </cfRule>
  </conditionalFormatting>
  <conditionalFormatting sqref="K47">
    <cfRule type="expression" dxfId="74" priority="5">
      <formula>#REF!="CCI (CC Intégral)"</formula>
    </cfRule>
  </conditionalFormatting>
  <conditionalFormatting sqref="L47">
    <cfRule type="expression" dxfId="73" priority="4">
      <formula>#REF!="CCI (CC Intégral)"</formula>
    </cfRule>
  </conditionalFormatting>
  <conditionalFormatting sqref="L50">
    <cfRule type="expression" dxfId="72" priority="3">
      <formula>#REF!="CCI (CC Intégral)"</formula>
    </cfRule>
  </conditionalFormatting>
  <conditionalFormatting sqref="K51">
    <cfRule type="expression" dxfId="71" priority="2">
      <formula>#REF!="CCI (CC Intégral)"</formula>
    </cfRule>
  </conditionalFormatting>
  <conditionalFormatting sqref="L51">
    <cfRule type="expression" dxfId="70" priority="1">
      <formula>#REF!="CCI (CC Intégral)"</formula>
    </cfRule>
  </conditionalFormatting>
  <dataValidations count="6">
    <dataValidation type="decimal" operator="greaterThan" allowBlank="1" showInputMessage="1" showErrorMessage="1" errorTitle="Coefficient" error="Le coefficient doit être un nombre décimal supérieur à 0." sqref="E53:E62 Q38:Q50 I17:I52 E17:F52 J38 J39:K39 J27:R37 K52:L52 K40 J50:J52 L38:L40 R51:R52 R38:R39 K44:L45 K48:L48 J40:J48 R42:R44 R47:R48 M38:P52 E63:F85">
      <formula1>0</formula1>
    </dataValidation>
    <dataValidation type="list" allowBlank="1" showInputMessage="1" showErrorMessage="1" errorTitle="Nature" error="Utiliser la liste déroulante" promptTitle="Nature" prompt="Utiliser la liste déroulante" sqref="K17:K26 M17:M26 O17:P26 K53:K62 M53:M62 O53:P62 K41:K43 K46:K47 K50:K51">
      <formula1>naturecontrole</formula1>
    </dataValidation>
    <dataValidation type="list" operator="greaterThan" allowBlank="1" showInputMessage="1" showErrorMessage="1" errorTitle="Coefficient" error="Le coefficient doit être un nombre décimal supérieur à 0." sqref="F53:F62 G17:H85">
      <formula1>"OUI,NON"</formula1>
    </dataValidation>
    <dataValidation type="decimal" operator="lessThanOrEqual" allowBlank="1" showInputMessage="1" showErrorMessage="1" errorTitle="ECTS" error="Le nombre de crédits doit être entier et inférieur ou égal à 6." sqref="D17:D82 D84:D85">
      <formula1>6</formula1>
    </dataValidation>
    <dataValidation type="list" allowBlank="1" showInputMessage="1" showErrorMessage="1" errorTitle="Nature de l'ELP" error="Utiliser la liste déroulante" promptTitle="Nature ELP" prompt="Utiliser la liste déroulante" sqref="A17:A85">
      <formula1>Nature_ELP</formula1>
    </dataValidation>
    <dataValidation type="list" allowBlank="1" showInputMessage="1" showErrorMessage="1" promptTitle="Type contrôle" prompt="Utiliser la liste déroulante" sqref="I83">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9633" r:id="rId3" name="Option Button 1">
              <controlPr defaultSize="0" autoFill="0" autoLine="0" autoPict="0">
                <anchor moveWithCells="1">
                  <from>
                    <xdr:col>0</xdr:col>
                    <xdr:colOff>180975</xdr:colOff>
                    <xdr:row>8</xdr:row>
                    <xdr:rowOff>38100</xdr:rowOff>
                  </from>
                  <to>
                    <xdr:col>0</xdr:col>
                    <xdr:colOff>942975</xdr:colOff>
                    <xdr:row>9</xdr:row>
                    <xdr:rowOff>76200</xdr:rowOff>
                  </to>
                </anchor>
              </controlPr>
            </control>
          </mc:Choice>
        </mc:AlternateContent>
        <mc:AlternateContent xmlns:mc="http://schemas.openxmlformats.org/markup-compatibility/2006">
          <mc:Choice Requires="x14">
            <control shapeId="69634" r:id="rId4" name="Option Button 2">
              <controlPr defaultSize="0" autoFill="0" autoLine="0" autoPict="0">
                <anchor moveWithCells="1">
                  <from>
                    <xdr:col>0</xdr:col>
                    <xdr:colOff>180975</xdr:colOff>
                    <xdr:row>11</xdr:row>
                    <xdr:rowOff>47625</xdr:rowOff>
                  </from>
                  <to>
                    <xdr:col>0</xdr:col>
                    <xdr:colOff>942975</xdr:colOff>
                    <xdr:row>12</xdr:row>
                    <xdr:rowOff>104775</xdr:rowOff>
                  </to>
                </anchor>
              </controlPr>
            </control>
          </mc:Choice>
        </mc:AlternateContent>
        <mc:AlternateContent xmlns:mc="http://schemas.openxmlformats.org/markup-compatibility/2006">
          <mc:Choice Requires="x14">
            <control shapeId="69635" r:id="rId5" name="Option Button 3">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mc:AlternateContent xmlns:mc="http://schemas.openxmlformats.org/markup-compatibility/2006">
          <mc:Choice Requires="x14">
            <control shapeId="69636" r:id="rId6" name="Option Button 4">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3"/>
  <sheetViews>
    <sheetView showGridLines="0" showZeros="0" topLeftCell="B25" zoomScale="60" zoomScaleNormal="60" zoomScalePageLayoutView="85" workbookViewId="0">
      <selection activeCell="P31" sqref="P31"/>
    </sheetView>
  </sheetViews>
  <sheetFormatPr baseColWidth="10" defaultColWidth="10.85546875" defaultRowHeight="15" x14ac:dyDescent="0.25"/>
  <cols>
    <col min="1" max="1" width="26.42578125" style="8" bestFit="1" customWidth="1"/>
    <col min="2" max="2" width="57" style="18" customWidth="1"/>
    <col min="3" max="3" width="20.42578125" style="18" customWidth="1"/>
    <col min="4" max="4" width="6.42578125" style="18" customWidth="1"/>
    <col min="5" max="6" width="12" style="18" customWidth="1"/>
    <col min="7" max="7" width="13.42578125" style="18" customWidth="1"/>
    <col min="8" max="8" width="21.42578125" style="206" bestFit="1" customWidth="1"/>
    <col min="9" max="9" width="11.140625" style="18" bestFit="1" customWidth="1"/>
    <col min="10" max="10" width="17.42578125" style="18" customWidth="1"/>
    <col min="11" max="11" width="17.42578125" style="18" bestFit="1" customWidth="1"/>
    <col min="12" max="12" width="10.42578125" style="8" customWidth="1"/>
    <col min="13" max="13" width="17.42578125" style="8" bestFit="1" customWidth="1"/>
    <col min="14" max="14" width="10.42578125" style="8" customWidth="1"/>
    <col min="15" max="17" width="10.85546875" style="8"/>
    <col min="18" max="18" width="60.42578125" style="8" customWidth="1"/>
    <col min="19" max="16384" width="10.85546875" style="8"/>
  </cols>
  <sheetData>
    <row r="1" spans="1:18" ht="23.25" x14ac:dyDescent="0.35">
      <c r="A1" s="307" t="s">
        <v>70</v>
      </c>
      <c r="B1" s="307"/>
      <c r="C1" s="307"/>
      <c r="D1" s="307"/>
      <c r="E1" s="307"/>
      <c r="F1" s="307"/>
      <c r="G1" s="307"/>
      <c r="H1" s="307"/>
      <c r="I1" s="307"/>
      <c r="J1" s="307"/>
      <c r="K1" s="307"/>
      <c r="L1" s="307"/>
      <c r="M1" s="307"/>
      <c r="N1" s="307"/>
      <c r="O1" s="82"/>
      <c r="P1" s="82"/>
      <c r="Q1" s="82"/>
      <c r="R1" s="82"/>
    </row>
    <row r="2" spans="1:18" ht="20.100000000000001" customHeight="1" x14ac:dyDescent="0.25">
      <c r="A2" s="9" t="s">
        <v>71</v>
      </c>
      <c r="B2" s="308" t="str">
        <f>'Fiche générale'!B2</f>
        <v>PORTAIL SHS-LLAC</v>
      </c>
      <c r="C2" s="308"/>
      <c r="D2" s="308"/>
      <c r="E2" s="308"/>
      <c r="F2" s="186"/>
      <c r="G2" s="82"/>
      <c r="H2" s="204"/>
      <c r="I2" s="82"/>
      <c r="J2" s="82"/>
      <c r="K2" s="82"/>
      <c r="L2" s="82"/>
      <c r="M2" s="82"/>
      <c r="N2" s="82"/>
      <c r="O2" s="82"/>
      <c r="P2" s="82"/>
      <c r="Q2" s="82"/>
      <c r="R2" s="82"/>
    </row>
    <row r="3" spans="1:18" ht="20.100000000000001" customHeight="1" x14ac:dyDescent="0.25">
      <c r="A3" s="9" t="s">
        <v>73</v>
      </c>
      <c r="B3" s="308" t="str">
        <f>'Fiche générale'!B3:I3</f>
        <v>Lettres Langues Arts et Communication</v>
      </c>
      <c r="C3" s="308"/>
      <c r="D3" s="308"/>
      <c r="E3" s="308"/>
      <c r="F3" s="186"/>
      <c r="G3" s="82"/>
      <c r="H3" s="204"/>
      <c r="I3" s="82"/>
      <c r="J3" s="82"/>
      <c r="K3" s="82"/>
      <c r="L3" s="82"/>
      <c r="M3" s="82"/>
      <c r="N3" s="82"/>
      <c r="O3" s="82"/>
      <c r="P3" s="82"/>
      <c r="Q3" s="82"/>
      <c r="R3" s="82"/>
    </row>
    <row r="4" spans="1:18" ht="20.100000000000001" customHeight="1" x14ac:dyDescent="0.3">
      <c r="A4" s="9" t="s">
        <v>94</v>
      </c>
      <c r="B4" s="27" t="str">
        <f>'Fiche générale'!B4</f>
        <v>HPLAC18</v>
      </c>
      <c r="C4" s="10" t="s">
        <v>95</v>
      </c>
      <c r="D4" s="309">
        <v>180</v>
      </c>
      <c r="E4" s="309"/>
      <c r="F4" s="187"/>
      <c r="G4"/>
      <c r="H4" s="205"/>
      <c r="I4"/>
      <c r="J4"/>
      <c r="K4"/>
      <c r="L4"/>
      <c r="M4"/>
      <c r="N4"/>
      <c r="O4" s="82"/>
      <c r="P4" s="82"/>
      <c r="Q4" s="82"/>
      <c r="R4" s="82"/>
    </row>
    <row r="5" spans="1:18" ht="20.100000000000001" customHeight="1" x14ac:dyDescent="0.25">
      <c r="A5" s="82"/>
      <c r="B5" s="82"/>
      <c r="C5" s="82"/>
      <c r="D5" s="82"/>
      <c r="E5" s="82"/>
      <c r="F5" s="82"/>
      <c r="G5" s="82"/>
      <c r="H5" s="204"/>
      <c r="I5" s="82"/>
      <c r="J5" s="82"/>
      <c r="K5" s="82"/>
      <c r="L5" s="82"/>
      <c r="M5" s="82"/>
      <c r="N5" s="82"/>
      <c r="O5" s="82"/>
      <c r="P5" s="82"/>
      <c r="Q5" s="82"/>
      <c r="R5" s="82"/>
    </row>
    <row r="6" spans="1:18" ht="20.100000000000001" customHeight="1" x14ac:dyDescent="0.3">
      <c r="A6" s="9" t="s">
        <v>96</v>
      </c>
      <c r="B6" s="28" t="s">
        <v>333</v>
      </c>
      <c r="C6" s="10" t="s">
        <v>98</v>
      </c>
      <c r="D6" s="310">
        <v>185</v>
      </c>
      <c r="E6" s="311"/>
      <c r="F6" s="188"/>
      <c r="G6" s="313" t="s">
        <v>99</v>
      </c>
      <c r="H6" s="315"/>
      <c r="I6" s="312" t="s">
        <v>100</v>
      </c>
      <c r="J6" s="312"/>
      <c r="K6" s="312"/>
      <c r="L6" s="312"/>
      <c r="M6" s="312"/>
      <c r="N6" s="312"/>
      <c r="O6" s="82"/>
      <c r="P6" s="82"/>
      <c r="Q6" s="82"/>
      <c r="R6" s="82"/>
    </row>
    <row r="7" spans="1:18" ht="20.100000000000001" customHeight="1" x14ac:dyDescent="0.25">
      <c r="A7" s="9" t="s">
        <v>101</v>
      </c>
      <c r="B7" s="32" t="s">
        <v>334</v>
      </c>
      <c r="C7" s="82"/>
      <c r="D7" s="82"/>
      <c r="E7" s="82"/>
      <c r="F7" s="82"/>
      <c r="G7" s="82"/>
      <c r="H7" s="204"/>
      <c r="I7" s="82"/>
      <c r="J7" s="82"/>
      <c r="K7" s="82"/>
      <c r="L7" s="82"/>
      <c r="M7" s="82"/>
      <c r="N7" s="82"/>
      <c r="O7" s="82"/>
      <c r="P7" s="82"/>
      <c r="Q7" s="82"/>
      <c r="R7" s="82"/>
    </row>
    <row r="8" spans="1:18" ht="20.100000000000001" customHeight="1" x14ac:dyDescent="0.25">
      <c r="A8" s="11"/>
      <c r="B8" s="2"/>
      <c r="C8" s="82"/>
      <c r="D8" s="82"/>
      <c r="E8" s="82"/>
      <c r="F8" s="82"/>
      <c r="G8" s="82"/>
      <c r="H8" s="12"/>
      <c r="I8" s="12"/>
      <c r="J8" s="12"/>
      <c r="K8" s="12"/>
      <c r="L8" s="82"/>
      <c r="M8" s="88"/>
      <c r="N8" s="88"/>
      <c r="O8" s="82"/>
      <c r="P8" s="82"/>
      <c r="Q8" s="82"/>
      <c r="R8" s="82"/>
    </row>
    <row r="9" spans="1:18" ht="15" customHeight="1" x14ac:dyDescent="0.25">
      <c r="A9" s="82"/>
      <c r="B9" s="147"/>
      <c r="C9" s="15"/>
      <c r="D9" s="12"/>
      <c r="E9" s="300" t="s">
        <v>103</v>
      </c>
      <c r="F9" s="301"/>
      <c r="G9" s="302"/>
      <c r="H9" s="300" t="s">
        <v>249</v>
      </c>
      <c r="I9" s="302"/>
      <c r="J9" s="12"/>
      <c r="K9" s="14">
        <v>1</v>
      </c>
      <c r="L9" s="12"/>
      <c r="M9" s="12"/>
      <c r="N9" s="12"/>
      <c r="O9" s="82"/>
      <c r="P9" s="82"/>
      <c r="Q9" s="82"/>
      <c r="R9" s="82"/>
    </row>
    <row r="10" spans="1:18" ht="15" customHeight="1" x14ac:dyDescent="0.25">
      <c r="A10" s="82"/>
      <c r="B10" s="25"/>
      <c r="C10" s="148"/>
      <c r="D10" s="15"/>
      <c r="E10" s="303"/>
      <c r="F10" s="304"/>
      <c r="G10" s="305"/>
      <c r="H10" s="316"/>
      <c r="I10" s="317"/>
      <c r="J10" s="16"/>
      <c r="K10" s="16"/>
      <c r="L10" s="16"/>
      <c r="M10" s="16"/>
      <c r="N10" s="16"/>
      <c r="O10" s="82"/>
      <c r="P10" s="82"/>
      <c r="Q10" s="82"/>
      <c r="R10" s="82"/>
    </row>
    <row r="11" spans="1:18" ht="15" customHeight="1" x14ac:dyDescent="0.25">
      <c r="A11" s="7">
        <v>4</v>
      </c>
      <c r="B11" s="25"/>
      <c r="C11" s="148"/>
      <c r="D11" s="17"/>
      <c r="J11" s="82"/>
      <c r="K11" s="82"/>
      <c r="L11" s="82"/>
      <c r="M11" s="16"/>
      <c r="N11" s="16"/>
      <c r="O11" s="82"/>
      <c r="P11" s="82"/>
      <c r="Q11" s="82"/>
      <c r="R11" s="82"/>
    </row>
    <row r="12" spans="1:18" ht="15" customHeight="1" x14ac:dyDescent="0.25">
      <c r="A12" s="82"/>
      <c r="B12" s="19"/>
      <c r="C12" s="148"/>
      <c r="D12" s="17"/>
      <c r="E12" s="82"/>
      <c r="F12" s="82" cm="1">
        <f t="array" ref="F12">E7:I12</f>
        <v>0</v>
      </c>
      <c r="G12" s="82"/>
      <c r="H12" s="204"/>
      <c r="I12" s="82"/>
      <c r="J12" s="82"/>
      <c r="K12" s="82"/>
      <c r="L12" s="82"/>
      <c r="M12" s="16"/>
      <c r="N12" s="16"/>
      <c r="O12" s="82"/>
      <c r="P12" s="82"/>
      <c r="Q12" s="82"/>
      <c r="R12" s="82"/>
    </row>
    <row r="13" spans="1:18" x14ac:dyDescent="0.25">
      <c r="A13" s="82"/>
      <c r="D13" s="17"/>
      <c r="E13" s="306"/>
      <c r="F13" s="306"/>
      <c r="G13" s="306"/>
      <c r="H13" s="207"/>
      <c r="I13" s="17"/>
      <c r="L13" s="82"/>
      <c r="M13" s="82"/>
      <c r="N13" s="82"/>
      <c r="O13" s="82"/>
      <c r="P13" s="82"/>
      <c r="Q13" s="82"/>
      <c r="R13" s="82"/>
    </row>
    <row r="14" spans="1:18" ht="26.25" customHeight="1" x14ac:dyDescent="0.25">
      <c r="A14" s="82"/>
      <c r="B14" s="19"/>
      <c r="C14" s="17"/>
      <c r="D14" s="17"/>
      <c r="E14" s="248"/>
      <c r="F14" s="248"/>
      <c r="G14" s="248"/>
      <c r="H14" s="190"/>
      <c r="I14" s="159"/>
      <c r="J14" s="297" t="s">
        <v>104</v>
      </c>
      <c r="K14" s="298"/>
      <c r="L14" s="299"/>
      <c r="M14" s="287" t="s">
        <v>105</v>
      </c>
      <c r="N14" s="288"/>
      <c r="O14" s="289" t="s">
        <v>106</v>
      </c>
      <c r="P14" s="290"/>
      <c r="Q14" s="291"/>
      <c r="R14" s="292" t="s">
        <v>107</v>
      </c>
    </row>
    <row r="15" spans="1:18" ht="39.75" customHeight="1" x14ac:dyDescent="0.25">
      <c r="A15" s="82"/>
      <c r="C15" s="3"/>
      <c r="D15" s="3"/>
      <c r="E15" s="4"/>
      <c r="F15" s="4"/>
      <c r="G15" s="4"/>
      <c r="H15" s="191"/>
      <c r="I15" s="161"/>
      <c r="J15" s="149" t="s">
        <v>108</v>
      </c>
      <c r="K15" s="293" t="s">
        <v>109</v>
      </c>
      <c r="L15" s="294"/>
      <c r="M15" s="295" t="s">
        <v>110</v>
      </c>
      <c r="N15" s="296"/>
      <c r="O15" s="150" t="s">
        <v>111</v>
      </c>
      <c r="P15" s="151" t="s">
        <v>112</v>
      </c>
      <c r="Q15" s="152"/>
      <c r="R15" s="292"/>
    </row>
    <row r="16" spans="1:18" s="18" customFormat="1" ht="48" thickBot="1" x14ac:dyDescent="0.3">
      <c r="A16" s="34" t="s">
        <v>2</v>
      </c>
      <c r="B16" s="34" t="s">
        <v>113</v>
      </c>
      <c r="C16" s="35" t="s">
        <v>114</v>
      </c>
      <c r="D16" s="36" t="s">
        <v>115</v>
      </c>
      <c r="E16" s="37" t="s">
        <v>116</v>
      </c>
      <c r="F16" s="37" t="s">
        <v>117</v>
      </c>
      <c r="G16" s="38" t="s">
        <v>118</v>
      </c>
      <c r="H16" s="192" t="s">
        <v>119</v>
      </c>
      <c r="I16" s="154" t="s">
        <v>120</v>
      </c>
      <c r="J16" s="155" t="s">
        <v>121</v>
      </c>
      <c r="K16" s="151" t="s">
        <v>122</v>
      </c>
      <c r="L16" s="155" t="s">
        <v>123</v>
      </c>
      <c r="M16" s="156" t="s">
        <v>124</v>
      </c>
      <c r="N16" s="156" t="s">
        <v>123</v>
      </c>
      <c r="O16" s="157" t="s">
        <v>125</v>
      </c>
      <c r="P16" s="157" t="s">
        <v>125</v>
      </c>
      <c r="Q16" s="158"/>
      <c r="R16" s="292"/>
    </row>
    <row r="17" spans="1:18" ht="15.75" x14ac:dyDescent="0.25">
      <c r="A17" s="39" t="s">
        <v>6</v>
      </c>
      <c r="B17" s="185" t="s">
        <v>335</v>
      </c>
      <c r="C17" s="87" t="s">
        <v>336</v>
      </c>
      <c r="D17" s="92">
        <v>6</v>
      </c>
      <c r="E17" s="92">
        <v>6</v>
      </c>
      <c r="F17" s="75"/>
      <c r="G17" s="43" t="s">
        <v>128</v>
      </c>
      <c r="H17" s="72"/>
      <c r="I17" s="162"/>
      <c r="J17" s="94">
        <v>3</v>
      </c>
      <c r="K17" s="94" t="s">
        <v>145</v>
      </c>
      <c r="L17" s="94" t="s">
        <v>146</v>
      </c>
      <c r="M17" s="177"/>
      <c r="N17" s="177"/>
      <c r="O17" s="94" t="s">
        <v>135</v>
      </c>
      <c r="P17" s="94" t="s">
        <v>135</v>
      </c>
      <c r="Q17" s="94"/>
      <c r="R17" s="94" t="s">
        <v>337</v>
      </c>
    </row>
    <row r="18" spans="1:18" s="82" customFormat="1" ht="15" customHeight="1" thickBot="1" x14ac:dyDescent="0.3">
      <c r="A18" s="47"/>
      <c r="B18" s="101"/>
      <c r="C18" s="74"/>
      <c r="D18" s="75"/>
      <c r="E18" s="75"/>
      <c r="F18" s="75"/>
      <c r="G18" s="76"/>
      <c r="H18" s="72"/>
      <c r="I18" s="162"/>
      <c r="J18" s="75"/>
      <c r="K18" s="75"/>
      <c r="L18" s="75"/>
      <c r="M18" s="162"/>
      <c r="N18" s="162"/>
      <c r="O18" s="75"/>
      <c r="P18" s="75"/>
      <c r="Q18" s="75"/>
      <c r="R18" s="75"/>
    </row>
    <row r="19" spans="1:18" ht="15" customHeight="1" x14ac:dyDescent="0.25">
      <c r="A19" s="89" t="s">
        <v>6</v>
      </c>
      <c r="B19" s="87" t="s">
        <v>338</v>
      </c>
      <c r="C19" s="87" t="s">
        <v>339</v>
      </c>
      <c r="D19" s="92">
        <v>6</v>
      </c>
      <c r="E19" s="92">
        <v>6</v>
      </c>
      <c r="F19" s="134" t="s">
        <v>128</v>
      </c>
      <c r="G19" s="94" t="s">
        <v>128</v>
      </c>
      <c r="H19" s="92" t="s">
        <v>128</v>
      </c>
      <c r="I19" s="162"/>
      <c r="J19" s="75">
        <v>3</v>
      </c>
      <c r="K19" s="94" t="s">
        <v>145</v>
      </c>
      <c r="L19" s="94" t="s">
        <v>146</v>
      </c>
      <c r="M19" s="162"/>
      <c r="N19" s="162"/>
      <c r="O19" s="94" t="s">
        <v>135</v>
      </c>
      <c r="P19" s="94" t="s">
        <v>135</v>
      </c>
      <c r="Q19" s="75"/>
      <c r="R19" s="94" t="s">
        <v>337</v>
      </c>
    </row>
    <row r="20" spans="1:18" s="82" customFormat="1" ht="15" customHeight="1" thickBot="1" x14ac:dyDescent="0.3">
      <c r="A20" s="89"/>
      <c r="B20" s="87"/>
      <c r="C20" s="87"/>
      <c r="D20" s="92"/>
      <c r="E20" s="92"/>
      <c r="F20" s="92"/>
      <c r="G20" s="94"/>
      <c r="H20" s="72"/>
      <c r="I20" s="162"/>
      <c r="J20" s="75"/>
      <c r="K20" s="75"/>
      <c r="L20" s="75"/>
      <c r="M20" s="162"/>
      <c r="N20" s="162"/>
      <c r="O20" s="75"/>
      <c r="P20" s="75"/>
      <c r="Q20" s="75"/>
      <c r="R20" s="75"/>
    </row>
    <row r="21" spans="1:18" customFormat="1" ht="15" customHeight="1" x14ac:dyDescent="0.25">
      <c r="A21" s="211" t="s">
        <v>6</v>
      </c>
      <c r="B21" s="87" t="s">
        <v>340</v>
      </c>
      <c r="C21" s="87" t="s">
        <v>341</v>
      </c>
      <c r="D21" s="92">
        <v>6</v>
      </c>
      <c r="E21" s="92">
        <v>6</v>
      </c>
      <c r="F21" s="134" t="s">
        <v>128</v>
      </c>
      <c r="G21" s="92" t="s">
        <v>128</v>
      </c>
      <c r="H21" s="92" t="s">
        <v>128</v>
      </c>
      <c r="I21" s="165"/>
      <c r="J21" s="94">
        <v>3</v>
      </c>
      <c r="K21" s="94" t="s">
        <v>342</v>
      </c>
      <c r="L21" s="94" t="s">
        <v>211</v>
      </c>
      <c r="M21" s="165"/>
      <c r="N21" s="165"/>
      <c r="O21" s="94" t="s">
        <v>125</v>
      </c>
      <c r="P21" s="33" t="s">
        <v>125</v>
      </c>
      <c r="Q21" s="94"/>
      <c r="R21" s="94" t="s">
        <v>209</v>
      </c>
    </row>
    <row r="22" spans="1:18" ht="15" customHeight="1" x14ac:dyDescent="0.25">
      <c r="A22" s="89"/>
      <c r="B22" s="87"/>
      <c r="C22" s="87"/>
      <c r="D22" s="92"/>
      <c r="E22" s="92"/>
      <c r="F22" s="92"/>
      <c r="G22" s="94"/>
      <c r="H22" s="72"/>
      <c r="I22" s="162"/>
      <c r="J22" s="75"/>
      <c r="K22" s="75"/>
      <c r="L22" s="75"/>
      <c r="M22" s="162"/>
      <c r="N22" s="162"/>
      <c r="O22" s="75"/>
      <c r="P22" s="75"/>
      <c r="Q22" s="75"/>
      <c r="R22" s="75"/>
    </row>
    <row r="23" spans="1:18" ht="15" customHeight="1" x14ac:dyDescent="0.25">
      <c r="A23" s="89" t="s">
        <v>6</v>
      </c>
      <c r="B23" s="87" t="s">
        <v>343</v>
      </c>
      <c r="C23" s="87" t="s">
        <v>344</v>
      </c>
      <c r="D23" s="92">
        <v>6</v>
      </c>
      <c r="E23" s="92">
        <v>6</v>
      </c>
      <c r="F23" s="92"/>
      <c r="G23" s="94" t="s">
        <v>128</v>
      </c>
      <c r="H23" s="72" t="s">
        <v>128</v>
      </c>
      <c r="I23" s="162"/>
      <c r="J23" s="75">
        <v>3</v>
      </c>
      <c r="K23" s="75" t="s">
        <v>342</v>
      </c>
      <c r="L23" s="75" t="s">
        <v>142</v>
      </c>
      <c r="M23" s="162"/>
      <c r="N23" s="162"/>
      <c r="O23" s="75" t="s">
        <v>125</v>
      </c>
      <c r="P23" s="75" t="s">
        <v>125</v>
      </c>
      <c r="Q23" s="75"/>
      <c r="R23" s="75" t="s">
        <v>337</v>
      </c>
    </row>
    <row r="24" spans="1:18" s="71" customFormat="1" ht="15" customHeight="1" x14ac:dyDescent="0.25">
      <c r="A24" s="89"/>
      <c r="B24" s="87"/>
      <c r="C24" s="87"/>
      <c r="D24" s="92"/>
      <c r="E24" s="92"/>
      <c r="F24" s="92"/>
      <c r="G24" s="94"/>
      <c r="H24" s="72"/>
      <c r="I24" s="162"/>
      <c r="J24" s="75"/>
      <c r="K24" s="75"/>
      <c r="L24" s="75"/>
      <c r="M24" s="162"/>
      <c r="N24" s="162"/>
      <c r="O24" s="75"/>
      <c r="P24" s="75"/>
      <c r="Q24" s="75"/>
      <c r="R24" s="75"/>
    </row>
    <row r="25" spans="1:18" ht="15" customHeight="1" x14ac:dyDescent="0.25">
      <c r="A25" s="89" t="s">
        <v>6</v>
      </c>
      <c r="B25" s="50" t="s">
        <v>345</v>
      </c>
      <c r="C25" s="87" t="s">
        <v>346</v>
      </c>
      <c r="D25" s="92">
        <v>6</v>
      </c>
      <c r="E25" s="122">
        <v>6</v>
      </c>
      <c r="F25" s="122"/>
      <c r="G25" s="122" t="s">
        <v>128</v>
      </c>
      <c r="H25" s="72"/>
      <c r="I25" s="162"/>
      <c r="J25" s="94">
        <v>3</v>
      </c>
      <c r="K25" s="94" t="s">
        <v>145</v>
      </c>
      <c r="L25" s="94" t="s">
        <v>146</v>
      </c>
      <c r="M25" s="177"/>
      <c r="N25" s="177"/>
      <c r="O25" s="94" t="s">
        <v>135</v>
      </c>
      <c r="P25" s="94" t="s">
        <v>135</v>
      </c>
      <c r="Q25" s="94"/>
      <c r="R25" s="94" t="s">
        <v>337</v>
      </c>
    </row>
    <row r="26" spans="1:18" s="88" customFormat="1" ht="15" customHeight="1" x14ac:dyDescent="0.25">
      <c r="A26" s="64"/>
      <c r="B26" s="90"/>
      <c r="C26" s="90"/>
      <c r="D26" s="91"/>
      <c r="E26" s="140"/>
      <c r="F26" s="140"/>
      <c r="G26" s="140"/>
      <c r="H26" s="72"/>
      <c r="I26" s="162"/>
      <c r="J26" s="75"/>
      <c r="K26" s="75"/>
      <c r="L26" s="75"/>
      <c r="M26" s="162"/>
      <c r="N26" s="162"/>
      <c r="O26" s="75"/>
      <c r="P26" s="75"/>
      <c r="Q26" s="75"/>
      <c r="R26" s="75"/>
    </row>
    <row r="27" spans="1:18" customFormat="1" ht="15" customHeight="1" x14ac:dyDescent="0.25">
      <c r="A27" s="211" t="s">
        <v>6</v>
      </c>
      <c r="B27" s="87" t="s">
        <v>347</v>
      </c>
      <c r="C27" s="87" t="s">
        <v>348</v>
      </c>
      <c r="D27" s="92">
        <v>6</v>
      </c>
      <c r="E27" s="122">
        <v>6</v>
      </c>
      <c r="F27" s="94" t="s">
        <v>128</v>
      </c>
      <c r="G27" s="92" t="s">
        <v>128</v>
      </c>
      <c r="H27" s="92" t="s">
        <v>128</v>
      </c>
      <c r="I27" s="165"/>
      <c r="J27" s="94">
        <v>3</v>
      </c>
      <c r="K27" s="94" t="s">
        <v>342</v>
      </c>
      <c r="L27" s="94" t="s">
        <v>211</v>
      </c>
      <c r="M27" s="165"/>
      <c r="N27" s="165"/>
      <c r="O27" s="94" t="s">
        <v>125</v>
      </c>
      <c r="P27" s="33" t="s">
        <v>125</v>
      </c>
      <c r="Q27" s="94"/>
      <c r="R27" s="94" t="s">
        <v>209</v>
      </c>
    </row>
    <row r="28" spans="1:18" ht="15" customHeight="1" x14ac:dyDescent="0.25">
      <c r="A28" s="89"/>
      <c r="B28" s="67"/>
      <c r="C28" s="87"/>
      <c r="D28" s="92"/>
      <c r="E28" s="122"/>
      <c r="F28" s="122"/>
      <c r="G28" s="122"/>
      <c r="H28" s="72"/>
      <c r="I28" s="162"/>
      <c r="J28" s="75"/>
      <c r="K28" s="75"/>
      <c r="L28" s="75"/>
      <c r="M28" s="162"/>
      <c r="N28" s="162"/>
      <c r="O28" s="75"/>
      <c r="P28" s="75"/>
      <c r="Q28" s="75"/>
      <c r="R28" s="75"/>
    </row>
    <row r="29" spans="1:18" ht="15" customHeight="1" x14ac:dyDescent="0.25">
      <c r="A29" s="89" t="s">
        <v>6</v>
      </c>
      <c r="B29" s="87" t="s">
        <v>349</v>
      </c>
      <c r="C29" s="87" t="s">
        <v>350</v>
      </c>
      <c r="D29" s="92">
        <v>6</v>
      </c>
      <c r="E29" s="122">
        <v>6</v>
      </c>
      <c r="F29" s="122"/>
      <c r="G29" s="122" t="s">
        <v>128</v>
      </c>
      <c r="H29" s="72" t="s">
        <v>128</v>
      </c>
      <c r="I29" s="162"/>
      <c r="J29" s="75">
        <v>3</v>
      </c>
      <c r="K29" s="75" t="s">
        <v>342</v>
      </c>
      <c r="L29" s="75"/>
      <c r="M29" s="162"/>
      <c r="N29" s="162"/>
      <c r="O29" s="75"/>
      <c r="P29" s="75"/>
      <c r="Q29" s="75"/>
      <c r="R29" s="75" t="s">
        <v>337</v>
      </c>
    </row>
    <row r="30" spans="1:18" s="71" customFormat="1" ht="15" customHeight="1" x14ac:dyDescent="0.25">
      <c r="A30" s="83"/>
      <c r="B30" s="85"/>
      <c r="C30" s="85"/>
      <c r="D30" s="86"/>
      <c r="E30" s="129"/>
      <c r="F30" s="129"/>
      <c r="G30" s="129"/>
      <c r="H30" s="72"/>
      <c r="I30" s="162"/>
      <c r="J30" s="75"/>
      <c r="K30" s="75"/>
      <c r="L30" s="75"/>
      <c r="M30" s="162"/>
      <c r="N30" s="162"/>
      <c r="O30" s="75"/>
      <c r="P30" s="75"/>
      <c r="Q30" s="75"/>
      <c r="R30" s="75"/>
    </row>
    <row r="31" spans="1:18" customFormat="1" ht="15" customHeight="1" x14ac:dyDescent="0.25">
      <c r="A31" s="94" t="s">
        <v>6</v>
      </c>
      <c r="B31" s="87" t="s">
        <v>351</v>
      </c>
      <c r="C31" s="87" t="s">
        <v>352</v>
      </c>
      <c r="D31" s="92">
        <v>6</v>
      </c>
      <c r="E31" s="92">
        <v>6</v>
      </c>
      <c r="F31" s="92">
        <v>10</v>
      </c>
      <c r="G31" s="92" t="s">
        <v>128</v>
      </c>
      <c r="H31" s="92" t="s">
        <v>128</v>
      </c>
      <c r="I31" s="165" t="s">
        <v>4</v>
      </c>
      <c r="J31" s="237">
        <v>3</v>
      </c>
      <c r="K31" s="237" t="s">
        <v>214</v>
      </c>
      <c r="L31" s="238"/>
      <c r="M31" s="239"/>
      <c r="N31" s="239"/>
      <c r="O31" s="75" t="s">
        <v>125</v>
      </c>
      <c r="P31" s="75" t="s">
        <v>125</v>
      </c>
      <c r="Q31" s="237"/>
      <c r="R31" s="237" t="s">
        <v>247</v>
      </c>
    </row>
    <row r="32" spans="1:18" s="82" customFormat="1" ht="15" customHeight="1" thickBot="1" x14ac:dyDescent="0.3">
      <c r="A32" s="117" t="s">
        <v>6</v>
      </c>
      <c r="B32" s="118" t="s">
        <v>353</v>
      </c>
      <c r="C32" s="119"/>
      <c r="D32" s="118">
        <v>6</v>
      </c>
      <c r="E32" s="140">
        <v>6</v>
      </c>
      <c r="F32" s="140"/>
      <c r="G32" s="140" t="s">
        <v>128</v>
      </c>
      <c r="H32" s="72"/>
      <c r="I32" s="162"/>
      <c r="J32" s="75"/>
      <c r="K32" s="75"/>
      <c r="L32" s="75"/>
      <c r="M32" s="162"/>
      <c r="N32" s="162"/>
      <c r="O32" s="75"/>
      <c r="P32" s="75"/>
      <c r="Q32" s="75"/>
      <c r="R32" s="75"/>
    </row>
    <row r="33" spans="1:18" ht="15" customHeight="1" x14ac:dyDescent="0.25">
      <c r="A33" s="39" t="s">
        <v>6</v>
      </c>
      <c r="B33" s="176" t="s">
        <v>354</v>
      </c>
      <c r="C33" s="87" t="s">
        <v>355</v>
      </c>
      <c r="D33" s="92">
        <v>6</v>
      </c>
      <c r="E33" s="92">
        <v>6</v>
      </c>
      <c r="F33" s="75"/>
      <c r="G33" s="134" t="s">
        <v>128</v>
      </c>
      <c r="H33" s="72"/>
      <c r="I33" s="162"/>
      <c r="J33" s="94">
        <v>7</v>
      </c>
      <c r="K33" s="94">
        <v>5</v>
      </c>
      <c r="L33" s="94"/>
      <c r="M33" s="177"/>
      <c r="N33" s="177"/>
      <c r="O33" s="94" t="s">
        <v>135</v>
      </c>
      <c r="P33" s="94" t="s">
        <v>135</v>
      </c>
      <c r="Q33" s="94"/>
      <c r="R33" s="94" t="s">
        <v>356</v>
      </c>
    </row>
    <row r="34" spans="1:18" ht="15" customHeight="1" x14ac:dyDescent="0.25">
      <c r="A34" s="89" t="s">
        <v>9</v>
      </c>
      <c r="B34" s="87" t="s">
        <v>357</v>
      </c>
      <c r="C34" s="87" t="s">
        <v>358</v>
      </c>
      <c r="D34" s="92"/>
      <c r="E34" s="92">
        <v>1</v>
      </c>
      <c r="F34" s="92"/>
      <c r="G34" s="122" t="s">
        <v>128</v>
      </c>
      <c r="H34" s="72"/>
      <c r="I34" s="162"/>
      <c r="J34" s="94">
        <v>4</v>
      </c>
      <c r="K34" s="94" t="s">
        <v>133</v>
      </c>
      <c r="L34" s="94" t="s">
        <v>134</v>
      </c>
      <c r="M34" s="177"/>
      <c r="N34" s="177"/>
      <c r="O34" s="94"/>
      <c r="P34" s="94"/>
      <c r="Q34" s="94"/>
      <c r="R34" s="94"/>
    </row>
    <row r="35" spans="1:18" s="82" customFormat="1" ht="15" customHeight="1" x14ac:dyDescent="0.25">
      <c r="A35" s="89" t="s">
        <v>9</v>
      </c>
      <c r="B35" s="87" t="s">
        <v>359</v>
      </c>
      <c r="C35" s="87" t="s">
        <v>360</v>
      </c>
      <c r="D35" s="92"/>
      <c r="E35" s="92">
        <v>1</v>
      </c>
      <c r="F35" s="92"/>
      <c r="G35" s="122"/>
      <c r="H35" s="72"/>
      <c r="I35" s="162"/>
      <c r="J35" s="94">
        <v>3</v>
      </c>
      <c r="K35" s="94" t="s">
        <v>145</v>
      </c>
      <c r="L35" s="94" t="s">
        <v>361</v>
      </c>
      <c r="M35" s="177"/>
      <c r="N35" s="177"/>
      <c r="O35" s="94"/>
      <c r="P35" s="94"/>
      <c r="Q35" s="94"/>
      <c r="R35" s="94"/>
    </row>
    <row r="36" spans="1:18" ht="15" customHeight="1" x14ac:dyDescent="0.25">
      <c r="A36" s="89"/>
      <c r="B36" s="87"/>
      <c r="C36" s="87"/>
      <c r="D36" s="92"/>
      <c r="E36" s="92"/>
      <c r="F36" s="92"/>
      <c r="G36" s="122" t="s">
        <v>128</v>
      </c>
      <c r="H36" s="72"/>
      <c r="I36" s="162"/>
      <c r="J36" s="94"/>
      <c r="K36" s="94"/>
      <c r="L36" s="94"/>
      <c r="M36" s="177"/>
      <c r="N36" s="177"/>
      <c r="O36" s="94"/>
      <c r="P36" s="94"/>
      <c r="Q36" s="94"/>
      <c r="R36" s="94"/>
    </row>
    <row r="37" spans="1:18" s="82" customFormat="1" ht="15" customHeight="1" x14ac:dyDescent="0.25">
      <c r="A37" s="47" t="s">
        <v>6</v>
      </c>
      <c r="B37" s="122" t="s">
        <v>362</v>
      </c>
      <c r="C37" s="87" t="s">
        <v>363</v>
      </c>
      <c r="D37" s="92">
        <v>6</v>
      </c>
      <c r="E37" s="92">
        <v>6</v>
      </c>
      <c r="F37" s="92"/>
      <c r="G37" s="122"/>
      <c r="H37" s="72"/>
      <c r="I37" s="162"/>
      <c r="J37" s="94">
        <v>5</v>
      </c>
      <c r="K37" s="94">
        <v>4</v>
      </c>
      <c r="L37" s="94"/>
      <c r="M37" s="177"/>
      <c r="N37" s="177"/>
      <c r="O37" s="94" t="s">
        <v>135</v>
      </c>
      <c r="P37" s="94" t="s">
        <v>135</v>
      </c>
      <c r="Q37" s="94"/>
      <c r="R37" s="94" t="s">
        <v>364</v>
      </c>
    </row>
    <row r="38" spans="1:18" ht="15" customHeight="1" x14ac:dyDescent="0.25">
      <c r="A38" s="47" t="s">
        <v>9</v>
      </c>
      <c r="B38" s="176" t="s">
        <v>365</v>
      </c>
      <c r="C38" s="87" t="s">
        <v>366</v>
      </c>
      <c r="D38" s="92"/>
      <c r="E38" s="92">
        <v>1</v>
      </c>
      <c r="F38" s="92"/>
      <c r="G38" s="122" t="s">
        <v>128</v>
      </c>
      <c r="H38" s="72"/>
      <c r="I38" s="162"/>
      <c r="J38" s="94">
        <v>1</v>
      </c>
      <c r="K38" s="94" t="s">
        <v>367</v>
      </c>
      <c r="L38" s="94"/>
      <c r="M38" s="177"/>
      <c r="N38" s="177"/>
      <c r="O38" s="94"/>
      <c r="P38" s="94"/>
      <c r="Q38" s="94"/>
      <c r="R38" s="94"/>
    </row>
    <row r="39" spans="1:18" ht="15" customHeight="1" x14ac:dyDescent="0.25">
      <c r="A39" s="89" t="s">
        <v>9</v>
      </c>
      <c r="B39" s="87" t="s">
        <v>368</v>
      </c>
      <c r="C39" s="87" t="s">
        <v>369</v>
      </c>
      <c r="D39" s="92"/>
      <c r="E39" s="92">
        <v>1</v>
      </c>
      <c r="F39" s="92"/>
      <c r="G39" s="122" t="s">
        <v>128</v>
      </c>
      <c r="H39" s="72"/>
      <c r="I39" s="162"/>
      <c r="J39" s="94">
        <v>2</v>
      </c>
      <c r="K39" s="94" t="s">
        <v>152</v>
      </c>
      <c r="L39" s="94" t="s">
        <v>142</v>
      </c>
      <c r="M39" s="177"/>
      <c r="N39" s="177"/>
      <c r="O39" s="94"/>
      <c r="P39" s="94"/>
      <c r="Q39" s="94"/>
      <c r="R39" s="94"/>
    </row>
    <row r="40" spans="1:18" s="82" customFormat="1" ht="15" customHeight="1" x14ac:dyDescent="0.25">
      <c r="A40" s="83" t="s">
        <v>9</v>
      </c>
      <c r="B40" s="94" t="s">
        <v>370</v>
      </c>
      <c r="C40" s="184" t="s">
        <v>371</v>
      </c>
      <c r="D40" s="92"/>
      <c r="E40" s="92">
        <v>1</v>
      </c>
      <c r="F40" s="86"/>
      <c r="G40" s="129"/>
      <c r="H40" s="72"/>
      <c r="I40" s="162"/>
      <c r="J40" s="94">
        <v>2</v>
      </c>
      <c r="K40" s="94" t="s">
        <v>145</v>
      </c>
      <c r="L40" s="94" t="s">
        <v>146</v>
      </c>
      <c r="M40" s="177"/>
      <c r="N40" s="177"/>
      <c r="O40" s="94"/>
      <c r="P40" s="94"/>
      <c r="Q40" s="94"/>
      <c r="R40" s="94"/>
    </row>
    <row r="41" spans="1:18" s="82" customFormat="1" ht="15" customHeight="1" thickBot="1" x14ac:dyDescent="0.3">
      <c r="A41" s="64"/>
      <c r="B41" s="90"/>
      <c r="C41" s="90"/>
      <c r="D41" s="91"/>
      <c r="E41" s="140"/>
      <c r="F41" s="140"/>
      <c r="G41" s="140"/>
      <c r="H41" s="72"/>
      <c r="I41" s="162"/>
      <c r="J41" s="75"/>
      <c r="K41" s="75"/>
      <c r="L41" s="75"/>
      <c r="M41" s="162"/>
      <c r="N41" s="162"/>
      <c r="O41" s="75"/>
      <c r="P41" s="75"/>
      <c r="Q41" s="75"/>
      <c r="R41" s="75"/>
    </row>
    <row r="42" spans="1:18" ht="15" customHeight="1" x14ac:dyDescent="0.25">
      <c r="A42" s="39" t="s">
        <v>6</v>
      </c>
      <c r="B42" s="43" t="s">
        <v>372</v>
      </c>
      <c r="C42" s="41" t="s">
        <v>373</v>
      </c>
      <c r="D42" s="42">
        <v>6</v>
      </c>
      <c r="E42" s="134">
        <v>6</v>
      </c>
      <c r="F42" s="76" t="s">
        <v>128</v>
      </c>
      <c r="G42" s="134" t="s">
        <v>128</v>
      </c>
      <c r="H42" s="76" t="s">
        <v>128</v>
      </c>
      <c r="I42" s="162"/>
      <c r="J42" s="75">
        <v>8</v>
      </c>
      <c r="K42" s="75">
        <v>6</v>
      </c>
      <c r="L42" s="75"/>
      <c r="M42" s="162"/>
      <c r="N42" s="162"/>
      <c r="O42" s="94" t="s">
        <v>135</v>
      </c>
      <c r="P42" s="94" t="s">
        <v>135</v>
      </c>
      <c r="Q42" s="75"/>
      <c r="R42" s="94" t="s">
        <v>374</v>
      </c>
    </row>
    <row r="43" spans="1:18" s="82" customFormat="1" ht="15" customHeight="1" x14ac:dyDescent="0.25">
      <c r="A43" s="89" t="s">
        <v>9</v>
      </c>
      <c r="B43" s="94" t="s">
        <v>375</v>
      </c>
      <c r="C43" s="87" t="s">
        <v>376</v>
      </c>
      <c r="D43" s="92"/>
      <c r="E43" s="122">
        <v>1</v>
      </c>
      <c r="F43" s="76" t="s">
        <v>128</v>
      </c>
      <c r="G43" s="122"/>
      <c r="H43" s="76" t="s">
        <v>128</v>
      </c>
      <c r="I43" s="162"/>
      <c r="J43" s="75">
        <v>5</v>
      </c>
      <c r="K43" s="94" t="s">
        <v>377</v>
      </c>
      <c r="L43" s="94" t="s">
        <v>378</v>
      </c>
      <c r="M43" s="162"/>
      <c r="N43" s="162"/>
      <c r="O43" s="75"/>
      <c r="P43" s="75"/>
      <c r="Q43" s="75"/>
      <c r="R43" s="94"/>
    </row>
    <row r="44" spans="1:18" s="82" customFormat="1" ht="15" customHeight="1" x14ac:dyDescent="0.25">
      <c r="A44" s="89"/>
      <c r="B44" s="94"/>
      <c r="C44" s="87"/>
      <c r="D44" s="92"/>
      <c r="E44" s="122"/>
      <c r="F44" s="122"/>
      <c r="G44" s="122"/>
      <c r="H44" s="72"/>
      <c r="I44" s="162"/>
      <c r="J44" s="75"/>
      <c r="K44" s="75"/>
      <c r="L44" s="75"/>
      <c r="M44" s="162"/>
      <c r="N44" s="162"/>
      <c r="O44" s="75"/>
      <c r="P44" s="75"/>
      <c r="Q44" s="75"/>
      <c r="R44" s="75"/>
    </row>
    <row r="45" spans="1:18" s="82" customFormat="1" ht="15" customHeight="1" x14ac:dyDescent="0.25">
      <c r="A45" s="47"/>
      <c r="B45" s="94"/>
      <c r="C45" s="87"/>
      <c r="D45" s="92"/>
      <c r="E45" s="122"/>
      <c r="F45" s="122"/>
      <c r="G45" s="122"/>
      <c r="H45" s="72"/>
      <c r="I45" s="162"/>
      <c r="J45" s="75"/>
      <c r="K45" s="75"/>
      <c r="L45" s="75"/>
      <c r="M45" s="162"/>
      <c r="N45" s="162"/>
      <c r="O45" s="75"/>
      <c r="P45" s="75"/>
      <c r="Q45" s="75"/>
      <c r="R45" s="75"/>
    </row>
    <row r="46" spans="1:18" ht="15" customHeight="1" x14ac:dyDescent="0.25">
      <c r="A46" s="47"/>
      <c r="B46" s="94"/>
      <c r="C46" s="87"/>
      <c r="D46" s="92"/>
      <c r="E46" s="122"/>
      <c r="F46" s="122"/>
      <c r="G46" s="122"/>
      <c r="H46" s="72"/>
      <c r="I46" s="162"/>
      <c r="J46" s="75"/>
      <c r="K46" s="75"/>
      <c r="L46" s="75"/>
      <c r="M46" s="162"/>
      <c r="N46" s="162"/>
      <c r="O46" s="75"/>
      <c r="P46" s="75"/>
      <c r="Q46" s="75"/>
      <c r="R46" s="75"/>
    </row>
    <row r="47" spans="1:18" ht="15" customHeight="1" x14ac:dyDescent="0.25">
      <c r="A47" s="120" t="s">
        <v>9</v>
      </c>
      <c r="B47" s="122" t="s">
        <v>379</v>
      </c>
      <c r="C47" s="87" t="s">
        <v>380</v>
      </c>
      <c r="D47" s="92"/>
      <c r="E47" s="122">
        <v>1</v>
      </c>
      <c r="F47" s="76" t="s">
        <v>128</v>
      </c>
      <c r="G47" s="122"/>
      <c r="H47" s="76" t="s">
        <v>128</v>
      </c>
      <c r="I47" s="162"/>
      <c r="J47" s="75">
        <v>3</v>
      </c>
      <c r="K47" s="94" t="s">
        <v>145</v>
      </c>
      <c r="L47" s="94" t="s">
        <v>381</v>
      </c>
      <c r="M47" s="162"/>
      <c r="N47" s="162"/>
      <c r="O47" s="75"/>
      <c r="P47" s="75"/>
      <c r="Q47" s="75"/>
      <c r="R47" s="75"/>
    </row>
    <row r="48" spans="1:18" s="82" customFormat="1" ht="15" customHeight="1" x14ac:dyDescent="0.25">
      <c r="A48" s="142"/>
      <c r="B48" s="122"/>
      <c r="C48" s="87"/>
      <c r="D48" s="92"/>
      <c r="E48" s="122"/>
      <c r="F48" s="122"/>
      <c r="G48" s="122"/>
      <c r="H48" s="72"/>
      <c r="I48" s="162"/>
      <c r="J48" s="75"/>
      <c r="K48" s="75"/>
      <c r="L48" s="75"/>
      <c r="M48" s="162"/>
      <c r="N48" s="162"/>
      <c r="O48" s="75"/>
      <c r="P48" s="75"/>
      <c r="Q48" s="75"/>
      <c r="R48" s="75"/>
    </row>
    <row r="49" spans="1:18" ht="15" customHeight="1" x14ac:dyDescent="0.25">
      <c r="A49" s="142" t="s">
        <v>6</v>
      </c>
      <c r="B49" s="122" t="s">
        <v>382</v>
      </c>
      <c r="C49" s="87" t="s">
        <v>383</v>
      </c>
      <c r="D49" s="92">
        <v>6</v>
      </c>
      <c r="E49" s="122">
        <v>6</v>
      </c>
      <c r="F49" s="76" t="s">
        <v>128</v>
      </c>
      <c r="G49" s="122" t="s">
        <v>128</v>
      </c>
      <c r="H49" s="76" t="s">
        <v>128</v>
      </c>
      <c r="I49" s="162"/>
      <c r="J49" s="75">
        <v>6</v>
      </c>
      <c r="K49" s="75">
        <v>4</v>
      </c>
      <c r="L49" s="75"/>
      <c r="M49" s="162"/>
      <c r="N49" s="162"/>
      <c r="O49" s="94" t="s">
        <v>135</v>
      </c>
      <c r="P49" s="94" t="s">
        <v>135</v>
      </c>
      <c r="Q49" s="75"/>
      <c r="R49" s="94" t="s">
        <v>384</v>
      </c>
    </row>
    <row r="50" spans="1:18" s="82" customFormat="1" ht="15" customHeight="1" x14ac:dyDescent="0.25">
      <c r="A50" s="120" t="s">
        <v>9</v>
      </c>
      <c r="B50" s="122" t="s">
        <v>385</v>
      </c>
      <c r="C50" s="94" t="s">
        <v>386</v>
      </c>
      <c r="D50" s="92"/>
      <c r="E50" s="122">
        <v>1</v>
      </c>
      <c r="F50" s="76" t="s">
        <v>128</v>
      </c>
      <c r="G50" s="122"/>
      <c r="H50" s="76" t="s">
        <v>128</v>
      </c>
      <c r="I50" s="162"/>
      <c r="J50" s="75">
        <v>3</v>
      </c>
      <c r="K50" s="94" t="s">
        <v>145</v>
      </c>
      <c r="L50" s="94" t="s">
        <v>381</v>
      </c>
      <c r="M50" s="162"/>
      <c r="N50" s="162"/>
      <c r="O50" s="75"/>
      <c r="P50" s="75"/>
      <c r="Q50" s="75"/>
      <c r="R50" s="75"/>
    </row>
    <row r="51" spans="1:18" s="82" customFormat="1" ht="15" customHeight="1" x14ac:dyDescent="0.25">
      <c r="A51" s="120"/>
      <c r="B51" s="122"/>
      <c r="C51" s="94"/>
      <c r="D51" s="92"/>
      <c r="E51" s="122"/>
      <c r="F51" s="122"/>
      <c r="G51" s="122"/>
      <c r="H51" s="72"/>
      <c r="I51" s="162"/>
      <c r="J51" s="75"/>
      <c r="K51" s="75"/>
      <c r="L51" s="75"/>
      <c r="M51" s="162"/>
      <c r="N51" s="162"/>
      <c r="O51" s="75"/>
      <c r="P51" s="75"/>
      <c r="Q51" s="75"/>
      <c r="R51" s="75"/>
    </row>
    <row r="52" spans="1:18" ht="15" customHeight="1" x14ac:dyDescent="0.25">
      <c r="A52" s="120" t="s">
        <v>9</v>
      </c>
      <c r="B52" s="122" t="s">
        <v>387</v>
      </c>
      <c r="C52" s="94" t="s">
        <v>388</v>
      </c>
      <c r="D52" s="92"/>
      <c r="E52" s="122">
        <v>1</v>
      </c>
      <c r="F52" s="76" t="s">
        <v>128</v>
      </c>
      <c r="G52" s="122"/>
      <c r="H52" s="76" t="s">
        <v>128</v>
      </c>
      <c r="I52" s="162"/>
      <c r="J52" s="75">
        <v>3</v>
      </c>
      <c r="K52" s="94" t="s">
        <v>145</v>
      </c>
      <c r="L52" s="94" t="s">
        <v>146</v>
      </c>
      <c r="M52" s="162"/>
      <c r="N52" s="162"/>
      <c r="O52" s="75"/>
      <c r="P52" s="75"/>
      <c r="Q52" s="75"/>
      <c r="R52" s="75"/>
    </row>
    <row r="53" spans="1:18" ht="15" customHeight="1" thickBot="1" x14ac:dyDescent="0.3">
      <c r="A53" s="45"/>
      <c r="B53" s="95"/>
      <c r="C53" s="95"/>
      <c r="D53" s="77"/>
      <c r="E53" s="125"/>
      <c r="F53" s="125"/>
      <c r="G53" s="125"/>
      <c r="H53" s="72"/>
      <c r="I53" s="162"/>
      <c r="J53" s="75"/>
      <c r="K53" s="75"/>
      <c r="L53" s="75"/>
      <c r="M53" s="162"/>
      <c r="N53" s="162"/>
      <c r="O53" s="75"/>
      <c r="P53" s="75"/>
      <c r="Q53" s="75"/>
      <c r="R53" s="75"/>
    </row>
    <row r="54" spans="1:18" customFormat="1" ht="15" customHeight="1" x14ac:dyDescent="0.25">
      <c r="A54" s="212" t="s">
        <v>6</v>
      </c>
      <c r="B54" s="43" t="s">
        <v>389</v>
      </c>
      <c r="C54" s="41" t="s">
        <v>390</v>
      </c>
      <c r="D54" s="42">
        <v>6</v>
      </c>
      <c r="E54" s="42">
        <v>6</v>
      </c>
      <c r="F54" s="76" t="s">
        <v>128</v>
      </c>
      <c r="G54" s="75" t="s">
        <v>128</v>
      </c>
      <c r="H54" s="75" t="s">
        <v>128</v>
      </c>
      <c r="I54" s="162"/>
      <c r="J54" s="76">
        <v>6</v>
      </c>
      <c r="K54" s="76">
        <v>5</v>
      </c>
      <c r="L54" s="76"/>
      <c r="M54" s="162"/>
      <c r="N54" s="162"/>
      <c r="O54" s="76" t="s">
        <v>125</v>
      </c>
      <c r="P54" s="76" t="s">
        <v>125</v>
      </c>
      <c r="Q54" s="76"/>
      <c r="R54" s="76" t="s">
        <v>391</v>
      </c>
    </row>
    <row r="55" spans="1:18" customFormat="1" ht="15" customHeight="1" x14ac:dyDescent="0.25">
      <c r="A55" s="211" t="s">
        <v>9</v>
      </c>
      <c r="B55" s="94" t="s">
        <v>375</v>
      </c>
      <c r="C55" s="87" t="s">
        <v>392</v>
      </c>
      <c r="D55" s="92"/>
      <c r="E55" s="92">
        <v>1</v>
      </c>
      <c r="F55" s="94" t="s">
        <v>128</v>
      </c>
      <c r="G55" s="92"/>
      <c r="H55" s="92" t="s">
        <v>128</v>
      </c>
      <c r="I55" s="165"/>
      <c r="J55" s="94">
        <v>4</v>
      </c>
      <c r="K55" s="94" t="s">
        <v>393</v>
      </c>
      <c r="L55" s="94" t="s">
        <v>134</v>
      </c>
      <c r="M55" s="165"/>
      <c r="N55" s="165"/>
      <c r="O55" s="94"/>
      <c r="P55" s="94"/>
      <c r="Q55" s="94"/>
      <c r="R55" s="94" t="s">
        <v>394</v>
      </c>
    </row>
    <row r="56" spans="1:18" customFormat="1" ht="15" customHeight="1" x14ac:dyDescent="0.25">
      <c r="A56" s="211"/>
      <c r="B56" s="94"/>
      <c r="C56" s="87"/>
      <c r="D56" s="92"/>
      <c r="E56" s="92"/>
      <c r="F56" s="94"/>
      <c r="G56" s="92"/>
      <c r="H56" s="92"/>
      <c r="I56" s="165"/>
      <c r="J56" s="94"/>
      <c r="K56" s="94"/>
      <c r="L56" s="94"/>
      <c r="M56" s="165"/>
      <c r="N56" s="165"/>
      <c r="O56" s="94"/>
      <c r="P56" s="94"/>
      <c r="Q56" s="94"/>
      <c r="R56" s="94"/>
    </row>
    <row r="57" spans="1:18" customFormat="1" ht="15" customHeight="1" x14ac:dyDescent="0.25">
      <c r="A57" s="211" t="s">
        <v>9</v>
      </c>
      <c r="B57" s="94" t="s">
        <v>379</v>
      </c>
      <c r="C57" s="87" t="s">
        <v>395</v>
      </c>
      <c r="D57" s="92"/>
      <c r="E57" s="92">
        <v>1</v>
      </c>
      <c r="F57" s="94" t="s">
        <v>128</v>
      </c>
      <c r="G57" s="92"/>
      <c r="H57" s="92" t="s">
        <v>128</v>
      </c>
      <c r="I57" s="165"/>
      <c r="J57" s="94">
        <v>2</v>
      </c>
      <c r="K57" s="94" t="s">
        <v>342</v>
      </c>
      <c r="L57" s="94" t="s">
        <v>211</v>
      </c>
      <c r="M57" s="165"/>
      <c r="N57" s="165"/>
      <c r="O57" s="94"/>
      <c r="P57" s="94"/>
      <c r="Q57" s="94"/>
      <c r="R57" s="94"/>
    </row>
    <row r="58" spans="1:18" customFormat="1" ht="15" customHeight="1" x14ac:dyDescent="0.25">
      <c r="A58" s="213"/>
      <c r="B58" s="94"/>
      <c r="C58" s="87"/>
      <c r="D58" s="92"/>
      <c r="E58" s="92"/>
      <c r="F58" s="94"/>
      <c r="G58" s="92"/>
      <c r="H58" s="92"/>
      <c r="I58" s="165"/>
      <c r="J58" s="94"/>
      <c r="K58" s="94"/>
      <c r="L58" s="94"/>
      <c r="M58" s="165"/>
      <c r="N58" s="165"/>
      <c r="O58" s="94"/>
      <c r="P58" s="94"/>
      <c r="Q58" s="94"/>
      <c r="R58" s="94"/>
    </row>
    <row r="59" spans="1:18" customFormat="1" ht="15" customHeight="1" x14ac:dyDescent="0.25">
      <c r="A59" s="213" t="s">
        <v>6</v>
      </c>
      <c r="B59" s="94" t="s">
        <v>396</v>
      </c>
      <c r="C59" s="87" t="s">
        <v>397</v>
      </c>
      <c r="D59" s="92">
        <v>6</v>
      </c>
      <c r="E59" s="92">
        <v>6</v>
      </c>
      <c r="F59" s="94" t="s">
        <v>128</v>
      </c>
      <c r="G59" s="92" t="s">
        <v>128</v>
      </c>
      <c r="H59" s="92" t="s">
        <v>128</v>
      </c>
      <c r="I59" s="165"/>
      <c r="J59" s="94">
        <v>3</v>
      </c>
      <c r="K59" s="94">
        <v>3</v>
      </c>
      <c r="L59" s="94"/>
      <c r="M59" s="165"/>
      <c r="N59" s="165"/>
      <c r="O59" s="94" t="s">
        <v>125</v>
      </c>
      <c r="P59" s="94" t="s">
        <v>125</v>
      </c>
      <c r="Q59" s="94"/>
      <c r="R59" s="84" t="s">
        <v>209</v>
      </c>
    </row>
    <row r="60" spans="1:18" customFormat="1" ht="15" customHeight="1" x14ac:dyDescent="0.25">
      <c r="A60" s="211" t="s">
        <v>9</v>
      </c>
      <c r="B60" s="94" t="s">
        <v>385</v>
      </c>
      <c r="C60" s="94" t="s">
        <v>398</v>
      </c>
      <c r="D60" s="92"/>
      <c r="E60" s="94">
        <v>1</v>
      </c>
      <c r="F60" s="94" t="s">
        <v>128</v>
      </c>
      <c r="G60" s="92"/>
      <c r="H60" s="92" t="s">
        <v>128</v>
      </c>
      <c r="I60" s="165"/>
      <c r="J60" s="94">
        <v>2</v>
      </c>
      <c r="K60" s="94" t="s">
        <v>342</v>
      </c>
      <c r="L60" s="94" t="s">
        <v>211</v>
      </c>
      <c r="M60" s="165"/>
      <c r="N60" s="165"/>
      <c r="O60" s="94"/>
      <c r="P60" s="94"/>
      <c r="Q60" s="94"/>
      <c r="R60" s="94" t="s">
        <v>212</v>
      </c>
    </row>
    <row r="61" spans="1:18" customFormat="1" ht="15" customHeight="1" x14ac:dyDescent="0.25">
      <c r="A61" s="214"/>
      <c r="B61" s="84"/>
      <c r="C61" s="84"/>
      <c r="D61" s="86"/>
      <c r="E61" s="84"/>
      <c r="F61" s="94"/>
      <c r="G61" s="94"/>
      <c r="H61" s="94"/>
      <c r="I61" s="165"/>
      <c r="J61" s="94"/>
      <c r="K61" s="94"/>
      <c r="L61" s="94"/>
      <c r="M61" s="165"/>
      <c r="N61" s="165"/>
      <c r="O61" s="94"/>
      <c r="P61" s="94"/>
      <c r="Q61" s="94"/>
      <c r="R61" s="94"/>
    </row>
    <row r="62" spans="1:18" customFormat="1" ht="15" customHeight="1" x14ac:dyDescent="0.25">
      <c r="A62" s="211" t="s">
        <v>9</v>
      </c>
      <c r="B62" s="94" t="s">
        <v>387</v>
      </c>
      <c r="C62" s="87" t="s">
        <v>399</v>
      </c>
      <c r="D62" s="92"/>
      <c r="E62" s="92">
        <v>1</v>
      </c>
      <c r="F62" s="94" t="s">
        <v>128</v>
      </c>
      <c r="G62" s="94"/>
      <c r="H62" s="94" t="s">
        <v>128</v>
      </c>
      <c r="I62" s="165"/>
      <c r="J62" s="94">
        <v>1</v>
      </c>
      <c r="K62" s="94" t="s">
        <v>202</v>
      </c>
      <c r="L62" s="94" t="s">
        <v>211</v>
      </c>
      <c r="M62" s="165"/>
      <c r="N62" s="165"/>
      <c r="O62" s="94"/>
      <c r="P62" s="94"/>
      <c r="Q62" s="94"/>
      <c r="R62" s="94"/>
    </row>
    <row r="63" spans="1:18" customFormat="1" ht="15" customHeight="1" thickBot="1" x14ac:dyDescent="0.3">
      <c r="A63" s="203"/>
      <c r="B63" s="95"/>
      <c r="C63" s="95"/>
      <c r="D63" s="77"/>
      <c r="E63" s="95"/>
      <c r="F63" s="95"/>
      <c r="G63" s="95"/>
      <c r="H63" s="95"/>
      <c r="I63" s="166"/>
      <c r="J63" s="95"/>
      <c r="K63" s="95"/>
      <c r="L63" s="95"/>
      <c r="M63" s="166"/>
      <c r="N63" s="166"/>
      <c r="O63" s="95"/>
      <c r="P63" s="95"/>
      <c r="Q63" s="95"/>
      <c r="R63" s="95"/>
    </row>
    <row r="64" spans="1:18" s="13" customFormat="1" ht="15" customHeight="1" x14ac:dyDescent="0.25">
      <c r="A64" s="39" t="s">
        <v>6</v>
      </c>
      <c r="B64" s="43" t="s">
        <v>400</v>
      </c>
      <c r="C64" s="41" t="s">
        <v>401</v>
      </c>
      <c r="D64" s="42">
        <v>6</v>
      </c>
      <c r="E64" s="42">
        <v>6</v>
      </c>
      <c r="F64" s="42"/>
      <c r="G64" s="65" t="s">
        <v>128</v>
      </c>
      <c r="H64" s="72" t="s">
        <v>128</v>
      </c>
      <c r="I64" s="162"/>
      <c r="J64" s="75">
        <v>6</v>
      </c>
      <c r="K64" s="75">
        <v>4</v>
      </c>
      <c r="L64" s="75"/>
      <c r="M64" s="162"/>
      <c r="N64" s="162"/>
      <c r="O64" s="75"/>
      <c r="P64" s="75"/>
      <c r="Q64" s="75"/>
      <c r="R64" s="75"/>
    </row>
    <row r="65" spans="1:18" s="13" customFormat="1" ht="15" customHeight="1" x14ac:dyDescent="0.25">
      <c r="A65" s="89" t="s">
        <v>9</v>
      </c>
      <c r="B65" s="94" t="s">
        <v>402</v>
      </c>
      <c r="C65" s="87" t="s">
        <v>403</v>
      </c>
      <c r="D65" s="92">
        <v>2</v>
      </c>
      <c r="E65" s="92">
        <v>1</v>
      </c>
      <c r="F65" s="92"/>
      <c r="G65" s="93" t="s">
        <v>128</v>
      </c>
      <c r="H65" s="102" t="s">
        <v>128</v>
      </c>
      <c r="I65" s="163"/>
      <c r="J65" s="75">
        <v>2</v>
      </c>
      <c r="K65" s="75" t="s">
        <v>202</v>
      </c>
      <c r="L65" s="75" t="s">
        <v>142</v>
      </c>
      <c r="M65" s="162"/>
      <c r="N65" s="162"/>
      <c r="O65" s="75" t="s">
        <v>125</v>
      </c>
      <c r="P65" s="75" t="s">
        <v>125</v>
      </c>
      <c r="Q65" s="75"/>
      <c r="R65" s="75" t="s">
        <v>318</v>
      </c>
    </row>
    <row r="66" spans="1:18" s="80" customFormat="1" ht="15" customHeight="1" x14ac:dyDescent="0.25">
      <c r="A66" s="89" t="s">
        <v>9</v>
      </c>
      <c r="B66" s="94" t="s">
        <v>404</v>
      </c>
      <c r="C66" s="87"/>
      <c r="D66" s="92">
        <v>2</v>
      </c>
      <c r="E66" s="92">
        <v>1</v>
      </c>
      <c r="F66" s="92"/>
      <c r="G66" s="93" t="s">
        <v>128</v>
      </c>
      <c r="H66" s="102" t="s">
        <v>128</v>
      </c>
      <c r="I66" s="163"/>
      <c r="J66" s="75">
        <v>2</v>
      </c>
      <c r="K66" s="75" t="s">
        <v>202</v>
      </c>
      <c r="L66" s="102" t="s">
        <v>405</v>
      </c>
      <c r="M66" s="163" t="s">
        <v>5</v>
      </c>
      <c r="N66" s="167" t="s">
        <v>211</v>
      </c>
      <c r="O66" s="75"/>
      <c r="P66" s="75"/>
      <c r="Q66" s="75"/>
      <c r="R66" s="75" t="s">
        <v>406</v>
      </c>
    </row>
    <row r="67" spans="1:18" s="13" customFormat="1" ht="15" customHeight="1" x14ac:dyDescent="0.25">
      <c r="A67" s="89" t="s">
        <v>9</v>
      </c>
      <c r="B67" s="94" t="s">
        <v>379</v>
      </c>
      <c r="C67" s="87" t="s">
        <v>407</v>
      </c>
      <c r="D67" s="92">
        <v>2</v>
      </c>
      <c r="E67" s="92">
        <v>1</v>
      </c>
      <c r="F67" s="92"/>
      <c r="G67" s="93" t="s">
        <v>128</v>
      </c>
      <c r="H67" s="208" t="s">
        <v>128</v>
      </c>
      <c r="I67" s="164"/>
      <c r="J67" s="75">
        <v>2</v>
      </c>
      <c r="K67" s="81" t="s">
        <v>408</v>
      </c>
      <c r="L67" s="81" t="s">
        <v>409</v>
      </c>
      <c r="M67" s="164" t="s">
        <v>8</v>
      </c>
      <c r="N67" s="168"/>
      <c r="O67" s="75"/>
      <c r="P67" s="75"/>
      <c r="Q67" s="75"/>
      <c r="R67" s="75"/>
    </row>
    <row r="68" spans="1:18" s="13" customFormat="1" ht="15" customHeight="1" x14ac:dyDescent="0.25">
      <c r="A68" s="47" t="s">
        <v>6</v>
      </c>
      <c r="B68" s="94" t="s">
        <v>410</v>
      </c>
      <c r="C68" s="87" t="s">
        <v>411</v>
      </c>
      <c r="D68" s="92">
        <v>6</v>
      </c>
      <c r="E68" s="92">
        <v>6</v>
      </c>
      <c r="F68" s="92"/>
      <c r="G68" s="93" t="s">
        <v>128</v>
      </c>
      <c r="H68" s="93" t="s">
        <v>128</v>
      </c>
      <c r="I68" s="165"/>
      <c r="J68" s="75">
        <v>5</v>
      </c>
      <c r="K68" s="93">
        <v>5</v>
      </c>
      <c r="L68" s="93"/>
      <c r="M68" s="165"/>
      <c r="N68" s="168"/>
      <c r="O68" s="75"/>
      <c r="P68" s="75"/>
      <c r="Q68" s="75"/>
      <c r="R68" s="75"/>
    </row>
    <row r="69" spans="1:18" s="13" customFormat="1" ht="15" customHeight="1" x14ac:dyDescent="0.25">
      <c r="A69" s="89" t="s">
        <v>9</v>
      </c>
      <c r="B69" s="94" t="s">
        <v>385</v>
      </c>
      <c r="C69" s="94" t="s">
        <v>412</v>
      </c>
      <c r="D69" s="92">
        <v>3</v>
      </c>
      <c r="E69" s="94">
        <v>1</v>
      </c>
      <c r="F69" s="94"/>
      <c r="G69" s="93" t="s">
        <v>128</v>
      </c>
      <c r="H69" s="93" t="s">
        <v>128</v>
      </c>
      <c r="I69" s="165"/>
      <c r="J69" s="75">
        <v>3</v>
      </c>
      <c r="K69" s="94" t="s">
        <v>413</v>
      </c>
      <c r="L69" s="94" t="s">
        <v>142</v>
      </c>
      <c r="M69" s="165" t="s">
        <v>8</v>
      </c>
      <c r="N69" s="168"/>
      <c r="O69" s="75" t="s">
        <v>125</v>
      </c>
      <c r="P69" s="75" t="s">
        <v>125</v>
      </c>
      <c r="Q69" s="75"/>
      <c r="R69" s="75" t="s">
        <v>414</v>
      </c>
    </row>
    <row r="70" spans="1:18" s="13" customFormat="1" ht="15" customHeight="1" thickBot="1" x14ac:dyDescent="0.3">
      <c r="A70" s="45" t="s">
        <v>9</v>
      </c>
      <c r="B70" s="95" t="s">
        <v>387</v>
      </c>
      <c r="C70" s="95" t="s">
        <v>415</v>
      </c>
      <c r="D70" s="77">
        <v>3</v>
      </c>
      <c r="E70" s="95">
        <v>1</v>
      </c>
      <c r="F70" s="95"/>
      <c r="G70" s="95" t="s">
        <v>128</v>
      </c>
      <c r="H70" s="96" t="s">
        <v>128</v>
      </c>
      <c r="I70" s="166"/>
      <c r="J70" s="75">
        <v>2</v>
      </c>
      <c r="K70" s="95" t="s">
        <v>416</v>
      </c>
      <c r="L70" s="95"/>
      <c r="M70" s="166" t="s">
        <v>8</v>
      </c>
      <c r="N70" s="169"/>
      <c r="O70" s="75"/>
      <c r="P70" s="75"/>
      <c r="Q70" s="75"/>
      <c r="R70" s="75" t="s">
        <v>417</v>
      </c>
    </row>
    <row r="71" spans="1:18" s="13" customFormat="1" x14ac:dyDescent="0.25">
      <c r="A71" s="88"/>
      <c r="B71" s="25"/>
      <c r="C71" s="25"/>
      <c r="D71" s="25"/>
      <c r="E71" s="25"/>
      <c r="F71" s="25"/>
      <c r="G71" s="25"/>
      <c r="H71" s="209"/>
      <c r="I71" s="25"/>
      <c r="J71" s="25"/>
      <c r="K71" s="25"/>
      <c r="L71" s="88"/>
      <c r="M71" s="88"/>
      <c r="N71" s="88"/>
      <c r="O71" s="88"/>
      <c r="P71" s="88"/>
      <c r="Q71" s="88"/>
      <c r="R71" s="88"/>
    </row>
    <row r="72" spans="1:18" s="13" customFormat="1" x14ac:dyDescent="0.25">
      <c r="A72" s="88"/>
      <c r="B72" s="25"/>
      <c r="C72" s="25"/>
      <c r="D72" s="25"/>
      <c r="E72" s="25"/>
      <c r="F72" s="25"/>
      <c r="G72" s="25"/>
      <c r="H72" s="209"/>
      <c r="I72" s="25"/>
      <c r="J72" s="25"/>
      <c r="K72" s="25"/>
      <c r="L72" s="88"/>
      <c r="M72" s="88"/>
      <c r="N72" s="88"/>
      <c r="O72" s="88"/>
      <c r="P72" s="88"/>
      <c r="Q72" s="88"/>
      <c r="R72" s="88"/>
    </row>
    <row r="73" spans="1:18" s="13" customFormat="1" ht="17.25" x14ac:dyDescent="0.25">
      <c r="A73" s="88"/>
      <c r="B73" s="26"/>
      <c r="C73" s="26"/>
      <c r="D73" s="26"/>
      <c r="E73" s="26"/>
      <c r="F73" s="26"/>
      <c r="G73" s="26"/>
      <c r="H73" s="210"/>
      <c r="I73" s="26"/>
      <c r="J73" s="26"/>
      <c r="K73" s="26"/>
      <c r="L73" s="88"/>
      <c r="M73" s="88"/>
      <c r="N73" s="88"/>
      <c r="O73" s="88"/>
      <c r="P73" s="88"/>
      <c r="Q73" s="88"/>
      <c r="R73" s="88"/>
    </row>
    <row r="74" spans="1:18" s="13" customFormat="1" x14ac:dyDescent="0.25">
      <c r="A74" s="88"/>
      <c r="B74" s="25"/>
      <c r="C74" s="25"/>
      <c r="D74" s="25"/>
      <c r="E74" s="25"/>
      <c r="F74" s="25"/>
      <c r="G74" s="25"/>
      <c r="H74" s="209"/>
      <c r="I74" s="25"/>
      <c r="J74" s="25"/>
      <c r="K74" s="25"/>
      <c r="L74" s="88"/>
      <c r="M74" s="88"/>
      <c r="N74" s="88"/>
      <c r="O74" s="88"/>
      <c r="P74" s="88"/>
      <c r="Q74" s="88"/>
      <c r="R74" s="88"/>
    </row>
    <row r="75" spans="1:18" s="13" customFormat="1" x14ac:dyDescent="0.25">
      <c r="A75" s="88"/>
      <c r="B75" s="25"/>
      <c r="C75" s="25"/>
      <c r="D75" s="25"/>
      <c r="E75" s="25"/>
      <c r="F75" s="25"/>
      <c r="G75" s="25"/>
      <c r="H75" s="209"/>
      <c r="I75" s="25"/>
      <c r="J75" s="25"/>
      <c r="K75" s="25"/>
      <c r="L75" s="88"/>
      <c r="M75" s="88"/>
      <c r="N75" s="88"/>
      <c r="O75" s="88"/>
      <c r="P75" s="88"/>
      <c r="Q75" s="88"/>
      <c r="R75" s="88"/>
    </row>
    <row r="76" spans="1:18" s="13" customFormat="1" x14ac:dyDescent="0.25">
      <c r="A76" s="88"/>
      <c r="B76" s="25"/>
      <c r="C76" s="25"/>
      <c r="D76" s="25"/>
      <c r="E76" s="25"/>
      <c r="F76" s="25"/>
      <c r="G76" s="25"/>
      <c r="H76" s="209"/>
      <c r="I76" s="25"/>
      <c r="J76" s="25"/>
      <c r="K76" s="25"/>
      <c r="L76" s="88"/>
      <c r="M76" s="88"/>
      <c r="N76" s="88"/>
      <c r="O76" s="88"/>
      <c r="P76" s="88"/>
      <c r="Q76" s="88"/>
      <c r="R76" s="88"/>
    </row>
    <row r="77" spans="1:18" s="13" customFormat="1" x14ac:dyDescent="0.25">
      <c r="A77" s="88"/>
      <c r="B77" s="25"/>
      <c r="C77" s="25"/>
      <c r="D77" s="25"/>
      <c r="E77" s="25"/>
      <c r="F77" s="25"/>
      <c r="G77" s="25"/>
      <c r="H77" s="209"/>
      <c r="I77" s="25"/>
      <c r="J77" s="25"/>
      <c r="K77" s="25"/>
      <c r="L77" s="88"/>
      <c r="M77" s="88"/>
      <c r="N77" s="88"/>
      <c r="O77" s="88"/>
      <c r="P77" s="88"/>
      <c r="Q77" s="88"/>
      <c r="R77" s="88"/>
    </row>
    <row r="78" spans="1:18" s="13" customFormat="1" ht="17.25" x14ac:dyDescent="0.25">
      <c r="A78" s="88"/>
      <c r="B78" s="26"/>
      <c r="C78" s="26"/>
      <c r="D78" s="26"/>
      <c r="E78" s="26"/>
      <c r="F78" s="26"/>
      <c r="G78" s="26"/>
      <c r="H78" s="210"/>
      <c r="I78" s="26"/>
      <c r="J78" s="26"/>
      <c r="K78" s="26"/>
      <c r="L78" s="88"/>
      <c r="M78" s="88"/>
      <c r="N78" s="88"/>
      <c r="O78" s="88"/>
      <c r="P78" s="88"/>
      <c r="Q78" s="88"/>
      <c r="R78" s="88"/>
    </row>
    <row r="79" spans="1:18" s="13" customFormat="1" x14ac:dyDescent="0.25">
      <c r="A79" s="88"/>
      <c r="B79" s="25"/>
      <c r="C79" s="25"/>
      <c r="D79" s="25"/>
      <c r="E79" s="25"/>
      <c r="F79" s="25"/>
      <c r="G79" s="25"/>
      <c r="H79" s="209"/>
      <c r="I79" s="25"/>
      <c r="J79" s="25"/>
      <c r="K79" s="25"/>
      <c r="L79" s="88"/>
      <c r="M79" s="88"/>
      <c r="N79" s="88"/>
      <c r="O79" s="88"/>
      <c r="P79" s="88"/>
      <c r="Q79" s="88"/>
      <c r="R79" s="88"/>
    </row>
    <row r="80" spans="1:18" s="13" customFormat="1" x14ac:dyDescent="0.25">
      <c r="A80" s="88"/>
      <c r="B80" s="25"/>
      <c r="C80" s="25"/>
      <c r="D80" s="25"/>
      <c r="E80" s="25"/>
      <c r="F80" s="25"/>
      <c r="G80" s="25"/>
      <c r="H80" s="209"/>
      <c r="I80" s="25"/>
      <c r="J80" s="25"/>
      <c r="K80" s="25"/>
      <c r="L80" s="88"/>
      <c r="M80" s="88"/>
      <c r="N80" s="88"/>
      <c r="O80" s="88"/>
      <c r="P80" s="88"/>
      <c r="Q80" s="88"/>
      <c r="R80" s="88"/>
    </row>
    <row r="81" spans="2:11" s="13" customFormat="1" x14ac:dyDescent="0.25">
      <c r="B81" s="25"/>
      <c r="C81" s="25"/>
      <c r="D81" s="25"/>
      <c r="E81" s="25"/>
      <c r="F81" s="25"/>
      <c r="G81" s="25"/>
      <c r="H81" s="209"/>
      <c r="I81" s="25"/>
      <c r="J81" s="25"/>
      <c r="K81" s="25"/>
    </row>
    <row r="82" spans="2:11" s="13" customFormat="1" x14ac:dyDescent="0.25">
      <c r="B82" s="25"/>
      <c r="C82" s="25"/>
      <c r="D82" s="25"/>
      <c r="E82" s="25"/>
      <c r="F82" s="25"/>
      <c r="G82" s="25"/>
      <c r="H82" s="209"/>
      <c r="I82" s="25"/>
      <c r="J82" s="25"/>
      <c r="K82" s="25"/>
    </row>
    <row r="83" spans="2:11" s="13" customFormat="1" x14ac:dyDescent="0.25">
      <c r="B83" s="25"/>
      <c r="C83" s="25"/>
      <c r="D83" s="25"/>
      <c r="E83" s="25"/>
      <c r="F83" s="25"/>
      <c r="G83" s="25"/>
      <c r="H83" s="209"/>
      <c r="I83" s="25"/>
      <c r="J83" s="25"/>
      <c r="K83" s="25"/>
    </row>
  </sheetData>
  <sheetProtection formatCells="0" formatColumns="0" formatRows="0" insertRows="0" selectLockedCells="1"/>
  <mergeCells count="18">
    <mergeCell ref="E13:G13"/>
    <mergeCell ref="J14:L14"/>
    <mergeCell ref="O14:Q14"/>
    <mergeCell ref="R14:R16"/>
    <mergeCell ref="K15:L15"/>
    <mergeCell ref="M15:N15"/>
    <mergeCell ref="M14:N14"/>
    <mergeCell ref="E9:G9"/>
    <mergeCell ref="H9:I9"/>
    <mergeCell ref="E10:G10"/>
    <mergeCell ref="H10:I10"/>
    <mergeCell ref="A1:N1"/>
    <mergeCell ref="B2:E2"/>
    <mergeCell ref="B3:E3"/>
    <mergeCell ref="D4:E4"/>
    <mergeCell ref="D6:E6"/>
    <mergeCell ref="G6:H6"/>
    <mergeCell ref="I6:N6"/>
  </mergeCells>
  <conditionalFormatting sqref="A16:G16">
    <cfRule type="expression" dxfId="69" priority="99">
      <formula>$A$11=2</formula>
    </cfRule>
    <cfRule type="expression" dxfId="68" priority="100">
      <formula>$A$11=4</formula>
    </cfRule>
    <cfRule type="expression" dxfId="67" priority="101">
      <formula>$A$11=1</formula>
    </cfRule>
  </conditionalFormatting>
  <conditionalFormatting sqref="I65:I70 K67:L70 L66">
    <cfRule type="expression" dxfId="66" priority="93">
      <formula>$H65="CCI (CC Intégral)"</formula>
    </cfRule>
  </conditionalFormatting>
  <conditionalFormatting sqref="I65:I70">
    <cfRule type="expression" dxfId="65" priority="92">
      <formula>$H65="CT (Contrôle terminal)"</formula>
    </cfRule>
  </conditionalFormatting>
  <conditionalFormatting sqref="L17">
    <cfRule type="expression" dxfId="64" priority="31">
      <formula>#REF!="CCI (CC Intégral)"</formula>
    </cfRule>
  </conditionalFormatting>
  <conditionalFormatting sqref="J17">
    <cfRule type="expression" dxfId="63" priority="30">
      <formula>#REF!="CT (Contrôle terminal)"</formula>
    </cfRule>
  </conditionalFormatting>
  <conditionalFormatting sqref="K17">
    <cfRule type="expression" dxfId="62" priority="29">
      <formula>#REF!="CCI (CC Intégral)"</formula>
    </cfRule>
  </conditionalFormatting>
  <conditionalFormatting sqref="M17">
    <cfRule type="expression" dxfId="61" priority="28">
      <formula>#REF!="CCI (CC Intégral)"</formula>
    </cfRule>
  </conditionalFormatting>
  <conditionalFormatting sqref="O17:P17">
    <cfRule type="expression" dxfId="60" priority="27">
      <formula>#REF!="CCI (CC Intégral)"</formula>
    </cfRule>
  </conditionalFormatting>
  <conditionalFormatting sqref="L25">
    <cfRule type="expression" dxfId="59" priority="26">
      <formula>#REF!="CCI (CC Intégral)"</formula>
    </cfRule>
  </conditionalFormatting>
  <conditionalFormatting sqref="J25">
    <cfRule type="expression" dxfId="58" priority="25">
      <formula>#REF!="CT (Contrôle terminal)"</formula>
    </cfRule>
  </conditionalFormatting>
  <conditionalFormatting sqref="K25">
    <cfRule type="expression" dxfId="57" priority="24">
      <formula>#REF!="CCI (CC Intégral)"</formula>
    </cfRule>
  </conditionalFormatting>
  <conditionalFormatting sqref="M25">
    <cfRule type="expression" dxfId="56" priority="23">
      <formula>#REF!="CCI (CC Intégral)"</formula>
    </cfRule>
  </conditionalFormatting>
  <conditionalFormatting sqref="O25:P25">
    <cfRule type="expression" dxfId="55" priority="22">
      <formula>#REF!="CCI (CC Intégral)"</formula>
    </cfRule>
  </conditionalFormatting>
  <conditionalFormatting sqref="L33:L40">
    <cfRule type="expression" dxfId="54" priority="21">
      <formula>#REF!="CCI (CC Intégral)"</formula>
    </cfRule>
  </conditionalFormatting>
  <conditionalFormatting sqref="J33:J40">
    <cfRule type="expression" dxfId="53" priority="20">
      <formula>#REF!="CT (Contrôle terminal)"</formula>
    </cfRule>
  </conditionalFormatting>
  <conditionalFormatting sqref="K33:K40">
    <cfRule type="expression" dxfId="52" priority="19">
      <formula>#REF!="CCI (CC Intégral)"</formula>
    </cfRule>
  </conditionalFormatting>
  <conditionalFormatting sqref="M33:M40">
    <cfRule type="expression" dxfId="51" priority="18">
      <formula>#REF!="CCI (CC Intégral)"</formula>
    </cfRule>
  </conditionalFormatting>
  <conditionalFormatting sqref="O33:P40">
    <cfRule type="expression" dxfId="50" priority="17">
      <formula>#REF!="CCI (CC Intégral)"</formula>
    </cfRule>
  </conditionalFormatting>
  <conditionalFormatting sqref="K19">
    <cfRule type="expression" dxfId="49" priority="16">
      <formula>#REF!="CCI (CC Intégral)"</formula>
    </cfRule>
  </conditionalFormatting>
  <conditionalFormatting sqref="L19">
    <cfRule type="expression" dxfId="48" priority="15">
      <formula>#REF!="CCI (CC Intégral)"</formula>
    </cfRule>
  </conditionalFormatting>
  <conditionalFormatting sqref="O19">
    <cfRule type="expression" dxfId="47" priority="14">
      <formula>#REF!="CCI (CC Intégral)"</formula>
    </cfRule>
  </conditionalFormatting>
  <conditionalFormatting sqref="P19">
    <cfRule type="expression" dxfId="46" priority="13">
      <formula>#REF!="CCI (CC Intégral)"</formula>
    </cfRule>
  </conditionalFormatting>
  <conditionalFormatting sqref="K43">
    <cfRule type="expression" dxfId="45" priority="12">
      <formula>#REF!="CCI (CC Intégral)"</formula>
    </cfRule>
  </conditionalFormatting>
  <conditionalFormatting sqref="L43">
    <cfRule type="expression" dxfId="44" priority="11">
      <formula>#REF!="CCI (CC Intégral)"</formula>
    </cfRule>
  </conditionalFormatting>
  <conditionalFormatting sqref="K47">
    <cfRule type="expression" dxfId="43" priority="10">
      <formula>#REF!="CCI (CC Intégral)"</formula>
    </cfRule>
  </conditionalFormatting>
  <conditionalFormatting sqref="L47">
    <cfRule type="expression" dxfId="42" priority="9">
      <formula>#REF!="CCI (CC Intégral)"</formula>
    </cfRule>
  </conditionalFormatting>
  <conditionalFormatting sqref="K50">
    <cfRule type="expression" dxfId="41" priority="8">
      <formula>#REF!="CCI (CC Intégral)"</formula>
    </cfRule>
  </conditionalFormatting>
  <conditionalFormatting sqref="K52">
    <cfRule type="expression" dxfId="40" priority="7">
      <formula>#REF!="CCI (CC Intégral)"</formula>
    </cfRule>
  </conditionalFormatting>
  <conditionalFormatting sqref="L52">
    <cfRule type="expression" dxfId="39" priority="6">
      <formula>#REF!="CCI (CC Intégral)"</formula>
    </cfRule>
  </conditionalFormatting>
  <conditionalFormatting sqref="L50">
    <cfRule type="expression" dxfId="38" priority="5">
      <formula>#REF!="CCI (CC Intégral)"</formula>
    </cfRule>
  </conditionalFormatting>
  <conditionalFormatting sqref="O42">
    <cfRule type="expression" dxfId="37" priority="4">
      <formula>#REF!="CCI (CC Intégral)"</formula>
    </cfRule>
  </conditionalFormatting>
  <conditionalFormatting sqref="P42">
    <cfRule type="expression" dxfId="36" priority="3">
      <formula>#REF!="CCI (CC Intégral)"</formula>
    </cfRule>
  </conditionalFormatting>
  <conditionalFormatting sqref="O49">
    <cfRule type="expression" dxfId="35" priority="2">
      <formula>#REF!="CCI (CC Intégral)"</formula>
    </cfRule>
  </conditionalFormatting>
  <conditionalFormatting sqref="P49">
    <cfRule type="expression" dxfId="34" priority="1">
      <formula>#REF!="CCI (CC Intégral)"</formula>
    </cfRule>
  </conditionalFormatting>
  <dataValidations count="6">
    <dataValidation type="decimal" operator="greaterThan" allowBlank="1" showInputMessage="1" showErrorMessage="1" errorTitle="Coefficient" error="Le coefficient doit être un nombre décimal supérieur à 0." sqref="R44:R48 O43:P48 Q41:Q53 R41 I32:I53 R50:R53 R20 H20 E25:F26 J26:R26 E64:F64 F20 H53 F53 H64:R64 J18:J20 K20:L20 K18:L18 M18:N20 O20:P20 O18:P18 Q18:Q20 R18 I17:I20 H17:H18 E17:E21 F17:F18 H32:H41 J32:R32 F44:F46 F48 F51 E32:E63 H25:I26 H44:H46 H48 H51 J41:J53 K51:L51 K41:L42 K44:L46 K53:L53 K48:L49 M41:N53 O50:P53 O41:P41 E22:F22 H22:R22 F28 E27:E28 H28:R28 F32:F41 E31:F31">
      <formula1>0</formula1>
    </dataValidation>
    <dataValidation type="list" allowBlank="1" showInputMessage="1" showErrorMessage="1" errorTitle="Nature" error="Utiliser la liste déroulante" promptTitle="Nature" prompt="Utiliser la liste déroulante" sqref="K17 M17 O17:P17 K25 M25 O25:P25 K33:K40 M33:M40 O33:P40 K21 M21 O21 K27 M27 O27 K54:K63 M54:M63 O54:P63 K19 O19:P19 K43 K47 K50 K52 O42:P42 O49:P49">
      <formula1>naturecontrole</formula1>
    </dataValidation>
    <dataValidation type="list" allowBlank="1" showInputMessage="1" showErrorMessage="1" errorTitle="Nature de l'ELP" error="Utiliser la liste déroulante" promptTitle="Nature ELP" prompt="Utiliser la liste déroulante" sqref="A17:A22 A25:A28 A31:A64">
      <formula1>Nature_ELP</formula1>
    </dataValidation>
    <dataValidation type="decimal" operator="lessThanOrEqual" allowBlank="1" showInputMessage="1" showErrorMessage="1" errorTitle="ECTS" error="Le nombre de crédits doit être entier et inférieur ou égal à 6." sqref="D17:D22 D25:D28 D32:D64">
      <formula1>6</formula1>
    </dataValidation>
    <dataValidation type="list" operator="greaterThan" allowBlank="1" showInputMessage="1" showErrorMessage="1" errorTitle="Coefficient" error="Le coefficient doit être un nombre décimal supérieur à 0." sqref="G17:G20 F21:H21 G64 F27:H27 G25:G26 H52 F54:H63 H19 F19 F42:F43 F47 F49:F50 F52 H42:H43 H47 H49:H50 G22 G28 G32:G53 G31:H31">
      <formula1>"OUI,NON"</formula1>
    </dataValidation>
    <dataValidation type="list" allowBlank="1" showInputMessage="1" showErrorMessage="1" promptTitle="Type contrôle" prompt="Utiliser la liste déroulante" sqref="I31">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5537" r:id="rId3" name="Option Button 1">
              <controlPr defaultSize="0" autoFill="0" autoLine="0" autoPict="0">
                <anchor moveWithCells="1">
                  <from>
                    <xdr:col>0</xdr:col>
                    <xdr:colOff>180975</xdr:colOff>
                    <xdr:row>8</xdr:row>
                    <xdr:rowOff>38100</xdr:rowOff>
                  </from>
                  <to>
                    <xdr:col>0</xdr:col>
                    <xdr:colOff>942975</xdr:colOff>
                    <xdr:row>9</xdr:row>
                    <xdr:rowOff>76200</xdr:rowOff>
                  </to>
                </anchor>
              </controlPr>
            </control>
          </mc:Choice>
        </mc:AlternateContent>
        <mc:AlternateContent xmlns:mc="http://schemas.openxmlformats.org/markup-compatibility/2006">
          <mc:Choice Requires="x14">
            <control shapeId="65538" r:id="rId4" name="Option Button 2">
              <controlPr defaultSize="0" autoFill="0" autoLine="0" autoPict="0">
                <anchor moveWithCells="1">
                  <from>
                    <xdr:col>0</xdr:col>
                    <xdr:colOff>180975</xdr:colOff>
                    <xdr:row>11</xdr:row>
                    <xdr:rowOff>47625</xdr:rowOff>
                  </from>
                  <to>
                    <xdr:col>0</xdr:col>
                    <xdr:colOff>942975</xdr:colOff>
                    <xdr:row>12</xdr:row>
                    <xdr:rowOff>76200</xdr:rowOff>
                  </to>
                </anchor>
              </controlPr>
            </control>
          </mc:Choice>
        </mc:AlternateContent>
        <mc:AlternateContent xmlns:mc="http://schemas.openxmlformats.org/markup-compatibility/2006">
          <mc:Choice Requires="x14">
            <control shapeId="65539" r:id="rId5" name="Option Button 3">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mc:AlternateContent xmlns:mc="http://schemas.openxmlformats.org/markup-compatibility/2006">
          <mc:Choice Requires="x14">
            <control shapeId="65540" r:id="rId6" name="Option Button 4">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3"/>
  <sheetViews>
    <sheetView showGridLines="0" showZeros="0" tabSelected="1" topLeftCell="B25" zoomScale="68" zoomScaleNormal="68" zoomScalePageLayoutView="85" workbookViewId="0">
      <selection activeCell="P31" sqref="P31"/>
    </sheetView>
  </sheetViews>
  <sheetFormatPr baseColWidth="10" defaultColWidth="10.85546875" defaultRowHeight="15" x14ac:dyDescent="0.25"/>
  <cols>
    <col min="1" max="1" width="26.42578125" style="8" bestFit="1" customWidth="1"/>
    <col min="2" max="2" width="57.42578125" style="18" customWidth="1"/>
    <col min="3" max="3" width="20.42578125" style="18" customWidth="1"/>
    <col min="4" max="4" width="6.42578125" style="18" customWidth="1"/>
    <col min="5" max="6" width="12" style="18" customWidth="1"/>
    <col min="7" max="7" width="13.42578125" style="18" customWidth="1"/>
    <col min="8" max="8" width="21.42578125" style="18" bestFit="1" customWidth="1"/>
    <col min="9" max="9" width="11.140625" style="18" bestFit="1" customWidth="1"/>
    <col min="10" max="10" width="17.42578125" style="18" customWidth="1"/>
    <col min="11" max="11" width="17.42578125" style="18" bestFit="1" customWidth="1"/>
    <col min="12" max="12" width="10.42578125" style="8" customWidth="1"/>
    <col min="13" max="13" width="17.42578125" style="8" bestFit="1" customWidth="1"/>
    <col min="14" max="14" width="10.42578125" style="8" customWidth="1"/>
    <col min="15" max="17" width="10.85546875" style="8"/>
    <col min="18" max="18" width="41.42578125" style="8" customWidth="1"/>
    <col min="19" max="16384" width="10.85546875" style="8"/>
  </cols>
  <sheetData>
    <row r="1" spans="1:18" ht="23.25" x14ac:dyDescent="0.35">
      <c r="A1" s="307" t="s">
        <v>70</v>
      </c>
      <c r="B1" s="307"/>
      <c r="C1" s="307"/>
      <c r="D1" s="307"/>
      <c r="E1" s="307"/>
      <c r="F1" s="307"/>
      <c r="G1" s="307"/>
      <c r="H1" s="307"/>
      <c r="I1" s="307"/>
      <c r="J1" s="307"/>
      <c r="K1" s="307"/>
      <c r="L1" s="307"/>
      <c r="M1" s="307"/>
      <c r="N1" s="307"/>
      <c r="O1" s="82"/>
      <c r="P1" s="82"/>
      <c r="Q1" s="82"/>
      <c r="R1" s="82"/>
    </row>
    <row r="2" spans="1:18" ht="20.100000000000001" customHeight="1" x14ac:dyDescent="0.25">
      <c r="A2" s="9" t="s">
        <v>71</v>
      </c>
      <c r="B2" s="308" t="str">
        <f>'Fiche générale'!B2</f>
        <v>PORTAIL SHS-LLAC</v>
      </c>
      <c r="C2" s="308"/>
      <c r="D2" s="308"/>
      <c r="E2" s="308"/>
      <c r="F2" s="186"/>
      <c r="G2" s="82"/>
      <c r="H2" s="82"/>
      <c r="I2" s="82"/>
      <c r="J2" s="82"/>
      <c r="K2" s="82"/>
      <c r="L2" s="82"/>
      <c r="M2" s="82"/>
      <c r="N2" s="82"/>
      <c r="O2" s="82"/>
      <c r="P2" s="82"/>
      <c r="Q2" s="82"/>
      <c r="R2" s="82"/>
    </row>
    <row r="3" spans="1:18" ht="20.100000000000001" customHeight="1" x14ac:dyDescent="0.25">
      <c r="A3" s="9" t="s">
        <v>73</v>
      </c>
      <c r="B3" s="308" t="str">
        <f>'Fiche générale'!B3:I3</f>
        <v>Lettres Langues Arts et Communication</v>
      </c>
      <c r="C3" s="308"/>
      <c r="D3" s="308"/>
      <c r="E3" s="308"/>
      <c r="F3" s="186"/>
      <c r="G3" s="82"/>
      <c r="H3" s="82"/>
      <c r="I3" s="82"/>
      <c r="J3" s="82"/>
      <c r="K3" s="82"/>
      <c r="L3" s="82"/>
      <c r="M3" s="82"/>
      <c r="N3" s="82"/>
      <c r="O3" s="82"/>
      <c r="P3" s="82"/>
      <c r="Q3" s="82"/>
      <c r="R3" s="82"/>
    </row>
    <row r="4" spans="1:18" ht="20.100000000000001" customHeight="1" x14ac:dyDescent="0.3">
      <c r="A4" s="9" t="s">
        <v>94</v>
      </c>
      <c r="B4" s="27" t="str">
        <f>'Fiche générale'!B4</f>
        <v>HPLAC18</v>
      </c>
      <c r="C4" s="10" t="s">
        <v>95</v>
      </c>
      <c r="D4" s="309">
        <v>180</v>
      </c>
      <c r="E4" s="309"/>
      <c r="F4" s="187"/>
      <c r="G4"/>
      <c r="H4"/>
      <c r="I4"/>
      <c r="J4"/>
      <c r="K4"/>
      <c r="L4"/>
      <c r="M4"/>
      <c r="N4"/>
      <c r="O4" s="82"/>
      <c r="P4" s="82"/>
      <c r="Q4" s="82"/>
      <c r="R4" s="82"/>
    </row>
    <row r="5" spans="1:18" ht="20.100000000000001" customHeight="1" x14ac:dyDescent="0.25">
      <c r="A5" s="82"/>
      <c r="B5" s="82"/>
      <c r="C5" s="82"/>
      <c r="D5" s="82"/>
      <c r="E5" s="82"/>
      <c r="F5" s="82"/>
      <c r="G5" s="82"/>
      <c r="H5" s="82"/>
      <c r="I5" s="82"/>
      <c r="J5" s="82"/>
      <c r="K5" s="82"/>
      <c r="L5" s="82"/>
      <c r="M5" s="82"/>
      <c r="N5" s="82"/>
      <c r="O5" s="82"/>
      <c r="P5" s="82"/>
      <c r="Q5" s="82"/>
      <c r="R5" s="82"/>
    </row>
    <row r="6" spans="1:18" ht="20.100000000000001" customHeight="1" x14ac:dyDescent="0.3">
      <c r="A6" s="9" t="s">
        <v>96</v>
      </c>
      <c r="B6" s="28" t="s">
        <v>333</v>
      </c>
      <c r="C6" s="10" t="s">
        <v>98</v>
      </c>
      <c r="D6" s="310">
        <v>185</v>
      </c>
      <c r="E6" s="311"/>
      <c r="F6" s="188"/>
      <c r="G6" s="313" t="s">
        <v>99</v>
      </c>
      <c r="H6" s="315"/>
      <c r="I6" s="312" t="s">
        <v>100</v>
      </c>
      <c r="J6" s="312"/>
      <c r="K6" s="312"/>
      <c r="L6" s="312"/>
      <c r="M6" s="312"/>
      <c r="N6" s="312"/>
      <c r="O6" s="82"/>
      <c r="P6" s="82"/>
      <c r="Q6" s="82"/>
      <c r="R6" s="82"/>
    </row>
    <row r="7" spans="1:18" ht="20.100000000000001" customHeight="1" x14ac:dyDescent="0.25">
      <c r="A7" s="9" t="s">
        <v>101</v>
      </c>
      <c r="B7" s="32" t="s">
        <v>418</v>
      </c>
      <c r="C7" s="82"/>
      <c r="D7" s="82"/>
      <c r="E7" s="82"/>
      <c r="F7" s="82"/>
      <c r="G7" s="82"/>
      <c r="H7" s="82"/>
      <c r="I7" s="82"/>
      <c r="J7" s="82"/>
      <c r="K7" s="82"/>
      <c r="L7" s="82"/>
      <c r="M7" s="82"/>
      <c r="N7" s="82"/>
      <c r="O7" s="82"/>
      <c r="P7" s="82"/>
      <c r="Q7" s="82"/>
      <c r="R7" s="82"/>
    </row>
    <row r="8" spans="1:18" ht="20.100000000000001" customHeight="1" x14ac:dyDescent="0.25">
      <c r="A8" s="11"/>
      <c r="B8" s="2"/>
      <c r="C8" s="82"/>
      <c r="D8" s="82"/>
      <c r="E8" s="82"/>
      <c r="F8" s="82"/>
      <c r="G8" s="82"/>
      <c r="H8" s="12"/>
      <c r="I8" s="12"/>
      <c r="J8" s="12"/>
      <c r="K8" s="12"/>
      <c r="L8" s="82"/>
      <c r="M8" s="88"/>
      <c r="N8" s="88"/>
      <c r="O8" s="82"/>
      <c r="P8" s="82"/>
      <c r="Q8" s="82"/>
      <c r="R8" s="82"/>
    </row>
    <row r="9" spans="1:18" ht="15" customHeight="1" x14ac:dyDescent="0.25">
      <c r="A9" s="82"/>
      <c r="B9" s="147"/>
      <c r="C9" s="15"/>
      <c r="D9" s="12"/>
      <c r="E9" s="300" t="s">
        <v>103</v>
      </c>
      <c r="F9" s="301"/>
      <c r="G9" s="302"/>
      <c r="H9" s="300" t="s">
        <v>249</v>
      </c>
      <c r="I9" s="302"/>
      <c r="J9" s="12"/>
      <c r="K9" s="14">
        <v>1</v>
      </c>
      <c r="L9" s="12"/>
      <c r="M9" s="12"/>
      <c r="N9" s="12"/>
      <c r="O9" s="82"/>
      <c r="P9" s="82"/>
      <c r="Q9" s="82"/>
      <c r="R9" s="82"/>
    </row>
    <row r="10" spans="1:18" ht="15" customHeight="1" x14ac:dyDescent="0.25">
      <c r="A10" s="82"/>
      <c r="B10" s="25"/>
      <c r="C10" s="148"/>
      <c r="D10" s="15"/>
      <c r="E10" s="303"/>
      <c r="F10" s="304"/>
      <c r="G10" s="305"/>
      <c r="H10" s="316"/>
      <c r="I10" s="317"/>
      <c r="J10" s="16"/>
      <c r="K10" s="16"/>
      <c r="L10" s="16"/>
      <c r="M10" s="16"/>
      <c r="N10" s="16"/>
      <c r="O10" s="82"/>
      <c r="P10" s="82"/>
      <c r="Q10" s="82"/>
      <c r="R10" s="82"/>
    </row>
    <row r="11" spans="1:18" ht="15" customHeight="1" x14ac:dyDescent="0.25">
      <c r="A11" s="7">
        <v>4</v>
      </c>
      <c r="B11" s="25"/>
      <c r="C11" s="148"/>
      <c r="D11" s="17"/>
      <c r="J11" s="82"/>
      <c r="K11" s="82"/>
      <c r="L11" s="82"/>
      <c r="M11" s="16"/>
      <c r="N11" s="16"/>
      <c r="O11" s="82"/>
      <c r="P11" s="82"/>
      <c r="Q11" s="82"/>
      <c r="R11" s="82"/>
    </row>
    <row r="12" spans="1:18" ht="15" customHeight="1" x14ac:dyDescent="0.25">
      <c r="A12" s="82"/>
      <c r="B12" s="19"/>
      <c r="C12" s="148"/>
      <c r="D12" s="17"/>
      <c r="E12" s="82"/>
      <c r="F12" s="82"/>
      <c r="G12" s="82"/>
      <c r="H12" s="82"/>
      <c r="I12" s="82"/>
      <c r="J12" s="82"/>
      <c r="K12" s="82"/>
      <c r="L12" s="82"/>
      <c r="M12" s="16"/>
      <c r="N12" s="16"/>
      <c r="O12" s="82"/>
      <c r="P12" s="82"/>
      <c r="Q12" s="82"/>
      <c r="R12" s="82"/>
    </row>
    <row r="13" spans="1:18" x14ac:dyDescent="0.25">
      <c r="A13" s="82"/>
      <c r="D13" s="17"/>
      <c r="E13" s="306"/>
      <c r="F13" s="306"/>
      <c r="G13" s="306"/>
      <c r="H13" s="17"/>
      <c r="I13" s="17"/>
      <c r="L13" s="82"/>
      <c r="M13" s="82"/>
      <c r="N13" s="82"/>
      <c r="O13" s="82"/>
      <c r="P13" s="82"/>
      <c r="Q13" s="82"/>
      <c r="R13" s="82"/>
    </row>
    <row r="14" spans="1:18" ht="26.25" customHeight="1" x14ac:dyDescent="0.25">
      <c r="A14" s="82"/>
      <c r="B14" s="19"/>
      <c r="C14" s="17"/>
      <c r="D14" s="17"/>
      <c r="E14" s="248"/>
      <c r="F14" s="248"/>
      <c r="G14" s="248"/>
      <c r="H14" s="190"/>
      <c r="I14" s="159"/>
      <c r="J14" s="297" t="s">
        <v>104</v>
      </c>
      <c r="K14" s="298"/>
      <c r="L14" s="299"/>
      <c r="M14" s="287" t="s">
        <v>105</v>
      </c>
      <c r="N14" s="288"/>
      <c r="O14" s="289" t="s">
        <v>106</v>
      </c>
      <c r="P14" s="290"/>
      <c r="Q14" s="291"/>
      <c r="R14" s="292" t="s">
        <v>107</v>
      </c>
    </row>
    <row r="15" spans="1:18" ht="39" customHeight="1" x14ac:dyDescent="0.25">
      <c r="A15" s="82"/>
      <c r="C15" s="3"/>
      <c r="D15" s="3"/>
      <c r="E15" s="4"/>
      <c r="F15" s="4"/>
      <c r="G15" s="4"/>
      <c r="H15" s="191"/>
      <c r="I15" s="161"/>
      <c r="J15" s="149" t="s">
        <v>108</v>
      </c>
      <c r="K15" s="293" t="s">
        <v>109</v>
      </c>
      <c r="L15" s="294"/>
      <c r="M15" s="295" t="s">
        <v>110</v>
      </c>
      <c r="N15" s="296"/>
      <c r="O15" s="150" t="s">
        <v>111</v>
      </c>
      <c r="P15" s="151" t="s">
        <v>112</v>
      </c>
      <c r="Q15" s="152"/>
      <c r="R15" s="292"/>
    </row>
    <row r="16" spans="1:18" s="18" customFormat="1" ht="48" thickBot="1" x14ac:dyDescent="0.3">
      <c r="A16" s="21" t="s">
        <v>2</v>
      </c>
      <c r="B16" s="21" t="s">
        <v>113</v>
      </c>
      <c r="C16" s="22" t="s">
        <v>114</v>
      </c>
      <c r="D16" s="23" t="s">
        <v>115</v>
      </c>
      <c r="E16" s="24" t="s">
        <v>116</v>
      </c>
      <c r="F16" s="189" t="s">
        <v>419</v>
      </c>
      <c r="G16" s="20" t="s">
        <v>118</v>
      </c>
      <c r="H16" s="192" t="s">
        <v>119</v>
      </c>
      <c r="I16" s="154" t="s">
        <v>120</v>
      </c>
      <c r="J16" s="155" t="s">
        <v>121</v>
      </c>
      <c r="K16" s="151" t="s">
        <v>122</v>
      </c>
      <c r="L16" s="155" t="s">
        <v>123</v>
      </c>
      <c r="M16" s="156" t="s">
        <v>124</v>
      </c>
      <c r="N16" s="156" t="s">
        <v>123</v>
      </c>
      <c r="O16" s="157" t="s">
        <v>125</v>
      </c>
      <c r="P16" s="157" t="s">
        <v>125</v>
      </c>
      <c r="Q16" s="158"/>
      <c r="R16" s="292"/>
    </row>
    <row r="17" spans="1:18" ht="15" customHeight="1" x14ac:dyDescent="0.25">
      <c r="A17" s="127" t="s">
        <v>6</v>
      </c>
      <c r="B17" s="133" t="s">
        <v>420</v>
      </c>
      <c r="C17" s="87" t="s">
        <v>421</v>
      </c>
      <c r="D17" s="134">
        <v>6</v>
      </c>
      <c r="E17" s="134">
        <v>6</v>
      </c>
      <c r="F17" s="134"/>
      <c r="G17" s="134" t="s">
        <v>128</v>
      </c>
      <c r="H17" s="72"/>
      <c r="I17" s="162"/>
      <c r="J17" s="94">
        <v>3</v>
      </c>
      <c r="K17" s="94" t="s">
        <v>145</v>
      </c>
      <c r="L17" s="94" t="s">
        <v>146</v>
      </c>
      <c r="M17" s="177"/>
      <c r="N17" s="177"/>
      <c r="O17" s="94" t="s">
        <v>135</v>
      </c>
      <c r="P17" s="94" t="s">
        <v>135</v>
      </c>
      <c r="Q17" s="94"/>
      <c r="R17" s="94" t="s">
        <v>337</v>
      </c>
    </row>
    <row r="18" spans="1:18" s="82" customFormat="1" ht="15" customHeight="1" x14ac:dyDescent="0.25">
      <c r="A18" s="142"/>
      <c r="B18" s="143"/>
      <c r="C18" s="143"/>
      <c r="D18" s="135"/>
      <c r="E18" s="135"/>
      <c r="F18" s="135"/>
      <c r="G18" s="135"/>
      <c r="H18" s="72"/>
      <c r="I18" s="162"/>
      <c r="J18" s="75"/>
      <c r="K18" s="75"/>
      <c r="L18" s="75"/>
      <c r="M18" s="162"/>
      <c r="N18" s="162"/>
      <c r="O18" s="75"/>
      <c r="P18" s="75"/>
      <c r="Q18" s="75"/>
      <c r="R18" s="75"/>
    </row>
    <row r="19" spans="1:18" ht="15" customHeight="1" x14ac:dyDescent="0.25">
      <c r="A19" s="120" t="s">
        <v>6</v>
      </c>
      <c r="B19" s="121" t="s">
        <v>338</v>
      </c>
      <c r="C19" s="121" t="s">
        <v>422</v>
      </c>
      <c r="D19" s="122">
        <v>6</v>
      </c>
      <c r="E19" s="122">
        <v>6</v>
      </c>
      <c r="F19" s="122"/>
      <c r="G19" s="122" t="s">
        <v>128</v>
      </c>
      <c r="H19" s="72"/>
      <c r="I19" s="162"/>
      <c r="J19" s="75">
        <v>3</v>
      </c>
      <c r="K19" s="94" t="s">
        <v>145</v>
      </c>
      <c r="L19" s="94" t="s">
        <v>146</v>
      </c>
      <c r="M19" s="162"/>
      <c r="N19" s="162"/>
      <c r="O19" s="94" t="s">
        <v>135</v>
      </c>
      <c r="P19" s="94" t="s">
        <v>135</v>
      </c>
      <c r="Q19" s="75"/>
      <c r="R19" s="94" t="s">
        <v>337</v>
      </c>
    </row>
    <row r="20" spans="1:18" s="82" customFormat="1" ht="15" customHeight="1" thickBot="1" x14ac:dyDescent="0.3">
      <c r="A20" s="120"/>
      <c r="B20" s="121"/>
      <c r="C20" s="121"/>
      <c r="D20" s="122"/>
      <c r="E20" s="122"/>
      <c r="F20" s="122"/>
      <c r="G20" s="122"/>
      <c r="H20" s="72"/>
      <c r="I20" s="162"/>
      <c r="J20" s="75"/>
      <c r="K20" s="75"/>
      <c r="L20" s="75"/>
      <c r="M20" s="162"/>
      <c r="N20" s="162"/>
      <c r="O20" s="75"/>
      <c r="P20" s="75"/>
      <c r="Q20" s="75"/>
      <c r="R20" s="75"/>
    </row>
    <row r="21" spans="1:18" customFormat="1" ht="15" customHeight="1" x14ac:dyDescent="0.25">
      <c r="A21" s="120" t="s">
        <v>6</v>
      </c>
      <c r="B21" s="121" t="s">
        <v>340</v>
      </c>
      <c r="C21" s="121" t="s">
        <v>423</v>
      </c>
      <c r="D21" s="122">
        <v>6</v>
      </c>
      <c r="E21" s="122">
        <v>6</v>
      </c>
      <c r="F21" s="134" t="s">
        <v>128</v>
      </c>
      <c r="G21" s="92" t="s">
        <v>128</v>
      </c>
      <c r="H21" s="92" t="s">
        <v>128</v>
      </c>
      <c r="I21" s="165"/>
      <c r="J21" s="94">
        <v>3</v>
      </c>
      <c r="K21" s="94" t="s">
        <v>342</v>
      </c>
      <c r="L21" s="94" t="s">
        <v>211</v>
      </c>
      <c r="M21" s="165"/>
      <c r="N21" s="165"/>
      <c r="O21" s="94" t="s">
        <v>125</v>
      </c>
      <c r="P21" s="33" t="s">
        <v>125</v>
      </c>
      <c r="Q21" s="94"/>
      <c r="R21" s="94" t="s">
        <v>424</v>
      </c>
    </row>
    <row r="22" spans="1:18" ht="15" customHeight="1" x14ac:dyDescent="0.25">
      <c r="A22" s="120"/>
      <c r="B22" s="121"/>
      <c r="C22" s="121"/>
      <c r="D22" s="122"/>
      <c r="E22" s="122"/>
      <c r="F22" s="122"/>
      <c r="G22" s="122"/>
      <c r="H22" s="72"/>
      <c r="I22" s="162"/>
      <c r="J22" s="75"/>
      <c r="K22" s="75"/>
      <c r="L22" s="75"/>
      <c r="M22" s="162"/>
      <c r="N22" s="162"/>
      <c r="O22" s="75"/>
      <c r="P22" s="75"/>
      <c r="Q22" s="75"/>
      <c r="R22" s="75"/>
    </row>
    <row r="23" spans="1:18" ht="15" customHeight="1" x14ac:dyDescent="0.25">
      <c r="A23" s="120" t="s">
        <v>6</v>
      </c>
      <c r="B23" s="121" t="s">
        <v>343</v>
      </c>
      <c r="C23" s="121" t="s">
        <v>425</v>
      </c>
      <c r="D23" s="122">
        <v>6</v>
      </c>
      <c r="E23" s="122">
        <v>6</v>
      </c>
      <c r="F23" s="122"/>
      <c r="G23" s="122" t="s">
        <v>128</v>
      </c>
      <c r="H23" s="72"/>
      <c r="I23" s="162"/>
      <c r="J23" s="75">
        <v>3</v>
      </c>
      <c r="K23" s="75" t="s">
        <v>426</v>
      </c>
      <c r="L23" s="75" t="s">
        <v>142</v>
      </c>
      <c r="M23" s="162"/>
      <c r="N23" s="162"/>
      <c r="O23" s="75"/>
      <c r="P23" s="75"/>
      <c r="Q23" s="75"/>
      <c r="R23" s="75" t="s">
        <v>337</v>
      </c>
    </row>
    <row r="24" spans="1:18" s="82" customFormat="1" ht="15" customHeight="1" x14ac:dyDescent="0.25">
      <c r="A24" s="120"/>
      <c r="B24" s="121"/>
      <c r="C24" s="121"/>
      <c r="D24" s="122"/>
      <c r="E24" s="122"/>
      <c r="F24" s="122"/>
      <c r="G24" s="122"/>
      <c r="H24" s="72"/>
      <c r="I24" s="162"/>
      <c r="J24" s="75"/>
      <c r="K24" s="75"/>
      <c r="L24" s="75"/>
      <c r="M24" s="162"/>
      <c r="N24" s="162"/>
      <c r="O24" s="75"/>
      <c r="P24" s="75"/>
      <c r="Q24" s="75"/>
      <c r="R24" s="75"/>
    </row>
    <row r="25" spans="1:18" ht="15" customHeight="1" x14ac:dyDescent="0.25">
      <c r="A25" s="120" t="s">
        <v>6</v>
      </c>
      <c r="B25" s="121" t="s">
        <v>427</v>
      </c>
      <c r="C25" s="121" t="s">
        <v>428</v>
      </c>
      <c r="D25" s="122">
        <v>6</v>
      </c>
      <c r="E25" s="122">
        <v>6</v>
      </c>
      <c r="F25" s="122"/>
      <c r="G25" s="122" t="s">
        <v>128</v>
      </c>
      <c r="H25" s="72"/>
      <c r="I25" s="162"/>
      <c r="J25" s="94">
        <v>3</v>
      </c>
      <c r="K25" s="94" t="s">
        <v>145</v>
      </c>
      <c r="L25" s="94" t="s">
        <v>146</v>
      </c>
      <c r="M25" s="177"/>
      <c r="N25" s="177"/>
      <c r="O25" s="94" t="s">
        <v>135</v>
      </c>
      <c r="P25" s="94" t="s">
        <v>135</v>
      </c>
      <c r="Q25" s="94"/>
      <c r="R25" s="94" t="s">
        <v>337</v>
      </c>
    </row>
    <row r="26" spans="1:18" s="88" customFormat="1" ht="15" customHeight="1" x14ac:dyDescent="0.25">
      <c r="A26" s="138"/>
      <c r="B26" s="140"/>
      <c r="C26" s="140"/>
      <c r="D26" s="140"/>
      <c r="E26" s="140"/>
      <c r="F26" s="140"/>
      <c r="G26" s="140"/>
      <c r="H26" s="72"/>
      <c r="I26" s="162"/>
      <c r="J26" s="75"/>
      <c r="K26" s="75"/>
      <c r="L26" s="75"/>
      <c r="M26" s="162"/>
      <c r="N26" s="162"/>
      <c r="O26" s="75"/>
      <c r="P26" s="75"/>
      <c r="Q26" s="75"/>
      <c r="R26" s="75"/>
    </row>
    <row r="27" spans="1:18" customFormat="1" ht="15" customHeight="1" x14ac:dyDescent="0.25">
      <c r="A27" s="120" t="s">
        <v>6</v>
      </c>
      <c r="B27" s="121" t="s">
        <v>347</v>
      </c>
      <c r="C27" s="121" t="s">
        <v>429</v>
      </c>
      <c r="D27" s="122">
        <v>6</v>
      </c>
      <c r="E27" s="122">
        <v>6</v>
      </c>
      <c r="F27" s="94" t="s">
        <v>128</v>
      </c>
      <c r="G27" s="92" t="s">
        <v>128</v>
      </c>
      <c r="H27" s="92" t="s">
        <v>128</v>
      </c>
      <c r="I27" s="165"/>
      <c r="J27" s="94">
        <v>3</v>
      </c>
      <c r="K27" s="94" t="s">
        <v>426</v>
      </c>
      <c r="L27" s="94" t="s">
        <v>211</v>
      </c>
      <c r="M27" s="165"/>
      <c r="N27" s="165"/>
      <c r="O27" s="94" t="s">
        <v>125</v>
      </c>
      <c r="P27" s="33" t="s">
        <v>125</v>
      </c>
      <c r="Q27" s="94"/>
      <c r="R27" s="94" t="s">
        <v>209</v>
      </c>
    </row>
    <row r="28" spans="1:18" ht="15" customHeight="1" x14ac:dyDescent="0.25">
      <c r="A28" s="120"/>
      <c r="B28" s="121"/>
      <c r="C28" s="121"/>
      <c r="D28" s="122"/>
      <c r="E28" s="122"/>
      <c r="F28" s="122"/>
      <c r="G28" s="122"/>
      <c r="H28" s="72"/>
      <c r="I28" s="162"/>
      <c r="J28" s="75"/>
      <c r="K28" s="75"/>
      <c r="L28" s="75"/>
      <c r="M28" s="162"/>
      <c r="N28" s="162"/>
      <c r="O28" s="75"/>
      <c r="P28" s="75"/>
      <c r="Q28" s="75"/>
      <c r="R28" s="75"/>
    </row>
    <row r="29" spans="1:18" ht="15" customHeight="1" x14ac:dyDescent="0.25">
      <c r="A29" s="120" t="s">
        <v>6</v>
      </c>
      <c r="B29" s="121" t="s">
        <v>349</v>
      </c>
      <c r="C29" s="121" t="s">
        <v>430</v>
      </c>
      <c r="D29" s="122">
        <v>6</v>
      </c>
      <c r="E29" s="122">
        <v>6</v>
      </c>
      <c r="F29" s="122"/>
      <c r="G29" s="122" t="s">
        <v>128</v>
      </c>
      <c r="H29" s="72"/>
      <c r="I29" s="162"/>
      <c r="J29" s="75">
        <v>3</v>
      </c>
      <c r="K29" s="75" t="s">
        <v>426</v>
      </c>
      <c r="L29" s="75" t="s">
        <v>142</v>
      </c>
      <c r="M29" s="162"/>
      <c r="N29" s="162"/>
      <c r="O29" s="75" t="s">
        <v>125</v>
      </c>
      <c r="P29" s="75" t="s">
        <v>125</v>
      </c>
      <c r="Q29" s="75"/>
      <c r="R29" s="75" t="s">
        <v>337</v>
      </c>
    </row>
    <row r="30" spans="1:18" s="82" customFormat="1" ht="15" customHeight="1" x14ac:dyDescent="0.25">
      <c r="A30" s="139"/>
      <c r="B30" s="136"/>
      <c r="C30" s="136"/>
      <c r="D30" s="129"/>
      <c r="E30" s="129"/>
      <c r="F30" s="129"/>
      <c r="G30" s="129"/>
      <c r="H30" s="72"/>
      <c r="I30" s="162"/>
      <c r="J30" s="75"/>
      <c r="K30" s="75"/>
      <c r="L30" s="75"/>
      <c r="M30" s="162"/>
      <c r="N30" s="162"/>
      <c r="O30" s="75"/>
      <c r="P30" s="75"/>
      <c r="Q30" s="75"/>
      <c r="R30" s="75"/>
    </row>
    <row r="31" spans="1:18" customFormat="1" ht="15" customHeight="1" thickBot="1" x14ac:dyDescent="0.3">
      <c r="A31" s="94" t="s">
        <v>6</v>
      </c>
      <c r="B31" s="87" t="s">
        <v>351</v>
      </c>
      <c r="C31" s="87" t="s">
        <v>431</v>
      </c>
      <c r="D31" s="92">
        <v>6</v>
      </c>
      <c r="E31" s="92">
        <v>6</v>
      </c>
      <c r="F31" s="92">
        <v>10</v>
      </c>
      <c r="G31" s="92" t="s">
        <v>128</v>
      </c>
      <c r="H31" s="92" t="s">
        <v>128</v>
      </c>
      <c r="I31" s="165" t="s">
        <v>4</v>
      </c>
      <c r="J31" s="237">
        <v>3</v>
      </c>
      <c r="K31" s="237" t="s">
        <v>214</v>
      </c>
      <c r="L31" s="238"/>
      <c r="M31" s="239"/>
      <c r="N31" s="239"/>
      <c r="O31" s="75" t="s">
        <v>125</v>
      </c>
      <c r="P31" s="75" t="s">
        <v>125</v>
      </c>
      <c r="Q31" s="237"/>
      <c r="R31" s="237" t="s">
        <v>247</v>
      </c>
    </row>
    <row r="32" spans="1:18" x14ac:dyDescent="0.25">
      <c r="A32" s="127" t="s">
        <v>6</v>
      </c>
      <c r="B32" s="144" t="s">
        <v>432</v>
      </c>
      <c r="C32" s="133" t="s">
        <v>433</v>
      </c>
      <c r="D32" s="134">
        <v>6</v>
      </c>
      <c r="E32" s="134">
        <v>6</v>
      </c>
      <c r="F32" s="134"/>
      <c r="G32" s="134" t="s">
        <v>128</v>
      </c>
      <c r="H32" s="72"/>
      <c r="I32" s="162"/>
      <c r="J32" s="75"/>
      <c r="K32" s="75"/>
      <c r="L32" s="75"/>
      <c r="M32" s="162"/>
      <c r="N32" s="162"/>
      <c r="O32" s="75"/>
      <c r="P32" s="75"/>
      <c r="Q32" s="75"/>
      <c r="R32" s="75"/>
    </row>
    <row r="33" spans="1:18" customFormat="1" ht="15" customHeight="1" x14ac:dyDescent="0.25">
      <c r="A33" s="193" t="s">
        <v>9</v>
      </c>
      <c r="B33" s="194" t="s">
        <v>434</v>
      </c>
      <c r="C33" s="195" t="s">
        <v>435</v>
      </c>
      <c r="D33" s="196"/>
      <c r="E33" s="196"/>
      <c r="F33" s="196" t="s">
        <v>128</v>
      </c>
      <c r="G33" s="196"/>
      <c r="H33" s="75" t="s">
        <v>128</v>
      </c>
      <c r="I33" s="162"/>
      <c r="J33" s="76">
        <v>2</v>
      </c>
      <c r="K33" s="76" t="s">
        <v>416</v>
      </c>
      <c r="L33" s="76" t="s">
        <v>436</v>
      </c>
      <c r="M33" s="162"/>
      <c r="N33" s="162"/>
      <c r="O33" s="76"/>
      <c r="P33" s="197"/>
      <c r="Q33" s="76"/>
      <c r="R33" s="94" t="s">
        <v>437</v>
      </c>
    </row>
    <row r="34" spans="1:18" customFormat="1" ht="15" customHeight="1" thickBot="1" x14ac:dyDescent="0.3">
      <c r="A34" s="198" t="s">
        <v>9</v>
      </c>
      <c r="B34" s="199" t="s">
        <v>438</v>
      </c>
      <c r="C34" s="200" t="s">
        <v>439</v>
      </c>
      <c r="D34" s="201"/>
      <c r="E34" s="201"/>
      <c r="F34" s="201" t="s">
        <v>128</v>
      </c>
      <c r="G34" s="201"/>
      <c r="H34" s="77" t="s">
        <v>128</v>
      </c>
      <c r="I34" s="166"/>
      <c r="J34" s="95">
        <v>3</v>
      </c>
      <c r="K34" s="95" t="s">
        <v>440</v>
      </c>
      <c r="L34" s="95" t="s">
        <v>436</v>
      </c>
      <c r="M34" s="166"/>
      <c r="N34" s="166"/>
      <c r="O34" s="95"/>
      <c r="P34" s="202"/>
      <c r="Q34" s="95"/>
      <c r="R34" s="95"/>
    </row>
    <row r="35" spans="1:18" ht="15" customHeight="1" thickBot="1" x14ac:dyDescent="0.3">
      <c r="A35" s="120" t="s">
        <v>9</v>
      </c>
      <c r="B35" s="145" t="s">
        <v>441</v>
      </c>
      <c r="C35" s="121" t="s">
        <v>435</v>
      </c>
      <c r="D35" s="122"/>
      <c r="E35" s="122"/>
      <c r="F35" s="201" t="s">
        <v>128</v>
      </c>
      <c r="G35" s="122"/>
      <c r="H35" s="201" t="s">
        <v>128</v>
      </c>
      <c r="I35" s="162"/>
      <c r="J35" s="75">
        <v>2</v>
      </c>
      <c r="K35" s="76" t="s">
        <v>416</v>
      </c>
      <c r="L35" s="95" t="s">
        <v>146</v>
      </c>
      <c r="M35" s="162"/>
      <c r="N35" s="162"/>
      <c r="O35" s="75"/>
      <c r="P35" s="75"/>
      <c r="Q35" s="75"/>
      <c r="R35" s="94" t="s">
        <v>293</v>
      </c>
    </row>
    <row r="36" spans="1:18" ht="15" customHeight="1" thickBot="1" x14ac:dyDescent="0.3">
      <c r="A36" s="124" t="s">
        <v>9</v>
      </c>
      <c r="B36" s="146" t="s">
        <v>442</v>
      </c>
      <c r="C36" s="126" t="s">
        <v>439</v>
      </c>
      <c r="D36" s="125"/>
      <c r="E36" s="125"/>
      <c r="F36" s="201" t="s">
        <v>128</v>
      </c>
      <c r="G36" s="125"/>
      <c r="H36" s="201" t="s">
        <v>128</v>
      </c>
      <c r="I36" s="162"/>
      <c r="J36" s="75">
        <v>2</v>
      </c>
      <c r="K36" s="76" t="s">
        <v>416</v>
      </c>
      <c r="L36" s="95" t="s">
        <v>146</v>
      </c>
      <c r="M36" s="162"/>
      <c r="N36" s="162"/>
      <c r="O36" s="75"/>
      <c r="P36" s="75"/>
      <c r="Q36" s="75"/>
      <c r="R36" s="75"/>
    </row>
    <row r="37" spans="1:18" x14ac:dyDescent="0.25">
      <c r="A37" s="127" t="s">
        <v>6</v>
      </c>
      <c r="B37" s="144" t="s">
        <v>443</v>
      </c>
      <c r="C37" s="133" t="s">
        <v>444</v>
      </c>
      <c r="D37" s="134">
        <v>6</v>
      </c>
      <c r="E37" s="134">
        <v>6</v>
      </c>
      <c r="F37" s="134"/>
      <c r="G37" s="134" t="s">
        <v>128</v>
      </c>
      <c r="H37" s="72"/>
      <c r="I37" s="162"/>
      <c r="J37" s="75"/>
      <c r="K37" s="75"/>
      <c r="L37" s="75"/>
      <c r="M37" s="162"/>
      <c r="N37" s="162"/>
      <c r="O37" s="75"/>
      <c r="P37" s="75"/>
      <c r="Q37" s="75"/>
      <c r="R37" s="75"/>
    </row>
    <row r="38" spans="1:18" ht="15" customHeight="1" x14ac:dyDescent="0.25">
      <c r="A38" s="120" t="s">
        <v>9</v>
      </c>
      <c r="B38" s="122" t="s">
        <v>445</v>
      </c>
      <c r="C38" s="122" t="s">
        <v>446</v>
      </c>
      <c r="D38" s="122"/>
      <c r="E38" s="122">
        <v>1</v>
      </c>
      <c r="F38" s="122"/>
      <c r="G38" s="122" t="s">
        <v>128</v>
      </c>
      <c r="H38" s="72"/>
      <c r="I38" s="162"/>
      <c r="J38" s="75"/>
      <c r="K38" s="75"/>
      <c r="L38" s="75"/>
      <c r="M38" s="162"/>
      <c r="N38" s="162"/>
      <c r="O38" s="75"/>
      <c r="P38" s="75"/>
      <c r="Q38" s="75"/>
      <c r="R38" s="75"/>
    </row>
    <row r="39" spans="1:18" ht="15" customHeight="1" x14ac:dyDescent="0.25">
      <c r="A39" s="120" t="s">
        <v>9</v>
      </c>
      <c r="B39" s="122" t="s">
        <v>447</v>
      </c>
      <c r="C39" s="122" t="s">
        <v>448</v>
      </c>
      <c r="D39" s="122"/>
      <c r="E39" s="122">
        <v>1</v>
      </c>
      <c r="F39" s="122"/>
      <c r="G39" s="122" t="s">
        <v>128</v>
      </c>
      <c r="H39" s="72"/>
      <c r="I39" s="162"/>
      <c r="J39" s="75"/>
      <c r="K39" s="75"/>
      <c r="L39" s="75"/>
      <c r="M39" s="162"/>
      <c r="N39" s="162"/>
      <c r="O39" s="75"/>
      <c r="P39" s="75"/>
      <c r="Q39" s="75"/>
      <c r="R39" s="75"/>
    </row>
    <row r="40" spans="1:18" ht="15" customHeight="1" x14ac:dyDescent="0.25">
      <c r="A40" s="120" t="s">
        <v>9</v>
      </c>
      <c r="B40" s="122" t="s">
        <v>449</v>
      </c>
      <c r="C40" s="122" t="s">
        <v>450</v>
      </c>
      <c r="D40" s="122"/>
      <c r="E40" s="122"/>
      <c r="F40" s="122"/>
      <c r="G40" s="122" t="s">
        <v>128</v>
      </c>
      <c r="H40" s="72"/>
      <c r="I40" s="162"/>
      <c r="J40" s="75"/>
      <c r="K40" s="75"/>
      <c r="L40" s="75"/>
      <c r="M40" s="162"/>
      <c r="N40" s="162"/>
      <c r="O40" s="75"/>
      <c r="P40" s="75"/>
      <c r="Q40" s="75"/>
      <c r="R40" s="75"/>
    </row>
    <row r="41" spans="1:18" ht="15" customHeight="1" x14ac:dyDescent="0.25">
      <c r="A41" s="120" t="s">
        <v>9</v>
      </c>
      <c r="B41" s="122" t="s">
        <v>451</v>
      </c>
      <c r="C41" s="122" t="s">
        <v>452</v>
      </c>
      <c r="D41" s="122"/>
      <c r="E41" s="122"/>
      <c r="F41" s="122"/>
      <c r="G41" s="122" t="s">
        <v>128</v>
      </c>
      <c r="H41" s="72"/>
      <c r="I41" s="162"/>
      <c r="J41" s="75"/>
      <c r="K41" s="75"/>
      <c r="L41" s="75"/>
      <c r="M41" s="162"/>
      <c r="N41" s="162"/>
      <c r="O41" s="75"/>
      <c r="P41" s="75"/>
      <c r="Q41" s="75"/>
      <c r="R41" s="75"/>
    </row>
    <row r="42" spans="1:18" ht="15" customHeight="1" thickBot="1" x14ac:dyDescent="0.3">
      <c r="A42" s="124" t="s">
        <v>9</v>
      </c>
      <c r="B42" s="126" t="s">
        <v>453</v>
      </c>
      <c r="C42" s="126" t="s">
        <v>454</v>
      </c>
      <c r="D42" s="125"/>
      <c r="E42" s="125"/>
      <c r="F42" s="125"/>
      <c r="G42" s="125" t="s">
        <v>128</v>
      </c>
      <c r="H42" s="72"/>
      <c r="I42" s="162"/>
      <c r="J42" s="75"/>
      <c r="K42" s="75"/>
      <c r="L42" s="75"/>
      <c r="M42" s="162"/>
      <c r="N42" s="162"/>
      <c r="O42" s="75"/>
      <c r="P42" s="75"/>
      <c r="Q42" s="75"/>
      <c r="R42" s="75"/>
    </row>
    <row r="43" spans="1:18" ht="15" customHeight="1" x14ac:dyDescent="0.25">
      <c r="A43" s="127" t="s">
        <v>6</v>
      </c>
      <c r="B43" s="134" t="s">
        <v>455</v>
      </c>
      <c r="C43" s="87" t="s">
        <v>456</v>
      </c>
      <c r="D43" s="92">
        <v>6</v>
      </c>
      <c r="E43" s="92">
        <v>6</v>
      </c>
      <c r="F43" s="75"/>
      <c r="G43" s="134" t="s">
        <v>128</v>
      </c>
      <c r="H43" s="72"/>
      <c r="I43" s="162"/>
      <c r="J43" s="94">
        <v>10</v>
      </c>
      <c r="K43" s="94"/>
      <c r="L43" s="94"/>
      <c r="M43" s="177"/>
      <c r="N43" s="177"/>
      <c r="O43" s="94" t="s">
        <v>135</v>
      </c>
      <c r="P43" s="94" t="s">
        <v>135</v>
      </c>
      <c r="Q43" s="94"/>
      <c r="R43" s="94" t="s">
        <v>457</v>
      </c>
    </row>
    <row r="44" spans="1:18" ht="15" customHeight="1" x14ac:dyDescent="0.25">
      <c r="A44" s="120" t="s">
        <v>9</v>
      </c>
      <c r="B44" s="87" t="s">
        <v>357</v>
      </c>
      <c r="C44" s="87" t="s">
        <v>458</v>
      </c>
      <c r="D44" s="92"/>
      <c r="E44" s="92">
        <v>1</v>
      </c>
      <c r="F44" s="92"/>
      <c r="G44" s="122"/>
      <c r="H44" s="72"/>
      <c r="I44" s="162"/>
      <c r="J44" s="94">
        <v>4</v>
      </c>
      <c r="K44" s="94" t="s">
        <v>459</v>
      </c>
      <c r="L44" s="94" t="s">
        <v>134</v>
      </c>
      <c r="M44" s="177"/>
      <c r="N44" s="177"/>
      <c r="O44" s="94"/>
      <c r="P44" s="94"/>
      <c r="Q44" s="94"/>
      <c r="R44" s="94"/>
    </row>
    <row r="45" spans="1:18" s="82" customFormat="1" ht="15" customHeight="1" x14ac:dyDescent="0.25">
      <c r="A45" s="120" t="s">
        <v>9</v>
      </c>
      <c r="B45" s="87" t="s">
        <v>359</v>
      </c>
      <c r="C45" s="87" t="s">
        <v>460</v>
      </c>
      <c r="D45" s="92"/>
      <c r="E45" s="92">
        <v>1</v>
      </c>
      <c r="F45" s="92"/>
      <c r="G45" s="122"/>
      <c r="H45" s="72"/>
      <c r="I45" s="162"/>
      <c r="J45" s="94">
        <v>6</v>
      </c>
      <c r="K45" s="94" t="s">
        <v>461</v>
      </c>
      <c r="L45" s="94" t="s">
        <v>462</v>
      </c>
      <c r="M45" s="177"/>
      <c r="N45" s="177"/>
      <c r="O45" s="94"/>
      <c r="P45" s="94"/>
      <c r="Q45" s="94"/>
      <c r="R45" s="94"/>
    </row>
    <row r="46" spans="1:18" s="82" customFormat="1" ht="15" customHeight="1" x14ac:dyDescent="0.25">
      <c r="A46" s="142"/>
      <c r="B46" s="122"/>
      <c r="C46" s="121"/>
      <c r="D46" s="122"/>
      <c r="E46" s="122"/>
      <c r="F46" s="122"/>
      <c r="G46" s="122"/>
      <c r="H46" s="72"/>
      <c r="I46" s="162"/>
      <c r="J46" s="94"/>
      <c r="K46" s="94"/>
      <c r="L46" s="94"/>
      <c r="M46" s="177"/>
      <c r="N46" s="177"/>
      <c r="O46" s="94"/>
      <c r="P46" s="94"/>
      <c r="Q46" s="94"/>
      <c r="R46" s="94"/>
    </row>
    <row r="47" spans="1:18" ht="15" customHeight="1" x14ac:dyDescent="0.25">
      <c r="A47" s="142" t="s">
        <v>6</v>
      </c>
      <c r="B47" s="122" t="s">
        <v>362</v>
      </c>
      <c r="C47" s="87" t="s">
        <v>463</v>
      </c>
      <c r="D47" s="92">
        <v>6</v>
      </c>
      <c r="E47" s="92">
        <v>6</v>
      </c>
      <c r="F47" s="92"/>
      <c r="G47" s="122" t="s">
        <v>128</v>
      </c>
      <c r="H47" s="72"/>
      <c r="I47" s="162"/>
      <c r="J47" s="94">
        <v>10</v>
      </c>
      <c r="K47" s="94"/>
      <c r="L47" s="94"/>
      <c r="M47" s="177"/>
      <c r="N47" s="177"/>
      <c r="O47" s="94" t="s">
        <v>135</v>
      </c>
      <c r="P47" s="94" t="s">
        <v>135</v>
      </c>
      <c r="Q47" s="94"/>
      <c r="R47" s="94" t="s">
        <v>356</v>
      </c>
    </row>
    <row r="48" spans="1:18" s="13" customFormat="1" ht="15" customHeight="1" x14ac:dyDescent="0.25">
      <c r="A48" s="120" t="s">
        <v>9</v>
      </c>
      <c r="B48" s="176" t="s">
        <v>464</v>
      </c>
      <c r="C48" s="87" t="s">
        <v>465</v>
      </c>
      <c r="D48" s="92"/>
      <c r="E48" s="92">
        <v>1</v>
      </c>
      <c r="F48" s="92"/>
      <c r="G48" s="122"/>
      <c r="H48" s="72"/>
      <c r="I48" s="162"/>
      <c r="J48" s="94">
        <v>4</v>
      </c>
      <c r="K48" s="94" t="s">
        <v>145</v>
      </c>
      <c r="L48" s="94" t="s">
        <v>146</v>
      </c>
      <c r="M48" s="177"/>
      <c r="N48" s="177"/>
      <c r="O48" s="94"/>
      <c r="P48" s="94"/>
      <c r="Q48" s="94"/>
      <c r="R48" s="94"/>
    </row>
    <row r="49" spans="1:18" s="88" customFormat="1" ht="15" customHeight="1" x14ac:dyDescent="0.25">
      <c r="A49" s="139" t="s">
        <v>9</v>
      </c>
      <c r="B49" s="87" t="s">
        <v>365</v>
      </c>
      <c r="C49" s="87" t="s">
        <v>466</v>
      </c>
      <c r="D49" s="92"/>
      <c r="E49" s="92">
        <v>1</v>
      </c>
      <c r="F49" s="86"/>
      <c r="G49" s="129"/>
      <c r="H49" s="72"/>
      <c r="I49" s="162"/>
      <c r="J49" s="94">
        <v>4</v>
      </c>
      <c r="K49" s="94" t="s">
        <v>467</v>
      </c>
      <c r="L49" s="94" t="s">
        <v>142</v>
      </c>
      <c r="M49" s="177"/>
      <c r="N49" s="177"/>
      <c r="O49" s="94"/>
      <c r="P49" s="94"/>
      <c r="Q49" s="94"/>
      <c r="R49" s="94"/>
    </row>
    <row r="50" spans="1:18" s="88" customFormat="1" ht="15" customHeight="1" x14ac:dyDescent="0.25">
      <c r="A50" s="139" t="s">
        <v>9</v>
      </c>
      <c r="B50" s="94" t="s">
        <v>368</v>
      </c>
      <c r="C50" s="184" t="s">
        <v>468</v>
      </c>
      <c r="D50" s="92"/>
      <c r="E50" s="92">
        <v>1</v>
      </c>
      <c r="F50" s="92"/>
      <c r="G50" s="122"/>
      <c r="H50" s="72"/>
      <c r="I50" s="162"/>
      <c r="J50" s="94">
        <v>2</v>
      </c>
      <c r="K50" s="94" t="s">
        <v>262</v>
      </c>
      <c r="L50" s="94" t="s">
        <v>142</v>
      </c>
      <c r="M50" s="177"/>
      <c r="N50" s="177"/>
      <c r="O50" s="94"/>
      <c r="P50" s="94"/>
      <c r="Q50" s="94"/>
      <c r="R50" s="94"/>
    </row>
    <row r="51" spans="1:18" s="88" customFormat="1" ht="15" customHeight="1" thickBot="1" x14ac:dyDescent="0.3">
      <c r="A51" s="138"/>
      <c r="B51" s="140"/>
      <c r="C51" s="140"/>
      <c r="D51" s="140"/>
      <c r="E51" s="140"/>
      <c r="F51" s="140"/>
      <c r="G51" s="140"/>
      <c r="H51" s="72"/>
      <c r="I51" s="162"/>
      <c r="J51" s="75"/>
      <c r="K51" s="75"/>
      <c r="L51" s="75"/>
      <c r="M51" s="162"/>
      <c r="N51" s="162"/>
      <c r="O51" s="75"/>
      <c r="P51" s="75"/>
      <c r="Q51" s="75"/>
      <c r="R51" s="75"/>
    </row>
    <row r="52" spans="1:18" s="13" customFormat="1" ht="15" customHeight="1" x14ac:dyDescent="0.25">
      <c r="A52" s="127" t="s">
        <v>6</v>
      </c>
      <c r="B52" s="134" t="s">
        <v>372</v>
      </c>
      <c r="C52" s="133" t="s">
        <v>469</v>
      </c>
      <c r="D52" s="134">
        <v>6</v>
      </c>
      <c r="E52" s="134">
        <v>6</v>
      </c>
      <c r="F52" s="134"/>
      <c r="G52" s="134" t="s">
        <v>128</v>
      </c>
      <c r="H52" s="72"/>
      <c r="I52" s="162"/>
      <c r="J52" s="75">
        <v>8</v>
      </c>
      <c r="K52" s="75">
        <v>6</v>
      </c>
      <c r="L52" s="75"/>
      <c r="M52" s="162"/>
      <c r="N52" s="162"/>
      <c r="O52" s="76" t="s">
        <v>125</v>
      </c>
      <c r="P52" s="76" t="s">
        <v>125</v>
      </c>
      <c r="Q52" s="75"/>
      <c r="R52" s="94" t="s">
        <v>470</v>
      </c>
    </row>
    <row r="53" spans="1:18" s="88" customFormat="1" ht="15" customHeight="1" x14ac:dyDescent="0.25">
      <c r="A53" s="120" t="s">
        <v>9</v>
      </c>
      <c r="B53" s="122" t="s">
        <v>375</v>
      </c>
      <c r="C53" s="121" t="s">
        <v>471</v>
      </c>
      <c r="D53" s="122"/>
      <c r="E53" s="122">
        <v>1</v>
      </c>
      <c r="F53" s="122"/>
      <c r="G53" s="122" t="s">
        <v>128</v>
      </c>
      <c r="H53" s="72"/>
      <c r="I53" s="162"/>
      <c r="J53" s="75">
        <v>5</v>
      </c>
      <c r="K53" s="94" t="s">
        <v>459</v>
      </c>
      <c r="L53" s="94" t="s">
        <v>134</v>
      </c>
      <c r="M53" s="162"/>
      <c r="N53" s="162"/>
      <c r="O53" s="75"/>
      <c r="P53" s="75"/>
      <c r="Q53" s="75"/>
      <c r="R53" s="75"/>
    </row>
    <row r="54" spans="1:18" s="88" customFormat="1" ht="15" customHeight="1" x14ac:dyDescent="0.25">
      <c r="A54" s="142"/>
      <c r="B54" s="135"/>
      <c r="C54" s="143"/>
      <c r="D54" s="135"/>
      <c r="E54" s="135"/>
      <c r="F54" s="135"/>
      <c r="G54" s="135"/>
      <c r="H54" s="72"/>
      <c r="I54" s="162"/>
      <c r="J54" s="75"/>
      <c r="K54" s="75"/>
      <c r="L54" s="75"/>
      <c r="M54" s="162"/>
      <c r="N54" s="162"/>
      <c r="O54" s="75"/>
      <c r="P54" s="75"/>
      <c r="Q54" s="75"/>
      <c r="R54" s="75"/>
    </row>
    <row r="55" spans="1:18" s="88" customFormat="1" ht="15" customHeight="1" x14ac:dyDescent="0.25">
      <c r="A55" s="142"/>
      <c r="B55" s="135"/>
      <c r="C55" s="143"/>
      <c r="D55" s="135"/>
      <c r="E55" s="135"/>
      <c r="F55" s="135"/>
      <c r="G55" s="135"/>
      <c r="H55" s="72"/>
      <c r="I55" s="162"/>
      <c r="J55" s="75"/>
      <c r="K55" s="75"/>
      <c r="L55" s="75"/>
      <c r="M55" s="162"/>
      <c r="N55" s="162"/>
      <c r="O55" s="75"/>
      <c r="P55" s="75"/>
      <c r="Q55" s="75"/>
      <c r="R55" s="75"/>
    </row>
    <row r="56" spans="1:18" s="13" customFormat="1" ht="15" customHeight="1" x14ac:dyDescent="0.25">
      <c r="A56" s="120"/>
      <c r="B56" s="122"/>
      <c r="C56" s="121"/>
      <c r="D56" s="122"/>
      <c r="E56" s="122"/>
      <c r="F56" s="122"/>
      <c r="G56" s="122"/>
      <c r="H56" s="72"/>
      <c r="I56" s="162"/>
      <c r="J56" s="75"/>
      <c r="K56" s="75"/>
      <c r="L56" s="75"/>
      <c r="M56" s="162"/>
      <c r="N56" s="162"/>
      <c r="O56" s="75"/>
      <c r="P56" s="75"/>
      <c r="Q56" s="75"/>
      <c r="R56" s="75"/>
    </row>
    <row r="57" spans="1:18" s="13" customFormat="1" ht="15" customHeight="1" x14ac:dyDescent="0.25">
      <c r="A57" s="120" t="s">
        <v>9</v>
      </c>
      <c r="B57" s="122" t="s">
        <v>379</v>
      </c>
      <c r="C57" s="121" t="s">
        <v>472</v>
      </c>
      <c r="D57" s="122"/>
      <c r="E57" s="122">
        <v>1</v>
      </c>
      <c r="F57" s="122"/>
      <c r="G57" s="122" t="s">
        <v>128</v>
      </c>
      <c r="H57" s="72"/>
      <c r="I57" s="162"/>
      <c r="J57" s="75">
        <v>3</v>
      </c>
      <c r="K57" s="94" t="s">
        <v>145</v>
      </c>
      <c r="L57" s="94" t="s">
        <v>381</v>
      </c>
      <c r="M57" s="162"/>
      <c r="N57" s="162"/>
      <c r="O57" s="75"/>
      <c r="P57" s="75"/>
      <c r="Q57" s="75"/>
      <c r="R57" s="75"/>
    </row>
    <row r="58" spans="1:18" s="88" customFormat="1" ht="15" customHeight="1" x14ac:dyDescent="0.25">
      <c r="A58" s="142"/>
      <c r="B58" s="122"/>
      <c r="C58" s="121"/>
      <c r="D58" s="122"/>
      <c r="E58" s="122"/>
      <c r="F58" s="122"/>
      <c r="G58" s="122"/>
      <c r="H58" s="72"/>
      <c r="I58" s="162"/>
      <c r="J58" s="75"/>
      <c r="K58" s="75"/>
      <c r="L58" s="75"/>
      <c r="M58" s="162"/>
      <c r="N58" s="162"/>
      <c r="O58" s="75"/>
      <c r="P58" s="75"/>
      <c r="Q58" s="75"/>
      <c r="R58" s="75"/>
    </row>
    <row r="59" spans="1:18" s="13" customFormat="1" ht="15" customHeight="1" x14ac:dyDescent="0.25">
      <c r="A59" s="142" t="s">
        <v>6</v>
      </c>
      <c r="B59" s="122" t="s">
        <v>382</v>
      </c>
      <c r="C59" s="121" t="s">
        <v>473</v>
      </c>
      <c r="D59" s="122">
        <v>6</v>
      </c>
      <c r="E59" s="122">
        <v>6</v>
      </c>
      <c r="F59" s="122"/>
      <c r="G59" s="122" t="s">
        <v>128</v>
      </c>
      <c r="H59" s="72"/>
      <c r="I59" s="162"/>
      <c r="J59" s="75">
        <v>6</v>
      </c>
      <c r="K59" s="75">
        <v>4</v>
      </c>
      <c r="L59" s="75"/>
      <c r="M59" s="162"/>
      <c r="N59" s="162"/>
      <c r="O59" s="76" t="s">
        <v>125</v>
      </c>
      <c r="P59" s="76" t="s">
        <v>125</v>
      </c>
      <c r="Q59" s="75"/>
      <c r="R59" s="94" t="s">
        <v>474</v>
      </c>
    </row>
    <row r="60" spans="1:18" s="88" customFormat="1" ht="15" customHeight="1" x14ac:dyDescent="0.25">
      <c r="A60" s="120" t="s">
        <v>9</v>
      </c>
      <c r="B60" s="122" t="s">
        <v>385</v>
      </c>
      <c r="C60" s="122" t="s">
        <v>475</v>
      </c>
      <c r="D60" s="122"/>
      <c r="E60" s="122">
        <v>1</v>
      </c>
      <c r="F60" s="122"/>
      <c r="G60" s="122" t="s">
        <v>128</v>
      </c>
      <c r="H60" s="72"/>
      <c r="I60" s="162"/>
      <c r="J60" s="75">
        <v>3</v>
      </c>
      <c r="K60" s="94" t="s">
        <v>145</v>
      </c>
      <c r="L60" s="94" t="s">
        <v>381</v>
      </c>
      <c r="M60" s="162"/>
      <c r="N60" s="162"/>
      <c r="O60" s="75"/>
      <c r="P60" s="75"/>
      <c r="Q60" s="75"/>
      <c r="R60" s="75"/>
    </row>
    <row r="61" spans="1:18" s="13" customFormat="1" ht="15" customHeight="1" x14ac:dyDescent="0.25">
      <c r="A61" s="120"/>
      <c r="B61" s="122"/>
      <c r="C61" s="122"/>
      <c r="D61" s="122"/>
      <c r="E61" s="122"/>
      <c r="F61" s="122"/>
      <c r="G61" s="122"/>
      <c r="H61" s="72"/>
      <c r="I61" s="162"/>
      <c r="J61" s="75"/>
      <c r="K61" s="75"/>
      <c r="L61" s="75"/>
      <c r="M61" s="162"/>
      <c r="N61" s="162"/>
      <c r="O61" s="75"/>
      <c r="P61" s="75"/>
      <c r="Q61" s="75"/>
      <c r="R61" s="75"/>
    </row>
    <row r="62" spans="1:18" s="13" customFormat="1" ht="15" customHeight="1" thickBot="1" x14ac:dyDescent="0.3">
      <c r="A62" s="124" t="s">
        <v>9</v>
      </c>
      <c r="B62" s="125" t="s">
        <v>387</v>
      </c>
      <c r="C62" s="125" t="s">
        <v>476</v>
      </c>
      <c r="D62" s="125"/>
      <c r="E62" s="125">
        <v>1</v>
      </c>
      <c r="F62" s="125"/>
      <c r="G62" s="125" t="s">
        <v>128</v>
      </c>
      <c r="H62" s="72"/>
      <c r="I62" s="162"/>
      <c r="J62" s="75">
        <v>3</v>
      </c>
      <c r="K62" s="94" t="s">
        <v>145</v>
      </c>
      <c r="L62" s="94" t="s">
        <v>146</v>
      </c>
      <c r="M62" s="162"/>
      <c r="N62" s="162"/>
      <c r="O62" s="75"/>
      <c r="P62" s="75"/>
      <c r="Q62" s="75"/>
      <c r="R62" s="75"/>
    </row>
    <row r="63" spans="1:18" s="88" customFormat="1" ht="15" customHeight="1" thickBot="1" x14ac:dyDescent="0.3">
      <c r="A63" s="138"/>
      <c r="B63" s="140"/>
      <c r="C63" s="140"/>
      <c r="D63" s="140"/>
      <c r="E63" s="140"/>
      <c r="F63" s="140"/>
      <c r="G63" s="140"/>
      <c r="H63" s="72"/>
      <c r="I63" s="162"/>
      <c r="J63" s="75"/>
      <c r="K63" s="75"/>
      <c r="L63" s="75"/>
      <c r="M63" s="162"/>
      <c r="N63" s="162"/>
      <c r="O63" s="75"/>
      <c r="P63" s="75"/>
      <c r="Q63" s="75"/>
      <c r="R63" s="75"/>
    </row>
    <row r="64" spans="1:18" customFormat="1" ht="15" customHeight="1" x14ac:dyDescent="0.25">
      <c r="A64" s="127" t="s">
        <v>6</v>
      </c>
      <c r="B64" s="134" t="s">
        <v>389</v>
      </c>
      <c r="C64" s="133" t="s">
        <v>477</v>
      </c>
      <c r="D64" s="134">
        <v>6</v>
      </c>
      <c r="E64" s="134">
        <v>6</v>
      </c>
      <c r="F64" s="76" t="s">
        <v>128</v>
      </c>
      <c r="G64" s="75" t="s">
        <v>128</v>
      </c>
      <c r="H64" s="75" t="s">
        <v>128</v>
      </c>
      <c r="I64" s="162"/>
      <c r="J64" s="76">
        <v>6</v>
      </c>
      <c r="K64" s="76">
        <v>5</v>
      </c>
      <c r="L64" s="76"/>
      <c r="M64" s="162"/>
      <c r="N64" s="162"/>
      <c r="O64" s="76" t="s">
        <v>125</v>
      </c>
      <c r="P64" s="76" t="s">
        <v>125</v>
      </c>
      <c r="Q64" s="76"/>
      <c r="R64" s="76" t="s">
        <v>391</v>
      </c>
    </row>
    <row r="65" spans="1:18" customFormat="1" ht="15" customHeight="1" x14ac:dyDescent="0.25">
      <c r="A65" s="120" t="s">
        <v>9</v>
      </c>
      <c r="B65" s="122" t="s">
        <v>375</v>
      </c>
      <c r="C65" s="121" t="s">
        <v>478</v>
      </c>
      <c r="D65" s="122"/>
      <c r="E65" s="122">
        <v>1</v>
      </c>
      <c r="F65" s="94" t="s">
        <v>128</v>
      </c>
      <c r="G65" s="92"/>
      <c r="H65" s="92" t="s">
        <v>128</v>
      </c>
      <c r="I65" s="165"/>
      <c r="J65" s="94">
        <v>4</v>
      </c>
      <c r="K65" s="94" t="s">
        <v>393</v>
      </c>
      <c r="L65" s="94" t="s">
        <v>134</v>
      </c>
      <c r="M65" s="165"/>
      <c r="N65" s="165"/>
      <c r="O65" s="94"/>
      <c r="P65" s="94"/>
      <c r="Q65" s="94"/>
      <c r="R65" s="94" t="s">
        <v>479</v>
      </c>
    </row>
    <row r="66" spans="1:18" customFormat="1" ht="15" customHeight="1" x14ac:dyDescent="0.25">
      <c r="A66" s="120"/>
      <c r="B66" s="122"/>
      <c r="C66" s="121"/>
      <c r="D66" s="122"/>
      <c r="E66" s="122"/>
      <c r="F66" s="94"/>
      <c r="G66" s="92"/>
      <c r="H66" s="92"/>
      <c r="I66" s="165"/>
      <c r="J66" s="94"/>
      <c r="K66" s="94"/>
      <c r="L66" s="94"/>
      <c r="M66" s="165"/>
      <c r="N66" s="165"/>
      <c r="O66" s="94"/>
      <c r="P66" s="94"/>
      <c r="Q66" s="94"/>
      <c r="R66" s="94"/>
    </row>
    <row r="67" spans="1:18" customFormat="1" ht="15" customHeight="1" x14ac:dyDescent="0.25">
      <c r="A67" s="120" t="s">
        <v>9</v>
      </c>
      <c r="B67" s="122" t="s">
        <v>379</v>
      </c>
      <c r="C67" s="121" t="s">
        <v>480</v>
      </c>
      <c r="D67" s="122"/>
      <c r="E67" s="122">
        <v>1</v>
      </c>
      <c r="F67" s="94" t="s">
        <v>128</v>
      </c>
      <c r="G67" s="92"/>
      <c r="H67" s="92" t="s">
        <v>128</v>
      </c>
      <c r="I67" s="165"/>
      <c r="J67" s="94">
        <v>2</v>
      </c>
      <c r="K67" s="94" t="s">
        <v>342</v>
      </c>
      <c r="L67" s="94" t="s">
        <v>211</v>
      </c>
      <c r="M67" s="165"/>
      <c r="N67" s="165"/>
      <c r="O67" s="94"/>
      <c r="P67" s="94"/>
      <c r="Q67" s="94"/>
      <c r="R67" s="94"/>
    </row>
    <row r="68" spans="1:18" customFormat="1" ht="15" customHeight="1" x14ac:dyDescent="0.25">
      <c r="A68" s="142"/>
      <c r="B68" s="122"/>
      <c r="C68" s="121"/>
      <c r="D68" s="122"/>
      <c r="E68" s="122"/>
      <c r="F68" s="94"/>
      <c r="G68" s="92"/>
      <c r="H68" s="92"/>
      <c r="I68" s="165"/>
      <c r="J68" s="94"/>
      <c r="K68" s="94"/>
      <c r="L68" s="94"/>
      <c r="M68" s="165"/>
      <c r="N68" s="165"/>
      <c r="O68" s="94"/>
      <c r="P68" s="94"/>
      <c r="Q68" s="94"/>
      <c r="R68" s="94"/>
    </row>
    <row r="69" spans="1:18" customFormat="1" ht="15" customHeight="1" x14ac:dyDescent="0.25">
      <c r="A69" s="142" t="s">
        <v>6</v>
      </c>
      <c r="B69" s="122" t="s">
        <v>396</v>
      </c>
      <c r="C69" s="121" t="s">
        <v>481</v>
      </c>
      <c r="D69" s="122">
        <v>6</v>
      </c>
      <c r="E69" s="122">
        <v>6</v>
      </c>
      <c r="F69" s="94" t="s">
        <v>128</v>
      </c>
      <c r="G69" s="92" t="s">
        <v>128</v>
      </c>
      <c r="H69" s="92" t="s">
        <v>128</v>
      </c>
      <c r="I69" s="165"/>
      <c r="J69" s="94">
        <v>3</v>
      </c>
      <c r="K69" s="94">
        <v>3</v>
      </c>
      <c r="L69" s="94"/>
      <c r="M69" s="165"/>
      <c r="N69" s="165"/>
      <c r="O69" s="94" t="s">
        <v>125</v>
      </c>
      <c r="P69" s="94" t="s">
        <v>125</v>
      </c>
      <c r="Q69" s="94"/>
      <c r="R69" s="94" t="s">
        <v>209</v>
      </c>
    </row>
    <row r="70" spans="1:18" customFormat="1" ht="15" customHeight="1" x14ac:dyDescent="0.25">
      <c r="A70" s="120" t="s">
        <v>9</v>
      </c>
      <c r="B70" s="122" t="s">
        <v>385</v>
      </c>
      <c r="C70" s="122" t="s">
        <v>482</v>
      </c>
      <c r="D70" s="122"/>
      <c r="E70" s="122">
        <v>1</v>
      </c>
      <c r="F70" s="94" t="s">
        <v>128</v>
      </c>
      <c r="G70" s="92"/>
      <c r="H70" s="92" t="s">
        <v>128</v>
      </c>
      <c r="I70" s="165"/>
      <c r="J70" s="94">
        <v>2</v>
      </c>
      <c r="K70" s="94" t="s">
        <v>342</v>
      </c>
      <c r="L70" s="94" t="s">
        <v>211</v>
      </c>
      <c r="M70" s="165"/>
      <c r="N70" s="165"/>
      <c r="O70" s="94"/>
      <c r="P70" s="94"/>
      <c r="Q70" s="94"/>
      <c r="R70" s="76" t="s">
        <v>212</v>
      </c>
    </row>
    <row r="71" spans="1:18" customFormat="1" ht="15" customHeight="1" x14ac:dyDescent="0.25">
      <c r="A71" s="139"/>
      <c r="B71" s="129"/>
      <c r="C71" s="129"/>
      <c r="D71" s="129"/>
      <c r="E71" s="129"/>
      <c r="F71" s="94"/>
      <c r="G71" s="94"/>
      <c r="H71" s="94"/>
      <c r="I71" s="165"/>
      <c r="J71" s="94"/>
      <c r="K71" s="94"/>
      <c r="L71" s="94"/>
      <c r="M71" s="165"/>
      <c r="N71" s="165"/>
      <c r="O71" s="94"/>
      <c r="P71" s="94"/>
      <c r="Q71" s="94"/>
      <c r="R71" s="94"/>
    </row>
    <row r="72" spans="1:18" customFormat="1" ht="15" customHeight="1" x14ac:dyDescent="0.25">
      <c r="A72" s="120" t="s">
        <v>9</v>
      </c>
      <c r="B72" s="129" t="s">
        <v>387</v>
      </c>
      <c r="C72" s="129" t="s">
        <v>483</v>
      </c>
      <c r="D72" s="129"/>
      <c r="E72" s="129">
        <v>1</v>
      </c>
      <c r="F72" s="94" t="s">
        <v>128</v>
      </c>
      <c r="G72" s="94"/>
      <c r="H72" s="94" t="s">
        <v>128</v>
      </c>
      <c r="I72" s="165"/>
      <c r="J72" s="94">
        <v>1</v>
      </c>
      <c r="K72" s="94" t="s">
        <v>202</v>
      </c>
      <c r="L72" s="94" t="s">
        <v>211</v>
      </c>
      <c r="M72" s="165"/>
      <c r="N72" s="165"/>
      <c r="O72" s="94"/>
      <c r="P72" s="94"/>
      <c r="Q72" s="94"/>
      <c r="R72" s="94"/>
    </row>
    <row r="73" spans="1:18" customFormat="1" ht="15" customHeight="1" thickBot="1" x14ac:dyDescent="0.3">
      <c r="A73" s="203"/>
      <c r="B73" s="95"/>
      <c r="C73" s="95"/>
      <c r="D73" s="77"/>
      <c r="E73" s="95"/>
      <c r="F73" s="52"/>
      <c r="G73" s="95"/>
      <c r="H73" s="95"/>
      <c r="I73" s="166"/>
      <c r="J73" s="95"/>
      <c r="K73" s="95"/>
      <c r="L73" s="95"/>
      <c r="M73" s="166"/>
      <c r="N73" s="166"/>
      <c r="O73" s="95"/>
      <c r="P73" s="95"/>
      <c r="Q73" s="95"/>
      <c r="R73" s="95"/>
    </row>
    <row r="74" spans="1:18" s="13" customFormat="1" ht="15" customHeight="1" x14ac:dyDescent="0.25">
      <c r="A74" s="39" t="s">
        <v>6</v>
      </c>
      <c r="B74" s="43" t="s">
        <v>400</v>
      </c>
      <c r="C74" s="41" t="s">
        <v>484</v>
      </c>
      <c r="D74" s="42">
        <v>6</v>
      </c>
      <c r="E74" s="42">
        <v>6</v>
      </c>
      <c r="F74" s="42"/>
      <c r="G74" s="65" t="s">
        <v>128</v>
      </c>
      <c r="H74" s="65" t="s">
        <v>128</v>
      </c>
      <c r="I74" s="235"/>
      <c r="J74" s="65">
        <v>6</v>
      </c>
      <c r="K74" s="65">
        <v>5</v>
      </c>
      <c r="L74" s="65"/>
      <c r="M74" s="235"/>
      <c r="N74" s="236"/>
      <c r="O74" s="75"/>
      <c r="P74" s="75"/>
      <c r="Q74" s="75"/>
      <c r="R74" s="75"/>
    </row>
    <row r="75" spans="1:18" s="13" customFormat="1" ht="15" customHeight="1" x14ac:dyDescent="0.25">
      <c r="A75" s="89" t="s">
        <v>9</v>
      </c>
      <c r="B75" s="94" t="s">
        <v>485</v>
      </c>
      <c r="C75" s="87" t="s">
        <v>486</v>
      </c>
      <c r="D75" s="92">
        <v>2</v>
      </c>
      <c r="E75" s="92">
        <v>1</v>
      </c>
      <c r="F75" s="92"/>
      <c r="G75" s="93" t="s">
        <v>128</v>
      </c>
      <c r="H75" s="102" t="s">
        <v>128</v>
      </c>
      <c r="I75" s="163"/>
      <c r="J75" s="102">
        <v>2</v>
      </c>
      <c r="K75" s="102" t="s">
        <v>487</v>
      </c>
      <c r="L75" s="102" t="s">
        <v>142</v>
      </c>
      <c r="M75" s="163"/>
      <c r="N75" s="167"/>
      <c r="O75" s="75" t="s">
        <v>125</v>
      </c>
      <c r="P75" s="75" t="s">
        <v>125</v>
      </c>
      <c r="Q75" s="75"/>
      <c r="R75" s="75" t="s">
        <v>318</v>
      </c>
    </row>
    <row r="76" spans="1:18" s="88" customFormat="1" ht="15" customHeight="1" x14ac:dyDescent="0.25">
      <c r="A76" s="89" t="s">
        <v>9</v>
      </c>
      <c r="B76" s="94" t="s">
        <v>404</v>
      </c>
      <c r="C76" s="87"/>
      <c r="D76" s="92">
        <v>2</v>
      </c>
      <c r="E76" s="92">
        <v>1</v>
      </c>
      <c r="F76" s="92"/>
      <c r="G76" s="93" t="s">
        <v>128</v>
      </c>
      <c r="H76" s="102" t="s">
        <v>128</v>
      </c>
      <c r="I76" s="163"/>
      <c r="J76" s="102">
        <v>2</v>
      </c>
      <c r="K76" s="102" t="s">
        <v>202</v>
      </c>
      <c r="L76" s="123" t="s">
        <v>405</v>
      </c>
      <c r="M76" s="163"/>
      <c r="N76" s="167"/>
      <c r="O76" s="75"/>
      <c r="P76" s="75"/>
      <c r="Q76" s="75"/>
      <c r="R76" s="75" t="s">
        <v>417</v>
      </c>
    </row>
    <row r="77" spans="1:18" s="13" customFormat="1" ht="15" customHeight="1" x14ac:dyDescent="0.25">
      <c r="A77" s="89" t="s">
        <v>9</v>
      </c>
      <c r="B77" s="94" t="s">
        <v>379</v>
      </c>
      <c r="C77" s="87" t="s">
        <v>488</v>
      </c>
      <c r="D77" s="92">
        <v>2</v>
      </c>
      <c r="E77" s="92">
        <v>1</v>
      </c>
      <c r="F77" s="92"/>
      <c r="G77" s="93" t="s">
        <v>128</v>
      </c>
      <c r="H77" s="92" t="s">
        <v>128</v>
      </c>
      <c r="I77" s="165"/>
      <c r="J77" s="93">
        <v>2</v>
      </c>
      <c r="K77" s="94" t="s">
        <v>487</v>
      </c>
      <c r="L77" s="123" t="s">
        <v>409</v>
      </c>
      <c r="M77" s="165"/>
      <c r="N77" s="168"/>
      <c r="O77" s="75"/>
      <c r="P77" s="75"/>
      <c r="Q77" s="75"/>
      <c r="R77" s="75"/>
    </row>
    <row r="78" spans="1:18" s="13" customFormat="1" ht="15" customHeight="1" x14ac:dyDescent="0.25">
      <c r="A78" s="47" t="s">
        <v>6</v>
      </c>
      <c r="B78" s="94" t="s">
        <v>410</v>
      </c>
      <c r="C78" s="87" t="s">
        <v>489</v>
      </c>
      <c r="D78" s="92">
        <v>6</v>
      </c>
      <c r="E78" s="92">
        <v>6</v>
      </c>
      <c r="F78" s="92"/>
      <c r="G78" s="93" t="s">
        <v>128</v>
      </c>
      <c r="H78" s="93" t="s">
        <v>128</v>
      </c>
      <c r="I78" s="165"/>
      <c r="J78" s="93">
        <v>5</v>
      </c>
      <c r="K78" s="93">
        <v>5</v>
      </c>
      <c r="L78" s="93"/>
      <c r="M78" s="165"/>
      <c r="N78" s="168"/>
      <c r="O78" s="75"/>
      <c r="P78" s="75"/>
      <c r="Q78" s="75"/>
      <c r="R78" s="75"/>
    </row>
    <row r="79" spans="1:18" s="13" customFormat="1" ht="15" customHeight="1" x14ac:dyDescent="0.25">
      <c r="A79" s="89" t="s">
        <v>9</v>
      </c>
      <c r="B79" s="94" t="s">
        <v>385</v>
      </c>
      <c r="C79" s="94" t="s">
        <v>490</v>
      </c>
      <c r="D79" s="92">
        <v>3</v>
      </c>
      <c r="E79" s="94">
        <v>1</v>
      </c>
      <c r="F79" s="94"/>
      <c r="G79" s="94" t="s">
        <v>128</v>
      </c>
      <c r="H79" s="94" t="s">
        <v>128</v>
      </c>
      <c r="I79" s="165"/>
      <c r="J79" s="93">
        <v>3</v>
      </c>
      <c r="K79" s="94" t="s">
        <v>413</v>
      </c>
      <c r="L79" s="94" t="s">
        <v>142</v>
      </c>
      <c r="M79" s="165"/>
      <c r="N79" s="168"/>
      <c r="O79" s="75" t="s">
        <v>125</v>
      </c>
      <c r="P79" s="75" t="s">
        <v>125</v>
      </c>
      <c r="Q79" s="75"/>
      <c r="R79" s="75" t="s">
        <v>414</v>
      </c>
    </row>
    <row r="80" spans="1:18" s="13" customFormat="1" ht="15" customHeight="1" thickBot="1" x14ac:dyDescent="0.3">
      <c r="A80" s="45" t="s">
        <v>9</v>
      </c>
      <c r="B80" s="95" t="s">
        <v>387</v>
      </c>
      <c r="C80" s="94" t="s">
        <v>491</v>
      </c>
      <c r="D80" s="77">
        <v>3</v>
      </c>
      <c r="E80" s="95">
        <v>1</v>
      </c>
      <c r="F80" s="95"/>
      <c r="G80" s="95" t="s">
        <v>128</v>
      </c>
      <c r="H80" s="95" t="s">
        <v>128</v>
      </c>
      <c r="I80" s="166"/>
      <c r="J80" s="96">
        <v>2</v>
      </c>
      <c r="K80" s="95" t="s">
        <v>214</v>
      </c>
      <c r="L80" s="95"/>
      <c r="M80" s="166"/>
      <c r="N80" s="169"/>
      <c r="O80" s="75"/>
      <c r="P80" s="75"/>
      <c r="Q80" s="75"/>
      <c r="R80" s="75" t="s">
        <v>417</v>
      </c>
    </row>
    <row r="81" spans="2:11" s="13" customFormat="1" x14ac:dyDescent="0.25">
      <c r="B81" s="25"/>
      <c r="C81" s="25"/>
      <c r="D81" s="25"/>
      <c r="E81" s="25"/>
      <c r="F81" s="25"/>
      <c r="G81" s="25"/>
      <c r="H81" s="25"/>
      <c r="I81" s="25"/>
      <c r="J81" s="25"/>
      <c r="K81" s="25"/>
    </row>
    <row r="82" spans="2:11" s="13" customFormat="1" x14ac:dyDescent="0.25">
      <c r="B82" s="25"/>
      <c r="C82" s="25"/>
      <c r="D82" s="25"/>
      <c r="E82" s="25"/>
      <c r="F82" s="25"/>
      <c r="G82" s="25"/>
      <c r="H82" s="25"/>
      <c r="I82" s="25"/>
      <c r="J82" s="25"/>
      <c r="K82" s="25"/>
    </row>
    <row r="83" spans="2:11" s="13" customFormat="1" ht="17.25" x14ac:dyDescent="0.25">
      <c r="B83" s="26"/>
      <c r="C83" s="26"/>
      <c r="D83" s="26"/>
      <c r="E83" s="26"/>
      <c r="F83" s="26"/>
      <c r="G83" s="26"/>
      <c r="H83" s="26"/>
      <c r="I83" s="26"/>
      <c r="J83" s="26"/>
      <c r="K83" s="26"/>
    </row>
    <row r="84" spans="2:11" s="13" customFormat="1" x14ac:dyDescent="0.25">
      <c r="B84" s="25"/>
      <c r="C84" s="25"/>
      <c r="D84" s="25"/>
      <c r="E84" s="25"/>
      <c r="F84" s="25"/>
      <c r="G84" s="25"/>
      <c r="H84" s="25"/>
      <c r="I84" s="25"/>
      <c r="J84" s="25"/>
      <c r="K84" s="25"/>
    </row>
    <row r="85" spans="2:11" s="13" customFormat="1" x14ac:dyDescent="0.25">
      <c r="B85" s="25"/>
      <c r="C85" s="25"/>
      <c r="D85" s="25"/>
      <c r="E85" s="25"/>
      <c r="F85" s="25"/>
      <c r="G85" s="25"/>
      <c r="H85" s="25"/>
      <c r="I85" s="25"/>
      <c r="J85" s="25"/>
      <c r="K85" s="25"/>
    </row>
    <row r="86" spans="2:11" s="13" customFormat="1" x14ac:dyDescent="0.25">
      <c r="B86" s="25"/>
      <c r="C86" s="25"/>
      <c r="D86" s="25"/>
      <c r="E86" s="25"/>
      <c r="F86" s="25"/>
      <c r="G86" s="25"/>
      <c r="H86" s="25"/>
      <c r="I86" s="25"/>
      <c r="J86" s="25"/>
      <c r="K86" s="25"/>
    </row>
    <row r="87" spans="2:11" s="13" customFormat="1" x14ac:dyDescent="0.25">
      <c r="B87" s="25"/>
      <c r="C87" s="25"/>
      <c r="D87" s="25"/>
      <c r="E87" s="25"/>
      <c r="F87" s="25"/>
      <c r="G87" s="25"/>
      <c r="H87" s="25"/>
      <c r="I87" s="25"/>
      <c r="J87" s="25"/>
      <c r="K87" s="25"/>
    </row>
    <row r="88" spans="2:11" s="13" customFormat="1" ht="17.25" x14ac:dyDescent="0.25">
      <c r="B88" s="26"/>
      <c r="C88" s="26"/>
      <c r="D88" s="26"/>
      <c r="E88" s="26"/>
      <c r="F88" s="26"/>
      <c r="G88" s="26"/>
      <c r="H88" s="26"/>
      <c r="I88" s="26"/>
      <c r="J88" s="26"/>
      <c r="K88" s="26"/>
    </row>
    <row r="89" spans="2:11" s="13" customFormat="1" x14ac:dyDescent="0.25">
      <c r="B89" s="25"/>
      <c r="C89" s="25"/>
      <c r="D89" s="25"/>
      <c r="E89" s="25"/>
      <c r="F89" s="25"/>
      <c r="G89" s="25"/>
      <c r="H89" s="25"/>
      <c r="I89" s="25"/>
      <c r="J89" s="25"/>
      <c r="K89" s="25"/>
    </row>
    <row r="90" spans="2:11" s="13" customFormat="1" x14ac:dyDescent="0.25">
      <c r="B90" s="25"/>
      <c r="C90" s="25"/>
      <c r="D90" s="25"/>
      <c r="E90" s="25"/>
      <c r="F90" s="25"/>
      <c r="G90" s="25"/>
      <c r="H90" s="25"/>
      <c r="I90" s="25"/>
      <c r="J90" s="25"/>
      <c r="K90" s="25"/>
    </row>
    <row r="91" spans="2:11" s="13" customFormat="1" x14ac:dyDescent="0.25">
      <c r="B91" s="25"/>
      <c r="C91" s="25"/>
      <c r="D91" s="25"/>
      <c r="E91" s="25"/>
      <c r="F91" s="25"/>
      <c r="G91" s="25"/>
      <c r="H91" s="25"/>
      <c r="I91" s="25"/>
      <c r="J91" s="25"/>
      <c r="K91" s="25"/>
    </row>
    <row r="92" spans="2:11" s="13" customFormat="1" x14ac:dyDescent="0.25">
      <c r="B92" s="25"/>
      <c r="C92" s="25"/>
      <c r="D92" s="25"/>
      <c r="E92" s="25"/>
      <c r="F92" s="25"/>
      <c r="G92" s="25"/>
      <c r="H92" s="25"/>
      <c r="I92" s="25"/>
      <c r="J92" s="25"/>
      <c r="K92" s="25"/>
    </row>
    <row r="93" spans="2:11" s="13" customFormat="1" x14ac:dyDescent="0.25">
      <c r="B93" s="25"/>
      <c r="C93" s="25"/>
      <c r="D93" s="25"/>
      <c r="E93" s="25"/>
      <c r="F93" s="25"/>
      <c r="G93" s="25"/>
      <c r="H93" s="25"/>
      <c r="I93" s="25"/>
      <c r="J93" s="25"/>
      <c r="K93" s="25"/>
    </row>
  </sheetData>
  <sheetProtection formatCells="0" formatColumns="0" formatRows="0" insertRows="0" selectLockedCells="1"/>
  <mergeCells count="18">
    <mergeCell ref="E13:G13"/>
    <mergeCell ref="J14:L14"/>
    <mergeCell ref="O14:Q14"/>
    <mergeCell ref="R14:R16"/>
    <mergeCell ref="K15:L15"/>
    <mergeCell ref="M15:N15"/>
    <mergeCell ref="M14:N14"/>
    <mergeCell ref="E9:G9"/>
    <mergeCell ref="H9:I9"/>
    <mergeCell ref="E10:G10"/>
    <mergeCell ref="H10:I10"/>
    <mergeCell ref="A1:N1"/>
    <mergeCell ref="B2:E2"/>
    <mergeCell ref="B3:E3"/>
    <mergeCell ref="D4:E4"/>
    <mergeCell ref="D6:E6"/>
    <mergeCell ref="G6:H6"/>
    <mergeCell ref="I6:N6"/>
  </mergeCells>
  <conditionalFormatting sqref="A16:G16">
    <cfRule type="expression" dxfId="33" priority="92">
      <formula>$A$11=2</formula>
    </cfRule>
    <cfRule type="expression" dxfId="32" priority="93">
      <formula>$A$11=4</formula>
    </cfRule>
    <cfRule type="expression" dxfId="31" priority="94">
      <formula>$A$11=1</formula>
    </cfRule>
  </conditionalFormatting>
  <conditionalFormatting sqref="I74:I80 K78:L80 K76:K77 K70:L75 L69">
    <cfRule type="expression" dxfId="30" priority="82">
      <formula>$H69="CCI (CC Intégral)"</formula>
    </cfRule>
  </conditionalFormatting>
  <conditionalFormatting sqref="I74:J80">
    <cfRule type="expression" dxfId="29" priority="81">
      <formula>$H74="CT (Contrôle terminal)"</formula>
    </cfRule>
  </conditionalFormatting>
  <conditionalFormatting sqref="I68:I73">
    <cfRule type="expression" dxfId="28" priority="29">
      <formula>$H68="CCI (CC Intégral)"</formula>
    </cfRule>
  </conditionalFormatting>
  <conditionalFormatting sqref="I68:I73">
    <cfRule type="expression" dxfId="27" priority="28">
      <formula>$H68="CT (Contrôle terminal)"</formula>
    </cfRule>
  </conditionalFormatting>
  <conditionalFormatting sqref="L17">
    <cfRule type="expression" dxfId="26" priority="27">
      <formula>#REF!="CCI (CC Intégral)"</formula>
    </cfRule>
  </conditionalFormatting>
  <conditionalFormatting sqref="J17">
    <cfRule type="expression" dxfId="25" priority="26">
      <formula>#REF!="CT (Contrôle terminal)"</formula>
    </cfRule>
  </conditionalFormatting>
  <conditionalFormatting sqref="K17">
    <cfRule type="expression" dxfId="24" priority="25">
      <formula>#REF!="CCI (CC Intégral)"</formula>
    </cfRule>
  </conditionalFormatting>
  <conditionalFormatting sqref="M17">
    <cfRule type="expression" dxfId="23" priority="24">
      <formula>#REF!="CCI (CC Intégral)"</formula>
    </cfRule>
  </conditionalFormatting>
  <conditionalFormatting sqref="O17:P17">
    <cfRule type="expression" dxfId="22" priority="23">
      <formula>#REF!="CCI (CC Intégral)"</formula>
    </cfRule>
  </conditionalFormatting>
  <conditionalFormatting sqref="L25">
    <cfRule type="expression" dxfId="21" priority="22">
      <formula>#REF!="CCI (CC Intégral)"</formula>
    </cfRule>
  </conditionalFormatting>
  <conditionalFormatting sqref="J25">
    <cfRule type="expression" dxfId="20" priority="21">
      <formula>#REF!="CT (Contrôle terminal)"</formula>
    </cfRule>
  </conditionalFormatting>
  <conditionalFormatting sqref="K25">
    <cfRule type="expression" dxfId="19" priority="20">
      <formula>#REF!="CCI (CC Intégral)"</formula>
    </cfRule>
  </conditionalFormatting>
  <conditionalFormatting sqref="M25">
    <cfRule type="expression" dxfId="18" priority="19">
      <formula>#REF!="CCI (CC Intégral)"</formula>
    </cfRule>
  </conditionalFormatting>
  <conditionalFormatting sqref="O25:P25">
    <cfRule type="expression" dxfId="17" priority="18">
      <formula>#REF!="CCI (CC Intégral)"</formula>
    </cfRule>
  </conditionalFormatting>
  <conditionalFormatting sqref="L43:L50">
    <cfRule type="expression" dxfId="16" priority="17">
      <formula>#REF!="CCI (CC Intégral)"</formula>
    </cfRule>
  </conditionalFormatting>
  <conditionalFormatting sqref="J43:J50">
    <cfRule type="expression" dxfId="15" priority="16">
      <formula>#REF!="CT (Contrôle terminal)"</formula>
    </cfRule>
  </conditionalFormatting>
  <conditionalFormatting sqref="K43:K50">
    <cfRule type="expression" dxfId="14" priority="15">
      <formula>#REF!="CCI (CC Intégral)"</formula>
    </cfRule>
  </conditionalFormatting>
  <conditionalFormatting sqref="M43:M50">
    <cfRule type="expression" dxfId="13" priority="14">
      <formula>#REF!="CCI (CC Intégral)"</formula>
    </cfRule>
  </conditionalFormatting>
  <conditionalFormatting sqref="O43:P50">
    <cfRule type="expression" dxfId="12" priority="13">
      <formula>#REF!="CCI (CC Intégral)"</formula>
    </cfRule>
  </conditionalFormatting>
  <conditionalFormatting sqref="K19">
    <cfRule type="expression" dxfId="11" priority="12">
      <formula>#REF!="CCI (CC Intégral)"</formula>
    </cfRule>
  </conditionalFormatting>
  <conditionalFormatting sqref="L19">
    <cfRule type="expression" dxfId="10" priority="11">
      <formula>#REF!="CCI (CC Intégral)"</formula>
    </cfRule>
  </conditionalFormatting>
  <conditionalFormatting sqref="O19">
    <cfRule type="expression" dxfId="9" priority="10">
      <formula>#REF!="CCI (CC Intégral)"</formula>
    </cfRule>
  </conditionalFormatting>
  <conditionalFormatting sqref="P19">
    <cfRule type="expression" dxfId="8" priority="9">
      <formula>#REF!="CCI (CC Intégral)"</formula>
    </cfRule>
  </conditionalFormatting>
  <conditionalFormatting sqref="K53">
    <cfRule type="expression" dxfId="7" priority="8">
      <formula>#REF!="CCI (CC Intégral)"</formula>
    </cfRule>
  </conditionalFormatting>
  <conditionalFormatting sqref="L53">
    <cfRule type="expression" dxfId="6" priority="7">
      <formula>#REF!="CCI (CC Intégral)"</formula>
    </cfRule>
  </conditionalFormatting>
  <conditionalFormatting sqref="K57">
    <cfRule type="expression" dxfId="5" priority="6">
      <formula>#REF!="CCI (CC Intégral)"</formula>
    </cfRule>
  </conditionalFormatting>
  <conditionalFormatting sqref="K60">
    <cfRule type="expression" dxfId="4" priority="5">
      <formula>#REF!="CCI (CC Intégral)"</formula>
    </cfRule>
  </conditionalFormatting>
  <conditionalFormatting sqref="K62">
    <cfRule type="expression" dxfId="3" priority="4">
      <formula>#REF!="CCI (CC Intégral)"</formula>
    </cfRule>
  </conditionalFormatting>
  <conditionalFormatting sqref="L62">
    <cfRule type="expression" dxfId="2" priority="3">
      <formula>#REF!="CCI (CC Intégral)"</formula>
    </cfRule>
  </conditionalFormatting>
  <conditionalFormatting sqref="L60">
    <cfRule type="expression" dxfId="1" priority="2">
      <formula>#REF!="CCI (CC Intégral)"</formula>
    </cfRule>
  </conditionalFormatting>
  <conditionalFormatting sqref="L57">
    <cfRule type="expression" dxfId="0" priority="1">
      <formula>#REF!="CCI (CC Intégral)"</formula>
    </cfRule>
  </conditionalFormatting>
  <dataValidations count="6">
    <dataValidation type="decimal" operator="greaterThan" allowBlank="1" showInputMessage="1" showErrorMessage="1" errorTitle="Coefficient" error="Le coefficient doit être un nombre décimal supérieur à 0." sqref="M35:Q42 H32:R32 R60:R63 F37:F63 O20:P20 H37:H63 R36:R42 E27 H17:I20 E17:F20 E24:F26 K37:L42 E21 H24:I26 J24:R24 J26:R26 J18:J20 K20:L20 K18:L18 R20 R18 M18:N20 Q18:Q20 O18:P18 J51:J63 O53:P58 K51:L52 K58:L59 R51 K63:L63 K61:L61 K54:L56 M51:N63 Q51:Q63 O60:P63 O51:P51 R53:R58 E35:E73 I35:I63 J35:J42 E28:F28 H28:R28 E22:F22 H22:R22 H30:R30 E30:F32">
      <formula1>0</formula1>
    </dataValidation>
    <dataValidation type="list" allowBlank="1" showInputMessage="1" showErrorMessage="1" errorTitle="Nature" error="Utiliser la liste déroulante" promptTitle="Nature" prompt="Utiliser la liste déroulante" sqref="O17:P17 M17 K17 O25:P25 M25 K25 O43:P50 M43:M50 K43:K50 K33:K36 M33:M34 O33:O34 K21 M21 O21 K27 M27 O27 K64:K73 M64:M73 O64:P73 K19 O19:P19 K53 K57 K60 K62 O59:P59 O52:P52">
      <formula1>naturecontrole</formula1>
    </dataValidation>
    <dataValidation type="list" operator="greaterThan" allowBlank="1" showInputMessage="1" showErrorMessage="1" errorTitle="Coefficient" error="Le coefficient doit être un nombre décimal supérieur à 0." sqref="G17:G20 H33:H34 F21:H21 F27:H27 G24:G26 G35:G73 H64:H73 F64:F73 G28 G22 G30 G32 G31:H31">
      <formula1>"OUI,NON"</formula1>
    </dataValidation>
    <dataValidation type="decimal" operator="lessThanOrEqual" allowBlank="1" showInputMessage="1" showErrorMessage="1" errorTitle="ECTS" error="Le nombre de crédits doit être entier et inférieur ou égal à 6." sqref="D35:D73 D24:D28 D17:D22 D30 D32">
      <formula1>6</formula1>
    </dataValidation>
    <dataValidation type="list" allowBlank="1" showInputMessage="1" showErrorMessage="1" errorTitle="Nature de l'ELP" error="Utiliser la liste déroulante" promptTitle="Nature ELP" prompt="Utiliser la liste déroulante" sqref="A35:A73 A24:A28 A17:A22 A30:A32">
      <formula1>Nature_ELP</formula1>
    </dataValidation>
    <dataValidation type="list" allowBlank="1" showInputMessage="1" showErrorMessage="1" promptTitle="Type contrôle" prompt="Utiliser la liste déroulante" sqref="I31">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6561" r:id="rId3" name="Option Button 1">
              <controlPr defaultSize="0" autoFill="0" autoLine="0" autoPict="0">
                <anchor moveWithCells="1">
                  <from>
                    <xdr:col>0</xdr:col>
                    <xdr:colOff>180975</xdr:colOff>
                    <xdr:row>8</xdr:row>
                    <xdr:rowOff>38100</xdr:rowOff>
                  </from>
                  <to>
                    <xdr:col>0</xdr:col>
                    <xdr:colOff>942975</xdr:colOff>
                    <xdr:row>9</xdr:row>
                    <xdr:rowOff>76200</xdr:rowOff>
                  </to>
                </anchor>
              </controlPr>
            </control>
          </mc:Choice>
        </mc:AlternateContent>
        <mc:AlternateContent xmlns:mc="http://schemas.openxmlformats.org/markup-compatibility/2006">
          <mc:Choice Requires="x14">
            <control shapeId="66562" r:id="rId4" name="Option Button 2">
              <controlPr defaultSize="0" autoFill="0" autoLine="0" autoPict="0">
                <anchor moveWithCells="1">
                  <from>
                    <xdr:col>0</xdr:col>
                    <xdr:colOff>180975</xdr:colOff>
                    <xdr:row>11</xdr:row>
                    <xdr:rowOff>47625</xdr:rowOff>
                  </from>
                  <to>
                    <xdr:col>0</xdr:col>
                    <xdr:colOff>942975</xdr:colOff>
                    <xdr:row>12</xdr:row>
                    <xdr:rowOff>85725</xdr:rowOff>
                  </to>
                </anchor>
              </controlPr>
            </control>
          </mc:Choice>
        </mc:AlternateContent>
        <mc:AlternateContent xmlns:mc="http://schemas.openxmlformats.org/markup-compatibility/2006">
          <mc:Choice Requires="x14">
            <control shapeId="66563" r:id="rId5" name="Option Button 3">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mc:AlternateContent xmlns:mc="http://schemas.openxmlformats.org/markup-compatibility/2006">
          <mc:Choice Requires="x14">
            <control shapeId="66564" r:id="rId6" name="Option Button 4">
              <controlPr defaultSize="0" autoFill="0" autoLine="0" autoPict="0">
                <anchor moveWithCells="1">
                  <from>
                    <xdr:col>0</xdr:col>
                    <xdr:colOff>180975</xdr:colOff>
                    <xdr:row>9</xdr:row>
                    <xdr:rowOff>114300</xdr:rowOff>
                  </from>
                  <to>
                    <xdr:col>0</xdr:col>
                    <xdr:colOff>942975</xdr:colOff>
                    <xdr:row>11</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6CEAA1-44D6-4BB9-A570-2C871BF61EB8}">
  <ds:schemaRefs>
    <ds:schemaRef ds:uri="cc9b61d3-e9c6-4364-a8ad-f892d613c537"/>
    <ds:schemaRef ds:uri="http://purl.org/dc/elements/1.1/"/>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7A2A0EA1-7106-4498-8D8E-6B45B44F52F7}">
  <ds:schemaRefs>
    <ds:schemaRef ds:uri="http://schemas.microsoft.com/sharepoint/v3/contenttype/forms"/>
  </ds:schemaRefs>
</ds:datastoreItem>
</file>

<file path=customXml/itemProps3.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16</vt:i4>
      </vt:variant>
    </vt:vector>
  </HeadingPairs>
  <TitlesOfParts>
    <vt:vector size="22" baseType="lpstr">
      <vt:lpstr>Listes</vt:lpstr>
      <vt:lpstr>Fiche générale</vt:lpstr>
      <vt:lpstr>Semestre 1</vt:lpstr>
      <vt:lpstr>Semestre 2</vt:lpstr>
      <vt:lpstr>Semestre 3</vt:lpstr>
      <vt:lpstr>Semestre 4</vt:lpstr>
      <vt:lpstr>DROIT</vt:lpstr>
      <vt:lpstr>'Semestre 1'!Impression_des_titres</vt:lpstr>
      <vt:lpstr>'Semestre 2'!Impression_des_titres</vt:lpstr>
      <vt:lpstr>'Semestre 3'!Impression_des_titres</vt:lpstr>
      <vt:lpstr>'Semestre 4'!Impression_des_titres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mike dorsemaine</cp:lastModifiedBy>
  <cp:revision/>
  <dcterms:created xsi:type="dcterms:W3CDTF">2016-12-07T14:50:54Z</dcterms:created>
  <dcterms:modified xsi:type="dcterms:W3CDTF">2021-09-27T13:08:08Z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