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showInkAnnotation="0" codeName="ThisWorkbook"/>
  <mc:AlternateContent xmlns:mc="http://schemas.openxmlformats.org/markup-compatibility/2006">
    <mc:Choice Requires="x15">
      <x15ac:absPath xmlns:x15ac="http://schemas.microsoft.com/office/spreadsheetml/2010/11/ac" url="C:\Users\sguinet\OneDrive - Université Nice Sophia Antipolis\Maquettes et MCC\Modifications MCC 2022\2022 - CREATES MCC\2022 - PHILO\"/>
    </mc:Choice>
  </mc:AlternateContent>
  <xr:revisionPtr revIDLastSave="0" documentId="8_{1DDAC40A-8E9C-4B6F-9675-5D21A17E732F}" xr6:coauthVersionLast="47" xr6:coauthVersionMax="47" xr10:uidLastSave="{00000000-0000-0000-0000-000000000000}"/>
  <bookViews>
    <workbookView xWindow="-120" yWindow="-120" windowWidth="29040" windowHeight="15840" activeTab="2" xr2:uid="{00000000-000D-0000-FFFF-FFFF00000000}"/>
  </bookViews>
  <sheets>
    <sheet name="Fiche générale" sheetId="6" r:id="rId1"/>
    <sheet name="Semestre 1" sheetId="52" r:id="rId2"/>
    <sheet name="Semestre 2" sheetId="56" r:id="rId3"/>
    <sheet name="Semestre 3" sheetId="60" r:id="rId4"/>
    <sheet name="Semestre 4" sheetId="59" r:id="rId5"/>
    <sheet name="Listes" sheetId="3" state="hidden" r:id="rId6"/>
  </sheets>
  <externalReferences>
    <externalReference r:id="rId7"/>
    <externalReference r:id="rId8"/>
    <externalReference r:id="rId9"/>
    <externalReference r:id="rId10"/>
    <externalReference r:id="rId11"/>
  </externalReferences>
  <definedNames>
    <definedName name="DROIT" localSheetId="1">[1]Listes!#REF!</definedName>
    <definedName name="DROIT" localSheetId="2">[1]Listes!#REF!</definedName>
    <definedName name="DROIT" localSheetId="3">[1]Listes!#REF!</definedName>
    <definedName name="DROIT" localSheetId="4">[1]Listes!#REF!</definedName>
    <definedName name="_xlnm.Print_Titles" localSheetId="1">'Semestre 1'!$1:$16</definedName>
    <definedName name="_xlnm.Print_Titles" localSheetId="2">'Semestre 2'!$1:$16</definedName>
    <definedName name="_xlnm.Print_Titles" localSheetId="3">'Semestre 3'!$1:$16</definedName>
    <definedName name="_xlnm.Print_Titles" localSheetId="4">'Semestre 4'!$1:$16</definedName>
    <definedName name="liste_cmp" localSheetId="1">[1]Listes!$A$30:$C$30</definedName>
    <definedName name="liste_cmp" localSheetId="2">[1]Listes!$A$30:$C$30</definedName>
    <definedName name="liste_cmp" localSheetId="3">[1]Listes!$A$30:$C$30</definedName>
    <definedName name="liste_cmp" localSheetId="4">[1]Listes!$A$30:$C$30</definedName>
    <definedName name="liste_cmp">Listes!$A$30:$F$30</definedName>
    <definedName name="liste_ELP">Listes!$E$2:$E$5</definedName>
    <definedName name="liste_nature_controle" localSheetId="1">[1]Listes!$B$2:$B$5</definedName>
    <definedName name="liste_nature_controle" localSheetId="2">[1]Listes!$B$2:$B$5</definedName>
    <definedName name="liste_nature_controle" localSheetId="3">[1]Listes!$B$2:$B$5</definedName>
    <definedName name="liste_nature_controle" localSheetId="4">[1]Listes!$B$2:$B$5</definedName>
    <definedName name="liste_nature_controle">Listes!$B$2:$B$5</definedName>
    <definedName name="liste_type_controle" localSheetId="1">[1]Listes!$A$2:$A$4</definedName>
    <definedName name="liste_type_controle" localSheetId="2">[1]Listes!$A$2:$A$4</definedName>
    <definedName name="liste_type_controle" localSheetId="3">[1]Listes!$A$2:$A$4</definedName>
    <definedName name="liste_type_controle" localSheetId="4">[1]Listes!$A$2:$A$4</definedName>
    <definedName name="liste_type_controle">Listes!$A$2:$A$4</definedName>
    <definedName name="listenaturecontrole">[2]Listes!$B$2:$B$5</definedName>
    <definedName name="Médecine">Listes!$F$31</definedName>
    <definedName name="NatELP">[3]Listes!$D$2:$D$3</definedName>
    <definedName name="Nature_ELP" localSheetId="1">[1]Listes!$D$2:$D$3</definedName>
    <definedName name="Nature_ELP" localSheetId="2">[1]Listes!$D$2:$D$3</definedName>
    <definedName name="Nature_ELP" localSheetId="3">[1]Listes!$D$2:$D$3</definedName>
    <definedName name="Nature_ELP" localSheetId="4">[1]Listes!$D$2:$D$3</definedName>
    <definedName name="Nature_ELP">Listes!$D$2:$D$3</definedName>
    <definedName name="naturecontrole">[3]Listes!$B$2:$B$5</definedName>
    <definedName name="NatureELP">[2]Listes!$D$2:$D$3</definedName>
    <definedName name="Portail_Droit">Listes!$B$31</definedName>
    <definedName name="Portail_EG">Listes!$A$31:$A$31</definedName>
    <definedName name="Portail_SHS_LLAC">Listes!$C$31:$C$33</definedName>
    <definedName name="Portail_ST_SV">Listes!$D$31:$D$32</definedName>
    <definedName name="Portail_STAPS">Listes!$E$31</definedName>
    <definedName name="sd">#REF!</definedName>
    <definedName name="tab_cmp">[4]TabComposante!$A$2:$B$13</definedName>
    <definedName name="tab_code_dip" localSheetId="1">[1]Listes!$A$8:$B$26</definedName>
    <definedName name="tab_code_dip" localSheetId="2">[1]Listes!$A$8:$B$26</definedName>
    <definedName name="tab_code_dip" localSheetId="3">[1]Listes!$A$8:$B$26</definedName>
    <definedName name="tab_code_dip" localSheetId="4">[1]Listes!$A$8:$B$26</definedName>
    <definedName name="tab_code_dip">Listes!$A$8:$B$27</definedName>
    <definedName name="_xlnm.Print_Area" localSheetId="0">'Fiche générale'!$A$1:$I$10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5" i="60" l="1"/>
  <c r="B3" i="60"/>
  <c r="B2" i="60"/>
  <c r="L15" i="59"/>
  <c r="B3" i="59"/>
  <c r="B2" i="59"/>
  <c r="L15" i="56"/>
  <c r="B3" i="56"/>
  <c r="B2" i="56"/>
  <c r="B3" i="52"/>
  <c r="B2" i="52"/>
  <c r="L15" i="52" l="1"/>
  <c r="B4" i="6"/>
  <c r="B4" i="59" l="1"/>
  <c r="B4" i="60"/>
  <c r="B4" i="56"/>
</calcChain>
</file>

<file path=xl/sharedStrings.xml><?xml version="1.0" encoding="utf-8"?>
<sst xmlns="http://schemas.openxmlformats.org/spreadsheetml/2006/main" count="547" uniqueCount="184">
  <si>
    <t>Type Diplôme : PORTAIL - L1 ET L2</t>
  </si>
  <si>
    <t>COMPOSANTE</t>
  </si>
  <si>
    <t>Portail_SHS_LLAC</t>
  </si>
  <si>
    <t>MENTION</t>
  </si>
  <si>
    <t>Sciences de l'Homme et de la Société</t>
  </si>
  <si>
    <t>CODE DIPLÔME</t>
  </si>
  <si>
    <t>Session</t>
  </si>
  <si>
    <t>Seconde chance</t>
  </si>
  <si>
    <t>COMPENSATION</t>
  </si>
  <si>
    <t>Les MCC déterminent le mode de compensation entre UE, semestre et année ainsi que la possibilité d’une note éliminatoire.</t>
  </si>
  <si>
    <t>Obtention des UE</t>
  </si>
  <si>
    <t>Compensation entre UE: la moyenne sur le semestre ou sur l'année permet d'obtenir les UE par compensation.</t>
  </si>
  <si>
    <t>Obtention du Semestre</t>
  </si>
  <si>
    <t>Compensation entre semestres: la moyenne sur l'année permet d'obtenir un  semestre par compensation</t>
  </si>
  <si>
    <t>Obtention de l'Année</t>
  </si>
  <si>
    <t>Obtention globale de la moyenne</t>
  </si>
  <si>
    <t>Note éliminatoire</t>
  </si>
  <si>
    <t>Non.</t>
  </si>
  <si>
    <t>REDOUBLEMENT</t>
  </si>
  <si>
    <t>De plein droit si l'année n'est pas obtenue</t>
  </si>
  <si>
    <t>Textes réglementaires</t>
  </si>
  <si>
    <t>Arrêté du 30 juillet 2018 relatif au diplôme national de licence</t>
  </si>
  <si>
    <t>Arrêté du 22 janvier 2014 fixant le cadre national des formations conduisant à la délivrance des diplômes nationaux de licence, de licence professionnelle et de master</t>
  </si>
  <si>
    <t>Code diplôme</t>
  </si>
  <si>
    <t>HLOPH18</t>
  </si>
  <si>
    <t>VDI</t>
  </si>
  <si>
    <t>Code étape</t>
  </si>
  <si>
    <t>HPSHS1 181 PO1 SHS Philosophie</t>
  </si>
  <si>
    <t>VET</t>
  </si>
  <si>
    <t>Libellé étape</t>
  </si>
  <si>
    <t>Code semestre</t>
  </si>
  <si>
    <t>HPS1OPH</t>
  </si>
  <si>
    <t>MALUS / Max</t>
  </si>
  <si>
    <t>Code Malus</t>
  </si>
  <si>
    <t>1ère session</t>
  </si>
  <si>
    <t>2ème session</t>
  </si>
  <si>
    <t>Observation seconde chance</t>
  </si>
  <si>
    <t>Contrôle Continu</t>
  </si>
  <si>
    <t>Contrôle terminal</t>
  </si>
  <si>
    <t>Épreuve terminale CC</t>
  </si>
  <si>
    <t>Nature ELP</t>
  </si>
  <si>
    <t>Libellé ELP</t>
  </si>
  <si>
    <t>Code ELP</t>
  </si>
  <si>
    <t>ECTS</t>
  </si>
  <si>
    <t>Coeff</t>
  </si>
  <si>
    <t>Conservation note (si oui durée)</t>
  </si>
  <si>
    <t>Capitalisable</t>
  </si>
  <si>
    <t>Compensable</t>
  </si>
  <si>
    <t>Type  Contrôle</t>
  </si>
  <si>
    <t xml:space="preserve">Si CC&amp;CT 
coef du CT </t>
  </si>
  <si>
    <t>Nbre d'évaluation minimum</t>
  </si>
  <si>
    <t>Nature</t>
  </si>
  <si>
    <t>Durée</t>
  </si>
  <si>
    <t>Unité d'enseignement</t>
  </si>
  <si>
    <t>Disciplinaire Philosophie</t>
  </si>
  <si>
    <t>HPUOP10</t>
  </si>
  <si>
    <t>Oui (indéfiniment)</t>
  </si>
  <si>
    <t>OUI</t>
  </si>
  <si>
    <t>CCI (CC Intégral)</t>
  </si>
  <si>
    <t>Enlever la plus mauvaise note de chaque ECUE</t>
  </si>
  <si>
    <t>Élément constitutif d'une UE</t>
  </si>
  <si>
    <t>Philosophie antique ou médiévale</t>
  </si>
  <si>
    <t>HPEOAM1</t>
  </si>
  <si>
    <t>2 Rapport/Mémoire</t>
  </si>
  <si>
    <t>Indéfinie</t>
  </si>
  <si>
    <t>Enlever la plus mauvaise note</t>
  </si>
  <si>
    <t>Méthodologies philosophiques</t>
  </si>
  <si>
    <t>HPEOMP1</t>
  </si>
  <si>
    <t>Philosophie générale 1</t>
  </si>
  <si>
    <t>HPUOP11</t>
  </si>
  <si>
    <t>Philosophie générale 2</t>
  </si>
  <si>
    <t>HPUOP12</t>
  </si>
  <si>
    <t>Indéfine</t>
  </si>
  <si>
    <t>HPS2OPH</t>
  </si>
  <si>
    <t>Non assiduité</t>
  </si>
  <si>
    <t>Disciplinaire philosophie</t>
  </si>
  <si>
    <t>HPUOP20</t>
  </si>
  <si>
    <t>Philosophie moderne</t>
  </si>
  <si>
    <t>HPEOPM2</t>
  </si>
  <si>
    <t>Philosophie contemporaine</t>
  </si>
  <si>
    <t>HPEOPC2</t>
  </si>
  <si>
    <t>Philosophie générale 3</t>
  </si>
  <si>
    <t>HPUOP21</t>
  </si>
  <si>
    <t>Philosophie générale 4</t>
  </si>
  <si>
    <t>HPUOP22</t>
  </si>
  <si>
    <t xml:space="preserve">HPSHS2 181 PO2 SHS PHILOSOPHIE </t>
  </si>
  <si>
    <t>HPS3OPH</t>
  </si>
  <si>
    <t>Disciplinaire 1 : Histoire de la philosophie</t>
  </si>
  <si>
    <t>HPUOP30</t>
  </si>
  <si>
    <t>HPEOPA3</t>
  </si>
  <si>
    <t>HPEOPM3</t>
  </si>
  <si>
    <t>Disciplinaire 2 : philosophie contemporaine &amp; philosophie générale</t>
  </si>
  <si>
    <t>HPUOP31</t>
  </si>
  <si>
    <t>HPEOPC3</t>
  </si>
  <si>
    <t>Philosophie générale</t>
  </si>
  <si>
    <t>HPEOPG3</t>
  </si>
  <si>
    <t>Philosophie générale 5</t>
  </si>
  <si>
    <t>HPUOP32</t>
  </si>
  <si>
    <t>Philosophie générale 6</t>
  </si>
  <si>
    <t>HPUOP33</t>
  </si>
  <si>
    <t>HPS4OPH</t>
  </si>
  <si>
    <t>HPUOP40</t>
  </si>
  <si>
    <t>HPEOAM4</t>
  </si>
  <si>
    <t>HPEOPM4</t>
  </si>
  <si>
    <t>Disciplinaire 2 : Logique, philosophie générale et méthodologie</t>
  </si>
  <si>
    <t>HPUOP41</t>
  </si>
  <si>
    <t>Logique</t>
  </si>
  <si>
    <t>HPEOLG4</t>
  </si>
  <si>
    <t>Philosophie générale et méthodes philosophiques</t>
  </si>
  <si>
    <t>HPEOPG4</t>
  </si>
  <si>
    <t>Philosophie générale 7</t>
  </si>
  <si>
    <t>HPUOP42</t>
  </si>
  <si>
    <t>Philosophie générale 8</t>
  </si>
  <si>
    <t>HPUOP43</t>
  </si>
  <si>
    <t>Type contrôle</t>
  </si>
  <si>
    <t>Nature contrôle</t>
  </si>
  <si>
    <t>Liste compo</t>
  </si>
  <si>
    <t>Écrit</t>
  </si>
  <si>
    <t>CT (Contrôle terminal)</t>
  </si>
  <si>
    <t>Oral</t>
  </si>
  <si>
    <t>CC&amp;CT</t>
  </si>
  <si>
    <t>Rapport/Mémoire</t>
  </si>
  <si>
    <t>Pratique sportive</t>
  </si>
  <si>
    <t xml:space="preserve">Mention </t>
  </si>
  <si>
    <t>Codage Diplôme</t>
  </si>
  <si>
    <t>CMP</t>
  </si>
  <si>
    <t>Sciences et technologie</t>
  </si>
  <si>
    <t>SPSIT18</t>
  </si>
  <si>
    <t>ISEM</t>
  </si>
  <si>
    <t>Économie et gestion</t>
  </si>
  <si>
    <t>HPSHS18</t>
  </si>
  <si>
    <t>Sociologie Économie</t>
  </si>
  <si>
    <t>Lettres Langues Arts et Communication</t>
  </si>
  <si>
    <t>HPLAC18</t>
  </si>
  <si>
    <t>UFR DROIT</t>
  </si>
  <si>
    <t>Droit</t>
  </si>
  <si>
    <t>DPDRT18</t>
  </si>
  <si>
    <t>UFR LASH</t>
  </si>
  <si>
    <t>IPECG18</t>
  </si>
  <si>
    <t>Sciences de la Vie</t>
  </si>
  <si>
    <t>SPVIE18</t>
  </si>
  <si>
    <t>Psychologie</t>
  </si>
  <si>
    <t>STAPS</t>
  </si>
  <si>
    <t>PPSTA18</t>
  </si>
  <si>
    <t>Histoire Lettres</t>
  </si>
  <si>
    <t>HPPSY18</t>
  </si>
  <si>
    <t>Philosophie Psychologie</t>
  </si>
  <si>
    <t>Double licence Histoire Lettres</t>
  </si>
  <si>
    <t>HPHIL18</t>
  </si>
  <si>
    <t>Philosophie Droit</t>
  </si>
  <si>
    <t>Double licence Philosophie Psychologie</t>
  </si>
  <si>
    <t>HPPHP18</t>
  </si>
  <si>
    <t>Arts vivants Ethnologie</t>
  </si>
  <si>
    <t>Double licence Philosophie Droit</t>
  </si>
  <si>
    <t>HPPHD18</t>
  </si>
  <si>
    <t>UFR SCIENCES</t>
  </si>
  <si>
    <t>Double licence Arts vivants Ethnologie</t>
  </si>
  <si>
    <t>HPEAV18</t>
  </si>
  <si>
    <t>Double licence Sociologie Économie</t>
  </si>
  <si>
    <t>IPSOE18</t>
  </si>
  <si>
    <t>Chimie Science de la Vie</t>
  </si>
  <si>
    <t>Double licence Chimie Sciences de la Vie</t>
  </si>
  <si>
    <t>SPDCB18</t>
  </si>
  <si>
    <t>Mathématiques Informatique</t>
  </si>
  <si>
    <t>Double licence Mathématiques Informatique</t>
  </si>
  <si>
    <t>SPDMI18</t>
  </si>
  <si>
    <t>Mathématiques Physique</t>
  </si>
  <si>
    <t>Double licence Mathématiques Physique</t>
  </si>
  <si>
    <t>SPDMP18</t>
  </si>
  <si>
    <t>Sciences de la Terre Sciences de la Vie</t>
  </si>
  <si>
    <t>Double licence Sciences de la Terre Sciences de la Vie</t>
  </si>
  <si>
    <t>SPDTV18</t>
  </si>
  <si>
    <t>Sciences de la Terre Physique</t>
  </si>
  <si>
    <t>Double licence Sciences de la Terre Physique</t>
  </si>
  <si>
    <t>SPDTP18</t>
  </si>
  <si>
    <t>UFR STAPS</t>
  </si>
  <si>
    <t>Parcours d'Accès Spécifique Santé</t>
  </si>
  <si>
    <t>MPASS18</t>
  </si>
  <si>
    <t>Médecine</t>
  </si>
  <si>
    <t>PASS</t>
  </si>
  <si>
    <t>Portail_EG</t>
  </si>
  <si>
    <t>Portail_Droit</t>
  </si>
  <si>
    <t>Portail_ST_SV</t>
  </si>
  <si>
    <t>Portail_STAPS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</si>
</sst>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2"/>
      <color theme="1"/>
      <name val="Calibri"/>
      <family val="2"/>
      <scheme val="minor"/>
    </font>
    <font>
      <b/>
      <sz val="11"/>
      <color theme="1"/>
      <name val="Calibri"/>
      <family val="2"/>
      <scheme val="minor"/>
    </font>
    <font>
      <b/>
      <sz val="12"/>
      <color theme="1"/>
      <name val="Calibri"/>
      <family val="2"/>
      <scheme val="minor"/>
    </font>
    <font>
      <sz val="10"/>
      <color rgb="FF000000"/>
      <name val="Arial"/>
      <family val="2"/>
    </font>
    <font>
      <b/>
      <sz val="14"/>
      <color theme="1"/>
      <name val="Calibri"/>
      <family val="2"/>
      <scheme val="minor"/>
    </font>
    <font>
      <b/>
      <sz val="13"/>
      <color theme="1"/>
      <name val="Calibri"/>
      <family val="2"/>
      <scheme val="minor"/>
    </font>
    <font>
      <sz val="11"/>
      <color theme="0"/>
      <name val="Calibri"/>
      <family val="2"/>
      <scheme val="minor"/>
    </font>
    <font>
      <sz val="14"/>
      <color theme="1"/>
      <name val="Calibri"/>
      <family val="2"/>
      <scheme val="minor"/>
    </font>
    <font>
      <b/>
      <sz val="18"/>
      <color theme="0"/>
      <name val="Calibri"/>
      <family val="2"/>
      <scheme val="minor"/>
    </font>
    <font>
      <sz val="18"/>
      <color theme="1"/>
      <name val="Calibri"/>
      <family val="2"/>
      <scheme val="minor"/>
    </font>
    <font>
      <b/>
      <sz val="16"/>
      <color theme="1"/>
      <name val="Calibri"/>
      <family val="2"/>
      <scheme val="minor"/>
    </font>
    <font>
      <sz val="8"/>
      <name val="Calibri"/>
      <family val="2"/>
      <scheme val="minor"/>
    </font>
    <font>
      <sz val="12"/>
      <name val="Calibri"/>
      <family val="2"/>
      <scheme val="minor"/>
    </font>
    <font>
      <b/>
      <sz val="11"/>
      <color rgb="FFC00000"/>
      <name val="Calibri"/>
      <family val="2"/>
      <scheme val="minor"/>
    </font>
    <font>
      <b/>
      <sz val="11"/>
      <name val="Calibri"/>
      <family val="2"/>
      <scheme val="minor"/>
    </font>
    <font>
      <sz val="12"/>
      <color theme="1"/>
      <name val="Times New Roman"/>
      <family val="1"/>
    </font>
    <font>
      <sz val="14"/>
      <name val="Calibri"/>
      <family val="2"/>
      <scheme val="minor"/>
    </font>
    <font>
      <b/>
      <sz val="14"/>
      <name val="Calibri"/>
      <family val="2"/>
      <scheme val="minor"/>
    </font>
    <font>
      <u/>
      <sz val="11"/>
      <color theme="10"/>
      <name val="Calibri"/>
      <family val="2"/>
      <scheme val="minor"/>
    </font>
    <font>
      <i/>
      <sz val="11"/>
      <color theme="1"/>
      <name val="Calibri"/>
      <family val="2"/>
      <scheme val="minor"/>
    </font>
    <font>
      <sz val="10"/>
      <color theme="1"/>
      <name val="Helvetica"/>
      <family val="2"/>
    </font>
    <font>
      <sz val="11"/>
      <color rgb="FFFF0000"/>
      <name val="Calibri"/>
    </font>
    <font>
      <sz val="11"/>
      <color rgb="FFFF0000"/>
      <name val="Calibri"/>
      <family val="2"/>
      <scheme val="minor"/>
    </font>
    <font>
      <sz val="8"/>
      <color rgb="FF000000"/>
      <name val="Segoe UI"/>
      <family val="2"/>
    </font>
  </fonts>
  <fills count="10">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7030A0"/>
        <bgColor indexed="64"/>
      </patternFill>
    </fill>
    <fill>
      <patternFill patternType="solid">
        <fgColor rgb="FFFFFF00"/>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2">
    <xf numFmtId="0" fontId="0" fillId="0" borderId="0"/>
    <xf numFmtId="0" fontId="19" fillId="0" borderId="0" applyNumberFormat="0" applyFill="0" applyBorder="0" applyAlignment="0" applyProtection="0"/>
  </cellStyleXfs>
  <cellXfs count="137">
    <xf numFmtId="0" fontId="0" fillId="0" borderId="0" xfId="0"/>
    <xf numFmtId="0" fontId="0" fillId="0" borderId="1" xfId="0" applyBorder="1" applyProtection="1">
      <protection locked="0"/>
    </xf>
    <xf numFmtId="0" fontId="3" fillId="0" borderId="1" xfId="0" applyFont="1" applyBorder="1" applyAlignment="1" applyProtection="1">
      <alignment vertical="center"/>
      <protection locked="0"/>
    </xf>
    <xf numFmtId="0" fontId="0" fillId="0" borderId="1" xfId="0" applyBorder="1" applyAlignment="1" applyProtection="1">
      <alignment vertical="center"/>
      <protection locked="0"/>
    </xf>
    <xf numFmtId="0" fontId="0" fillId="2" borderId="1" xfId="0" applyFill="1" applyBorder="1" applyProtection="1">
      <protection locked="0"/>
    </xf>
    <xf numFmtId="0" fontId="4" fillId="0" borderId="1" xfId="0" applyFont="1" applyBorder="1" applyProtection="1">
      <protection locked="0"/>
    </xf>
    <xf numFmtId="0" fontId="5" fillId="0" borderId="1" xfId="0" applyFont="1" applyBorder="1" applyAlignment="1" applyProtection="1">
      <alignment vertical="center"/>
      <protection locked="0"/>
    </xf>
    <xf numFmtId="0" fontId="0" fillId="0" borderId="1" xfId="0" applyBorder="1" applyAlignment="1" applyProtection="1">
      <alignment vertical="center" wrapText="1"/>
      <protection locked="0"/>
    </xf>
    <xf numFmtId="0" fontId="6" fillId="0" borderId="1" xfId="0" applyFont="1" applyBorder="1" applyAlignment="1" applyProtection="1">
      <alignment vertical="center"/>
      <protection locked="0"/>
    </xf>
    <xf numFmtId="0" fontId="5" fillId="0" borderId="0" xfId="0" applyFont="1" applyAlignment="1">
      <alignment vertical="center"/>
    </xf>
    <xf numFmtId="0" fontId="14" fillId="0" borderId="5" xfId="0" applyFont="1" applyBorder="1"/>
    <xf numFmtId="0" fontId="15" fillId="0" borderId="5" xfId="0" applyFont="1" applyBorder="1"/>
    <xf numFmtId="0" fontId="15" fillId="0" borderId="6" xfId="0" applyFont="1" applyBorder="1"/>
    <xf numFmtId="0" fontId="16" fillId="0" borderId="0" xfId="0" applyFont="1" applyAlignment="1">
      <alignment horizontal="left" vertical="center" wrapText="1"/>
    </xf>
    <xf numFmtId="0" fontId="16" fillId="0" borderId="0" xfId="0" applyFont="1" applyAlignment="1">
      <alignment horizontal="center" vertical="center" wrapText="1"/>
    </xf>
    <xf numFmtId="0" fontId="0" fillId="0" borderId="0" xfId="0" applyAlignment="1" applyProtection="1">
      <alignment horizontal="center"/>
      <protection locked="0"/>
    </xf>
    <xf numFmtId="0" fontId="8" fillId="0" borderId="1" xfId="0" applyFont="1" applyBorder="1" applyAlignment="1">
      <alignment vertical="center"/>
    </xf>
    <xf numFmtId="0" fontId="8" fillId="0" borderId="1" xfId="0" applyFont="1" applyBorder="1" applyAlignment="1">
      <alignment horizontal="center" vertical="center"/>
    </xf>
    <xf numFmtId="0" fontId="5" fillId="0" borderId="0" xfId="0" applyFont="1" applyAlignment="1">
      <alignment horizontal="left" vertical="center" indent="2"/>
    </xf>
    <xf numFmtId="0" fontId="2" fillId="0" borderId="0" xfId="0" applyFont="1" applyAlignment="1">
      <alignment horizontal="center" vertical="center"/>
    </xf>
    <xf numFmtId="0" fontId="7" fillId="0" borderId="0" xfId="0" applyFont="1"/>
    <xf numFmtId="0" fontId="3" fillId="0" borderId="0" xfId="0" applyFont="1" applyAlignment="1">
      <alignment horizontal="center" vertical="center"/>
    </xf>
    <xf numFmtId="0" fontId="2" fillId="0" borderId="0" xfId="0" applyFont="1" applyAlignment="1">
      <alignment vertical="center"/>
    </xf>
    <xf numFmtId="0" fontId="0" fillId="2" borderId="0" xfId="0" applyFill="1" applyAlignment="1">
      <alignment horizontal="center" vertical="center"/>
    </xf>
    <xf numFmtId="0" fontId="0" fillId="0" borderId="0" xfId="0" applyAlignment="1">
      <alignment vertical="center"/>
    </xf>
    <xf numFmtId="0" fontId="0" fillId="0" borderId="0" xfId="0" applyAlignment="1">
      <alignment vertical="center" wrapText="1"/>
    </xf>
    <xf numFmtId="0" fontId="3" fillId="0" borderId="1" xfId="0" applyFont="1" applyBorder="1" applyAlignment="1">
      <alignment vertical="center" wrapText="1"/>
    </xf>
    <xf numFmtId="0" fontId="3" fillId="0" borderId="1" xfId="0" applyFont="1" applyBorder="1" applyAlignment="1">
      <alignment horizontal="left" vertical="center" indent="1"/>
    </xf>
    <xf numFmtId="0" fontId="3" fillId="0" borderId="7" xfId="0" applyFont="1" applyBorder="1" applyAlignment="1">
      <alignment horizontal="left" vertical="center" wrapText="1" indent="1"/>
    </xf>
    <xf numFmtId="0" fontId="3" fillId="0" borderId="7" xfId="0" applyFont="1" applyBorder="1" applyAlignment="1">
      <alignment vertical="center" wrapText="1"/>
    </xf>
    <xf numFmtId="0" fontId="3" fillId="0" borderId="7" xfId="0" applyFont="1" applyBorder="1" applyAlignment="1">
      <alignment vertical="center"/>
    </xf>
    <xf numFmtId="0" fontId="3" fillId="0" borderId="1" xfId="0" applyFont="1" applyBorder="1" applyAlignment="1">
      <alignment horizontal="center" vertical="center" wrapText="1"/>
    </xf>
    <xf numFmtId="0" fontId="6" fillId="0" borderId="0" xfId="0" applyFont="1" applyAlignment="1">
      <alignment vertical="center"/>
    </xf>
    <xf numFmtId="0" fontId="10" fillId="0" borderId="1" xfId="0" applyFont="1" applyBorder="1" applyAlignment="1">
      <alignment horizontal="left" vertical="center" indent="1"/>
    </xf>
    <xf numFmtId="0" fontId="10" fillId="0" borderId="2" xfId="0" applyFont="1" applyBorder="1" applyAlignment="1">
      <alignment horizontal="left" vertical="center" indent="1"/>
    </xf>
    <xf numFmtId="0" fontId="11" fillId="0" borderId="1" xfId="0" applyFont="1" applyBorder="1"/>
    <xf numFmtId="0" fontId="18" fillId="0" borderId="1" xfId="0" applyFont="1" applyBorder="1" applyAlignment="1">
      <alignment horizontal="left"/>
    </xf>
    <xf numFmtId="0" fontId="17" fillId="5" borderId="1" xfId="0" applyFont="1" applyFill="1" applyBorder="1" applyAlignment="1" applyProtection="1">
      <alignment horizontal="left" vertical="center"/>
      <protection locked="0"/>
    </xf>
    <xf numFmtId="0" fontId="11" fillId="0" borderId="1" xfId="0" applyFont="1" applyBorder="1" applyAlignment="1" applyProtection="1">
      <alignment vertical="center"/>
      <protection locked="0"/>
    </xf>
    <xf numFmtId="0" fontId="0" fillId="0" borderId="1" xfId="0" applyBorder="1"/>
    <xf numFmtId="0" fontId="0" fillId="0" borderId="2" xfId="0" applyBorder="1"/>
    <xf numFmtId="0" fontId="8" fillId="5" borderId="1" xfId="0" applyFont="1" applyFill="1" applyBorder="1" applyAlignment="1" applyProtection="1">
      <alignment horizontal="left" vertical="center"/>
      <protection locked="0"/>
    </xf>
    <xf numFmtId="0" fontId="0" fillId="0" borderId="13" xfId="0" applyBorder="1" applyAlignment="1" applyProtection="1">
      <alignment horizontal="left" wrapText="1"/>
      <protection locked="0"/>
    </xf>
    <xf numFmtId="0" fontId="0" fillId="0" borderId="5" xfId="0" applyBorder="1" applyAlignment="1" applyProtection="1">
      <alignment horizontal="left"/>
      <protection locked="0"/>
    </xf>
    <xf numFmtId="0" fontId="0" fillId="0" borderId="6" xfId="0" applyBorder="1" applyAlignment="1" applyProtection="1">
      <alignment horizontal="left"/>
      <protection locked="0"/>
    </xf>
    <xf numFmtId="0" fontId="20" fillId="0" borderId="2" xfId="0" applyFont="1" applyBorder="1"/>
    <xf numFmtId="0" fontId="0" fillId="0" borderId="3" xfId="0" applyBorder="1"/>
    <xf numFmtId="0" fontId="0" fillId="0" borderId="11" xfId="0" applyBorder="1" applyAlignment="1" applyProtection="1">
      <alignment horizontal="left" wrapText="1"/>
      <protection locked="0"/>
    </xf>
    <xf numFmtId="0" fontId="0" fillId="0" borderId="0" xfId="0" applyAlignment="1" applyProtection="1">
      <alignment horizontal="left"/>
      <protection locked="0"/>
    </xf>
    <xf numFmtId="0" fontId="0" fillId="0" borderId="12" xfId="0" applyBorder="1" applyAlignment="1" applyProtection="1">
      <alignment horizontal="left"/>
      <protection locked="0"/>
    </xf>
    <xf numFmtId="0" fontId="0" fillId="0" borderId="8" xfId="0" applyBorder="1" applyProtection="1">
      <protection locked="0"/>
    </xf>
    <xf numFmtId="0" fontId="0" fillId="0" borderId="9" xfId="0" applyBorder="1" applyProtection="1">
      <protection locked="0"/>
    </xf>
    <xf numFmtId="0" fontId="0" fillId="0" borderId="10" xfId="0" applyBorder="1" applyProtection="1">
      <protection locked="0"/>
    </xf>
    <xf numFmtId="0" fontId="0" fillId="0" borderId="11" xfId="0" applyBorder="1" applyProtection="1">
      <protection locked="0"/>
    </xf>
    <xf numFmtId="0" fontId="0" fillId="0" borderId="0" xfId="0" applyProtection="1">
      <protection locked="0"/>
    </xf>
    <xf numFmtId="0" fontId="0" fillId="0" borderId="12" xfId="0" applyBorder="1" applyProtection="1">
      <protection locked="0"/>
    </xf>
    <xf numFmtId="0" fontId="0" fillId="0" borderId="13" xfId="0" applyBorder="1" applyProtection="1">
      <protection locked="0"/>
    </xf>
    <xf numFmtId="0" fontId="0" fillId="0" borderId="5" xfId="0" applyBorder="1" applyProtection="1">
      <protection locked="0"/>
    </xf>
    <xf numFmtId="0" fontId="0" fillId="0" borderId="6" xfId="0" applyBorder="1" applyProtection="1">
      <protection locked="0"/>
    </xf>
    <xf numFmtId="0" fontId="9" fillId="3" borderId="0" xfId="0" applyFont="1" applyFill="1" applyAlignment="1">
      <alignment horizontal="center"/>
    </xf>
    <xf numFmtId="0" fontId="0" fillId="0" borderId="0" xfId="0" applyAlignment="1">
      <alignment horizontal="center" vertical="center" wrapText="1"/>
    </xf>
    <xf numFmtId="0" fontId="8" fillId="0" borderId="0" xfId="0" applyFont="1" applyAlignment="1" applyProtection="1">
      <alignment horizontal="left"/>
      <protection locked="0"/>
    </xf>
    <xf numFmtId="0" fontId="3" fillId="0" borderId="3" xfId="0" applyFont="1" applyBorder="1" applyAlignment="1">
      <alignment horizontal="center" vertical="center"/>
    </xf>
    <xf numFmtId="0" fontId="0" fillId="0" borderId="3" xfId="0" applyBorder="1" applyAlignment="1">
      <alignment horizontal="left" vertical="center"/>
    </xf>
    <xf numFmtId="0" fontId="3" fillId="8" borderId="7" xfId="0" applyFont="1" applyFill="1" applyBorder="1" applyAlignment="1">
      <alignment vertical="center" wrapText="1"/>
    </xf>
    <xf numFmtId="0" fontId="3" fillId="8" borderId="7" xfId="0" applyFont="1" applyFill="1" applyBorder="1" applyAlignment="1">
      <alignment vertical="center"/>
    </xf>
    <xf numFmtId="0" fontId="0" fillId="2" borderId="0" xfId="0" applyFill="1"/>
    <xf numFmtId="0" fontId="5" fillId="0" borderId="0" xfId="0" applyFont="1" applyAlignment="1">
      <alignment horizontal="left" vertical="center"/>
    </xf>
    <xf numFmtId="0" fontId="18" fillId="5" borderId="0" xfId="0" applyFont="1" applyFill="1" applyAlignment="1" applyProtection="1">
      <alignment horizontal="center"/>
      <protection locked="0"/>
    </xf>
    <xf numFmtId="0" fontId="17" fillId="5" borderId="3" xfId="0" applyFont="1" applyFill="1" applyBorder="1" applyAlignment="1" applyProtection="1">
      <alignment horizontal="center" vertical="center"/>
      <protection locked="0"/>
    </xf>
    <xf numFmtId="0" fontId="3" fillId="0" borderId="7" xfId="0" applyFont="1" applyBorder="1" applyAlignment="1">
      <alignment horizontal="center" vertical="center" wrapText="1"/>
    </xf>
    <xf numFmtId="0" fontId="1" fillId="0" borderId="1" xfId="0" applyFont="1" applyBorder="1" applyAlignment="1" applyProtection="1">
      <alignment vertical="center"/>
      <protection locked="0"/>
    </xf>
    <xf numFmtId="0" fontId="21" fillId="0" borderId="0" xfId="0" applyFont="1"/>
    <xf numFmtId="0" fontId="0" fillId="9" borderId="1" xfId="0" applyFill="1" applyBorder="1" applyProtection="1">
      <protection locked="0"/>
    </xf>
    <xf numFmtId="0" fontId="23" fillId="9" borderId="1" xfId="0" applyFont="1" applyFill="1" applyBorder="1" applyProtection="1">
      <protection locked="0"/>
    </xf>
    <xf numFmtId="0" fontId="23" fillId="9" borderId="0" xfId="0" applyFont="1" applyFill="1"/>
    <xf numFmtId="0" fontId="22" fillId="9" borderId="1" xfId="0" applyFont="1" applyFill="1" applyBorder="1" applyProtection="1">
      <protection locked="0"/>
    </xf>
    <xf numFmtId="0" fontId="15" fillId="6" borderId="2" xfId="0" applyFont="1" applyFill="1" applyBorder="1" applyAlignment="1">
      <alignment horizontal="left" vertical="center"/>
    </xf>
    <xf numFmtId="0" fontId="15" fillId="6" borderId="3" xfId="0" applyFont="1" applyFill="1" applyBorder="1" applyAlignment="1">
      <alignment horizontal="left" vertical="center"/>
    </xf>
    <xf numFmtId="0" fontId="15" fillId="6" borderId="4" xfId="0" applyFont="1" applyFill="1" applyBorder="1" applyAlignment="1">
      <alignment horizontal="left" vertical="center"/>
    </xf>
    <xf numFmtId="0" fontId="19" fillId="0" borderId="8" xfId="1" applyBorder="1" applyAlignment="1" applyProtection="1">
      <protection locked="0"/>
    </xf>
    <xf numFmtId="0" fontId="19" fillId="0" borderId="9" xfId="1" applyBorder="1" applyAlignment="1" applyProtection="1">
      <protection locked="0"/>
    </xf>
    <xf numFmtId="0" fontId="19" fillId="0" borderId="10" xfId="1" applyBorder="1" applyAlignment="1" applyProtection="1">
      <protection locked="0"/>
    </xf>
    <xf numFmtId="0" fontId="19" fillId="0" borderId="8" xfId="1" applyBorder="1" applyAlignment="1">
      <alignment vertical="center" wrapText="1"/>
    </xf>
    <xf numFmtId="0" fontId="19" fillId="0" borderId="9" xfId="1" applyBorder="1" applyAlignment="1">
      <alignment vertical="center"/>
    </xf>
    <xf numFmtId="0" fontId="19" fillId="0" borderId="10" xfId="1" applyBorder="1" applyAlignment="1">
      <alignment vertical="center"/>
    </xf>
    <xf numFmtId="0" fontId="15" fillId="6" borderId="13" xfId="0" applyFont="1" applyFill="1" applyBorder="1" applyAlignment="1">
      <alignment horizontal="left" vertical="center"/>
    </xf>
    <xf numFmtId="0" fontId="15" fillId="6" borderId="5" xfId="0" applyFont="1" applyFill="1" applyBorder="1" applyAlignment="1">
      <alignment horizontal="left" vertical="center"/>
    </xf>
    <xf numFmtId="0" fontId="15" fillId="6" borderId="6" xfId="0" applyFont="1" applyFill="1" applyBorder="1" applyAlignment="1">
      <alignment horizontal="left" vertical="center"/>
    </xf>
    <xf numFmtId="0" fontId="0" fillId="0" borderId="13" xfId="0" applyBorder="1" applyAlignment="1" applyProtection="1">
      <alignment horizontal="left" wrapText="1"/>
      <protection locked="0"/>
    </xf>
    <xf numFmtId="0" fontId="0" fillId="0" borderId="5" xfId="0" applyBorder="1" applyAlignment="1" applyProtection="1">
      <alignment horizontal="left"/>
      <protection locked="0"/>
    </xf>
    <xf numFmtId="0" fontId="0" fillId="0" borderId="6" xfId="0" applyBorder="1" applyAlignment="1" applyProtection="1">
      <alignment horizontal="left"/>
      <protection locked="0"/>
    </xf>
    <xf numFmtId="0" fontId="5" fillId="4" borderId="11" xfId="0" applyFont="1" applyFill="1" applyBorder="1" applyAlignment="1">
      <alignment horizontal="center" vertical="center"/>
    </xf>
    <xf numFmtId="0" fontId="5" fillId="4" borderId="0" xfId="0" applyFont="1" applyFill="1" applyAlignment="1">
      <alignment horizontal="center" vertical="center"/>
    </xf>
    <xf numFmtId="0" fontId="5" fillId="4" borderId="12" xfId="0" applyFont="1" applyFill="1" applyBorder="1" applyAlignment="1">
      <alignment horizontal="center" vertical="center"/>
    </xf>
    <xf numFmtId="0" fontId="0" fillId="2" borderId="8" xfId="0" applyFill="1" applyBorder="1" applyAlignment="1" applyProtection="1">
      <alignment horizontal="left" vertical="center"/>
      <protection locked="0"/>
    </xf>
    <xf numFmtId="0" fontId="0" fillId="2" borderId="9" xfId="0" applyFill="1" applyBorder="1" applyAlignment="1" applyProtection="1">
      <alignment horizontal="left" vertical="center"/>
      <protection locked="0"/>
    </xf>
    <xf numFmtId="0" fontId="0" fillId="2" borderId="10" xfId="0" applyFill="1" applyBorder="1" applyAlignment="1" applyProtection="1">
      <alignment horizontal="left" vertical="center"/>
      <protection locked="0"/>
    </xf>
    <xf numFmtId="0" fontId="13" fillId="2" borderId="0" xfId="0" applyFont="1" applyFill="1" applyAlignment="1">
      <alignment horizontal="left"/>
    </xf>
    <xf numFmtId="0" fontId="9" fillId="3" borderId="2" xfId="0" applyFont="1" applyFill="1" applyBorder="1" applyAlignment="1">
      <alignment horizontal="center"/>
    </xf>
    <xf numFmtId="0" fontId="9" fillId="3" borderId="3" xfId="0" applyFont="1" applyFill="1" applyBorder="1" applyAlignment="1">
      <alignment horizontal="center"/>
    </xf>
    <xf numFmtId="0" fontId="9" fillId="3" borderId="9" xfId="0" applyFont="1" applyFill="1" applyBorder="1" applyAlignment="1">
      <alignment horizontal="center"/>
    </xf>
    <xf numFmtId="0" fontId="9" fillId="3" borderId="10" xfId="0" applyFont="1" applyFill="1" applyBorder="1" applyAlignment="1">
      <alignment horizontal="center"/>
    </xf>
    <xf numFmtId="0" fontId="0" fillId="0" borderId="8" xfId="0" applyBorder="1" applyAlignment="1" applyProtection="1">
      <alignment horizontal="left" wrapText="1"/>
      <protection locked="0"/>
    </xf>
    <xf numFmtId="0" fontId="0" fillId="0" borderId="9" xfId="0" applyBorder="1" applyAlignment="1" applyProtection="1">
      <alignment horizontal="left"/>
      <protection locked="0"/>
    </xf>
    <xf numFmtId="0" fontId="0" fillId="0" borderId="10" xfId="0" applyBorder="1" applyAlignment="1" applyProtection="1">
      <alignment horizontal="left"/>
      <protection locked="0"/>
    </xf>
    <xf numFmtId="0" fontId="11" fillId="0" borderId="2" xfId="0" applyFont="1" applyBorder="1" applyAlignment="1" applyProtection="1">
      <alignment vertical="center"/>
      <protection locked="0"/>
    </xf>
    <xf numFmtId="0" fontId="11" fillId="0" borderId="3" xfId="0" applyFont="1" applyBorder="1" applyAlignment="1" applyProtection="1">
      <alignment vertical="center"/>
      <protection locked="0"/>
    </xf>
    <xf numFmtId="0" fontId="11" fillId="0" borderId="4" xfId="0" applyFont="1" applyBorder="1" applyAlignment="1" applyProtection="1">
      <alignment vertical="center"/>
      <protection locked="0"/>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7" borderId="2" xfId="0" applyFont="1" applyFill="1" applyBorder="1" applyAlignment="1">
      <alignment horizontal="center" vertical="center"/>
    </xf>
    <xf numFmtId="0" fontId="2" fillId="7" borderId="3" xfId="0" applyFont="1" applyFill="1" applyBorder="1" applyAlignment="1">
      <alignment horizontal="center" vertical="center"/>
    </xf>
    <xf numFmtId="0" fontId="2" fillId="7" borderId="4" xfId="0" applyFont="1" applyFill="1" applyBorder="1" applyAlignment="1">
      <alignment horizontal="center" vertical="center"/>
    </xf>
    <xf numFmtId="0" fontId="2" fillId="7" borderId="1" xfId="0" applyFont="1" applyFill="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2" borderId="2"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0" borderId="0" xfId="0" applyAlignment="1">
      <alignment horizontal="center" vertical="center" wrapText="1"/>
    </xf>
    <xf numFmtId="0" fontId="2" fillId="0" borderId="3" xfId="0" applyFont="1" applyBorder="1" applyAlignment="1">
      <alignment horizontal="center" vertical="center"/>
    </xf>
    <xf numFmtId="0" fontId="9" fillId="3" borderId="0" xfId="0" applyFont="1" applyFill="1" applyAlignment="1">
      <alignment horizontal="center"/>
    </xf>
    <xf numFmtId="0" fontId="5" fillId="0" borderId="1" xfId="0" applyFont="1" applyBorder="1" applyAlignment="1">
      <alignment horizontal="left" vertical="center"/>
    </xf>
    <xf numFmtId="0" fontId="18" fillId="5" borderId="1" xfId="0" applyFont="1" applyFill="1" applyBorder="1" applyAlignment="1" applyProtection="1">
      <alignment horizontal="center"/>
      <protection locked="0"/>
    </xf>
    <xf numFmtId="0" fontId="17" fillId="5" borderId="2" xfId="0" applyFont="1" applyFill="1" applyBorder="1" applyAlignment="1" applyProtection="1">
      <alignment horizontal="center" vertical="center"/>
      <protection locked="0"/>
    </xf>
    <xf numFmtId="0" fontId="17" fillId="5" borderId="4" xfId="0" applyFont="1" applyFill="1" applyBorder="1" applyAlignment="1" applyProtection="1">
      <alignment horizontal="center" vertical="center"/>
      <protection locked="0"/>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5" borderId="1" xfId="0" applyFont="1" applyFill="1" applyBorder="1" applyAlignment="1" applyProtection="1">
      <alignment horizontal="left"/>
      <protection locked="0"/>
    </xf>
  </cellXfs>
  <cellStyles count="2">
    <cellStyle name="Lien hypertexte" xfId="1" builtinId="8"/>
    <cellStyle name="Normal" xfId="0" builtinId="0"/>
  </cellStyles>
  <dxfs count="112">
    <dxf>
      <fill>
        <patternFill>
          <bgColor theme="1"/>
        </patternFill>
      </fill>
    </dxf>
    <dxf>
      <fill>
        <patternFill>
          <bgColor theme="1"/>
        </patternFill>
      </fill>
    </dxf>
    <dxf>
      <fill>
        <patternFill>
          <bgColor theme="1"/>
        </patternFill>
      </fill>
    </dxf>
    <dxf>
      <fill>
        <patternFill>
          <bgColor theme="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5" tint="0.59996337778862885"/>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0" tint="-0.1499679555650502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5" tint="0.59996337778862885"/>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0" tint="-0.1499679555650502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0" tint="-0.14996795556505021"/>
        </patternFill>
      </fill>
    </dxf>
    <dxf>
      <fill>
        <patternFill>
          <bgColor rgb="FFC6E0B4"/>
        </patternFill>
      </fill>
    </dxf>
    <dxf>
      <fill>
        <patternFill>
          <bgColor rgb="FF8497B0"/>
        </patternFill>
      </fill>
    </dxf>
    <dxf>
      <font>
        <color auto="1"/>
      </font>
      <fill>
        <patternFill>
          <bgColor rgb="FFD6DCE4"/>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5" tint="0.59996337778862885"/>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0" tint="-0.1499679555650502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5" tint="0.59996337778862885"/>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0" tint="-0.14996795556505021"/>
        </patternFill>
      </fill>
    </dxf>
  </dxfs>
  <tableStyles count="0" defaultTableStyle="TableStyleMedium2" defaultPivotStyle="PivotStyleLight16"/>
  <colors>
    <mruColors>
      <color rgb="FF8497B0"/>
      <color rgb="FFC6E0B4"/>
      <color rgb="FFD6DCE4"/>
      <color rgb="FFACB9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Radio" firstButton="1" fmlaLink="$A$11"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checked="Checked" lockText="1" noThreeD="1"/>
</file>

<file path=xl/ctrlProps/ctrlProp13.xml><?xml version="1.0" encoding="utf-8"?>
<formControlPr xmlns="http://schemas.microsoft.com/office/spreadsheetml/2009/9/main" objectType="Radio" checked="Checked" firstButton="1" fmlaLink="$A$1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checked="Checked" lockText="1" noThreeD="1"/>
</file>

<file path=xl/ctrlProps/ctrlProp5.xml><?xml version="1.0" encoding="utf-8"?>
<formControlPr xmlns="http://schemas.microsoft.com/office/spreadsheetml/2009/9/main" objectType="Radio" checked="Checked" firstButton="1" fmlaLink="$A$1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firstButton="1" fmlaLink="$A$1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1257300</xdr:colOff>
          <xdr:row>9</xdr:row>
          <xdr:rowOff>114300</xdr:rowOff>
        </xdr:to>
        <xdr:sp macro="" textlink="">
          <xdr:nvSpPr>
            <xdr:cNvPr id="68609" name="Option Button 1" hidden="1">
              <a:extLst>
                <a:ext uri="{63B3BB69-23CF-44E3-9099-C40C66FF867C}">
                  <a14:compatExt spid="_x0000_s68609"/>
                </a:ext>
                <a:ext uri="{FF2B5EF4-FFF2-40B4-BE49-F238E27FC236}">
                  <a16:creationId xmlns:a16="http://schemas.microsoft.com/office/drawing/2014/main" id="{00000000-0008-0000-0100-0000010C01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76200</xdr:rowOff>
        </xdr:from>
        <xdr:to>
          <xdr:col>0</xdr:col>
          <xdr:colOff>1257300</xdr:colOff>
          <xdr:row>12</xdr:row>
          <xdr:rowOff>114300</xdr:rowOff>
        </xdr:to>
        <xdr:sp macro="" textlink="">
          <xdr:nvSpPr>
            <xdr:cNvPr id="68610" name="Option Button 2" hidden="1">
              <a:extLst>
                <a:ext uri="{63B3BB69-23CF-44E3-9099-C40C66FF867C}">
                  <a14:compatExt spid="_x0000_s68610"/>
                </a:ext>
                <a:ext uri="{FF2B5EF4-FFF2-40B4-BE49-F238E27FC236}">
                  <a16:creationId xmlns:a16="http://schemas.microsoft.com/office/drawing/2014/main" id="{00000000-0008-0000-0100-0000020C01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1257300</xdr:colOff>
          <xdr:row>11</xdr:row>
          <xdr:rowOff>38100</xdr:rowOff>
        </xdr:to>
        <xdr:sp macro="" textlink="">
          <xdr:nvSpPr>
            <xdr:cNvPr id="68611" name="Option Button 3" hidden="1">
              <a:extLst>
                <a:ext uri="{63B3BB69-23CF-44E3-9099-C40C66FF867C}">
                  <a14:compatExt spid="_x0000_s68611"/>
                </a:ext>
                <a:ext uri="{FF2B5EF4-FFF2-40B4-BE49-F238E27FC236}">
                  <a16:creationId xmlns:a16="http://schemas.microsoft.com/office/drawing/2014/main" id="{00000000-0008-0000-0100-0000030C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1257300</xdr:colOff>
          <xdr:row>11</xdr:row>
          <xdr:rowOff>38100</xdr:rowOff>
        </xdr:to>
        <xdr:sp macro="" textlink="">
          <xdr:nvSpPr>
            <xdr:cNvPr id="68612" name="Option Button 4" hidden="1">
              <a:extLst>
                <a:ext uri="{63B3BB69-23CF-44E3-9099-C40C66FF867C}">
                  <a14:compatExt spid="_x0000_s68612"/>
                </a:ext>
                <a:ext uri="{FF2B5EF4-FFF2-40B4-BE49-F238E27FC236}">
                  <a16:creationId xmlns:a16="http://schemas.microsoft.com/office/drawing/2014/main" id="{00000000-0008-0000-0100-0000040C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1257300</xdr:colOff>
          <xdr:row>9</xdr:row>
          <xdr:rowOff>114300</xdr:rowOff>
        </xdr:to>
        <xdr:sp macro="" textlink="">
          <xdr:nvSpPr>
            <xdr:cNvPr id="73729" name="Option Button 1" hidden="1">
              <a:extLst>
                <a:ext uri="{63B3BB69-23CF-44E3-9099-C40C66FF867C}">
                  <a14:compatExt spid="_x0000_s73729"/>
                </a:ext>
                <a:ext uri="{FF2B5EF4-FFF2-40B4-BE49-F238E27FC236}">
                  <a16:creationId xmlns:a16="http://schemas.microsoft.com/office/drawing/2014/main" id="{00000000-0008-0000-0200-0000012001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76200</xdr:rowOff>
        </xdr:from>
        <xdr:to>
          <xdr:col>0</xdr:col>
          <xdr:colOff>1257300</xdr:colOff>
          <xdr:row>12</xdr:row>
          <xdr:rowOff>114300</xdr:rowOff>
        </xdr:to>
        <xdr:sp macro="" textlink="">
          <xdr:nvSpPr>
            <xdr:cNvPr id="73730" name="Option Button 2" hidden="1">
              <a:extLst>
                <a:ext uri="{63B3BB69-23CF-44E3-9099-C40C66FF867C}">
                  <a14:compatExt spid="_x0000_s73730"/>
                </a:ext>
                <a:ext uri="{FF2B5EF4-FFF2-40B4-BE49-F238E27FC236}">
                  <a16:creationId xmlns:a16="http://schemas.microsoft.com/office/drawing/2014/main" id="{00000000-0008-0000-0200-0000022001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1257300</xdr:colOff>
          <xdr:row>11</xdr:row>
          <xdr:rowOff>38100</xdr:rowOff>
        </xdr:to>
        <xdr:sp macro="" textlink="">
          <xdr:nvSpPr>
            <xdr:cNvPr id="73731" name="Option Button 3" hidden="1">
              <a:extLst>
                <a:ext uri="{63B3BB69-23CF-44E3-9099-C40C66FF867C}">
                  <a14:compatExt spid="_x0000_s73731"/>
                </a:ext>
                <a:ext uri="{FF2B5EF4-FFF2-40B4-BE49-F238E27FC236}">
                  <a16:creationId xmlns:a16="http://schemas.microsoft.com/office/drawing/2014/main" id="{00000000-0008-0000-0200-00000320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1257300</xdr:colOff>
          <xdr:row>11</xdr:row>
          <xdr:rowOff>38100</xdr:rowOff>
        </xdr:to>
        <xdr:sp macro="" textlink="">
          <xdr:nvSpPr>
            <xdr:cNvPr id="73732" name="Option Button 4" hidden="1">
              <a:extLst>
                <a:ext uri="{63B3BB69-23CF-44E3-9099-C40C66FF867C}">
                  <a14:compatExt spid="_x0000_s73732"/>
                </a:ext>
                <a:ext uri="{FF2B5EF4-FFF2-40B4-BE49-F238E27FC236}">
                  <a16:creationId xmlns:a16="http://schemas.microsoft.com/office/drawing/2014/main" id="{00000000-0008-0000-0200-00000420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1257300</xdr:colOff>
          <xdr:row>9</xdr:row>
          <xdr:rowOff>114300</xdr:rowOff>
        </xdr:to>
        <xdr:sp macro="" textlink="">
          <xdr:nvSpPr>
            <xdr:cNvPr id="77825" name="Option Button 1" hidden="1">
              <a:extLst>
                <a:ext uri="{63B3BB69-23CF-44E3-9099-C40C66FF867C}">
                  <a14:compatExt spid="_x0000_s77825"/>
                </a:ext>
                <a:ext uri="{FF2B5EF4-FFF2-40B4-BE49-F238E27FC236}">
                  <a16:creationId xmlns:a16="http://schemas.microsoft.com/office/drawing/2014/main" id="{00000000-0008-0000-0300-0000013001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76200</xdr:rowOff>
        </xdr:from>
        <xdr:to>
          <xdr:col>0</xdr:col>
          <xdr:colOff>1257300</xdr:colOff>
          <xdr:row>12</xdr:row>
          <xdr:rowOff>114300</xdr:rowOff>
        </xdr:to>
        <xdr:sp macro="" textlink="">
          <xdr:nvSpPr>
            <xdr:cNvPr id="77826" name="Option Button 2" hidden="1">
              <a:extLst>
                <a:ext uri="{63B3BB69-23CF-44E3-9099-C40C66FF867C}">
                  <a14:compatExt spid="_x0000_s77826"/>
                </a:ext>
                <a:ext uri="{FF2B5EF4-FFF2-40B4-BE49-F238E27FC236}">
                  <a16:creationId xmlns:a16="http://schemas.microsoft.com/office/drawing/2014/main" id="{00000000-0008-0000-0300-0000023001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1257300</xdr:colOff>
          <xdr:row>11</xdr:row>
          <xdr:rowOff>38100</xdr:rowOff>
        </xdr:to>
        <xdr:sp macro="" textlink="">
          <xdr:nvSpPr>
            <xdr:cNvPr id="77827" name="Option Button 3" hidden="1">
              <a:extLst>
                <a:ext uri="{63B3BB69-23CF-44E3-9099-C40C66FF867C}">
                  <a14:compatExt spid="_x0000_s77827"/>
                </a:ext>
                <a:ext uri="{FF2B5EF4-FFF2-40B4-BE49-F238E27FC236}">
                  <a16:creationId xmlns:a16="http://schemas.microsoft.com/office/drawing/2014/main" id="{00000000-0008-0000-0300-00000330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1257300</xdr:colOff>
          <xdr:row>11</xdr:row>
          <xdr:rowOff>38100</xdr:rowOff>
        </xdr:to>
        <xdr:sp macro="" textlink="">
          <xdr:nvSpPr>
            <xdr:cNvPr id="77828" name="Option Button 4" hidden="1">
              <a:extLst>
                <a:ext uri="{63B3BB69-23CF-44E3-9099-C40C66FF867C}">
                  <a14:compatExt spid="_x0000_s77828"/>
                </a:ext>
                <a:ext uri="{FF2B5EF4-FFF2-40B4-BE49-F238E27FC236}">
                  <a16:creationId xmlns:a16="http://schemas.microsoft.com/office/drawing/2014/main" id="{00000000-0008-0000-0300-00000430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1257300</xdr:colOff>
          <xdr:row>9</xdr:row>
          <xdr:rowOff>114300</xdr:rowOff>
        </xdr:to>
        <xdr:sp macro="" textlink="">
          <xdr:nvSpPr>
            <xdr:cNvPr id="76801" name="Option Button 1" hidden="1">
              <a:extLst>
                <a:ext uri="{63B3BB69-23CF-44E3-9099-C40C66FF867C}">
                  <a14:compatExt spid="_x0000_s76801"/>
                </a:ext>
                <a:ext uri="{FF2B5EF4-FFF2-40B4-BE49-F238E27FC236}">
                  <a16:creationId xmlns:a16="http://schemas.microsoft.com/office/drawing/2014/main" id="{00000000-0008-0000-0400-0000012C01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76200</xdr:rowOff>
        </xdr:from>
        <xdr:to>
          <xdr:col>0</xdr:col>
          <xdr:colOff>1257300</xdr:colOff>
          <xdr:row>12</xdr:row>
          <xdr:rowOff>114300</xdr:rowOff>
        </xdr:to>
        <xdr:sp macro="" textlink="">
          <xdr:nvSpPr>
            <xdr:cNvPr id="76802" name="Option Button 2" hidden="1">
              <a:extLst>
                <a:ext uri="{63B3BB69-23CF-44E3-9099-C40C66FF867C}">
                  <a14:compatExt spid="_x0000_s76802"/>
                </a:ext>
                <a:ext uri="{FF2B5EF4-FFF2-40B4-BE49-F238E27FC236}">
                  <a16:creationId xmlns:a16="http://schemas.microsoft.com/office/drawing/2014/main" id="{00000000-0008-0000-0400-0000022C01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1257300</xdr:colOff>
          <xdr:row>11</xdr:row>
          <xdr:rowOff>38100</xdr:rowOff>
        </xdr:to>
        <xdr:sp macro="" textlink="">
          <xdr:nvSpPr>
            <xdr:cNvPr id="76803" name="Option Button 3" hidden="1">
              <a:extLst>
                <a:ext uri="{63B3BB69-23CF-44E3-9099-C40C66FF867C}">
                  <a14:compatExt spid="_x0000_s76803"/>
                </a:ext>
                <a:ext uri="{FF2B5EF4-FFF2-40B4-BE49-F238E27FC236}">
                  <a16:creationId xmlns:a16="http://schemas.microsoft.com/office/drawing/2014/main" id="{00000000-0008-0000-0400-0000032C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1257300</xdr:colOff>
          <xdr:row>11</xdr:row>
          <xdr:rowOff>38100</xdr:rowOff>
        </xdr:to>
        <xdr:sp macro="" textlink="">
          <xdr:nvSpPr>
            <xdr:cNvPr id="76804" name="Option Button 4" hidden="1">
              <a:extLst>
                <a:ext uri="{63B3BB69-23CF-44E3-9099-C40C66FF867C}">
                  <a14:compatExt spid="_x0000_s76804"/>
                </a:ext>
                <a:ext uri="{FF2B5EF4-FFF2-40B4-BE49-F238E27FC236}">
                  <a16:creationId xmlns:a16="http://schemas.microsoft.com/office/drawing/2014/main" id="{00000000-0008-0000-0400-0000042C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DEVE\Cellule%20APOGEE\2018%20MODULO\MCC\Mod&#232;le%20MCC-%20L1%20L2%20double%20licenc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ovid19\Downloads\MCC-LICENCE%203(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covid19\Desktop\MCC-LICENCE%203(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unice.sharepoint.com/sites/projets-UNS/MODULO/Documents%20partages/Documents%20de%20travail/Codage%202018/CODAGE.L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unice-my.sharepoint.com/Users/JLG/Dropbox/Documents/Z:/DEVE/Cellule%20APOGEE/2018%20MODULO/MCC/Mod&#232;le%20MCC-%20L1%20L2%20double%20lice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générale"/>
      <sheetName val="Listes"/>
      <sheetName val="Semestre 1"/>
      <sheetName val="Semestre 2"/>
      <sheetName val="Semestre 3"/>
      <sheetName val="Semestre 4"/>
    </sheetNames>
    <sheetDataSet>
      <sheetData sheetId="0">
        <row r="2">
          <cell r="B2" t="str">
            <v>LASH</v>
          </cell>
        </row>
      </sheetData>
      <sheetData sheetId="1">
        <row r="2">
          <cell r="A2" t="str">
            <v>CCI (CC Intégral)</v>
          </cell>
          <cell r="B2" t="str">
            <v>Écrit</v>
          </cell>
          <cell r="D2" t="str">
            <v>Unité d'enseignement</v>
          </cell>
        </row>
        <row r="3">
          <cell r="A3" t="str">
            <v>CT (Contrôle terminal)</v>
          </cell>
          <cell r="B3" t="str">
            <v>Oral</v>
          </cell>
          <cell r="D3" t="str">
            <v>Élément constitutif d'une UE</v>
          </cell>
        </row>
        <row r="4">
          <cell r="A4" t="str">
            <v>CC&amp;CT</v>
          </cell>
          <cell r="B4" t="str">
            <v>Rapport/Mémoire</v>
          </cell>
        </row>
        <row r="5">
          <cell r="B5" t="str">
            <v>Pratique sportive</v>
          </cell>
        </row>
        <row r="8">
          <cell r="A8" t="str">
            <v xml:space="preserve">Mention </v>
          </cell>
          <cell r="B8" t="str">
            <v>Codage Diplôme</v>
          </cell>
        </row>
        <row r="9">
          <cell r="A9" t="str">
            <v>Sciences et technologie</v>
          </cell>
          <cell r="B9" t="str">
            <v>SPSIT18</v>
          </cell>
        </row>
        <row r="10">
          <cell r="A10" t="str">
            <v>Sciences de l'Homme et de la Société</v>
          </cell>
          <cell r="B10" t="str">
            <v>HPSHS18</v>
          </cell>
        </row>
        <row r="11">
          <cell r="A11" t="str">
            <v>Lettres Langues Arts et Communication</v>
          </cell>
          <cell r="B11" t="str">
            <v>HPLAC18</v>
          </cell>
        </row>
        <row r="12">
          <cell r="A12" t="str">
            <v>Droit</v>
          </cell>
          <cell r="B12" t="str">
            <v>DPDRT18</v>
          </cell>
        </row>
        <row r="13">
          <cell r="A13" t="str">
            <v>Économie et gestion</v>
          </cell>
          <cell r="B13" t="str">
            <v>IPECG18</v>
          </cell>
        </row>
        <row r="14">
          <cell r="A14" t="str">
            <v>Sciences de la Vie</v>
          </cell>
          <cell r="B14" t="str">
            <v>SPVIE18</v>
          </cell>
        </row>
        <row r="15">
          <cell r="A15" t="str">
            <v>STAPS</v>
          </cell>
          <cell r="B15" t="str">
            <v>PPSTA18</v>
          </cell>
        </row>
        <row r="16">
          <cell r="A16" t="str">
            <v>Psychologie</v>
          </cell>
          <cell r="B16" t="str">
            <v>HPPSY18</v>
          </cell>
        </row>
        <row r="17">
          <cell r="A17" t="str">
            <v>Double licence Histoire Lettres</v>
          </cell>
          <cell r="B17" t="str">
            <v>HPHIL18</v>
          </cell>
        </row>
        <row r="18">
          <cell r="A18" t="str">
            <v>Double licence Philosophie Psychologie</v>
          </cell>
          <cell r="B18" t="str">
            <v>HPPHP18</v>
          </cell>
        </row>
        <row r="19">
          <cell r="A19" t="str">
            <v>Double licence Philosophie Droit</v>
          </cell>
          <cell r="B19" t="str">
            <v>HPPHD18</v>
          </cell>
        </row>
        <row r="20">
          <cell r="A20" t="str">
            <v>Double licence ADS Sc. de l'homme, anthropologie, ethno</v>
          </cell>
          <cell r="B20" t="str">
            <v>HPEAV18</v>
          </cell>
        </row>
        <row r="21">
          <cell r="A21" t="str">
            <v>Double licence Sociologie Économie</v>
          </cell>
          <cell r="B21" t="str">
            <v>IPSOE18</v>
          </cell>
        </row>
        <row r="22">
          <cell r="A22" t="str">
            <v>Double licence Chimie Sciences de la Vie</v>
          </cell>
          <cell r="B22" t="str">
            <v>SPDCB18</v>
          </cell>
        </row>
        <row r="23">
          <cell r="A23" t="str">
            <v>Double licence Mathématiques Informatique</v>
          </cell>
          <cell r="B23" t="str">
            <v>SPDMI18</v>
          </cell>
        </row>
        <row r="24">
          <cell r="A24" t="str">
            <v>Double licence Mathématiques Physique</v>
          </cell>
          <cell r="B24" t="str">
            <v>SPDMP18</v>
          </cell>
        </row>
        <row r="25">
          <cell r="A25" t="str">
            <v>Double licence Sciences de la Terre Sciences de la Vie</v>
          </cell>
          <cell r="B25" t="str">
            <v>SPDTV18</v>
          </cell>
        </row>
        <row r="26">
          <cell r="A26" t="str">
            <v>Double licence Sciences de la Terre Physique</v>
          </cell>
          <cell r="B26" t="str">
            <v>SPDTP18</v>
          </cell>
        </row>
        <row r="30">
          <cell r="A30" t="str">
            <v>ISEM</v>
          </cell>
          <cell r="B30" t="str">
            <v>LASH</v>
          </cell>
          <cell r="C30" t="str">
            <v>SCIENCES</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générale"/>
      <sheetName val="Semestre 5 (PT1)"/>
      <sheetName val="Semestre 6 (PT1)"/>
      <sheetName val="Listes"/>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générale"/>
      <sheetName val="Semestre 5 (PT1)"/>
      <sheetName val="Semestre 6 (PT1)"/>
      <sheetName val="Listes"/>
    </sheetNames>
    <sheetDataSet>
      <sheetData sheetId="0"/>
      <sheetData sheetId="1"/>
      <sheetData sheetId="2"/>
      <sheetData sheetId="3">
        <row r="2">
          <cell r="B2" t="str">
            <v>Écrit</v>
          </cell>
          <cell r="D2" t="str">
            <v>Unité d'enseignement</v>
          </cell>
        </row>
        <row r="3">
          <cell r="B3" t="str">
            <v>Oral</v>
          </cell>
          <cell r="D3" t="str">
            <v>Élément constitutif d'une UE</v>
          </cell>
        </row>
        <row r="4">
          <cell r="B4" t="str">
            <v>Rapport/Mémoire</v>
          </cell>
        </row>
        <row r="5">
          <cell r="B5" t="str">
            <v>Pratique sportive</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 et LP"/>
      <sheetName val="TabComposante"/>
    </sheetNames>
    <sheetDataSet>
      <sheetData sheetId="0"/>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générale"/>
    </sheetNames>
    <sheetDataSet>
      <sheetData sheetId="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legifrance.gouv.fr/affichTexte.do?cidTexte=JORFTEXT000028543525" TargetMode="External"/><Relationship Id="rId2" Type="http://schemas.openxmlformats.org/officeDocument/2006/relationships/hyperlink" Target="https://www.legifrance.gouv.fr/eli/arrete/2018/7/30/ESRS1820545A/jo/texte/fr" TargetMode="External"/><Relationship Id="rId1" Type="http://schemas.openxmlformats.org/officeDocument/2006/relationships/hyperlink" Target="https://www.legifrance.gouv.fr/affichTexte.do?cidTexte=JORFTEXT000028543525"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le1"/>
  <dimension ref="A1:I30"/>
  <sheetViews>
    <sheetView showGridLines="0" workbookViewId="0">
      <selection activeCell="C14" sqref="C14"/>
    </sheetView>
  </sheetViews>
  <sheetFormatPr baseColWidth="10" defaultColWidth="11.42578125" defaultRowHeight="15" x14ac:dyDescent="0.25"/>
  <cols>
    <col min="1" max="1" width="29.7109375" customWidth="1"/>
    <col min="2" max="2" width="27.42578125" customWidth="1"/>
    <col min="3" max="3" width="27.28515625" bestFit="1" customWidth="1"/>
    <col min="10" max="10" width="5.42578125" customWidth="1"/>
  </cols>
  <sheetData>
    <row r="1" spans="1:9" ht="20.25" customHeight="1" x14ac:dyDescent="0.35">
      <c r="A1" s="99" t="s">
        <v>0</v>
      </c>
      <c r="B1" s="100"/>
      <c r="C1" s="101"/>
      <c r="D1" s="101"/>
      <c r="E1" s="101"/>
      <c r="F1" s="101"/>
      <c r="G1" s="101"/>
      <c r="H1" s="101"/>
      <c r="I1" s="102"/>
    </row>
    <row r="2" spans="1:9" ht="24.95" customHeight="1" x14ac:dyDescent="0.25">
      <c r="A2" s="33" t="s">
        <v>1</v>
      </c>
      <c r="B2" s="38" t="s">
        <v>2</v>
      </c>
      <c r="C2" s="98"/>
      <c r="D2" s="98"/>
      <c r="E2" s="98"/>
      <c r="F2" s="98"/>
      <c r="G2" s="98"/>
      <c r="H2" s="98"/>
      <c r="I2" s="98"/>
    </row>
    <row r="3" spans="1:9" ht="24.95" customHeight="1" x14ac:dyDescent="0.25">
      <c r="A3" s="34" t="s">
        <v>3</v>
      </c>
      <c r="B3" s="106" t="s">
        <v>4</v>
      </c>
      <c r="C3" s="107"/>
      <c r="D3" s="107"/>
      <c r="E3" s="107"/>
      <c r="F3" s="107"/>
      <c r="G3" s="107"/>
      <c r="H3" s="107"/>
      <c r="I3" s="108"/>
    </row>
    <row r="4" spans="1:9" ht="24.95" customHeight="1" x14ac:dyDescent="0.35">
      <c r="A4" s="33" t="s">
        <v>5</v>
      </c>
      <c r="B4" s="35" t="str">
        <f>IFERROR(VLOOKUP(B3,tab_code_dip,2,FALSE),"-")</f>
        <v>HPSHS18</v>
      </c>
    </row>
    <row r="5" spans="1:9" ht="24.95" customHeight="1" x14ac:dyDescent="0.25">
      <c r="A5" s="33" t="s">
        <v>6</v>
      </c>
      <c r="B5" s="39" t="s">
        <v>7</v>
      </c>
    </row>
    <row r="7" spans="1:9" ht="20.25" customHeight="1" x14ac:dyDescent="0.25">
      <c r="A7" s="109" t="s">
        <v>8</v>
      </c>
      <c r="B7" s="110"/>
      <c r="C7" s="110"/>
      <c r="D7" s="110"/>
      <c r="E7" s="110"/>
      <c r="F7" s="110"/>
      <c r="G7" s="110"/>
      <c r="H7" s="110"/>
      <c r="I7" s="111"/>
    </row>
    <row r="8" spans="1:9" x14ac:dyDescent="0.25">
      <c r="A8" s="45" t="s">
        <v>9</v>
      </c>
      <c r="B8" s="46"/>
      <c r="C8" s="46"/>
      <c r="D8" s="46"/>
      <c r="E8" s="46"/>
      <c r="F8" s="46"/>
      <c r="G8" s="46"/>
      <c r="H8" s="46"/>
      <c r="I8" s="46"/>
    </row>
    <row r="9" spans="1:9" x14ac:dyDescent="0.25">
      <c r="A9" s="77" t="s">
        <v>10</v>
      </c>
      <c r="B9" s="78"/>
      <c r="C9" s="78"/>
      <c r="D9" s="78"/>
      <c r="E9" s="78"/>
      <c r="F9" s="78"/>
      <c r="G9" s="78"/>
      <c r="H9" s="78"/>
      <c r="I9" s="79"/>
    </row>
    <row r="10" spans="1:9" x14ac:dyDescent="0.25">
      <c r="A10" s="103" t="s">
        <v>11</v>
      </c>
      <c r="B10" s="104"/>
      <c r="C10" s="104"/>
      <c r="D10" s="104"/>
      <c r="E10" s="104"/>
      <c r="F10" s="104"/>
      <c r="G10" s="104"/>
      <c r="H10" s="104"/>
      <c r="I10" s="105"/>
    </row>
    <row r="11" spans="1:9" x14ac:dyDescent="0.25">
      <c r="A11" s="47"/>
      <c r="B11" s="48"/>
      <c r="C11" s="48"/>
      <c r="D11" s="48"/>
      <c r="E11" s="48"/>
      <c r="F11" s="48"/>
      <c r="G11" s="48"/>
      <c r="H11" s="48"/>
      <c r="I11" s="49"/>
    </row>
    <row r="12" spans="1:9" x14ac:dyDescent="0.25">
      <c r="A12" s="42"/>
      <c r="B12" s="43"/>
      <c r="C12" s="43"/>
      <c r="D12" s="43"/>
      <c r="E12" s="43"/>
      <c r="F12" s="43"/>
      <c r="G12" s="43"/>
      <c r="H12" s="43"/>
      <c r="I12" s="44"/>
    </row>
    <row r="13" spans="1:9" x14ac:dyDescent="0.25">
      <c r="A13" s="86" t="s">
        <v>12</v>
      </c>
      <c r="B13" s="87"/>
      <c r="C13" s="87"/>
      <c r="D13" s="87"/>
      <c r="E13" s="87"/>
      <c r="F13" s="87"/>
      <c r="G13" s="87"/>
      <c r="H13" s="87"/>
      <c r="I13" s="88"/>
    </row>
    <row r="14" spans="1:9" x14ac:dyDescent="0.25">
      <c r="A14" s="50" t="s">
        <v>13</v>
      </c>
      <c r="B14" s="51"/>
      <c r="C14" s="51"/>
      <c r="D14" s="51"/>
      <c r="E14" s="51"/>
      <c r="F14" s="51"/>
      <c r="G14" s="51"/>
      <c r="H14" s="51"/>
      <c r="I14" s="52"/>
    </row>
    <row r="15" spans="1:9" x14ac:dyDescent="0.25">
      <c r="A15" s="53"/>
      <c r="B15" s="54"/>
      <c r="C15" s="54"/>
      <c r="D15" s="54"/>
      <c r="E15" s="54"/>
      <c r="F15" s="54"/>
      <c r="G15" s="54"/>
      <c r="H15" s="54"/>
      <c r="I15" s="55"/>
    </row>
    <row r="16" spans="1:9" x14ac:dyDescent="0.25">
      <c r="A16" s="89"/>
      <c r="B16" s="90"/>
      <c r="C16" s="90"/>
      <c r="D16" s="90"/>
      <c r="E16" s="90"/>
      <c r="F16" s="90"/>
      <c r="G16" s="90"/>
      <c r="H16" s="90"/>
      <c r="I16" s="91"/>
    </row>
    <row r="17" spans="1:9" x14ac:dyDescent="0.25">
      <c r="A17" s="77" t="s">
        <v>14</v>
      </c>
      <c r="B17" s="78"/>
      <c r="C17" s="78"/>
      <c r="D17" s="78"/>
      <c r="E17" s="78"/>
      <c r="F17" s="78"/>
      <c r="G17" s="78"/>
      <c r="H17" s="78"/>
      <c r="I17" s="79"/>
    </row>
    <row r="18" spans="1:9" x14ac:dyDescent="0.25">
      <c r="A18" s="50" t="s">
        <v>15</v>
      </c>
      <c r="B18" s="51"/>
      <c r="C18" s="51"/>
      <c r="D18" s="51"/>
      <c r="E18" s="51"/>
      <c r="F18" s="51"/>
      <c r="G18" s="51"/>
      <c r="H18" s="51"/>
      <c r="I18" s="52"/>
    </row>
    <row r="19" spans="1:9" x14ac:dyDescent="0.25">
      <c r="A19" s="53"/>
      <c r="B19" s="54"/>
      <c r="C19" s="54"/>
      <c r="D19" s="54"/>
      <c r="E19" s="54"/>
      <c r="F19" s="54"/>
      <c r="G19" s="54"/>
      <c r="H19" s="54"/>
      <c r="I19" s="55"/>
    </row>
    <row r="20" spans="1:9" x14ac:dyDescent="0.25">
      <c r="A20" s="56"/>
      <c r="B20" s="57"/>
      <c r="C20" s="57"/>
      <c r="D20" s="57"/>
      <c r="E20" s="57"/>
      <c r="F20" s="57"/>
      <c r="G20" s="57"/>
      <c r="H20" s="57"/>
      <c r="I20" s="58"/>
    </row>
    <row r="21" spans="1:9" x14ac:dyDescent="0.25">
      <c r="A21" s="77" t="s">
        <v>16</v>
      </c>
      <c r="B21" s="78"/>
      <c r="C21" s="78"/>
      <c r="D21" s="78"/>
      <c r="E21" s="78"/>
      <c r="F21" s="78"/>
      <c r="G21" s="78"/>
      <c r="H21" s="78"/>
      <c r="I21" s="79"/>
    </row>
    <row r="22" spans="1:9" x14ac:dyDescent="0.25">
      <c r="A22" s="50" t="s">
        <v>17</v>
      </c>
      <c r="B22" s="51"/>
      <c r="C22" s="51"/>
      <c r="D22" s="51"/>
      <c r="E22" s="51"/>
      <c r="F22" s="51"/>
      <c r="G22" s="51"/>
      <c r="H22" s="51"/>
      <c r="I22" s="52"/>
    </row>
    <row r="23" spans="1:9" x14ac:dyDescent="0.25">
      <c r="A23" s="53"/>
      <c r="B23" s="54"/>
      <c r="C23" s="54"/>
      <c r="D23" s="54"/>
      <c r="E23" s="54"/>
      <c r="F23" s="54"/>
      <c r="G23" s="54"/>
      <c r="H23" s="54"/>
      <c r="I23" s="55"/>
    </row>
    <row r="24" spans="1:9" x14ac:dyDescent="0.25">
      <c r="A24" s="89"/>
      <c r="B24" s="90"/>
      <c r="C24" s="90"/>
      <c r="D24" s="90"/>
      <c r="E24" s="90"/>
      <c r="F24" s="90"/>
      <c r="G24" s="90"/>
      <c r="H24" s="90"/>
      <c r="I24" s="91"/>
    </row>
    <row r="25" spans="1:9" ht="20.25" customHeight="1" x14ac:dyDescent="0.25">
      <c r="A25" s="92" t="s">
        <v>18</v>
      </c>
      <c r="B25" s="93"/>
      <c r="C25" s="93"/>
      <c r="D25" s="93"/>
      <c r="E25" s="93"/>
      <c r="F25" s="93"/>
      <c r="G25" s="93"/>
      <c r="H25" s="93"/>
      <c r="I25" s="94"/>
    </row>
    <row r="26" spans="1:9" s="66" customFormat="1" x14ac:dyDescent="0.25">
      <c r="A26" s="95" t="s">
        <v>19</v>
      </c>
      <c r="B26" s="96"/>
      <c r="C26" s="96"/>
      <c r="D26" s="96"/>
      <c r="E26" s="96"/>
      <c r="F26" s="96"/>
      <c r="G26" s="96"/>
      <c r="H26" s="96"/>
      <c r="I26" s="97"/>
    </row>
    <row r="27" spans="1:9" x14ac:dyDescent="0.25">
      <c r="A27" s="89"/>
      <c r="B27" s="90"/>
      <c r="C27" s="90"/>
      <c r="D27" s="90"/>
      <c r="E27" s="90"/>
      <c r="F27" s="90"/>
      <c r="G27" s="90"/>
      <c r="H27" s="90"/>
      <c r="I27" s="91"/>
    </row>
    <row r="28" spans="1:9" x14ac:dyDescent="0.25">
      <c r="A28" s="77" t="s">
        <v>20</v>
      </c>
      <c r="B28" s="78"/>
      <c r="C28" s="78"/>
      <c r="D28" s="78"/>
      <c r="E28" s="78"/>
      <c r="F28" s="78"/>
      <c r="G28" s="78"/>
      <c r="H28" s="78"/>
      <c r="I28" s="79"/>
    </row>
    <row r="29" spans="1:9" x14ac:dyDescent="0.25">
      <c r="A29" s="80" t="s">
        <v>21</v>
      </c>
      <c r="B29" s="81"/>
      <c r="C29" s="81"/>
      <c r="D29" s="81"/>
      <c r="E29" s="81"/>
      <c r="F29" s="81"/>
      <c r="G29" s="81"/>
      <c r="H29" s="81"/>
      <c r="I29" s="82"/>
    </row>
    <row r="30" spans="1:9" x14ac:dyDescent="0.25">
      <c r="A30" s="83" t="s">
        <v>22</v>
      </c>
      <c r="B30" s="84"/>
      <c r="C30" s="84"/>
      <c r="D30" s="84"/>
      <c r="E30" s="84"/>
      <c r="F30" s="84"/>
      <c r="G30" s="84"/>
      <c r="H30" s="84"/>
      <c r="I30" s="85"/>
    </row>
  </sheetData>
  <sheetProtection formatCells="0" formatColumns="0" formatRows="0" insertRows="0"/>
  <mergeCells count="17">
    <mergeCell ref="C2:I2"/>
    <mergeCell ref="A1:I1"/>
    <mergeCell ref="A9:I9"/>
    <mergeCell ref="A10:I10"/>
    <mergeCell ref="B3:I3"/>
    <mergeCell ref="A7:I7"/>
    <mergeCell ref="A28:I28"/>
    <mergeCell ref="A29:I29"/>
    <mergeCell ref="A30:I30"/>
    <mergeCell ref="A13:I13"/>
    <mergeCell ref="A16:I16"/>
    <mergeCell ref="A17:I17"/>
    <mergeCell ref="A21:I21"/>
    <mergeCell ref="A24:I24"/>
    <mergeCell ref="A25:I25"/>
    <mergeCell ref="A26:I26"/>
    <mergeCell ref="A27:I27"/>
  </mergeCells>
  <phoneticPr fontId="12" type="noConversion"/>
  <dataValidations count="3">
    <dataValidation type="list" allowBlank="1" showInputMessage="1" showErrorMessage="1" errorTitle="Composante" error="Utiliser la liste déroulante" promptTitle="Composante" prompt="Utiliser la liste déroulante" sqref="B2" xr:uid="{00000000-0002-0000-0000-000000000000}">
      <formula1>liste_cmp</formula1>
    </dataValidation>
    <dataValidation type="list" allowBlank="1" showInputMessage="1" showErrorMessage="1" sqref="B3:I3" xr:uid="{00000000-0002-0000-0000-000001000000}">
      <formula1>INDIRECT($B$2)</formula1>
    </dataValidation>
    <dataValidation type="list" allowBlank="1" showInputMessage="1" showErrorMessage="1" sqref="B5" xr:uid="{00000000-0002-0000-0000-000002000000}">
      <formula1>"Deux sessions, Seconde chance"</formula1>
    </dataValidation>
  </dataValidations>
  <hyperlinks>
    <hyperlink ref="A29" r:id="rId1" display="Arrêté du 22 janvier 2014 fixant le cadre national des formations conduisant à la délivrance des diplômes nationaux de licence, de licence professionnelle et de master " xr:uid="{00000000-0004-0000-0000-000000000000}"/>
    <hyperlink ref="A29:I29" r:id="rId2" display="Arrêté du 30 juillet 2018 relatif au diplôme national de licence" xr:uid="{00000000-0004-0000-0000-000001000000}"/>
    <hyperlink ref="A30:I30" r:id="rId3" display="Arrêté du 22 janvier 2014 fixant le cadre national des formations conduisant à la délivrance des diplômes nationaux de licence, de licence professionnelle et de master" xr:uid="{00000000-0004-0000-0000-000002000000}"/>
  </hyperlinks>
  <pageMargins left="0.25" right="0.25" top="0.75" bottom="0.75" header="0.3" footer="0.3"/>
  <pageSetup paperSize="9" scale="90" orientation="landscape" verticalDpi="0"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dimension ref="A1:S52"/>
  <sheetViews>
    <sheetView showGridLines="0" showZeros="0" topLeftCell="A14" zoomScaleNormal="100" zoomScalePageLayoutView="85" workbookViewId="0">
      <selection activeCell="L22" sqref="L22"/>
    </sheetView>
  </sheetViews>
  <sheetFormatPr baseColWidth="10" defaultColWidth="10.85546875" defaultRowHeight="15" x14ac:dyDescent="0.25"/>
  <cols>
    <col min="1" max="1" width="26.42578125" bestFit="1" customWidth="1"/>
    <col min="2" max="2" width="43.7109375" style="24" customWidth="1"/>
    <col min="3" max="3" width="20.42578125" style="24" customWidth="1"/>
    <col min="4" max="4" width="6.7109375" style="24" customWidth="1"/>
    <col min="5" max="5" width="12" style="24" customWidth="1"/>
    <col min="6" max="6" width="14" style="24" hidden="1" customWidth="1"/>
    <col min="7" max="8" width="13.7109375" style="24" hidden="1" customWidth="1"/>
    <col min="9" max="9" width="21.28515625" style="24" hidden="1" customWidth="1"/>
    <col min="10" max="10" width="11.140625" style="24" hidden="1" customWidth="1"/>
    <col min="11" max="11" width="17.42578125" style="24" customWidth="1"/>
    <col min="12" max="12" width="17.42578125" style="24" bestFit="1" customWidth="1"/>
    <col min="13" max="13" width="10.7109375" customWidth="1"/>
    <col min="14" max="14" width="17.42578125" hidden="1" customWidth="1"/>
    <col min="15" max="15" width="10.7109375" hidden="1" customWidth="1"/>
    <col min="16" max="16" width="15.7109375" customWidth="1"/>
    <col min="17" max="17" width="18.42578125" bestFit="1" customWidth="1"/>
    <col min="19" max="19" width="35.7109375" bestFit="1" customWidth="1"/>
  </cols>
  <sheetData>
    <row r="1" spans="1:19" ht="23.25" x14ac:dyDescent="0.35">
      <c r="A1" s="128" t="s">
        <v>0</v>
      </c>
      <c r="B1" s="128"/>
      <c r="C1" s="128"/>
      <c r="D1" s="128"/>
      <c r="E1" s="128"/>
      <c r="F1" s="128"/>
      <c r="G1" s="128"/>
      <c r="H1" s="128"/>
      <c r="I1" s="128"/>
      <c r="J1" s="128"/>
      <c r="K1" s="128"/>
      <c r="L1" s="128"/>
      <c r="M1" s="128"/>
      <c r="N1" s="128"/>
      <c r="O1" s="128"/>
      <c r="P1" s="59"/>
    </row>
    <row r="2" spans="1:19" ht="20.25" customHeight="1" x14ac:dyDescent="0.25">
      <c r="A2" s="16" t="s">
        <v>1</v>
      </c>
      <c r="B2" s="129" t="str">
        <f>'Fiche générale'!B2</f>
        <v>Portail_SHS_LLAC</v>
      </c>
      <c r="C2" s="129"/>
      <c r="D2" s="129"/>
      <c r="E2" s="129"/>
      <c r="F2" s="67"/>
      <c r="G2"/>
      <c r="H2"/>
      <c r="I2"/>
      <c r="J2"/>
      <c r="K2"/>
      <c r="L2"/>
    </row>
    <row r="3" spans="1:19" ht="20.25" customHeight="1" x14ac:dyDescent="0.25">
      <c r="A3" s="16" t="s">
        <v>3</v>
      </c>
      <c r="B3" s="129" t="str">
        <f>'Fiche générale'!B3:I3</f>
        <v>Sciences de l'Homme et de la Société</v>
      </c>
      <c r="C3" s="129"/>
      <c r="D3" s="129"/>
      <c r="E3" s="129"/>
      <c r="F3" s="67"/>
      <c r="G3"/>
      <c r="H3"/>
      <c r="I3"/>
      <c r="J3"/>
      <c r="K3"/>
      <c r="L3"/>
    </row>
    <row r="4" spans="1:19" ht="20.25" customHeight="1" x14ac:dyDescent="0.3">
      <c r="A4" s="16" t="s">
        <v>23</v>
      </c>
      <c r="B4" s="36" t="s">
        <v>24</v>
      </c>
      <c r="C4" s="17" t="s">
        <v>25</v>
      </c>
      <c r="D4" s="130"/>
      <c r="E4" s="130"/>
      <c r="F4" s="68"/>
      <c r="G4"/>
      <c r="H4"/>
      <c r="I4"/>
      <c r="J4"/>
      <c r="K4"/>
      <c r="L4"/>
    </row>
    <row r="5" spans="1:19" ht="20.25" customHeight="1" x14ac:dyDescent="0.25">
      <c r="B5"/>
      <c r="C5"/>
      <c r="D5"/>
      <c r="E5"/>
      <c r="F5"/>
      <c r="G5"/>
      <c r="H5"/>
      <c r="I5"/>
      <c r="J5"/>
      <c r="K5"/>
      <c r="L5"/>
    </row>
    <row r="6" spans="1:19" ht="20.25" customHeight="1" x14ac:dyDescent="0.3">
      <c r="A6" s="16" t="s">
        <v>26</v>
      </c>
      <c r="B6" s="37" t="s">
        <v>27</v>
      </c>
      <c r="C6" s="17" t="s">
        <v>28</v>
      </c>
      <c r="D6" s="131"/>
      <c r="E6" s="132"/>
      <c r="F6" s="69"/>
      <c r="G6" s="133" t="s">
        <v>29</v>
      </c>
      <c r="H6" s="134"/>
      <c r="I6" s="135"/>
      <c r="J6" s="136"/>
      <c r="K6" s="136"/>
      <c r="L6" s="136"/>
      <c r="M6" s="136"/>
      <c r="N6" s="136"/>
      <c r="O6" s="136"/>
      <c r="P6" s="61"/>
    </row>
    <row r="7" spans="1:19" ht="20.25" customHeight="1" x14ac:dyDescent="0.25">
      <c r="A7" s="16" t="s">
        <v>30</v>
      </c>
      <c r="B7" s="41" t="s">
        <v>31</v>
      </c>
      <c r="C7"/>
      <c r="D7"/>
      <c r="E7"/>
      <c r="F7"/>
      <c r="G7"/>
      <c r="H7"/>
      <c r="I7"/>
      <c r="J7"/>
      <c r="K7"/>
      <c r="L7"/>
    </row>
    <row r="8" spans="1:19" ht="20.25" customHeight="1" x14ac:dyDescent="0.25">
      <c r="A8" s="18"/>
      <c r="B8" s="9"/>
      <c r="C8"/>
      <c r="D8"/>
      <c r="E8"/>
      <c r="F8"/>
      <c r="G8"/>
      <c r="H8"/>
      <c r="I8" s="19"/>
      <c r="J8" s="19"/>
      <c r="K8" s="19"/>
      <c r="L8" s="19"/>
    </row>
    <row r="9" spans="1:19" ht="15" customHeight="1" x14ac:dyDescent="0.25">
      <c r="B9" s="25"/>
      <c r="C9" s="23"/>
      <c r="D9" s="19"/>
      <c r="E9" s="118" t="s">
        <v>32</v>
      </c>
      <c r="F9" s="119"/>
      <c r="G9" s="120"/>
      <c r="H9" s="62"/>
      <c r="I9" s="118" t="s">
        <v>33</v>
      </c>
      <c r="J9" s="120"/>
      <c r="K9" s="19"/>
      <c r="L9" s="20">
        <v>1</v>
      </c>
      <c r="M9" s="19"/>
      <c r="N9" s="19"/>
      <c r="O9" s="19"/>
      <c r="P9" s="19"/>
    </row>
    <row r="10" spans="1:19" ht="15" customHeight="1" x14ac:dyDescent="0.25">
      <c r="B10" s="25"/>
      <c r="C10" s="23"/>
      <c r="D10" s="21"/>
      <c r="E10" s="121"/>
      <c r="F10" s="122"/>
      <c r="G10" s="123"/>
      <c r="H10" s="63"/>
      <c r="I10" s="124"/>
      <c r="J10" s="125"/>
      <c r="K10" s="22"/>
      <c r="L10" s="22"/>
      <c r="M10" s="22"/>
      <c r="N10" s="22"/>
      <c r="O10" s="22"/>
      <c r="P10" s="22"/>
    </row>
    <row r="11" spans="1:19" ht="15" customHeight="1" x14ac:dyDescent="0.25">
      <c r="A11" s="15">
        <v>4</v>
      </c>
      <c r="B11" s="25"/>
      <c r="C11" s="23"/>
      <c r="D11" s="23"/>
      <c r="K11"/>
      <c r="L11"/>
      <c r="N11" s="22"/>
      <c r="O11" s="22"/>
      <c r="P11" s="22"/>
    </row>
    <row r="12" spans="1:19" ht="15" customHeight="1" x14ac:dyDescent="0.25">
      <c r="B12" s="25"/>
      <c r="C12" s="23"/>
      <c r="D12" s="23"/>
      <c r="E12"/>
      <c r="F12"/>
      <c r="G12"/>
      <c r="H12"/>
      <c r="I12"/>
      <c r="J12"/>
      <c r="K12"/>
      <c r="L12"/>
      <c r="N12" s="22"/>
      <c r="O12" s="22"/>
      <c r="P12" s="22"/>
    </row>
    <row r="13" spans="1:19" x14ac:dyDescent="0.25">
      <c r="D13" s="23"/>
      <c r="E13" s="126"/>
      <c r="F13" s="126"/>
      <c r="G13" s="126"/>
      <c r="H13" s="60"/>
      <c r="I13" s="23"/>
      <c r="J13" s="23"/>
    </row>
    <row r="14" spans="1:19" ht="26.25" customHeight="1" x14ac:dyDescent="0.25">
      <c r="B14" s="25"/>
      <c r="C14" s="23"/>
      <c r="D14" s="23"/>
      <c r="E14" s="60"/>
      <c r="F14" s="60"/>
      <c r="G14" s="60"/>
      <c r="H14" s="60"/>
      <c r="I14" s="23"/>
      <c r="J14" s="23"/>
      <c r="K14" s="112" t="s">
        <v>34</v>
      </c>
      <c r="L14" s="127"/>
      <c r="M14" s="113"/>
      <c r="N14" s="112" t="s">
        <v>35</v>
      </c>
      <c r="O14" s="113"/>
      <c r="P14" s="114" t="s">
        <v>7</v>
      </c>
      <c r="Q14" s="115"/>
      <c r="R14" s="116"/>
      <c r="S14" s="117" t="s">
        <v>36</v>
      </c>
    </row>
    <row r="15" spans="1:19" ht="39.75" customHeight="1" x14ac:dyDescent="0.25">
      <c r="C15" s="10"/>
      <c r="D15" s="10"/>
      <c r="E15" s="11"/>
      <c r="F15" s="11"/>
      <c r="G15" s="11"/>
      <c r="H15" s="11"/>
      <c r="I15" s="11"/>
      <c r="J15" s="12"/>
      <c r="K15" s="27" t="s">
        <v>37</v>
      </c>
      <c r="L15" s="27" t="str">
        <f>IF(I17="CCI (CC Intégral)","CT pour les dispensés","Contrôle Terminal")</f>
        <v>CT pour les dispensés</v>
      </c>
      <c r="M15" s="28"/>
      <c r="N15" s="29" t="s">
        <v>38</v>
      </c>
      <c r="O15" s="30"/>
      <c r="P15" s="29" t="s">
        <v>39</v>
      </c>
      <c r="Q15" s="64" t="s">
        <v>38</v>
      </c>
      <c r="R15" s="65"/>
      <c r="S15" s="117"/>
    </row>
    <row r="16" spans="1:19" s="24" customFormat="1" ht="47.25" x14ac:dyDescent="0.25">
      <c r="A16" s="27" t="s">
        <v>40</v>
      </c>
      <c r="B16" s="27" t="s">
        <v>41</v>
      </c>
      <c r="C16" s="28" t="s">
        <v>42</v>
      </c>
      <c r="D16" s="29" t="s">
        <v>43</v>
      </c>
      <c r="E16" s="30" t="s">
        <v>44</v>
      </c>
      <c r="F16" s="70" t="s">
        <v>45</v>
      </c>
      <c r="G16" s="26" t="s">
        <v>46</v>
      </c>
      <c r="H16" s="26" t="s">
        <v>47</v>
      </c>
      <c r="I16" s="31" t="s">
        <v>48</v>
      </c>
      <c r="J16" s="26" t="s">
        <v>49</v>
      </c>
      <c r="K16" s="29" t="s">
        <v>50</v>
      </c>
      <c r="L16" s="29" t="s">
        <v>51</v>
      </c>
      <c r="M16" s="29" t="s">
        <v>52</v>
      </c>
      <c r="N16" s="29" t="s">
        <v>51</v>
      </c>
      <c r="O16" s="29" t="s">
        <v>52</v>
      </c>
      <c r="P16" s="64" t="s">
        <v>51</v>
      </c>
      <c r="Q16" s="64" t="s">
        <v>51</v>
      </c>
      <c r="R16" s="64" t="s">
        <v>52</v>
      </c>
      <c r="S16" s="117"/>
    </row>
    <row r="17" spans="1:19" ht="15" customHeight="1" x14ac:dyDescent="0.25">
      <c r="A17" s="1" t="s">
        <v>53</v>
      </c>
      <c r="B17" s="3" t="s">
        <v>54</v>
      </c>
      <c r="C17" s="3" t="s">
        <v>55</v>
      </c>
      <c r="D17" s="54">
        <v>6</v>
      </c>
      <c r="E17" s="3">
        <v>6</v>
      </c>
      <c r="F17" s="71" t="s">
        <v>56</v>
      </c>
      <c r="G17" s="4" t="s">
        <v>57</v>
      </c>
      <c r="H17" s="4" t="s">
        <v>57</v>
      </c>
      <c r="I17" s="4" t="s">
        <v>58</v>
      </c>
      <c r="J17" s="4"/>
      <c r="K17" s="1">
        <v>4</v>
      </c>
      <c r="L17" s="73"/>
      <c r="M17" s="73"/>
      <c r="N17" s="1"/>
      <c r="O17" s="1"/>
      <c r="P17" s="1"/>
      <c r="Q17" s="1"/>
      <c r="R17" s="1"/>
      <c r="S17" s="1" t="s">
        <v>59</v>
      </c>
    </row>
    <row r="18" spans="1:19" ht="15" customHeight="1" x14ac:dyDescent="0.25">
      <c r="A18" s="1" t="s">
        <v>60</v>
      </c>
      <c r="B18" s="3" t="s">
        <v>61</v>
      </c>
      <c r="C18" s="3" t="s">
        <v>62</v>
      </c>
      <c r="D18" s="4"/>
      <c r="E18" s="4">
        <v>3</v>
      </c>
      <c r="F18" s="3" t="s">
        <v>56</v>
      </c>
      <c r="G18" s="4" t="s">
        <v>57</v>
      </c>
      <c r="H18" s="4" t="s">
        <v>57</v>
      </c>
      <c r="I18" s="4" t="s">
        <v>58</v>
      </c>
      <c r="J18" s="4"/>
      <c r="K18" s="1">
        <v>2</v>
      </c>
      <c r="L18" s="76" t="s">
        <v>63</v>
      </c>
      <c r="M18" s="74" t="s">
        <v>64</v>
      </c>
      <c r="N18" s="1"/>
      <c r="O18" s="1"/>
      <c r="P18" s="1"/>
      <c r="Q18" s="1"/>
      <c r="R18" s="1"/>
      <c r="S18" s="1" t="s">
        <v>65</v>
      </c>
    </row>
    <row r="19" spans="1:19" ht="15" customHeight="1" x14ac:dyDescent="0.25">
      <c r="A19" s="1" t="s">
        <v>60</v>
      </c>
      <c r="B19" s="3" t="s">
        <v>66</v>
      </c>
      <c r="C19" s="3" t="s">
        <v>67</v>
      </c>
      <c r="D19" s="4"/>
      <c r="E19" s="4">
        <v>3</v>
      </c>
      <c r="F19" s="3" t="s">
        <v>56</v>
      </c>
      <c r="G19" s="4" t="s">
        <v>57</v>
      </c>
      <c r="H19" s="4" t="s">
        <v>57</v>
      </c>
      <c r="I19" s="4" t="s">
        <v>58</v>
      </c>
      <c r="J19" s="4"/>
      <c r="K19" s="1">
        <v>2</v>
      </c>
      <c r="L19" s="74" t="s">
        <v>63</v>
      </c>
      <c r="M19" s="74" t="s">
        <v>64</v>
      </c>
      <c r="N19" s="1"/>
      <c r="O19" s="1"/>
      <c r="P19" s="1"/>
      <c r="Q19" s="1"/>
      <c r="R19" s="1"/>
      <c r="S19" s="1" t="s">
        <v>65</v>
      </c>
    </row>
    <row r="20" spans="1:19" ht="15" customHeight="1" x14ac:dyDescent="0.25">
      <c r="A20" s="1" t="s">
        <v>53</v>
      </c>
      <c r="B20" s="3" t="s">
        <v>68</v>
      </c>
      <c r="C20" s="3" t="s">
        <v>69</v>
      </c>
      <c r="D20" s="4">
        <v>6</v>
      </c>
      <c r="E20" s="4">
        <v>6</v>
      </c>
      <c r="F20" s="3" t="s">
        <v>56</v>
      </c>
      <c r="G20" s="4" t="s">
        <v>57</v>
      </c>
      <c r="H20" s="4" t="s">
        <v>57</v>
      </c>
      <c r="I20" s="4" t="s">
        <v>58</v>
      </c>
      <c r="J20" s="4"/>
      <c r="K20" s="1">
        <v>3</v>
      </c>
      <c r="L20" s="74" t="s">
        <v>63</v>
      </c>
      <c r="M20" s="74" t="s">
        <v>64</v>
      </c>
      <c r="N20" s="1"/>
      <c r="O20" s="1"/>
      <c r="P20" s="1"/>
      <c r="Q20" s="1"/>
      <c r="R20" s="1"/>
      <c r="S20" s="1" t="s">
        <v>65</v>
      </c>
    </row>
    <row r="21" spans="1:19" ht="15" customHeight="1" x14ac:dyDescent="0.25">
      <c r="A21" s="1" t="s">
        <v>53</v>
      </c>
      <c r="B21" s="3" t="s">
        <v>70</v>
      </c>
      <c r="C21" s="3" t="s">
        <v>71</v>
      </c>
      <c r="D21" s="4">
        <v>6</v>
      </c>
      <c r="E21" s="4">
        <v>6</v>
      </c>
      <c r="F21" s="3" t="s">
        <v>56</v>
      </c>
      <c r="G21" s="4" t="s">
        <v>57</v>
      </c>
      <c r="H21" s="4" t="s">
        <v>57</v>
      </c>
      <c r="I21" s="4" t="s">
        <v>58</v>
      </c>
      <c r="J21" s="4"/>
      <c r="K21" s="1">
        <v>3</v>
      </c>
      <c r="L21" s="74" t="s">
        <v>63</v>
      </c>
      <c r="M21" s="74" t="s">
        <v>72</v>
      </c>
      <c r="N21" s="1"/>
      <c r="O21" s="1"/>
      <c r="P21" s="1"/>
      <c r="Q21" s="1"/>
      <c r="R21" s="1"/>
      <c r="S21" s="1" t="s">
        <v>65</v>
      </c>
    </row>
    <row r="22" spans="1:19" ht="15" customHeight="1" x14ac:dyDescent="0.25">
      <c r="A22" s="1"/>
      <c r="B22" s="2"/>
      <c r="C22" s="2"/>
      <c r="D22" s="2"/>
      <c r="E22" s="2"/>
      <c r="F22" s="2"/>
      <c r="G22" s="4"/>
      <c r="H22" s="4"/>
      <c r="I22" s="4"/>
      <c r="J22" s="4"/>
      <c r="K22" s="1"/>
      <c r="L22" s="73"/>
      <c r="M22" s="73"/>
      <c r="N22" s="1"/>
      <c r="O22" s="1"/>
      <c r="P22" s="1"/>
      <c r="Q22" s="1"/>
      <c r="R22" s="1"/>
      <c r="S22" s="1"/>
    </row>
    <row r="23" spans="1:19" ht="15" customHeight="1" x14ac:dyDescent="0.25">
      <c r="A23" s="1"/>
      <c r="B23" s="3"/>
      <c r="C23" s="3"/>
      <c r="D23" s="3"/>
      <c r="E23" s="3"/>
      <c r="F23" s="3"/>
      <c r="G23" s="4"/>
      <c r="H23" s="4"/>
      <c r="I23" s="4"/>
      <c r="J23" s="4"/>
      <c r="K23" s="1"/>
      <c r="L23" s="73"/>
      <c r="M23" s="73"/>
      <c r="N23" s="1"/>
      <c r="O23" s="1"/>
      <c r="P23" s="1"/>
      <c r="Q23" s="1"/>
      <c r="R23" s="1"/>
      <c r="S23" s="1"/>
    </row>
    <row r="24" spans="1:19" ht="15" customHeight="1" x14ac:dyDescent="0.25">
      <c r="A24" s="1"/>
      <c r="B24" s="1"/>
      <c r="C24" s="1"/>
      <c r="D24" s="1"/>
      <c r="E24" s="1"/>
      <c r="F24" s="1"/>
      <c r="G24" s="4"/>
      <c r="H24" s="4"/>
      <c r="I24" s="4"/>
      <c r="J24" s="4"/>
      <c r="K24" s="1"/>
      <c r="L24" s="73"/>
      <c r="M24" s="73"/>
      <c r="N24" s="1"/>
      <c r="O24" s="1"/>
      <c r="P24" s="1"/>
      <c r="Q24" s="1"/>
      <c r="R24" s="1"/>
      <c r="S24" s="1"/>
    </row>
    <row r="25" spans="1:19" ht="15" customHeight="1" x14ac:dyDescent="0.25">
      <c r="A25" s="1"/>
      <c r="B25" s="1"/>
      <c r="C25" s="1"/>
      <c r="D25" s="1"/>
      <c r="E25" s="1"/>
      <c r="F25" s="1"/>
      <c r="G25" s="4"/>
      <c r="H25" s="4"/>
      <c r="I25" s="4"/>
      <c r="J25" s="4"/>
      <c r="K25" s="1"/>
      <c r="L25" s="1"/>
      <c r="M25" s="1"/>
      <c r="N25" s="1"/>
      <c r="O25" s="1"/>
      <c r="P25" s="1"/>
      <c r="Q25" s="1"/>
      <c r="R25" s="1"/>
      <c r="S25" s="1"/>
    </row>
    <row r="26" spans="1:19" ht="15" customHeight="1" x14ac:dyDescent="0.25">
      <c r="A26" s="1"/>
      <c r="B26" s="1"/>
      <c r="C26" s="1"/>
      <c r="D26" s="1"/>
      <c r="E26" s="1"/>
      <c r="F26" s="1"/>
      <c r="G26" s="4"/>
      <c r="H26" s="4"/>
      <c r="I26" s="4"/>
      <c r="J26" s="4"/>
      <c r="K26" s="1"/>
      <c r="L26" s="1"/>
      <c r="M26" s="1"/>
      <c r="N26" s="1"/>
      <c r="O26" s="1"/>
      <c r="P26" s="1"/>
      <c r="Q26" s="1"/>
      <c r="R26" s="1"/>
      <c r="S26" s="1"/>
    </row>
    <row r="27" spans="1:19" ht="15" customHeight="1" x14ac:dyDescent="0.25">
      <c r="A27" s="1"/>
      <c r="B27" s="1"/>
      <c r="C27" s="1"/>
      <c r="D27" s="1"/>
      <c r="E27" s="1"/>
      <c r="F27" s="1"/>
      <c r="G27" s="4"/>
      <c r="H27" s="4"/>
      <c r="I27" s="4"/>
      <c r="J27" s="4"/>
      <c r="K27" s="1"/>
      <c r="L27" s="1"/>
      <c r="M27" s="1"/>
      <c r="N27" s="1"/>
      <c r="O27" s="1"/>
      <c r="P27" s="1"/>
      <c r="Q27" s="1"/>
      <c r="R27" s="1"/>
      <c r="S27" s="1"/>
    </row>
    <row r="28" spans="1:19" ht="15" customHeight="1" x14ac:dyDescent="0.25">
      <c r="A28" s="1"/>
      <c r="B28" s="1"/>
      <c r="C28" s="1"/>
      <c r="D28" s="1"/>
      <c r="E28" s="1"/>
      <c r="F28" s="1"/>
      <c r="G28" s="4"/>
      <c r="H28" s="4"/>
      <c r="I28" s="4"/>
      <c r="J28" s="4"/>
      <c r="K28" s="1"/>
      <c r="L28" s="1"/>
      <c r="M28" s="1"/>
      <c r="N28" s="1"/>
      <c r="O28" s="1"/>
      <c r="P28" s="1"/>
      <c r="Q28" s="1"/>
      <c r="R28" s="1"/>
      <c r="S28" s="1"/>
    </row>
    <row r="29" spans="1:19" ht="15" customHeight="1" x14ac:dyDescent="0.25">
      <c r="A29" s="1"/>
      <c r="B29" s="1"/>
      <c r="C29" s="1"/>
      <c r="D29" s="1"/>
      <c r="E29" s="1"/>
      <c r="F29" s="1"/>
      <c r="G29" s="1"/>
      <c r="H29" s="1"/>
      <c r="I29" s="4"/>
      <c r="J29" s="1"/>
      <c r="K29" s="1"/>
      <c r="L29" s="1"/>
      <c r="M29" s="1"/>
      <c r="N29" s="1"/>
      <c r="O29" s="1"/>
      <c r="P29" s="1"/>
      <c r="Q29" s="1"/>
      <c r="R29" s="1"/>
      <c r="S29" s="1"/>
    </row>
    <row r="30" spans="1:19" ht="15" customHeight="1" x14ac:dyDescent="0.25">
      <c r="A30" s="1"/>
      <c r="B30" s="1"/>
      <c r="C30" s="1"/>
      <c r="D30" s="1"/>
      <c r="E30" s="1"/>
      <c r="F30" s="1"/>
      <c r="G30" s="1"/>
      <c r="H30" s="1"/>
      <c r="I30" s="4"/>
      <c r="J30" s="1"/>
      <c r="K30" s="1"/>
      <c r="L30" s="1"/>
      <c r="M30" s="1"/>
      <c r="N30" s="1"/>
      <c r="O30" s="1"/>
      <c r="P30" s="1"/>
      <c r="Q30" s="1"/>
      <c r="R30" s="1"/>
      <c r="S30" s="1"/>
    </row>
    <row r="31" spans="1:19" ht="15" customHeight="1" x14ac:dyDescent="0.25">
      <c r="A31" s="1"/>
      <c r="B31" s="1"/>
      <c r="C31" s="1"/>
      <c r="D31" s="1"/>
      <c r="E31" s="1"/>
      <c r="F31" s="1"/>
      <c r="G31" s="1"/>
      <c r="H31" s="1"/>
      <c r="I31" s="4"/>
      <c r="J31" s="1"/>
      <c r="K31" s="1"/>
      <c r="L31" s="1"/>
      <c r="M31" s="1"/>
      <c r="N31" s="1"/>
      <c r="O31" s="1"/>
      <c r="P31" s="1"/>
      <c r="Q31" s="1"/>
      <c r="R31" s="1"/>
      <c r="S31" s="1"/>
    </row>
    <row r="32" spans="1:19" ht="15" customHeight="1" x14ac:dyDescent="0.25">
      <c r="A32" s="1"/>
      <c r="B32" s="1"/>
      <c r="C32" s="1"/>
      <c r="D32" s="1"/>
      <c r="E32" s="1"/>
      <c r="F32" s="1"/>
      <c r="G32" s="1"/>
      <c r="H32" s="1"/>
      <c r="I32" s="4"/>
      <c r="J32" s="1"/>
      <c r="K32" s="1"/>
      <c r="L32" s="1"/>
      <c r="M32" s="1"/>
      <c r="N32" s="1"/>
      <c r="O32" s="1"/>
      <c r="P32" s="1"/>
      <c r="Q32" s="1"/>
      <c r="R32" s="1"/>
      <c r="S32" s="1"/>
    </row>
    <row r="33" spans="1:19" x14ac:dyDescent="0.25">
      <c r="A33" s="1"/>
      <c r="B33" s="3"/>
      <c r="C33" s="3"/>
      <c r="D33" s="3"/>
      <c r="E33" s="3"/>
      <c r="F33" s="3"/>
      <c r="G33" s="1"/>
      <c r="H33" s="1"/>
      <c r="I33" s="4"/>
      <c r="J33" s="1"/>
      <c r="K33" s="3"/>
      <c r="L33" s="1"/>
      <c r="M33" s="1"/>
      <c r="N33" s="1"/>
      <c r="O33" s="1"/>
      <c r="P33" s="1"/>
      <c r="Q33" s="1"/>
      <c r="R33" s="1"/>
      <c r="S33" s="1"/>
    </row>
    <row r="34" spans="1:19" x14ac:dyDescent="0.25">
      <c r="A34" s="1"/>
      <c r="B34" s="3"/>
      <c r="C34" s="3"/>
      <c r="D34" s="3"/>
      <c r="E34" s="3"/>
      <c r="F34" s="3"/>
      <c r="G34" s="1"/>
      <c r="H34" s="1"/>
      <c r="I34" s="4"/>
      <c r="J34" s="1"/>
      <c r="K34" s="3"/>
      <c r="L34" s="1"/>
      <c r="M34" s="1"/>
      <c r="N34" s="1"/>
      <c r="O34" s="1"/>
      <c r="P34" s="1"/>
      <c r="Q34" s="1"/>
      <c r="R34" s="1"/>
      <c r="S34" s="1"/>
    </row>
    <row r="35" spans="1:19" x14ac:dyDescent="0.25">
      <c r="A35" s="1"/>
      <c r="B35" s="3"/>
      <c r="C35" s="3"/>
      <c r="D35" s="3"/>
      <c r="E35" s="3"/>
      <c r="F35" s="3"/>
      <c r="G35" s="1"/>
      <c r="H35" s="1"/>
      <c r="I35" s="4"/>
      <c r="J35" s="1"/>
      <c r="K35" s="3"/>
      <c r="L35" s="1"/>
      <c r="M35" s="1"/>
      <c r="N35" s="1"/>
      <c r="O35" s="1"/>
      <c r="P35" s="1"/>
      <c r="Q35" s="1"/>
      <c r="R35" s="1"/>
      <c r="S35" s="1"/>
    </row>
    <row r="36" spans="1:19" x14ac:dyDescent="0.25">
      <c r="A36" s="1"/>
      <c r="B36" s="3"/>
      <c r="C36" s="3"/>
      <c r="D36" s="3"/>
      <c r="E36" s="3"/>
      <c r="F36" s="3"/>
      <c r="G36" s="1"/>
      <c r="H36" s="1"/>
      <c r="I36" s="4"/>
      <c r="J36" s="1"/>
      <c r="K36" s="3"/>
      <c r="L36" s="1"/>
      <c r="M36" s="1"/>
      <c r="N36" s="1"/>
      <c r="O36" s="1"/>
      <c r="P36" s="1"/>
      <c r="Q36" s="1"/>
      <c r="R36" s="1"/>
      <c r="S36" s="1"/>
    </row>
    <row r="37" spans="1:19" x14ac:dyDescent="0.25">
      <c r="A37" s="1"/>
      <c r="B37" s="3"/>
      <c r="C37" s="3"/>
      <c r="D37" s="3"/>
      <c r="E37" s="3"/>
      <c r="F37" s="3"/>
      <c r="G37" s="1"/>
      <c r="H37" s="1"/>
      <c r="I37" s="4"/>
      <c r="J37" s="1"/>
      <c r="K37" s="3"/>
      <c r="L37" s="1"/>
      <c r="M37" s="1"/>
      <c r="N37" s="1"/>
      <c r="O37" s="1"/>
      <c r="P37" s="1"/>
      <c r="Q37" s="1"/>
      <c r="R37" s="1"/>
      <c r="S37" s="1"/>
    </row>
    <row r="38" spans="1:19" x14ac:dyDescent="0.25">
      <c r="A38" s="1"/>
      <c r="B38" s="3"/>
      <c r="C38" s="3"/>
      <c r="D38" s="3"/>
      <c r="E38" s="3"/>
      <c r="F38" s="3"/>
      <c r="G38" s="1"/>
      <c r="H38" s="1"/>
      <c r="I38" s="4"/>
      <c r="J38" s="1"/>
      <c r="K38" s="3"/>
      <c r="L38" s="1"/>
      <c r="M38" s="1"/>
      <c r="N38" s="1"/>
      <c r="O38" s="1"/>
      <c r="P38" s="1"/>
      <c r="Q38" s="1"/>
      <c r="R38" s="1"/>
      <c r="S38" s="1"/>
    </row>
    <row r="39" spans="1:19" x14ac:dyDescent="0.25">
      <c r="A39" s="1"/>
      <c r="B39" s="3"/>
      <c r="C39" s="3"/>
      <c r="D39" s="3"/>
      <c r="E39" s="3"/>
      <c r="F39" s="3"/>
      <c r="G39" s="1"/>
      <c r="H39" s="1"/>
      <c r="I39" s="4"/>
      <c r="J39" s="1"/>
      <c r="K39" s="3"/>
      <c r="L39" s="1"/>
      <c r="M39" s="1"/>
      <c r="N39" s="1"/>
      <c r="O39" s="1"/>
      <c r="P39" s="1"/>
      <c r="Q39" s="1"/>
      <c r="R39" s="1"/>
      <c r="S39" s="1"/>
    </row>
    <row r="40" spans="1:19" x14ac:dyDescent="0.25">
      <c r="A40" s="1"/>
      <c r="B40" s="3"/>
      <c r="C40" s="3"/>
      <c r="D40" s="3"/>
      <c r="E40" s="3"/>
      <c r="F40" s="3"/>
      <c r="G40" s="1"/>
      <c r="H40" s="1"/>
      <c r="I40" s="4"/>
      <c r="J40" s="1"/>
      <c r="K40" s="3"/>
      <c r="L40" s="1"/>
      <c r="M40" s="1"/>
      <c r="N40" s="1"/>
      <c r="O40" s="1"/>
      <c r="P40" s="1"/>
      <c r="Q40" s="1"/>
      <c r="R40" s="1"/>
      <c r="S40" s="1"/>
    </row>
    <row r="41" spans="1:19" ht="18.75" x14ac:dyDescent="0.25">
      <c r="A41" s="1"/>
      <c r="B41" s="6"/>
      <c r="C41" s="6"/>
      <c r="D41" s="6"/>
      <c r="E41" s="6"/>
      <c r="F41" s="6"/>
      <c r="G41" s="7"/>
      <c r="H41" s="7"/>
      <c r="I41" s="4"/>
      <c r="J41" s="7"/>
      <c r="K41" s="6"/>
      <c r="L41" s="1"/>
      <c r="M41" s="1"/>
      <c r="N41" s="1"/>
      <c r="O41" s="1"/>
      <c r="P41" s="1"/>
      <c r="Q41" s="1"/>
      <c r="R41" s="1"/>
      <c r="S41" s="1"/>
    </row>
    <row r="42" spans="1:19" ht="17.25" x14ac:dyDescent="0.25">
      <c r="A42" s="1"/>
      <c r="B42" s="8"/>
      <c r="C42" s="8"/>
      <c r="D42" s="8"/>
      <c r="E42" s="8"/>
      <c r="F42" s="8"/>
      <c r="G42" s="1"/>
      <c r="H42" s="1"/>
      <c r="I42" s="4"/>
      <c r="J42" s="1"/>
      <c r="K42" s="8"/>
      <c r="L42" s="1"/>
      <c r="M42" s="1"/>
      <c r="N42" s="1"/>
      <c r="O42" s="1"/>
      <c r="P42" s="1"/>
      <c r="Q42" s="1"/>
      <c r="R42" s="1"/>
      <c r="S42" s="1"/>
    </row>
    <row r="43" spans="1:19" x14ac:dyDescent="0.25">
      <c r="A43" s="1"/>
      <c r="B43" s="3"/>
      <c r="C43" s="3"/>
      <c r="D43" s="3"/>
      <c r="E43" s="3"/>
      <c r="F43" s="3"/>
      <c r="G43" s="1"/>
      <c r="H43" s="1"/>
      <c r="I43" s="4"/>
      <c r="J43" s="1"/>
      <c r="K43" s="3"/>
      <c r="L43" s="1"/>
      <c r="M43" s="1"/>
      <c r="N43" s="1"/>
      <c r="O43" s="1"/>
      <c r="P43" s="1"/>
      <c r="Q43" s="1"/>
      <c r="R43" s="1"/>
      <c r="S43" s="1"/>
    </row>
    <row r="44" spans="1:19" x14ac:dyDescent="0.25">
      <c r="A44" s="1"/>
      <c r="B44" s="3"/>
      <c r="C44" s="3"/>
      <c r="D44" s="3"/>
      <c r="E44" s="3"/>
      <c r="F44" s="3"/>
      <c r="G44" s="1"/>
      <c r="H44" s="1"/>
      <c r="I44" s="4"/>
      <c r="J44" s="1"/>
      <c r="K44" s="3"/>
      <c r="L44" s="1"/>
      <c r="M44" s="1"/>
      <c r="N44" s="1"/>
      <c r="O44" s="1"/>
      <c r="P44" s="1"/>
      <c r="Q44" s="1"/>
      <c r="R44" s="1"/>
      <c r="S44" s="1"/>
    </row>
    <row r="47" spans="1:19" ht="17.25" x14ac:dyDescent="0.25">
      <c r="B47" s="32"/>
      <c r="C47" s="32"/>
      <c r="D47" s="32"/>
      <c r="E47" s="32"/>
      <c r="F47" s="32"/>
      <c r="G47" s="32"/>
      <c r="H47" s="32"/>
      <c r="I47" s="32"/>
      <c r="J47" s="32"/>
      <c r="K47" s="32"/>
      <c r="L47" s="32"/>
    </row>
    <row r="52" spans="2:12" ht="17.25" x14ac:dyDescent="0.25">
      <c r="B52" s="32"/>
      <c r="C52" s="32"/>
      <c r="D52" s="32"/>
      <c r="E52" s="32"/>
      <c r="F52" s="32"/>
      <c r="G52" s="32"/>
      <c r="H52" s="32"/>
      <c r="I52" s="32"/>
      <c r="J52" s="32"/>
      <c r="K52" s="32"/>
      <c r="L52" s="32"/>
    </row>
  </sheetData>
  <sheetProtection formatCells="0" formatColumns="0" formatRows="0" insertRows="0" selectLockedCells="1"/>
  <mergeCells count="16">
    <mergeCell ref="A1:O1"/>
    <mergeCell ref="B2:E2"/>
    <mergeCell ref="B3:E3"/>
    <mergeCell ref="D4:E4"/>
    <mergeCell ref="D6:E6"/>
    <mergeCell ref="G6:I6"/>
    <mergeCell ref="J6:O6"/>
    <mergeCell ref="N14:O14"/>
    <mergeCell ref="P14:R14"/>
    <mergeCell ref="S14:S16"/>
    <mergeCell ref="E9:G9"/>
    <mergeCell ref="I9:J9"/>
    <mergeCell ref="E10:G10"/>
    <mergeCell ref="I10:J10"/>
    <mergeCell ref="E13:G13"/>
    <mergeCell ref="K14:M14"/>
  </mergeCells>
  <conditionalFormatting sqref="J17:J44 M17:M44">
    <cfRule type="expression" dxfId="111" priority="39">
      <formula>$I17="CCI (CC Intégral)"</formula>
    </cfRule>
  </conditionalFormatting>
  <conditionalFormatting sqref="J17:K44">
    <cfRule type="expression" dxfId="110" priority="38">
      <formula>$I17="CT (Contrôle terminal)"</formula>
    </cfRule>
  </conditionalFormatting>
  <conditionalFormatting sqref="K15:P15">
    <cfRule type="expression" dxfId="109" priority="35">
      <formula>$A$11=2</formula>
    </cfRule>
    <cfRule type="expression" dxfId="108" priority="36">
      <formula>$A$11=3</formula>
    </cfRule>
    <cfRule type="expression" dxfId="107" priority="37">
      <formula>$A$11=1</formula>
    </cfRule>
  </conditionalFormatting>
  <conditionalFormatting sqref="A16:O16">
    <cfRule type="expression" dxfId="106" priority="32">
      <formula>$A$11=2</formula>
    </cfRule>
    <cfRule type="expression" dxfId="105" priority="33">
      <formula>$A$11=4</formula>
    </cfRule>
    <cfRule type="expression" dxfId="104" priority="34">
      <formula>$A$11=1</formula>
    </cfRule>
  </conditionalFormatting>
  <conditionalFormatting sqref="L16:M16">
    <cfRule type="expression" dxfId="103" priority="31">
      <formula>$I$17="CCI (CC Intégral)"</formula>
    </cfRule>
  </conditionalFormatting>
  <conditionalFormatting sqref="Q15:R15">
    <cfRule type="expression" dxfId="102" priority="28">
      <formula>$A$11=2</formula>
    </cfRule>
    <cfRule type="expression" dxfId="101" priority="29">
      <formula>$A$11=3</formula>
    </cfRule>
    <cfRule type="expression" dxfId="100" priority="30">
      <formula>$A$11=1</formula>
    </cfRule>
  </conditionalFormatting>
  <conditionalFormatting sqref="Q16:R16">
    <cfRule type="expression" dxfId="99" priority="25">
      <formula>$A$11=2</formula>
    </cfRule>
    <cfRule type="expression" dxfId="98" priority="26">
      <formula>$A$11=4</formula>
    </cfRule>
    <cfRule type="expression" dxfId="97" priority="27">
      <formula>$A$11=1</formula>
    </cfRule>
  </conditionalFormatting>
  <conditionalFormatting sqref="P16">
    <cfRule type="expression" dxfId="96" priority="22">
      <formula>$A$11=2</formula>
    </cfRule>
    <cfRule type="expression" dxfId="95" priority="23">
      <formula>$A$11=4</formula>
    </cfRule>
    <cfRule type="expression" dxfId="94" priority="24">
      <formula>$A$11=1</formula>
    </cfRule>
  </conditionalFormatting>
  <conditionalFormatting sqref="A17:A44">
    <cfRule type="expression" dxfId="93" priority="5">
      <formula>AND($A17="Unité d'enseignement",$D17&lt;&gt;6)</formula>
    </cfRule>
  </conditionalFormatting>
  <conditionalFormatting sqref="L17:L44">
    <cfRule type="expression" dxfId="92" priority="4">
      <formula>$I17="CCI (CC Intégral)"</formula>
    </cfRule>
  </conditionalFormatting>
  <conditionalFormatting sqref="N17:N44">
    <cfRule type="expression" dxfId="91" priority="3">
      <formula>$I17="CCI (CC Intégral)"</formula>
    </cfRule>
  </conditionalFormatting>
  <conditionalFormatting sqref="P17:P44">
    <cfRule type="expression" dxfId="90" priority="2">
      <formula>$I17="CCI (CC Intégral)"</formula>
    </cfRule>
  </conditionalFormatting>
  <conditionalFormatting sqref="Q17:Q44">
    <cfRule type="expression" dxfId="89" priority="1">
      <formula>$I17="CCI (CC Intégral)"</formula>
    </cfRule>
  </conditionalFormatting>
  <dataValidations xWindow="119" yWindow="750" count="5">
    <dataValidation type="list" operator="greaterThan" allowBlank="1" showInputMessage="1" showErrorMessage="1" errorTitle="Coefficient" error="Le coefficient doit être un nombre décimal supérieur à 0." sqref="G17:H44" xr:uid="{00000000-0002-0000-0100-000000000000}">
      <formula1>"OUI,NON"</formula1>
    </dataValidation>
    <dataValidation type="list" allowBlank="1" showInputMessage="1" showErrorMessage="1" errorTitle="Nature de l'ELP" error="Utiliser la liste déroulante" promptTitle="Nature ELP" prompt="Utiliser la liste déroulante" sqref="A17:A44" xr:uid="{00000000-0002-0000-0100-000001000000}">
      <formula1>NatELP</formula1>
    </dataValidation>
    <dataValidation type="list" allowBlank="1" showInputMessage="1" showErrorMessage="1" errorTitle="Nature" error="Utiliser la liste déroulante" promptTitle="Nature" prompt="Utiliser la liste déroulante" sqref="L17:L44 N17:N44 P17:Q44" xr:uid="{00000000-0002-0000-0100-000002000000}">
      <formula1>naturecontrole</formula1>
    </dataValidation>
    <dataValidation type="decimal" operator="greaterThan" allowBlank="1" showInputMessage="1" showErrorMessage="1" errorTitle="Coefficient" error="Le coefficient doit être un nombre décimal supérieur à 0." sqref="E17:E21" xr:uid="{00000000-0002-0000-0100-000003000000}">
      <formula1>0</formula1>
    </dataValidation>
    <dataValidation type="decimal" operator="lessThanOrEqual" allowBlank="1" showInputMessage="1" showErrorMessage="1" errorTitle="ECTS" error="Le nombre de crédits doit être entier et inférieur ou égal à 6." sqref="D17:D21" xr:uid="{00000000-0002-0000-0100-000004000000}">
      <formula1>6</formula1>
    </dataValidation>
  </dataValidations>
  <printOptions horizontalCentered="1"/>
  <pageMargins left="0.23622047244094491" right="0.23622047244094491" top="0.51" bottom="0.74803149606299213" header="0.31496062992125984" footer="0.31496062992125984"/>
  <pageSetup paperSize="9"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8609" r:id="rId4" name="Option Button 1">
              <controlPr defaultSize="0" autoFill="0" autoLine="0" autoPict="0">
                <anchor moveWithCells="1">
                  <from>
                    <xdr:col>0</xdr:col>
                    <xdr:colOff>238125</xdr:colOff>
                    <xdr:row>8</xdr:row>
                    <xdr:rowOff>47625</xdr:rowOff>
                  </from>
                  <to>
                    <xdr:col>0</xdr:col>
                    <xdr:colOff>1257300</xdr:colOff>
                    <xdr:row>9</xdr:row>
                    <xdr:rowOff>114300</xdr:rowOff>
                  </to>
                </anchor>
              </controlPr>
            </control>
          </mc:Choice>
        </mc:AlternateContent>
        <mc:AlternateContent xmlns:mc="http://schemas.openxmlformats.org/markup-compatibility/2006">
          <mc:Choice Requires="x14">
            <control shapeId="68610" r:id="rId5" name="Option Button 2">
              <controlPr defaultSize="0" autoFill="0" autoLine="0" autoPict="0">
                <anchor moveWithCells="1">
                  <from>
                    <xdr:col>0</xdr:col>
                    <xdr:colOff>238125</xdr:colOff>
                    <xdr:row>11</xdr:row>
                    <xdr:rowOff>76200</xdr:rowOff>
                  </from>
                  <to>
                    <xdr:col>0</xdr:col>
                    <xdr:colOff>1257300</xdr:colOff>
                    <xdr:row>12</xdr:row>
                    <xdr:rowOff>114300</xdr:rowOff>
                  </to>
                </anchor>
              </controlPr>
            </control>
          </mc:Choice>
        </mc:AlternateContent>
        <mc:AlternateContent xmlns:mc="http://schemas.openxmlformats.org/markup-compatibility/2006">
          <mc:Choice Requires="x14">
            <control shapeId="68611" r:id="rId6" name="Option Button 3">
              <controlPr defaultSize="0" autoFill="0" autoLine="0" autoPict="0">
                <anchor moveWithCells="1">
                  <from>
                    <xdr:col>0</xdr:col>
                    <xdr:colOff>238125</xdr:colOff>
                    <xdr:row>9</xdr:row>
                    <xdr:rowOff>152400</xdr:rowOff>
                  </from>
                  <to>
                    <xdr:col>0</xdr:col>
                    <xdr:colOff>1257300</xdr:colOff>
                    <xdr:row>11</xdr:row>
                    <xdr:rowOff>38100</xdr:rowOff>
                  </to>
                </anchor>
              </controlPr>
            </control>
          </mc:Choice>
        </mc:AlternateContent>
        <mc:AlternateContent xmlns:mc="http://schemas.openxmlformats.org/markup-compatibility/2006">
          <mc:Choice Requires="x14">
            <control shapeId="68612" r:id="rId7" name="Option Button 4">
              <controlPr defaultSize="0" autoFill="0" autoLine="0" autoPict="0">
                <anchor moveWithCells="1">
                  <from>
                    <xdr:col>0</xdr:col>
                    <xdr:colOff>238125</xdr:colOff>
                    <xdr:row>9</xdr:row>
                    <xdr:rowOff>152400</xdr:rowOff>
                  </from>
                  <to>
                    <xdr:col>0</xdr:col>
                    <xdr:colOff>1257300</xdr:colOff>
                    <xdr:row>11</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9" id="{7FDFEF4D-2834-4384-92BD-584F989A5151}">
            <xm:f>'Fiche générale'!$B$5="Seconde chance"</xm:f>
            <x14:dxf>
              <fill>
                <patternFill>
                  <bgColor theme="1"/>
                </patternFill>
              </fill>
            </x14:dxf>
          </x14:cfRule>
          <x14:cfRule type="expression" priority="21" id="{3BDDFB90-E467-4996-92FD-54DE7BABB796}">
            <xm:f>'https://unice-my.sharepoint.com/Users/JLG/Dropbox/Documents/Z:/DEVE/Cellule APOGEE/2018 MODULO/MCC/[Modèle MCC- L1 L2 double licence.xlsx]Fiche générale'!#REF!="Seconde chance"</xm:f>
            <x14:dxf>
              <fill>
                <patternFill>
                  <bgColor theme="1"/>
                </patternFill>
              </fill>
            </x14:dxf>
          </x14:cfRule>
          <xm:sqref>N14:O16 O17:O44</xm:sqref>
        </x14:conditionalFormatting>
        <x14:conditionalFormatting xmlns:xm="http://schemas.microsoft.com/office/excel/2006/main">
          <x14:cfRule type="expression" priority="18" id="{90E7C04D-9BAE-43B0-96C0-418A1783F39D}">
            <xm:f>'Fiche générale'!$B$5="Deux sessions"</xm:f>
            <x14:dxf>
              <fill>
                <patternFill>
                  <bgColor theme="1"/>
                </patternFill>
              </fill>
            </x14:dxf>
          </x14:cfRule>
          <x14:cfRule type="expression" priority="20" id="{564D816A-6343-4D02-A22D-EC25B17274AD}">
            <xm:f>'https://unice-my.sharepoint.com/Users/JLG/Dropbox/Documents/Z:/DEVE/Cellule APOGEE/2018 MODULO/MCC/[Modèle MCC- L1 L2 double licence.xlsx]Fiche générale'!#REF!="Deux sessions"</xm:f>
            <x14:dxf>
              <fill>
                <patternFill>
                  <bgColor theme="1"/>
                </patternFill>
              </fill>
            </x14:dxf>
          </x14:cfRule>
          <xm:sqref>P14:S16 R17:S44</xm:sqref>
        </x14:conditionalFormatting>
      </x14:conditionalFormattings>
    </ext>
    <ext xmlns:x14="http://schemas.microsoft.com/office/spreadsheetml/2009/9/main" uri="{CCE6A557-97BC-4b89-ADB6-D9C93CAAB3DF}">
      <x14:dataValidations xmlns:xm="http://schemas.microsoft.com/office/excel/2006/main" xWindow="119" yWindow="750" count="1">
        <x14:dataValidation type="list" allowBlank="1" showInputMessage="1" showErrorMessage="1" promptTitle="Type contrôle" prompt="Utiliser la liste déroulante" xr:uid="{00000000-0002-0000-0100-000005000000}">
          <x14:formula1>
            <xm:f>Listes!$A$2:$A$4</xm:f>
          </x14:formula1>
          <xm:sqref>I17:I44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2"/>
  <dimension ref="A1:S52"/>
  <sheetViews>
    <sheetView showGridLines="0" showZeros="0" tabSelected="1" zoomScaleNormal="100" zoomScalePageLayoutView="85" workbookViewId="0">
      <selection activeCell="I28" sqref="I28"/>
    </sheetView>
  </sheetViews>
  <sheetFormatPr baseColWidth="10" defaultColWidth="10.85546875" defaultRowHeight="15" x14ac:dyDescent="0.25"/>
  <cols>
    <col min="1" max="1" width="26.42578125" bestFit="1" customWidth="1"/>
    <col min="2" max="2" width="43.7109375" style="24" customWidth="1"/>
    <col min="3" max="3" width="20.42578125" style="24" customWidth="1"/>
    <col min="4" max="4" width="6.7109375" style="24" customWidth="1"/>
    <col min="5" max="5" width="12" style="24" customWidth="1"/>
    <col min="6" max="6" width="15.28515625" style="24" customWidth="1"/>
    <col min="7" max="8" width="13.7109375" style="24" customWidth="1"/>
    <col min="9" max="9" width="21.28515625" style="24" bestFit="1" customWidth="1"/>
    <col min="10" max="10" width="11.140625" style="24" bestFit="1" customWidth="1"/>
    <col min="11" max="11" width="17.42578125" style="24" customWidth="1"/>
    <col min="12" max="12" width="17.42578125" style="24" bestFit="1" customWidth="1"/>
    <col min="13" max="13" width="10.7109375" customWidth="1"/>
    <col min="14" max="14" width="17.42578125" bestFit="1" customWidth="1"/>
    <col min="15" max="15" width="10.7109375" customWidth="1"/>
    <col min="16" max="16" width="15.7109375" customWidth="1"/>
    <col min="17" max="17" width="18.42578125" bestFit="1" customWidth="1"/>
    <col min="19" max="19" width="35.7109375" bestFit="1" customWidth="1"/>
  </cols>
  <sheetData>
    <row r="1" spans="1:19" ht="23.25" x14ac:dyDescent="0.35">
      <c r="A1" s="128" t="s">
        <v>0</v>
      </c>
      <c r="B1" s="128"/>
      <c r="C1" s="128"/>
      <c r="D1" s="128"/>
      <c r="E1" s="128"/>
      <c r="F1" s="128"/>
      <c r="G1" s="128"/>
      <c r="H1" s="128"/>
      <c r="I1" s="128"/>
      <c r="J1" s="128"/>
      <c r="K1" s="128"/>
      <c r="L1" s="128"/>
      <c r="M1" s="128"/>
      <c r="N1" s="128"/>
      <c r="O1" s="128"/>
      <c r="P1" s="59"/>
    </row>
    <row r="2" spans="1:19" ht="20.25" customHeight="1" x14ac:dyDescent="0.25">
      <c r="A2" s="16" t="s">
        <v>1</v>
      </c>
      <c r="B2" s="129" t="str">
        <f>'Fiche générale'!B2</f>
        <v>Portail_SHS_LLAC</v>
      </c>
      <c r="C2" s="129"/>
      <c r="D2" s="129"/>
      <c r="E2" s="129"/>
      <c r="F2" s="67"/>
      <c r="G2"/>
      <c r="H2"/>
      <c r="I2"/>
      <c r="J2"/>
      <c r="K2"/>
      <c r="L2"/>
    </row>
    <row r="3" spans="1:19" ht="20.25" customHeight="1" x14ac:dyDescent="0.25">
      <c r="A3" s="16" t="s">
        <v>3</v>
      </c>
      <c r="B3" s="129" t="str">
        <f>'Fiche générale'!B3:I3</f>
        <v>Sciences de l'Homme et de la Société</v>
      </c>
      <c r="C3" s="129"/>
      <c r="D3" s="129"/>
      <c r="E3" s="129"/>
      <c r="F3" s="67"/>
      <c r="G3"/>
      <c r="H3"/>
      <c r="I3"/>
      <c r="J3"/>
      <c r="K3"/>
      <c r="L3"/>
    </row>
    <row r="4" spans="1:19" ht="20.25" customHeight="1" x14ac:dyDescent="0.3">
      <c r="A4" s="16" t="s">
        <v>23</v>
      </c>
      <c r="B4" s="36" t="str">
        <f>'Fiche générale'!B4</f>
        <v>HPSHS18</v>
      </c>
      <c r="C4" s="17" t="s">
        <v>25</v>
      </c>
      <c r="D4" s="130"/>
      <c r="E4" s="130"/>
      <c r="F4" s="68"/>
      <c r="G4"/>
      <c r="H4"/>
      <c r="I4"/>
      <c r="J4"/>
      <c r="K4"/>
      <c r="L4"/>
    </row>
    <row r="5" spans="1:19" ht="20.25" customHeight="1" x14ac:dyDescent="0.25">
      <c r="B5"/>
      <c r="C5"/>
      <c r="D5"/>
      <c r="E5"/>
      <c r="F5"/>
      <c r="G5"/>
      <c r="H5"/>
      <c r="I5"/>
      <c r="J5"/>
      <c r="K5"/>
      <c r="L5"/>
    </row>
    <row r="6" spans="1:19" ht="20.25" customHeight="1" x14ac:dyDescent="0.3">
      <c r="A6" s="16" t="s">
        <v>26</v>
      </c>
      <c r="B6" s="37" t="s">
        <v>27</v>
      </c>
      <c r="C6" s="17" t="s">
        <v>28</v>
      </c>
      <c r="D6" s="131"/>
      <c r="E6" s="132"/>
      <c r="F6" s="69"/>
      <c r="G6" s="133" t="s">
        <v>29</v>
      </c>
      <c r="H6" s="134"/>
      <c r="I6" s="135"/>
      <c r="J6" s="136"/>
      <c r="K6" s="136"/>
      <c r="L6" s="136"/>
      <c r="M6" s="136"/>
      <c r="N6" s="136"/>
      <c r="O6" s="136"/>
      <c r="P6" s="61"/>
    </row>
    <row r="7" spans="1:19" ht="20.25" customHeight="1" x14ac:dyDescent="0.25">
      <c r="A7" s="16" t="s">
        <v>30</v>
      </c>
      <c r="B7" s="41" t="s">
        <v>73</v>
      </c>
      <c r="C7"/>
      <c r="D7"/>
      <c r="E7"/>
      <c r="F7"/>
      <c r="G7"/>
      <c r="H7"/>
      <c r="I7"/>
      <c r="J7"/>
      <c r="K7"/>
      <c r="L7"/>
    </row>
    <row r="8" spans="1:19" ht="20.25" customHeight="1" x14ac:dyDescent="0.25">
      <c r="A8" s="18"/>
      <c r="B8" s="9"/>
      <c r="C8"/>
      <c r="D8"/>
      <c r="E8"/>
      <c r="F8"/>
      <c r="G8"/>
      <c r="H8"/>
      <c r="I8" s="19"/>
      <c r="J8" s="19"/>
      <c r="K8" s="19"/>
      <c r="L8" s="19"/>
    </row>
    <row r="9" spans="1:19" ht="15" customHeight="1" x14ac:dyDescent="0.25">
      <c r="B9" s="25"/>
      <c r="C9" s="23"/>
      <c r="D9" s="19"/>
      <c r="E9" s="118" t="s">
        <v>32</v>
      </c>
      <c r="F9" s="119"/>
      <c r="G9" s="120"/>
      <c r="H9" s="62"/>
      <c r="I9" s="118" t="s">
        <v>33</v>
      </c>
      <c r="J9" s="120"/>
      <c r="K9" s="19"/>
      <c r="L9" s="20">
        <v>1</v>
      </c>
      <c r="M9" s="19"/>
      <c r="N9" s="19"/>
      <c r="O9" s="19"/>
      <c r="P9" s="19"/>
    </row>
    <row r="10" spans="1:19" ht="15" customHeight="1" x14ac:dyDescent="0.25">
      <c r="B10" s="25"/>
      <c r="C10" s="23"/>
      <c r="D10" s="21"/>
      <c r="E10" s="121" t="s">
        <v>74</v>
      </c>
      <c r="F10" s="122"/>
      <c r="G10" s="123"/>
      <c r="H10" s="63"/>
      <c r="I10" s="124"/>
      <c r="J10" s="125"/>
      <c r="K10" s="22"/>
      <c r="L10" s="22"/>
      <c r="M10" s="22"/>
      <c r="N10" s="22"/>
      <c r="O10" s="22"/>
      <c r="P10" s="22"/>
    </row>
    <row r="11" spans="1:19" ht="15" customHeight="1" x14ac:dyDescent="0.25">
      <c r="A11" s="15">
        <v>1</v>
      </c>
      <c r="B11" s="25"/>
      <c r="C11" s="23"/>
      <c r="D11" s="23"/>
      <c r="K11"/>
      <c r="L11"/>
      <c r="N11" s="22"/>
      <c r="O11" s="22"/>
      <c r="P11" s="22"/>
    </row>
    <row r="12" spans="1:19" ht="15" customHeight="1" x14ac:dyDescent="0.25">
      <c r="B12" s="25"/>
      <c r="C12" s="23"/>
      <c r="D12" s="23"/>
      <c r="E12"/>
      <c r="F12"/>
      <c r="G12"/>
      <c r="H12"/>
      <c r="I12"/>
      <c r="J12"/>
      <c r="K12"/>
      <c r="L12"/>
      <c r="N12" s="22"/>
      <c r="O12" s="22"/>
      <c r="P12" s="22"/>
    </row>
    <row r="13" spans="1:19" x14ac:dyDescent="0.25">
      <c r="D13" s="23"/>
      <c r="E13" s="126"/>
      <c r="F13" s="126"/>
      <c r="G13" s="126"/>
      <c r="H13" s="60"/>
      <c r="I13" s="23"/>
      <c r="J13" s="23"/>
    </row>
    <row r="14" spans="1:19" ht="26.25" customHeight="1" x14ac:dyDescent="0.25">
      <c r="B14" s="25"/>
      <c r="C14" s="23"/>
      <c r="D14" s="23"/>
      <c r="E14" s="60"/>
      <c r="F14" s="60"/>
      <c r="G14" s="60"/>
      <c r="H14" s="60"/>
      <c r="I14" s="23"/>
      <c r="J14" s="23"/>
      <c r="K14" s="112" t="s">
        <v>34</v>
      </c>
      <c r="L14" s="127"/>
      <c r="M14" s="113"/>
      <c r="N14" s="112" t="s">
        <v>35</v>
      </c>
      <c r="O14" s="113"/>
      <c r="P14" s="114" t="s">
        <v>7</v>
      </c>
      <c r="Q14" s="115"/>
      <c r="R14" s="116"/>
      <c r="S14" s="117" t="s">
        <v>36</v>
      </c>
    </row>
    <row r="15" spans="1:19" ht="39.75" customHeight="1" x14ac:dyDescent="0.25">
      <c r="C15" s="10"/>
      <c r="D15" s="10"/>
      <c r="E15" s="11"/>
      <c r="F15" s="11"/>
      <c r="G15" s="11"/>
      <c r="H15" s="11"/>
      <c r="I15" s="11"/>
      <c r="J15" s="12"/>
      <c r="K15" s="27" t="s">
        <v>37</v>
      </c>
      <c r="L15" s="27" t="str">
        <f>IF(I17="CCI (CC Intégral)","CT pour les dispensés","Contrôle Terminal")</f>
        <v>CT pour les dispensés</v>
      </c>
      <c r="M15" s="28"/>
      <c r="N15" s="29" t="s">
        <v>38</v>
      </c>
      <c r="O15" s="30"/>
      <c r="P15" s="29" t="s">
        <v>39</v>
      </c>
      <c r="Q15" s="64" t="s">
        <v>38</v>
      </c>
      <c r="R15" s="65"/>
      <c r="S15" s="117"/>
    </row>
    <row r="16" spans="1:19" s="24" customFormat="1" ht="47.25" x14ac:dyDescent="0.25">
      <c r="A16" s="27" t="s">
        <v>40</v>
      </c>
      <c r="B16" s="27" t="s">
        <v>41</v>
      </c>
      <c r="C16" s="28" t="s">
        <v>42</v>
      </c>
      <c r="D16" s="29" t="s">
        <v>43</v>
      </c>
      <c r="E16" s="30" t="s">
        <v>44</v>
      </c>
      <c r="F16" s="70" t="s">
        <v>45</v>
      </c>
      <c r="G16" s="26" t="s">
        <v>46</v>
      </c>
      <c r="H16" s="26" t="s">
        <v>47</v>
      </c>
      <c r="I16" s="31" t="s">
        <v>48</v>
      </c>
      <c r="J16" s="26" t="s">
        <v>49</v>
      </c>
      <c r="K16" s="29" t="s">
        <v>50</v>
      </c>
      <c r="L16" s="29" t="s">
        <v>51</v>
      </c>
      <c r="M16" s="29" t="s">
        <v>52</v>
      </c>
      <c r="N16" s="29" t="s">
        <v>51</v>
      </c>
      <c r="O16" s="29" t="s">
        <v>52</v>
      </c>
      <c r="P16" s="64" t="s">
        <v>51</v>
      </c>
      <c r="Q16" s="64" t="s">
        <v>51</v>
      </c>
      <c r="R16" s="64" t="s">
        <v>52</v>
      </c>
      <c r="S16" s="117"/>
    </row>
    <row r="17" spans="1:19" ht="15" customHeight="1" x14ac:dyDescent="0.25">
      <c r="A17" s="1" t="s">
        <v>53</v>
      </c>
      <c r="B17" s="3" t="s">
        <v>75</v>
      </c>
      <c r="C17" s="3" t="s">
        <v>76</v>
      </c>
      <c r="D17" s="4">
        <v>6</v>
      </c>
      <c r="E17" s="4">
        <v>6</v>
      </c>
      <c r="F17" s="70" t="s">
        <v>56</v>
      </c>
      <c r="G17" s="4" t="s">
        <v>57</v>
      </c>
      <c r="H17" s="4" t="s">
        <v>57</v>
      </c>
      <c r="I17" s="4" t="s">
        <v>58</v>
      </c>
      <c r="J17" s="4"/>
      <c r="K17" s="1">
        <v>4</v>
      </c>
      <c r="L17" s="73"/>
      <c r="M17" s="73"/>
      <c r="N17" s="1"/>
      <c r="O17" s="1"/>
      <c r="P17" s="1"/>
      <c r="Q17" s="1"/>
      <c r="R17" s="1"/>
      <c r="S17" s="1" t="s">
        <v>59</v>
      </c>
    </row>
    <row r="18" spans="1:19" ht="15" customHeight="1" x14ac:dyDescent="0.25">
      <c r="A18" s="1" t="s">
        <v>60</v>
      </c>
      <c r="B18" s="3" t="s">
        <v>77</v>
      </c>
      <c r="C18" s="3" t="s">
        <v>78</v>
      </c>
      <c r="D18" s="4"/>
      <c r="E18" s="4">
        <v>3</v>
      </c>
      <c r="F18" s="4" t="s">
        <v>56</v>
      </c>
      <c r="G18" s="4" t="s">
        <v>57</v>
      </c>
      <c r="H18" s="4" t="s">
        <v>57</v>
      </c>
      <c r="I18" s="4" t="s">
        <v>58</v>
      </c>
      <c r="J18" s="4"/>
      <c r="K18" s="1">
        <v>2</v>
      </c>
      <c r="L18" s="74" t="s">
        <v>63</v>
      </c>
      <c r="M18" s="74" t="s">
        <v>64</v>
      </c>
      <c r="N18" s="1"/>
      <c r="O18" s="1"/>
      <c r="P18" s="1"/>
      <c r="Q18" s="1"/>
      <c r="R18" s="1"/>
      <c r="S18" s="1" t="s">
        <v>65</v>
      </c>
    </row>
    <row r="19" spans="1:19" ht="15" customHeight="1" x14ac:dyDescent="0.25">
      <c r="A19" s="1" t="s">
        <v>60</v>
      </c>
      <c r="B19" s="3" t="s">
        <v>79</v>
      </c>
      <c r="C19" s="3" t="s">
        <v>80</v>
      </c>
      <c r="D19" s="4"/>
      <c r="E19" s="4">
        <v>3</v>
      </c>
      <c r="F19" s="4" t="s">
        <v>56</v>
      </c>
      <c r="G19" s="4" t="s">
        <v>57</v>
      </c>
      <c r="H19" s="4" t="s">
        <v>57</v>
      </c>
      <c r="I19" s="4" t="s">
        <v>58</v>
      </c>
      <c r="J19" s="4"/>
      <c r="K19" s="1">
        <v>2</v>
      </c>
      <c r="L19" s="74" t="s">
        <v>63</v>
      </c>
      <c r="M19" s="75" t="s">
        <v>72</v>
      </c>
      <c r="N19" s="1"/>
      <c r="O19" s="1"/>
      <c r="P19" s="1"/>
      <c r="Q19" s="1"/>
      <c r="R19" s="1"/>
      <c r="S19" s="1" t="s">
        <v>65</v>
      </c>
    </row>
    <row r="20" spans="1:19" ht="15" customHeight="1" x14ac:dyDescent="0.25">
      <c r="A20" s="1" t="s">
        <v>53</v>
      </c>
      <c r="B20" s="3" t="s">
        <v>81</v>
      </c>
      <c r="C20" s="3" t="s">
        <v>82</v>
      </c>
      <c r="D20" s="4">
        <v>6</v>
      </c>
      <c r="E20" s="4">
        <v>6</v>
      </c>
      <c r="F20" s="4" t="s">
        <v>56</v>
      </c>
      <c r="G20" s="4" t="s">
        <v>57</v>
      </c>
      <c r="H20" s="4" t="s">
        <v>57</v>
      </c>
      <c r="I20" s="4" t="s">
        <v>58</v>
      </c>
      <c r="J20" s="4"/>
      <c r="K20" s="1">
        <v>3</v>
      </c>
      <c r="L20" s="74" t="s">
        <v>63</v>
      </c>
      <c r="M20" s="74" t="s">
        <v>64</v>
      </c>
      <c r="N20" s="1"/>
      <c r="O20" s="1"/>
      <c r="P20" s="1"/>
      <c r="Q20" s="1"/>
      <c r="R20" s="1"/>
      <c r="S20" s="1" t="s">
        <v>65</v>
      </c>
    </row>
    <row r="21" spans="1:19" ht="15" customHeight="1" x14ac:dyDescent="0.25">
      <c r="A21" s="1" t="s">
        <v>53</v>
      </c>
      <c r="B21" s="3" t="s">
        <v>83</v>
      </c>
      <c r="C21" s="3" t="s">
        <v>84</v>
      </c>
      <c r="D21" s="4">
        <v>6</v>
      </c>
      <c r="E21" s="4">
        <v>6</v>
      </c>
      <c r="F21" s="4" t="s">
        <v>56</v>
      </c>
      <c r="G21" s="4" t="s">
        <v>57</v>
      </c>
      <c r="H21" s="4" t="s">
        <v>57</v>
      </c>
      <c r="I21" s="4" t="s">
        <v>58</v>
      </c>
      <c r="J21" s="4"/>
      <c r="K21" s="1">
        <v>3</v>
      </c>
      <c r="L21" s="74" t="s">
        <v>63</v>
      </c>
      <c r="M21" s="74" t="s">
        <v>72</v>
      </c>
      <c r="N21" s="1"/>
      <c r="O21" s="1"/>
      <c r="P21" s="1"/>
      <c r="Q21" s="1"/>
      <c r="R21" s="1"/>
      <c r="S21" s="1" t="s">
        <v>65</v>
      </c>
    </row>
    <row r="22" spans="1:19" ht="15" customHeight="1" x14ac:dyDescent="0.25">
      <c r="A22" s="1"/>
      <c r="B22" s="2"/>
      <c r="C22" s="3"/>
      <c r="D22" s="4"/>
      <c r="E22" s="4"/>
      <c r="F22" s="4"/>
      <c r="G22" s="4"/>
      <c r="H22" s="4"/>
      <c r="I22" s="4"/>
      <c r="J22" s="4"/>
      <c r="K22" s="1"/>
      <c r="L22" s="73"/>
      <c r="M22" s="73"/>
      <c r="N22" s="1"/>
      <c r="O22" s="1"/>
      <c r="P22" s="1"/>
      <c r="Q22" s="1"/>
      <c r="R22" s="1"/>
      <c r="S22" s="1"/>
    </row>
    <row r="23" spans="1:19" ht="15" customHeight="1" x14ac:dyDescent="0.25">
      <c r="A23" s="1"/>
      <c r="B23" s="3"/>
      <c r="C23" s="3"/>
      <c r="D23" s="4"/>
      <c r="E23" s="4"/>
      <c r="F23" s="4"/>
      <c r="G23" s="4"/>
      <c r="H23" s="4"/>
      <c r="I23" s="4"/>
      <c r="J23" s="4"/>
      <c r="K23" s="1"/>
      <c r="L23" s="73"/>
      <c r="M23" s="73"/>
      <c r="N23" s="1"/>
      <c r="O23" s="1"/>
      <c r="P23" s="1"/>
      <c r="Q23" s="1"/>
      <c r="R23" s="1"/>
      <c r="S23" s="1"/>
    </row>
    <row r="24" spans="1:19" ht="15" customHeight="1" x14ac:dyDescent="0.25">
      <c r="A24" s="1"/>
      <c r="B24" s="1"/>
      <c r="C24" s="5"/>
      <c r="D24" s="4"/>
      <c r="E24" s="4"/>
      <c r="F24" s="4"/>
      <c r="G24" s="4"/>
      <c r="H24" s="4"/>
      <c r="I24" s="4"/>
      <c r="J24" s="4"/>
      <c r="K24" s="1"/>
      <c r="L24" s="1"/>
      <c r="M24" s="1"/>
      <c r="N24" s="1"/>
      <c r="O24" s="1"/>
      <c r="P24" s="1"/>
      <c r="Q24" s="1"/>
      <c r="R24" s="1"/>
      <c r="S24" s="1"/>
    </row>
    <row r="25" spans="1:19" ht="15" customHeight="1" x14ac:dyDescent="0.25">
      <c r="A25" s="1"/>
      <c r="B25" s="1"/>
      <c r="C25" s="3"/>
      <c r="D25" s="4"/>
      <c r="E25" s="4"/>
      <c r="F25" s="4"/>
      <c r="G25" s="4"/>
      <c r="H25" s="4"/>
      <c r="I25" s="4"/>
      <c r="J25" s="4"/>
      <c r="K25" s="1"/>
      <c r="L25" s="1"/>
      <c r="M25" s="1"/>
      <c r="N25" s="1"/>
      <c r="O25" s="1"/>
      <c r="P25" s="1"/>
      <c r="Q25" s="1"/>
      <c r="R25" s="1"/>
      <c r="S25" s="1"/>
    </row>
    <row r="26" spans="1:19" ht="15" customHeight="1" x14ac:dyDescent="0.25">
      <c r="A26" s="1"/>
      <c r="B26" s="1"/>
      <c r="C26" s="3"/>
      <c r="D26" s="4"/>
      <c r="E26" s="4"/>
      <c r="F26" s="4"/>
      <c r="G26" s="4"/>
      <c r="H26" s="4"/>
      <c r="I26" s="4"/>
      <c r="J26" s="4"/>
      <c r="K26" s="1"/>
      <c r="L26" s="1"/>
      <c r="M26" s="1"/>
      <c r="N26" s="1"/>
      <c r="O26" s="1"/>
      <c r="P26" s="1"/>
      <c r="Q26" s="1"/>
      <c r="R26" s="1"/>
      <c r="S26" s="1"/>
    </row>
    <row r="27" spans="1:19" ht="15" customHeight="1" x14ac:dyDescent="0.25">
      <c r="A27" s="1"/>
      <c r="B27" s="1"/>
      <c r="C27" s="3"/>
      <c r="D27" s="4"/>
      <c r="E27" s="4"/>
      <c r="F27" s="4"/>
      <c r="G27" s="4"/>
      <c r="H27" s="4"/>
      <c r="I27" s="4"/>
      <c r="J27" s="4"/>
      <c r="K27" s="1"/>
      <c r="L27" s="1"/>
      <c r="M27" s="1"/>
      <c r="N27" s="1"/>
      <c r="O27" s="1"/>
      <c r="P27" s="1"/>
      <c r="Q27" s="1"/>
      <c r="R27" s="1"/>
      <c r="S27" s="1"/>
    </row>
    <row r="28" spans="1:19" ht="15" customHeight="1" x14ac:dyDescent="0.25">
      <c r="A28" s="1"/>
      <c r="B28" s="1"/>
      <c r="C28" s="3"/>
      <c r="D28" s="4"/>
      <c r="E28" s="4"/>
      <c r="F28" s="4"/>
      <c r="G28" s="4"/>
      <c r="H28" s="4"/>
      <c r="I28" s="4"/>
      <c r="J28" s="4"/>
      <c r="K28" s="1"/>
      <c r="L28" s="1"/>
      <c r="M28" s="1"/>
      <c r="N28" s="1"/>
      <c r="O28" s="1"/>
      <c r="P28" s="1"/>
      <c r="Q28" s="1"/>
      <c r="R28" s="1"/>
      <c r="S28" s="1"/>
    </row>
    <row r="29" spans="1:19" ht="15" customHeight="1" x14ac:dyDescent="0.25">
      <c r="A29" s="1"/>
      <c r="B29" s="1"/>
      <c r="C29" s="1"/>
      <c r="D29" s="4"/>
      <c r="E29" s="1"/>
      <c r="F29" s="1"/>
      <c r="G29" s="1"/>
      <c r="H29" s="1"/>
      <c r="I29" s="4"/>
      <c r="J29" s="1"/>
      <c r="K29" s="1"/>
      <c r="L29" s="1"/>
      <c r="M29" s="1"/>
      <c r="N29" s="1"/>
      <c r="O29" s="1"/>
      <c r="P29" s="1"/>
      <c r="Q29" s="1"/>
      <c r="R29" s="1"/>
      <c r="S29" s="1"/>
    </row>
    <row r="30" spans="1:19" ht="15" customHeight="1" x14ac:dyDescent="0.25">
      <c r="A30" s="1"/>
      <c r="B30" s="1"/>
      <c r="C30" s="1"/>
      <c r="D30" s="4"/>
      <c r="E30" s="1"/>
      <c r="F30" s="1"/>
      <c r="G30" s="1"/>
      <c r="H30" s="1"/>
      <c r="I30" s="4"/>
      <c r="J30" s="1"/>
      <c r="K30" s="1"/>
      <c r="L30" s="1"/>
      <c r="M30" s="1"/>
      <c r="N30" s="1"/>
      <c r="O30" s="1"/>
      <c r="P30" s="1"/>
      <c r="Q30" s="1"/>
      <c r="R30" s="1"/>
      <c r="S30" s="1"/>
    </row>
    <row r="31" spans="1:19" ht="15" customHeight="1" x14ac:dyDescent="0.25">
      <c r="A31" s="1"/>
      <c r="B31" s="1"/>
      <c r="C31" s="1"/>
      <c r="D31" s="4"/>
      <c r="E31" s="1"/>
      <c r="F31" s="1"/>
      <c r="G31" s="1"/>
      <c r="H31" s="1"/>
      <c r="I31" s="4"/>
      <c r="J31" s="1"/>
      <c r="K31" s="1"/>
      <c r="L31" s="1"/>
      <c r="M31" s="1"/>
      <c r="N31" s="1"/>
      <c r="O31" s="1"/>
      <c r="P31" s="1"/>
      <c r="Q31" s="1"/>
      <c r="R31" s="1"/>
      <c r="S31" s="1"/>
    </row>
    <row r="32" spans="1:19" ht="15" customHeight="1" x14ac:dyDescent="0.25">
      <c r="A32" s="1"/>
      <c r="B32" s="1"/>
      <c r="C32" s="1"/>
      <c r="D32" s="4"/>
      <c r="E32" s="1"/>
      <c r="F32" s="1"/>
      <c r="G32" s="1"/>
      <c r="H32" s="1"/>
      <c r="I32" s="4"/>
      <c r="J32" s="1"/>
      <c r="K32" s="1"/>
      <c r="L32" s="1"/>
      <c r="M32" s="1"/>
      <c r="N32" s="1"/>
      <c r="O32" s="1"/>
      <c r="P32" s="1"/>
      <c r="Q32" s="1"/>
      <c r="R32" s="1"/>
      <c r="S32" s="1"/>
    </row>
    <row r="33" spans="1:19" x14ac:dyDescent="0.25">
      <c r="A33" s="1"/>
      <c r="B33" s="3"/>
      <c r="C33" s="3"/>
      <c r="D33" s="4"/>
      <c r="E33" s="1"/>
      <c r="F33" s="1"/>
      <c r="G33" s="1"/>
      <c r="H33" s="1"/>
      <c r="I33" s="4"/>
      <c r="J33" s="1"/>
      <c r="K33" s="3"/>
      <c r="L33" s="1"/>
      <c r="M33" s="1"/>
      <c r="N33" s="1"/>
      <c r="O33" s="1"/>
      <c r="P33" s="1"/>
      <c r="Q33" s="1"/>
      <c r="R33" s="1"/>
      <c r="S33" s="1"/>
    </row>
    <row r="34" spans="1:19" x14ac:dyDescent="0.25">
      <c r="A34" s="1"/>
      <c r="B34" s="3"/>
      <c r="C34" s="3"/>
      <c r="D34" s="4"/>
      <c r="E34" s="1"/>
      <c r="F34" s="1"/>
      <c r="G34" s="1"/>
      <c r="H34" s="1"/>
      <c r="I34" s="4"/>
      <c r="J34" s="1"/>
      <c r="K34" s="3"/>
      <c r="L34" s="1"/>
      <c r="M34" s="1"/>
      <c r="N34" s="1"/>
      <c r="O34" s="1"/>
      <c r="P34" s="1"/>
      <c r="Q34" s="1"/>
      <c r="R34" s="1"/>
      <c r="S34" s="1"/>
    </row>
    <row r="35" spans="1:19" x14ac:dyDescent="0.25">
      <c r="A35" s="1"/>
      <c r="B35" s="3"/>
      <c r="C35" s="3"/>
      <c r="D35" s="4"/>
      <c r="E35" s="1"/>
      <c r="F35" s="1"/>
      <c r="G35" s="1"/>
      <c r="H35" s="1"/>
      <c r="I35" s="4"/>
      <c r="J35" s="1"/>
      <c r="K35" s="3"/>
      <c r="L35" s="1"/>
      <c r="M35" s="1"/>
      <c r="N35" s="1"/>
      <c r="O35" s="1"/>
      <c r="P35" s="1"/>
      <c r="Q35" s="1"/>
      <c r="R35" s="1"/>
      <c r="S35" s="1"/>
    </row>
    <row r="36" spans="1:19" x14ac:dyDescent="0.25">
      <c r="A36" s="1"/>
      <c r="B36" s="3"/>
      <c r="C36" s="3"/>
      <c r="D36" s="4"/>
      <c r="E36" s="1"/>
      <c r="F36" s="1"/>
      <c r="G36" s="1"/>
      <c r="H36" s="1"/>
      <c r="I36" s="4"/>
      <c r="J36" s="1"/>
      <c r="K36" s="3"/>
      <c r="L36" s="1"/>
      <c r="M36" s="1"/>
      <c r="N36" s="1"/>
      <c r="O36" s="1"/>
      <c r="P36" s="1"/>
      <c r="Q36" s="1"/>
      <c r="R36" s="1"/>
      <c r="S36" s="1"/>
    </row>
    <row r="37" spans="1:19" x14ac:dyDescent="0.25">
      <c r="A37" s="1"/>
      <c r="B37" s="3"/>
      <c r="C37" s="3"/>
      <c r="D37" s="4"/>
      <c r="E37" s="1"/>
      <c r="F37" s="1"/>
      <c r="G37" s="1"/>
      <c r="H37" s="1"/>
      <c r="I37" s="4"/>
      <c r="J37" s="1"/>
      <c r="K37" s="3"/>
      <c r="L37" s="1"/>
      <c r="M37" s="1"/>
      <c r="N37" s="1"/>
      <c r="O37" s="1"/>
      <c r="P37" s="1"/>
      <c r="Q37" s="1"/>
      <c r="R37" s="1"/>
      <c r="S37" s="1"/>
    </row>
    <row r="38" spans="1:19" x14ac:dyDescent="0.25">
      <c r="A38" s="1"/>
      <c r="B38" s="3"/>
      <c r="C38" s="3"/>
      <c r="D38" s="4"/>
      <c r="E38" s="1"/>
      <c r="F38" s="1"/>
      <c r="G38" s="1"/>
      <c r="H38" s="1"/>
      <c r="I38" s="4"/>
      <c r="J38" s="1"/>
      <c r="K38" s="3"/>
      <c r="L38" s="1"/>
      <c r="M38" s="1"/>
      <c r="N38" s="1"/>
      <c r="O38" s="1"/>
      <c r="P38" s="1"/>
      <c r="Q38" s="1"/>
      <c r="R38" s="1"/>
      <c r="S38" s="1"/>
    </row>
    <row r="39" spans="1:19" x14ac:dyDescent="0.25">
      <c r="A39" s="1"/>
      <c r="B39" s="3"/>
      <c r="C39" s="3"/>
      <c r="D39" s="4"/>
      <c r="E39" s="1"/>
      <c r="F39" s="1"/>
      <c r="G39" s="1"/>
      <c r="H39" s="1"/>
      <c r="I39" s="4"/>
      <c r="J39" s="1"/>
      <c r="K39" s="3"/>
      <c r="L39" s="1"/>
      <c r="M39" s="1"/>
      <c r="N39" s="1"/>
      <c r="O39" s="1"/>
      <c r="P39" s="1"/>
      <c r="Q39" s="1"/>
      <c r="R39" s="1"/>
      <c r="S39" s="1"/>
    </row>
    <row r="40" spans="1:19" x14ac:dyDescent="0.25">
      <c r="A40" s="1"/>
      <c r="B40" s="3"/>
      <c r="C40" s="3"/>
      <c r="D40" s="4"/>
      <c r="E40" s="1"/>
      <c r="F40" s="1"/>
      <c r="G40" s="1"/>
      <c r="H40" s="1"/>
      <c r="I40" s="4"/>
      <c r="J40" s="1"/>
      <c r="K40" s="3"/>
      <c r="L40" s="1"/>
      <c r="M40" s="1"/>
      <c r="N40" s="1"/>
      <c r="O40" s="1"/>
      <c r="P40" s="1"/>
      <c r="Q40" s="1"/>
      <c r="R40" s="1"/>
      <c r="S40" s="1"/>
    </row>
    <row r="41" spans="1:19" ht="18.75" x14ac:dyDescent="0.25">
      <c r="A41" s="1"/>
      <c r="B41" s="6"/>
      <c r="C41" s="6"/>
      <c r="D41" s="4"/>
      <c r="E41" s="7"/>
      <c r="F41" s="7"/>
      <c r="G41" s="7"/>
      <c r="H41" s="7"/>
      <c r="I41" s="4"/>
      <c r="J41" s="7"/>
      <c r="K41" s="6"/>
      <c r="L41" s="1"/>
      <c r="M41" s="1"/>
      <c r="N41" s="1"/>
      <c r="O41" s="1"/>
      <c r="P41" s="1"/>
      <c r="Q41" s="1"/>
      <c r="R41" s="1"/>
      <c r="S41" s="1"/>
    </row>
    <row r="42" spans="1:19" ht="17.25" x14ac:dyDescent="0.25">
      <c r="A42" s="1"/>
      <c r="B42" s="8"/>
      <c r="C42" s="8"/>
      <c r="D42" s="4"/>
      <c r="E42" s="1"/>
      <c r="F42" s="1"/>
      <c r="G42" s="1"/>
      <c r="H42" s="1"/>
      <c r="I42" s="4"/>
      <c r="J42" s="1"/>
      <c r="K42" s="8"/>
      <c r="L42" s="1"/>
      <c r="M42" s="1"/>
      <c r="N42" s="1"/>
      <c r="O42" s="1"/>
      <c r="P42" s="1"/>
      <c r="Q42" s="1"/>
      <c r="R42" s="1"/>
      <c r="S42" s="1"/>
    </row>
    <row r="43" spans="1:19" x14ac:dyDescent="0.25">
      <c r="A43" s="1"/>
      <c r="B43" s="3"/>
      <c r="C43" s="3"/>
      <c r="D43" s="4"/>
      <c r="E43" s="1"/>
      <c r="F43" s="1"/>
      <c r="G43" s="1"/>
      <c r="H43" s="1"/>
      <c r="I43" s="4"/>
      <c r="J43" s="1"/>
      <c r="K43" s="3"/>
      <c r="L43" s="1"/>
      <c r="M43" s="1"/>
      <c r="N43" s="1"/>
      <c r="O43" s="1"/>
      <c r="P43" s="1"/>
      <c r="Q43" s="1"/>
      <c r="R43" s="1"/>
      <c r="S43" s="1"/>
    </row>
    <row r="44" spans="1:19" x14ac:dyDescent="0.25">
      <c r="A44" s="1"/>
      <c r="B44" s="3"/>
      <c r="C44" s="3"/>
      <c r="D44" s="4"/>
      <c r="E44" s="1"/>
      <c r="F44" s="1"/>
      <c r="G44" s="1"/>
      <c r="H44" s="1"/>
      <c r="I44" s="4"/>
      <c r="J44" s="1"/>
      <c r="K44" s="3"/>
      <c r="L44" s="1"/>
      <c r="M44" s="1"/>
      <c r="N44" s="1"/>
      <c r="O44" s="1"/>
      <c r="P44" s="1"/>
      <c r="Q44" s="1"/>
      <c r="R44" s="1"/>
      <c r="S44" s="1"/>
    </row>
    <row r="47" spans="1:19" ht="17.25" x14ac:dyDescent="0.25">
      <c r="B47" s="32"/>
      <c r="C47" s="32"/>
      <c r="D47" s="32"/>
      <c r="E47" s="32"/>
      <c r="F47" s="32"/>
      <c r="G47" s="32"/>
      <c r="H47" s="32"/>
      <c r="I47" s="32"/>
      <c r="J47" s="32"/>
      <c r="K47" s="32"/>
      <c r="L47" s="32"/>
    </row>
    <row r="52" spans="2:12" ht="17.25" x14ac:dyDescent="0.25">
      <c r="B52" s="32"/>
      <c r="C52" s="32"/>
      <c r="D52" s="32"/>
      <c r="E52" s="32"/>
      <c r="F52" s="32"/>
      <c r="G52" s="32"/>
      <c r="H52" s="32"/>
      <c r="I52" s="32"/>
      <c r="J52" s="32"/>
      <c r="K52" s="32"/>
      <c r="L52" s="32"/>
    </row>
  </sheetData>
  <sheetProtection formatCells="0" formatColumns="0" formatRows="0" insertRows="0" selectLockedCells="1"/>
  <mergeCells count="16">
    <mergeCell ref="A1:O1"/>
    <mergeCell ref="B2:E2"/>
    <mergeCell ref="B3:E3"/>
    <mergeCell ref="D4:E4"/>
    <mergeCell ref="D6:E6"/>
    <mergeCell ref="G6:I6"/>
    <mergeCell ref="J6:O6"/>
    <mergeCell ref="N14:O14"/>
    <mergeCell ref="P14:R14"/>
    <mergeCell ref="S14:S16"/>
    <mergeCell ref="E9:G9"/>
    <mergeCell ref="I9:J9"/>
    <mergeCell ref="E10:G10"/>
    <mergeCell ref="I10:J10"/>
    <mergeCell ref="E13:G13"/>
    <mergeCell ref="K14:M14"/>
  </mergeCells>
  <conditionalFormatting sqref="J17:J44 M20:M44 M17">
    <cfRule type="expression" dxfId="84" priority="31">
      <formula>$I17="CCI (CC Intégral)"</formula>
    </cfRule>
  </conditionalFormatting>
  <conditionalFormatting sqref="J17:K44">
    <cfRule type="expression" dxfId="83" priority="30">
      <formula>$I17="CT (Contrôle terminal)"</formula>
    </cfRule>
  </conditionalFormatting>
  <conditionalFormatting sqref="K15:P15">
    <cfRule type="expression" dxfId="82" priority="27">
      <formula>$A$11=2</formula>
    </cfRule>
    <cfRule type="expression" dxfId="81" priority="28">
      <formula>$A$11=3</formula>
    </cfRule>
    <cfRule type="expression" dxfId="80" priority="29">
      <formula>$A$11=1</formula>
    </cfRule>
  </conditionalFormatting>
  <conditionalFormatting sqref="A16:O16">
    <cfRule type="expression" dxfId="79" priority="24">
      <formula>$A$11=2</formula>
    </cfRule>
    <cfRule type="expression" dxfId="78" priority="25">
      <formula>$A$11=4</formula>
    </cfRule>
    <cfRule type="expression" dxfId="77" priority="26">
      <formula>$A$11=1</formula>
    </cfRule>
  </conditionalFormatting>
  <conditionalFormatting sqref="L16:M16">
    <cfRule type="expression" dxfId="76" priority="23">
      <formula>$I$17="CCI (CC Intégral)"</formula>
    </cfRule>
  </conditionalFormatting>
  <conditionalFormatting sqref="Q15:R15">
    <cfRule type="expression" dxfId="75" priority="20">
      <formula>$A$11=2</formula>
    </cfRule>
    <cfRule type="expression" dxfId="74" priority="21">
      <formula>$A$11=3</formula>
    </cfRule>
    <cfRule type="expression" dxfId="73" priority="22">
      <formula>$A$11=1</formula>
    </cfRule>
  </conditionalFormatting>
  <conditionalFormatting sqref="Q16:R16">
    <cfRule type="expression" dxfId="72" priority="17">
      <formula>$A$11=2</formula>
    </cfRule>
    <cfRule type="expression" dxfId="71" priority="18">
      <formula>$A$11=4</formula>
    </cfRule>
    <cfRule type="expression" dxfId="70" priority="19">
      <formula>$A$11=1</formula>
    </cfRule>
  </conditionalFormatting>
  <conditionalFormatting sqref="P16">
    <cfRule type="expression" dxfId="69" priority="14">
      <formula>$A$11=2</formula>
    </cfRule>
    <cfRule type="expression" dxfId="68" priority="15">
      <formula>$A$11=4</formula>
    </cfRule>
    <cfRule type="expression" dxfId="67" priority="16">
      <formula>$A$11=1</formula>
    </cfRule>
  </conditionalFormatting>
  <conditionalFormatting sqref="A17:A44">
    <cfRule type="expression" dxfId="66" priority="9">
      <formula>AND($A17="Unité d'enseignement",$D17&lt;&gt;6)</formula>
    </cfRule>
  </conditionalFormatting>
  <conditionalFormatting sqref="L17:L44">
    <cfRule type="expression" dxfId="65" priority="8">
      <formula>$I17="CCI (CC Intégral)"</formula>
    </cfRule>
  </conditionalFormatting>
  <conditionalFormatting sqref="N17:N44">
    <cfRule type="expression" dxfId="64" priority="7">
      <formula>$I17="CCI (CC Intégral)"</formula>
    </cfRule>
  </conditionalFormatting>
  <conditionalFormatting sqref="P17:Q44">
    <cfRule type="expression" dxfId="63" priority="6">
      <formula>$I17="CCI (CC Intégral)"</formula>
    </cfRule>
  </conditionalFormatting>
  <conditionalFormatting sqref="F17">
    <cfRule type="expression" dxfId="62" priority="3">
      <formula>$A$11=2</formula>
    </cfRule>
    <cfRule type="expression" dxfId="61" priority="4">
      <formula>$A$11=4</formula>
    </cfRule>
    <cfRule type="expression" dxfId="60" priority="5">
      <formula>$A$11=1</formula>
    </cfRule>
  </conditionalFormatting>
  <conditionalFormatting sqref="M18">
    <cfRule type="expression" dxfId="59" priority="54">
      <formula>$I19="CCI (CC Intégral)"</formula>
    </cfRule>
  </conditionalFormatting>
  <dataValidations xWindow="1330" yWindow="667" count="5">
    <dataValidation type="decimal" operator="greaterThan" allowBlank="1" showInputMessage="1" showErrorMessage="1" errorTitle="Coefficient" error="Le coefficient doit être un nombre décimal supérieur à 0." sqref="E17:E44 F18:F44" xr:uid="{00000000-0002-0000-0200-000000000000}">
      <formula1>0</formula1>
    </dataValidation>
    <dataValidation type="decimal" operator="lessThanOrEqual" allowBlank="1" showInputMessage="1" showErrorMessage="1" errorTitle="ECTS" error="Le nombre de crédits doit être entier et inférieur ou égal à 6." sqref="D17:D44" xr:uid="{00000000-0002-0000-0200-000001000000}">
      <formula1>6</formula1>
    </dataValidation>
    <dataValidation type="list" operator="greaterThan" allowBlank="1" showInputMessage="1" showErrorMessage="1" errorTitle="Coefficient" error="Le coefficient doit être un nombre décimal supérieur à 0." sqref="G17:H44" xr:uid="{00000000-0002-0000-0200-000002000000}">
      <formula1>"OUI,NON"</formula1>
    </dataValidation>
    <dataValidation type="list" allowBlank="1" showInputMessage="1" showErrorMessage="1" errorTitle="Nature de l'ELP" error="Utiliser la liste déroulante" promptTitle="Nature ELP" prompt="Utiliser la liste déroulante" sqref="A17:A44" xr:uid="{00000000-0002-0000-0200-000003000000}">
      <formula1>NatELP</formula1>
    </dataValidation>
    <dataValidation type="list" allowBlank="1" showInputMessage="1" showErrorMessage="1" errorTitle="Nature" error="Utiliser la liste déroulante" promptTitle="Nature" prompt="Utiliser la liste déroulante" sqref="L17:L44 N17:N44 P17:Q44" xr:uid="{00000000-0002-0000-0200-000004000000}">
      <formula1>naturecontrole</formula1>
    </dataValidation>
  </dataValidations>
  <printOptions horizontalCentered="1"/>
  <pageMargins left="0.23622047244094491" right="0.23622047244094491" top="0.51" bottom="0.74803149606299213" header="0.31496062992125984" footer="0.31496062992125984"/>
  <pageSetup paperSize="9"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3729" r:id="rId4" name="Option Button 1">
              <controlPr defaultSize="0" autoFill="0" autoLine="0" autoPict="0">
                <anchor moveWithCells="1">
                  <from>
                    <xdr:col>0</xdr:col>
                    <xdr:colOff>238125</xdr:colOff>
                    <xdr:row>8</xdr:row>
                    <xdr:rowOff>47625</xdr:rowOff>
                  </from>
                  <to>
                    <xdr:col>0</xdr:col>
                    <xdr:colOff>1257300</xdr:colOff>
                    <xdr:row>9</xdr:row>
                    <xdr:rowOff>114300</xdr:rowOff>
                  </to>
                </anchor>
              </controlPr>
            </control>
          </mc:Choice>
        </mc:AlternateContent>
        <mc:AlternateContent xmlns:mc="http://schemas.openxmlformats.org/markup-compatibility/2006">
          <mc:Choice Requires="x14">
            <control shapeId="73730" r:id="rId5" name="Option Button 2">
              <controlPr defaultSize="0" autoFill="0" autoLine="0" autoPict="0">
                <anchor moveWithCells="1">
                  <from>
                    <xdr:col>0</xdr:col>
                    <xdr:colOff>238125</xdr:colOff>
                    <xdr:row>11</xdr:row>
                    <xdr:rowOff>76200</xdr:rowOff>
                  </from>
                  <to>
                    <xdr:col>0</xdr:col>
                    <xdr:colOff>1257300</xdr:colOff>
                    <xdr:row>12</xdr:row>
                    <xdr:rowOff>114300</xdr:rowOff>
                  </to>
                </anchor>
              </controlPr>
            </control>
          </mc:Choice>
        </mc:AlternateContent>
        <mc:AlternateContent xmlns:mc="http://schemas.openxmlformats.org/markup-compatibility/2006">
          <mc:Choice Requires="x14">
            <control shapeId="73731" r:id="rId6" name="Option Button 3">
              <controlPr defaultSize="0" autoFill="0" autoLine="0" autoPict="0">
                <anchor moveWithCells="1">
                  <from>
                    <xdr:col>0</xdr:col>
                    <xdr:colOff>238125</xdr:colOff>
                    <xdr:row>9</xdr:row>
                    <xdr:rowOff>152400</xdr:rowOff>
                  </from>
                  <to>
                    <xdr:col>0</xdr:col>
                    <xdr:colOff>1257300</xdr:colOff>
                    <xdr:row>11</xdr:row>
                    <xdr:rowOff>38100</xdr:rowOff>
                  </to>
                </anchor>
              </controlPr>
            </control>
          </mc:Choice>
        </mc:AlternateContent>
        <mc:AlternateContent xmlns:mc="http://schemas.openxmlformats.org/markup-compatibility/2006">
          <mc:Choice Requires="x14">
            <control shapeId="73732" r:id="rId7" name="Option Button 4">
              <controlPr defaultSize="0" autoFill="0" autoLine="0" autoPict="0">
                <anchor moveWithCells="1">
                  <from>
                    <xdr:col>0</xdr:col>
                    <xdr:colOff>238125</xdr:colOff>
                    <xdr:row>9</xdr:row>
                    <xdr:rowOff>152400</xdr:rowOff>
                  </from>
                  <to>
                    <xdr:col>0</xdr:col>
                    <xdr:colOff>1257300</xdr:colOff>
                    <xdr:row>11</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1" id="{881CD241-76F7-420B-9CE2-CF387294A7F8}">
            <xm:f>'Fiche générale'!$B$5="Seconde chance"</xm:f>
            <x14:dxf>
              <fill>
                <patternFill>
                  <bgColor theme="1"/>
                </patternFill>
              </fill>
            </x14:dxf>
          </x14:cfRule>
          <x14:cfRule type="expression" priority="13" id="{73C2FE0D-1050-4A0B-B1A4-758CA1BD8434}">
            <xm:f>'https://unice-my.sharepoint.com/Users/JLG/Dropbox/Documents/Z:/DEVE/Cellule APOGEE/2018 MODULO/MCC/[Modèle MCC- L1 L2 double licence.xlsx]Fiche générale'!#REF!="Seconde chance"</xm:f>
            <x14:dxf>
              <fill>
                <patternFill>
                  <bgColor theme="1"/>
                </patternFill>
              </fill>
            </x14:dxf>
          </x14:cfRule>
          <xm:sqref>N14:O16 O17:O44</xm:sqref>
        </x14:conditionalFormatting>
        <x14:conditionalFormatting xmlns:xm="http://schemas.microsoft.com/office/excel/2006/main">
          <x14:cfRule type="expression" priority="10" id="{A8A7E0D8-5426-4062-9CF5-A709F599E8AB}">
            <xm:f>'Fiche générale'!$B$5="Deux sessions"</xm:f>
            <x14:dxf>
              <fill>
                <patternFill>
                  <bgColor theme="1"/>
                </patternFill>
              </fill>
            </x14:dxf>
          </x14:cfRule>
          <x14:cfRule type="expression" priority="12" id="{918DBA20-E583-4901-A1EB-70216096B82D}">
            <xm:f>'https://unice-my.sharepoint.com/Users/JLG/Dropbox/Documents/Z:/DEVE/Cellule APOGEE/2018 MODULO/MCC/[Modèle MCC- L1 L2 double licence.xlsx]Fiche générale'!#REF!="Deux sessions"</xm:f>
            <x14:dxf>
              <fill>
                <patternFill>
                  <bgColor theme="1"/>
                </patternFill>
              </fill>
            </x14:dxf>
          </x14:cfRule>
          <xm:sqref>P14:S16 R22:S44 R17:R21</xm:sqref>
        </x14:conditionalFormatting>
        <x14:conditionalFormatting xmlns:xm="http://schemas.microsoft.com/office/excel/2006/main">
          <x14:cfRule type="expression" priority="1" id="{1A7CA975-ADD0-FB4E-ABF1-33E6215A88FA}">
            <xm:f>'Fiche générale'!$B$5="Deux sessions"</xm:f>
            <x14:dxf>
              <fill>
                <patternFill>
                  <bgColor theme="1"/>
                </patternFill>
              </fill>
            </x14:dxf>
          </x14:cfRule>
          <x14:cfRule type="expression" priority="2" id="{334EC7F8-EB87-D948-9654-022A99BC426F}">
            <xm:f>'https://unice-my.sharepoint.com/Users/JLG/Dropbox/Documents/Z:/DEVE/Cellule APOGEE/2018 MODULO/MCC/[Modèle MCC- L1 L2 double licence.xlsx]Fiche générale'!#REF!="Deux sessions"</xm:f>
            <x14:dxf>
              <fill>
                <patternFill>
                  <bgColor theme="1"/>
                </patternFill>
              </fill>
            </x14:dxf>
          </x14:cfRule>
          <xm:sqref>S17:S21</xm:sqref>
        </x14:conditionalFormatting>
      </x14:conditionalFormattings>
    </ext>
    <ext xmlns:x14="http://schemas.microsoft.com/office/spreadsheetml/2009/9/main" uri="{CCE6A557-97BC-4b89-ADB6-D9C93CAAB3DF}">
      <x14:dataValidations xmlns:xm="http://schemas.microsoft.com/office/excel/2006/main" xWindow="1330" yWindow="667" count="1">
        <x14:dataValidation type="list" allowBlank="1" showInputMessage="1" showErrorMessage="1" promptTitle="Type contrôle" prompt="Utiliser la liste déroulante" xr:uid="{00000000-0002-0000-0200-000005000000}">
          <x14:formula1>
            <xm:f>Listes!$A$2:$A$4</xm:f>
          </x14:formula1>
          <xm:sqref>I17:I44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3"/>
  <dimension ref="A1:S52"/>
  <sheetViews>
    <sheetView showGridLines="0" showZeros="0" topLeftCell="E16" zoomScaleNormal="100" zoomScalePageLayoutView="85" workbookViewId="0">
      <selection activeCell="L25" sqref="L25"/>
    </sheetView>
  </sheetViews>
  <sheetFormatPr baseColWidth="10" defaultColWidth="10.85546875" defaultRowHeight="15" x14ac:dyDescent="0.25"/>
  <cols>
    <col min="1" max="1" width="26.42578125" bestFit="1" customWidth="1"/>
    <col min="2" max="2" width="43.7109375" style="24" customWidth="1"/>
    <col min="3" max="3" width="20.42578125" style="24" customWidth="1"/>
    <col min="4" max="4" width="6.7109375" style="24" customWidth="1"/>
    <col min="5" max="5" width="12" style="24" customWidth="1"/>
    <col min="6" max="6" width="15.28515625" style="24" customWidth="1"/>
    <col min="7" max="8" width="13.7109375" style="24" customWidth="1"/>
    <col min="9" max="9" width="21.28515625" style="24" bestFit="1" customWidth="1"/>
    <col min="10" max="10" width="11.140625" style="24" bestFit="1" customWidth="1"/>
    <col min="11" max="11" width="17.42578125" style="24" customWidth="1"/>
    <col min="12" max="12" width="17.42578125" style="24" bestFit="1" customWidth="1"/>
    <col min="13" max="13" width="10.7109375" customWidth="1"/>
    <col min="14" max="14" width="17.42578125" bestFit="1" customWidth="1"/>
    <col min="15" max="15" width="10.7109375" customWidth="1"/>
    <col min="16" max="16" width="15.7109375" customWidth="1"/>
    <col min="17" max="17" width="18.42578125" bestFit="1" customWidth="1"/>
    <col min="19" max="19" width="35.7109375" bestFit="1" customWidth="1"/>
  </cols>
  <sheetData>
    <row r="1" spans="1:19" ht="23.25" x14ac:dyDescent="0.35">
      <c r="A1" s="128" t="s">
        <v>0</v>
      </c>
      <c r="B1" s="128"/>
      <c r="C1" s="128"/>
      <c r="D1" s="128"/>
      <c r="E1" s="128"/>
      <c r="F1" s="128"/>
      <c r="G1" s="128"/>
      <c r="H1" s="128"/>
      <c r="I1" s="128"/>
      <c r="J1" s="128"/>
      <c r="K1" s="128"/>
      <c r="L1" s="128"/>
      <c r="M1" s="128"/>
      <c r="N1" s="128"/>
      <c r="O1" s="128"/>
      <c r="P1" s="59"/>
    </row>
    <row r="2" spans="1:19" ht="20.25" customHeight="1" x14ac:dyDescent="0.25">
      <c r="A2" s="16" t="s">
        <v>1</v>
      </c>
      <c r="B2" s="129" t="str">
        <f>'Fiche générale'!B2</f>
        <v>Portail_SHS_LLAC</v>
      </c>
      <c r="C2" s="129"/>
      <c r="D2" s="129"/>
      <c r="E2" s="129"/>
      <c r="F2" s="67"/>
      <c r="G2"/>
      <c r="H2"/>
      <c r="I2"/>
      <c r="J2"/>
      <c r="K2"/>
      <c r="L2"/>
    </row>
    <row r="3" spans="1:19" ht="20.25" customHeight="1" x14ac:dyDescent="0.25">
      <c r="A3" s="16" t="s">
        <v>3</v>
      </c>
      <c r="B3" s="129" t="str">
        <f>'Fiche générale'!B3:I3</f>
        <v>Sciences de l'Homme et de la Société</v>
      </c>
      <c r="C3" s="129"/>
      <c r="D3" s="129"/>
      <c r="E3" s="129"/>
      <c r="F3" s="67"/>
      <c r="G3"/>
      <c r="H3"/>
      <c r="I3"/>
      <c r="J3"/>
      <c r="K3"/>
      <c r="L3"/>
    </row>
    <row r="4" spans="1:19" ht="20.25" customHeight="1" x14ac:dyDescent="0.3">
      <c r="A4" s="16" t="s">
        <v>23</v>
      </c>
      <c r="B4" s="36" t="str">
        <f>'Fiche générale'!B4</f>
        <v>HPSHS18</v>
      </c>
      <c r="C4" s="17" t="s">
        <v>25</v>
      </c>
      <c r="D4" s="130"/>
      <c r="E4" s="130"/>
      <c r="F4" s="68"/>
      <c r="G4"/>
      <c r="H4"/>
      <c r="I4"/>
      <c r="J4"/>
      <c r="K4"/>
      <c r="L4"/>
    </row>
    <row r="5" spans="1:19" ht="20.25" customHeight="1" x14ac:dyDescent="0.25">
      <c r="B5"/>
      <c r="C5"/>
      <c r="D5"/>
      <c r="E5"/>
      <c r="F5"/>
      <c r="G5"/>
      <c r="H5"/>
      <c r="I5"/>
      <c r="J5"/>
      <c r="K5"/>
      <c r="L5"/>
    </row>
    <row r="6" spans="1:19" ht="20.25" customHeight="1" x14ac:dyDescent="0.3">
      <c r="A6" s="16" t="s">
        <v>26</v>
      </c>
      <c r="B6" s="72" t="s">
        <v>85</v>
      </c>
      <c r="C6" s="17" t="s">
        <v>28</v>
      </c>
      <c r="D6" s="131"/>
      <c r="E6" s="132"/>
      <c r="F6" s="69"/>
      <c r="G6" s="133" t="s">
        <v>29</v>
      </c>
      <c r="H6" s="134"/>
      <c r="I6" s="135"/>
      <c r="J6" s="136"/>
      <c r="K6" s="136"/>
      <c r="L6" s="136"/>
      <c r="M6" s="136"/>
      <c r="N6" s="136"/>
      <c r="O6" s="136"/>
      <c r="P6" s="61"/>
    </row>
    <row r="7" spans="1:19" ht="20.25" customHeight="1" x14ac:dyDescent="0.25">
      <c r="A7" s="16" t="s">
        <v>30</v>
      </c>
      <c r="B7" s="41" t="s">
        <v>86</v>
      </c>
      <c r="C7"/>
      <c r="D7"/>
      <c r="E7"/>
      <c r="F7"/>
      <c r="G7"/>
      <c r="H7"/>
      <c r="I7"/>
      <c r="J7"/>
      <c r="K7"/>
      <c r="L7"/>
    </row>
    <row r="8" spans="1:19" ht="20.25" customHeight="1" x14ac:dyDescent="0.25">
      <c r="A8" s="18"/>
      <c r="B8" s="9"/>
      <c r="C8"/>
      <c r="D8"/>
      <c r="E8"/>
      <c r="F8"/>
      <c r="G8"/>
      <c r="H8"/>
      <c r="I8" s="19"/>
      <c r="J8" s="19"/>
      <c r="K8" s="19"/>
      <c r="L8" s="19"/>
    </row>
    <row r="9" spans="1:19" ht="15" customHeight="1" x14ac:dyDescent="0.25">
      <c r="B9" s="25"/>
      <c r="C9" s="23"/>
      <c r="D9" s="19"/>
      <c r="E9" s="118" t="s">
        <v>32</v>
      </c>
      <c r="F9" s="119"/>
      <c r="G9" s="120"/>
      <c r="H9" s="62"/>
      <c r="I9" s="118" t="s">
        <v>33</v>
      </c>
      <c r="J9" s="120"/>
      <c r="K9" s="19"/>
      <c r="L9" s="20">
        <v>1</v>
      </c>
      <c r="M9" s="19"/>
      <c r="N9" s="19"/>
      <c r="O9" s="19"/>
      <c r="P9" s="19"/>
    </row>
    <row r="10" spans="1:19" ht="15" customHeight="1" x14ac:dyDescent="0.25">
      <c r="B10" s="25"/>
      <c r="C10" s="23"/>
      <c r="D10" s="21"/>
      <c r="E10" s="121"/>
      <c r="F10" s="122"/>
      <c r="G10" s="123"/>
      <c r="H10" s="63"/>
      <c r="I10" s="124"/>
      <c r="J10" s="125"/>
      <c r="K10" s="22"/>
      <c r="L10" s="22"/>
      <c r="M10" s="22"/>
      <c r="N10" s="22"/>
      <c r="O10" s="22"/>
      <c r="P10" s="22"/>
    </row>
    <row r="11" spans="1:19" ht="15" customHeight="1" x14ac:dyDescent="0.25">
      <c r="A11" s="15">
        <v>4</v>
      </c>
      <c r="B11" s="25"/>
      <c r="C11" s="23"/>
      <c r="D11" s="23"/>
      <c r="K11"/>
      <c r="L11"/>
      <c r="N11" s="22"/>
      <c r="O11" s="22"/>
      <c r="P11" s="22"/>
    </row>
    <row r="12" spans="1:19" ht="15" customHeight="1" x14ac:dyDescent="0.25">
      <c r="B12" s="25"/>
      <c r="C12" s="23"/>
      <c r="D12" s="23"/>
      <c r="E12"/>
      <c r="F12"/>
      <c r="G12"/>
      <c r="H12"/>
      <c r="I12"/>
      <c r="J12"/>
      <c r="K12"/>
      <c r="L12"/>
      <c r="N12" s="22"/>
      <c r="O12" s="22"/>
      <c r="P12" s="22"/>
    </row>
    <row r="13" spans="1:19" x14ac:dyDescent="0.25">
      <c r="D13" s="23"/>
      <c r="E13" s="126"/>
      <c r="F13" s="126"/>
      <c r="G13" s="126"/>
      <c r="H13" s="60"/>
      <c r="I13" s="23"/>
      <c r="J13" s="23"/>
    </row>
    <row r="14" spans="1:19" ht="26.25" customHeight="1" x14ac:dyDescent="0.25">
      <c r="B14" s="25"/>
      <c r="C14" s="23"/>
      <c r="D14" s="23"/>
      <c r="E14" s="60"/>
      <c r="F14" s="60"/>
      <c r="G14" s="60"/>
      <c r="H14" s="60"/>
      <c r="I14" s="23"/>
      <c r="J14" s="23"/>
      <c r="K14" s="112" t="s">
        <v>34</v>
      </c>
      <c r="L14" s="127"/>
      <c r="M14" s="113"/>
      <c r="N14" s="112" t="s">
        <v>35</v>
      </c>
      <c r="O14" s="113"/>
      <c r="P14" s="114" t="s">
        <v>7</v>
      </c>
      <c r="Q14" s="115"/>
      <c r="R14" s="116"/>
      <c r="S14" s="117" t="s">
        <v>36</v>
      </c>
    </row>
    <row r="15" spans="1:19" ht="39.75" customHeight="1" x14ac:dyDescent="0.25">
      <c r="C15" s="10"/>
      <c r="D15" s="10"/>
      <c r="E15" s="11"/>
      <c r="F15" s="11"/>
      <c r="G15" s="11"/>
      <c r="H15" s="11"/>
      <c r="I15" s="11"/>
      <c r="J15" s="12"/>
      <c r="K15" s="27" t="s">
        <v>37</v>
      </c>
      <c r="L15" s="27" t="str">
        <f>IF(I17="CCI (CC Intégral)","CT pour les dispensés","Contrôle Terminal")</f>
        <v>CT pour les dispensés</v>
      </c>
      <c r="M15" s="28"/>
      <c r="N15" s="29" t="s">
        <v>38</v>
      </c>
      <c r="O15" s="30"/>
      <c r="P15" s="29" t="s">
        <v>39</v>
      </c>
      <c r="Q15" s="64" t="s">
        <v>38</v>
      </c>
      <c r="R15" s="65"/>
      <c r="S15" s="117"/>
    </row>
    <row r="16" spans="1:19" s="24" customFormat="1" ht="47.25" x14ac:dyDescent="0.25">
      <c r="A16" s="27" t="s">
        <v>40</v>
      </c>
      <c r="B16" s="27" t="s">
        <v>41</v>
      </c>
      <c r="C16" s="28" t="s">
        <v>42</v>
      </c>
      <c r="D16" s="29" t="s">
        <v>43</v>
      </c>
      <c r="E16" s="30" t="s">
        <v>44</v>
      </c>
      <c r="F16" s="70" t="s">
        <v>45</v>
      </c>
      <c r="G16" s="26" t="s">
        <v>46</v>
      </c>
      <c r="H16" s="26" t="s">
        <v>47</v>
      </c>
      <c r="I16" s="31" t="s">
        <v>48</v>
      </c>
      <c r="J16" s="26" t="s">
        <v>49</v>
      </c>
      <c r="K16" s="29" t="s">
        <v>50</v>
      </c>
      <c r="L16" s="29" t="s">
        <v>51</v>
      </c>
      <c r="M16" s="29" t="s">
        <v>52</v>
      </c>
      <c r="N16" s="29" t="s">
        <v>51</v>
      </c>
      <c r="O16" s="29" t="s">
        <v>52</v>
      </c>
      <c r="P16" s="64" t="s">
        <v>51</v>
      </c>
      <c r="Q16" s="64" t="s">
        <v>51</v>
      </c>
      <c r="R16" s="64" t="s">
        <v>52</v>
      </c>
      <c r="S16" s="117"/>
    </row>
    <row r="17" spans="1:19" ht="15" customHeight="1" x14ac:dyDescent="0.25">
      <c r="A17" s="1" t="s">
        <v>53</v>
      </c>
      <c r="B17" s="7" t="s">
        <v>87</v>
      </c>
      <c r="C17" s="7" t="s">
        <v>88</v>
      </c>
      <c r="D17" s="4">
        <v>6</v>
      </c>
      <c r="E17" s="4">
        <v>6</v>
      </c>
      <c r="F17" s="7" t="s">
        <v>56</v>
      </c>
      <c r="G17" s="4" t="s">
        <v>57</v>
      </c>
      <c r="H17" s="4" t="s">
        <v>57</v>
      </c>
      <c r="I17" s="4" t="s">
        <v>58</v>
      </c>
      <c r="J17" s="4"/>
      <c r="K17" s="1">
        <v>4</v>
      </c>
      <c r="L17" s="73"/>
      <c r="M17" s="73"/>
      <c r="N17" s="1"/>
      <c r="O17" s="1"/>
      <c r="P17" s="1"/>
      <c r="Q17" s="1"/>
      <c r="R17" s="1"/>
      <c r="S17" s="1" t="s">
        <v>59</v>
      </c>
    </row>
    <row r="18" spans="1:19" ht="15" customHeight="1" x14ac:dyDescent="0.25">
      <c r="A18" s="1" t="s">
        <v>60</v>
      </c>
      <c r="B18" s="3" t="s">
        <v>61</v>
      </c>
      <c r="C18" s="3" t="s">
        <v>89</v>
      </c>
      <c r="D18" s="4"/>
      <c r="E18" s="4">
        <v>3</v>
      </c>
      <c r="F18" s="7" t="s">
        <v>56</v>
      </c>
      <c r="G18" s="4" t="s">
        <v>57</v>
      </c>
      <c r="H18" s="4" t="s">
        <v>57</v>
      </c>
      <c r="I18" s="4" t="s">
        <v>58</v>
      </c>
      <c r="J18" s="4"/>
      <c r="K18" s="1">
        <v>2</v>
      </c>
      <c r="L18" s="74" t="s">
        <v>63</v>
      </c>
      <c r="M18" s="74" t="s">
        <v>72</v>
      </c>
      <c r="N18" s="1"/>
      <c r="O18" s="1"/>
      <c r="P18" s="1"/>
      <c r="Q18" s="1"/>
      <c r="R18" s="1"/>
      <c r="S18" s="1" t="s">
        <v>65</v>
      </c>
    </row>
    <row r="19" spans="1:19" ht="15" customHeight="1" x14ac:dyDescent="0.25">
      <c r="A19" s="1" t="s">
        <v>60</v>
      </c>
      <c r="B19" s="3" t="s">
        <v>77</v>
      </c>
      <c r="C19" s="3" t="s">
        <v>90</v>
      </c>
      <c r="D19" s="4"/>
      <c r="E19" s="4">
        <v>3</v>
      </c>
      <c r="F19" s="7" t="s">
        <v>56</v>
      </c>
      <c r="G19" s="4" t="s">
        <v>57</v>
      </c>
      <c r="H19" s="4" t="s">
        <v>57</v>
      </c>
      <c r="I19" s="4" t="s">
        <v>58</v>
      </c>
      <c r="J19" s="4"/>
      <c r="K19" s="1">
        <v>2</v>
      </c>
      <c r="L19" s="74" t="s">
        <v>63</v>
      </c>
      <c r="M19" s="74" t="s">
        <v>72</v>
      </c>
      <c r="N19" s="1"/>
      <c r="O19" s="1"/>
      <c r="P19" s="1"/>
      <c r="Q19" s="1"/>
      <c r="R19" s="1"/>
      <c r="S19" s="1" t="s">
        <v>65</v>
      </c>
    </row>
    <row r="20" spans="1:19" ht="15" customHeight="1" x14ac:dyDescent="0.25">
      <c r="A20" s="1" t="s">
        <v>53</v>
      </c>
      <c r="B20" s="7" t="s">
        <v>91</v>
      </c>
      <c r="C20" s="7" t="s">
        <v>92</v>
      </c>
      <c r="D20" s="4">
        <v>6</v>
      </c>
      <c r="E20" s="4">
        <v>6</v>
      </c>
      <c r="F20" s="7" t="s">
        <v>56</v>
      </c>
      <c r="G20" s="4" t="s">
        <v>57</v>
      </c>
      <c r="H20" s="4" t="s">
        <v>57</v>
      </c>
      <c r="I20" s="4" t="s">
        <v>58</v>
      </c>
      <c r="J20" s="4"/>
      <c r="K20" s="1">
        <v>4</v>
      </c>
      <c r="L20" s="74"/>
      <c r="M20" s="74"/>
      <c r="N20" s="1"/>
      <c r="O20" s="1"/>
      <c r="P20" s="1"/>
      <c r="Q20" s="1"/>
      <c r="R20" s="1"/>
      <c r="S20" s="1" t="s">
        <v>59</v>
      </c>
    </row>
    <row r="21" spans="1:19" ht="15" customHeight="1" x14ac:dyDescent="0.25">
      <c r="A21" s="1" t="s">
        <v>60</v>
      </c>
      <c r="B21" s="3" t="s">
        <v>79</v>
      </c>
      <c r="C21" s="3" t="s">
        <v>93</v>
      </c>
      <c r="D21" s="4"/>
      <c r="E21" s="4">
        <v>3</v>
      </c>
      <c r="F21" s="7" t="s">
        <v>56</v>
      </c>
      <c r="G21" s="4" t="s">
        <v>57</v>
      </c>
      <c r="H21" s="4" t="s">
        <v>57</v>
      </c>
      <c r="I21" s="4" t="s">
        <v>58</v>
      </c>
      <c r="J21" s="4"/>
      <c r="K21" s="1">
        <v>2</v>
      </c>
      <c r="L21" s="74" t="s">
        <v>63</v>
      </c>
      <c r="M21" s="74" t="s">
        <v>72</v>
      </c>
      <c r="N21" s="1"/>
      <c r="O21" s="1"/>
      <c r="P21" s="1"/>
      <c r="Q21" s="1"/>
      <c r="R21" s="1"/>
      <c r="S21" s="1" t="s">
        <v>65</v>
      </c>
    </row>
    <row r="22" spans="1:19" ht="15" customHeight="1" x14ac:dyDescent="0.25">
      <c r="A22" s="1" t="s">
        <v>60</v>
      </c>
      <c r="B22" s="3" t="s">
        <v>94</v>
      </c>
      <c r="C22" s="3" t="s">
        <v>95</v>
      </c>
      <c r="D22" s="4"/>
      <c r="E22" s="4">
        <v>3</v>
      </c>
      <c r="F22" s="7" t="s">
        <v>56</v>
      </c>
      <c r="G22" s="4" t="s">
        <v>57</v>
      </c>
      <c r="H22" s="4" t="s">
        <v>57</v>
      </c>
      <c r="I22" s="4" t="s">
        <v>58</v>
      </c>
      <c r="J22" s="4"/>
      <c r="K22" s="1">
        <v>2</v>
      </c>
      <c r="L22" s="74" t="s">
        <v>63</v>
      </c>
      <c r="M22" s="74" t="s">
        <v>72</v>
      </c>
      <c r="N22" s="1"/>
      <c r="O22" s="1"/>
      <c r="P22" s="1"/>
      <c r="Q22" s="1"/>
      <c r="R22" s="1"/>
      <c r="S22" s="1" t="s">
        <v>65</v>
      </c>
    </row>
    <row r="23" spans="1:19" ht="15" customHeight="1" x14ac:dyDescent="0.25">
      <c r="A23" s="1" t="s">
        <v>53</v>
      </c>
      <c r="B23" s="3" t="s">
        <v>96</v>
      </c>
      <c r="C23" s="3" t="s">
        <v>97</v>
      </c>
      <c r="D23" s="4">
        <v>6</v>
      </c>
      <c r="E23" s="4">
        <v>6</v>
      </c>
      <c r="F23" s="7" t="s">
        <v>56</v>
      </c>
      <c r="G23" s="4" t="s">
        <v>57</v>
      </c>
      <c r="H23" s="4" t="s">
        <v>57</v>
      </c>
      <c r="I23" s="4" t="s">
        <v>58</v>
      </c>
      <c r="J23" s="4"/>
      <c r="K23" s="1">
        <v>3</v>
      </c>
      <c r="L23" s="74" t="s">
        <v>63</v>
      </c>
      <c r="M23" s="74" t="s">
        <v>72</v>
      </c>
      <c r="N23" s="1"/>
      <c r="O23" s="1"/>
      <c r="P23" s="1"/>
      <c r="Q23" s="1"/>
      <c r="R23" s="1"/>
      <c r="S23" s="1" t="s">
        <v>65</v>
      </c>
    </row>
    <row r="24" spans="1:19" ht="15" customHeight="1" x14ac:dyDescent="0.25">
      <c r="A24" s="1" t="s">
        <v>53</v>
      </c>
      <c r="B24" s="3" t="s">
        <v>98</v>
      </c>
      <c r="C24" s="3" t="s">
        <v>99</v>
      </c>
      <c r="D24" s="3">
        <v>6</v>
      </c>
      <c r="E24" s="3">
        <v>6</v>
      </c>
      <c r="F24" s="7" t="s">
        <v>56</v>
      </c>
      <c r="G24" s="4" t="s">
        <v>57</v>
      </c>
      <c r="H24" s="4" t="s">
        <v>57</v>
      </c>
      <c r="I24" s="4" t="s">
        <v>58</v>
      </c>
      <c r="J24" s="4"/>
      <c r="K24" s="1">
        <v>3</v>
      </c>
      <c r="L24" s="74" t="s">
        <v>63</v>
      </c>
      <c r="M24" s="74" t="s">
        <v>72</v>
      </c>
      <c r="N24" s="1"/>
      <c r="O24" s="1"/>
      <c r="P24" s="1"/>
      <c r="Q24" s="1"/>
      <c r="R24" s="1"/>
      <c r="S24" s="1" t="s">
        <v>65</v>
      </c>
    </row>
    <row r="25" spans="1:19" ht="15" customHeight="1" x14ac:dyDescent="0.25">
      <c r="A25" s="1"/>
      <c r="B25" s="1"/>
      <c r="C25" s="3"/>
      <c r="D25" s="4"/>
      <c r="E25" s="4"/>
      <c r="F25" s="4"/>
      <c r="G25" s="4"/>
      <c r="H25" s="4"/>
      <c r="I25" s="4"/>
      <c r="J25" s="4"/>
      <c r="K25" s="1"/>
      <c r="L25" s="73"/>
      <c r="M25" s="73"/>
      <c r="N25" s="1"/>
      <c r="O25" s="1"/>
      <c r="P25" s="1"/>
      <c r="Q25" s="1"/>
      <c r="R25" s="1"/>
      <c r="S25" s="1"/>
    </row>
    <row r="26" spans="1:19" ht="15" customHeight="1" x14ac:dyDescent="0.25">
      <c r="A26" s="1"/>
      <c r="B26" s="1"/>
      <c r="C26" s="3"/>
      <c r="D26" s="4"/>
      <c r="E26" s="4"/>
      <c r="F26" s="4"/>
      <c r="G26" s="4"/>
      <c r="H26" s="4"/>
      <c r="I26" s="4"/>
      <c r="J26" s="4"/>
      <c r="K26" s="1"/>
      <c r="L26" s="73"/>
      <c r="M26" s="73"/>
      <c r="N26" s="1"/>
      <c r="O26" s="1"/>
      <c r="P26" s="1"/>
      <c r="Q26" s="1"/>
      <c r="R26" s="1"/>
      <c r="S26" s="1"/>
    </row>
    <row r="27" spans="1:19" ht="15" customHeight="1" x14ac:dyDescent="0.25">
      <c r="A27" s="1"/>
      <c r="B27" s="1"/>
      <c r="C27" s="3"/>
      <c r="D27" s="4"/>
      <c r="E27" s="4"/>
      <c r="F27" s="4"/>
      <c r="G27" s="4"/>
      <c r="H27" s="4"/>
      <c r="I27" s="4"/>
      <c r="J27" s="4"/>
      <c r="K27" s="1"/>
      <c r="L27" s="73"/>
      <c r="M27" s="73"/>
      <c r="N27" s="1"/>
      <c r="O27" s="1"/>
      <c r="P27" s="1"/>
      <c r="Q27" s="1"/>
      <c r="R27" s="1"/>
      <c r="S27" s="1"/>
    </row>
    <row r="28" spans="1:19" ht="15" customHeight="1" x14ac:dyDescent="0.25">
      <c r="A28" s="1"/>
      <c r="B28" s="1"/>
      <c r="C28" s="3"/>
      <c r="D28" s="4"/>
      <c r="E28" s="4"/>
      <c r="F28" s="4"/>
      <c r="G28" s="4"/>
      <c r="H28" s="4"/>
      <c r="I28" s="4"/>
      <c r="J28" s="4"/>
      <c r="K28" s="1"/>
      <c r="L28" s="1"/>
      <c r="M28" s="1"/>
      <c r="N28" s="1"/>
      <c r="O28" s="1"/>
      <c r="P28" s="1"/>
      <c r="Q28" s="1"/>
      <c r="R28" s="1"/>
      <c r="S28" s="1"/>
    </row>
    <row r="29" spans="1:19" ht="15" customHeight="1" x14ac:dyDescent="0.25">
      <c r="A29" s="1"/>
      <c r="B29" s="1"/>
      <c r="C29" s="1"/>
      <c r="D29" s="4"/>
      <c r="E29" s="1"/>
      <c r="F29" s="1"/>
      <c r="G29" s="1"/>
      <c r="H29" s="1"/>
      <c r="I29" s="4"/>
      <c r="J29" s="1"/>
      <c r="K29" s="1"/>
      <c r="L29" s="1"/>
      <c r="M29" s="1"/>
      <c r="N29" s="1"/>
      <c r="O29" s="1"/>
      <c r="P29" s="1"/>
      <c r="Q29" s="1"/>
      <c r="R29" s="1"/>
      <c r="S29" s="1"/>
    </row>
    <row r="30" spans="1:19" ht="15" customHeight="1" x14ac:dyDescent="0.25">
      <c r="A30" s="1"/>
      <c r="B30" s="1"/>
      <c r="C30" s="1"/>
      <c r="D30" s="4"/>
      <c r="E30" s="1"/>
      <c r="F30" s="1"/>
      <c r="G30" s="1"/>
      <c r="H30" s="1"/>
      <c r="I30" s="4"/>
      <c r="J30" s="1"/>
      <c r="K30" s="1"/>
      <c r="L30" s="1"/>
      <c r="M30" s="1"/>
      <c r="N30" s="1"/>
      <c r="O30" s="1"/>
      <c r="P30" s="1"/>
      <c r="Q30" s="1"/>
      <c r="R30" s="1"/>
      <c r="S30" s="1"/>
    </row>
    <row r="31" spans="1:19" ht="15" customHeight="1" x14ac:dyDescent="0.25">
      <c r="A31" s="1"/>
      <c r="B31" s="1"/>
      <c r="C31" s="1"/>
      <c r="D31" s="4"/>
      <c r="E31" s="1"/>
      <c r="F31" s="1"/>
      <c r="G31" s="1"/>
      <c r="H31" s="1"/>
      <c r="I31" s="4"/>
      <c r="J31" s="1"/>
      <c r="K31" s="1"/>
      <c r="L31" s="1"/>
      <c r="M31" s="1"/>
      <c r="N31" s="1"/>
      <c r="O31" s="1"/>
      <c r="P31" s="1"/>
      <c r="Q31" s="1"/>
      <c r="R31" s="1"/>
      <c r="S31" s="1"/>
    </row>
    <row r="32" spans="1:19" ht="15" customHeight="1" x14ac:dyDescent="0.25">
      <c r="A32" s="1"/>
      <c r="B32" s="1"/>
      <c r="C32" s="1"/>
      <c r="D32" s="4"/>
      <c r="E32" s="1"/>
      <c r="F32" s="1"/>
      <c r="G32" s="1"/>
      <c r="H32" s="1"/>
      <c r="I32" s="4"/>
      <c r="J32" s="1"/>
      <c r="K32" s="1"/>
      <c r="L32" s="1"/>
      <c r="M32" s="1"/>
      <c r="N32" s="1"/>
      <c r="O32" s="1"/>
      <c r="P32" s="1"/>
      <c r="Q32" s="1"/>
      <c r="R32" s="1"/>
      <c r="S32" s="1"/>
    </row>
    <row r="33" spans="1:19" x14ac:dyDescent="0.25">
      <c r="A33" s="1"/>
      <c r="B33" s="3"/>
      <c r="C33" s="3"/>
      <c r="D33" s="4"/>
      <c r="E33" s="1"/>
      <c r="F33" s="1"/>
      <c r="G33" s="1"/>
      <c r="H33" s="1"/>
      <c r="I33" s="4"/>
      <c r="J33" s="1"/>
      <c r="K33" s="3"/>
      <c r="L33" s="1"/>
      <c r="M33" s="1"/>
      <c r="N33" s="1"/>
      <c r="O33" s="1"/>
      <c r="P33" s="1"/>
      <c r="Q33" s="1"/>
      <c r="R33" s="1"/>
      <c r="S33" s="1"/>
    </row>
    <row r="34" spans="1:19" x14ac:dyDescent="0.25">
      <c r="A34" s="1"/>
      <c r="B34" s="3"/>
      <c r="C34" s="3"/>
      <c r="D34" s="4"/>
      <c r="E34" s="1"/>
      <c r="F34" s="1"/>
      <c r="G34" s="1"/>
      <c r="H34" s="1"/>
      <c r="I34" s="4"/>
      <c r="J34" s="1"/>
      <c r="K34" s="3"/>
      <c r="L34" s="1"/>
      <c r="M34" s="1"/>
      <c r="N34" s="1"/>
      <c r="O34" s="1"/>
      <c r="P34" s="1"/>
      <c r="Q34" s="1"/>
      <c r="R34" s="1"/>
      <c r="S34" s="1"/>
    </row>
    <row r="35" spans="1:19" x14ac:dyDescent="0.25">
      <c r="A35" s="1"/>
      <c r="B35" s="3"/>
      <c r="C35" s="3"/>
      <c r="D35" s="4"/>
      <c r="E35" s="1"/>
      <c r="F35" s="1"/>
      <c r="G35" s="1"/>
      <c r="H35" s="1"/>
      <c r="I35" s="4"/>
      <c r="J35" s="1"/>
      <c r="K35" s="3"/>
      <c r="L35" s="1"/>
      <c r="M35" s="1"/>
      <c r="N35" s="1"/>
      <c r="O35" s="1"/>
      <c r="P35" s="1"/>
      <c r="Q35" s="1"/>
      <c r="R35" s="1"/>
      <c r="S35" s="1"/>
    </row>
    <row r="36" spans="1:19" x14ac:dyDescent="0.25">
      <c r="A36" s="1"/>
      <c r="B36" s="3"/>
      <c r="C36" s="3"/>
      <c r="D36" s="4"/>
      <c r="E36" s="1"/>
      <c r="F36" s="1"/>
      <c r="G36" s="1"/>
      <c r="H36" s="1"/>
      <c r="I36" s="4"/>
      <c r="J36" s="1"/>
      <c r="K36" s="3"/>
      <c r="L36" s="1"/>
      <c r="M36" s="1"/>
      <c r="N36" s="1"/>
      <c r="O36" s="1"/>
      <c r="P36" s="1"/>
      <c r="Q36" s="1"/>
      <c r="R36" s="1"/>
      <c r="S36" s="1"/>
    </row>
    <row r="37" spans="1:19" x14ac:dyDescent="0.25">
      <c r="A37" s="1"/>
      <c r="B37" s="3"/>
      <c r="C37" s="3"/>
      <c r="D37" s="4"/>
      <c r="E37" s="1"/>
      <c r="F37" s="1"/>
      <c r="G37" s="1"/>
      <c r="H37" s="1"/>
      <c r="I37" s="4"/>
      <c r="J37" s="1"/>
      <c r="K37" s="3"/>
      <c r="L37" s="1"/>
      <c r="M37" s="1"/>
      <c r="N37" s="1"/>
      <c r="O37" s="1"/>
      <c r="P37" s="1"/>
      <c r="Q37" s="1"/>
      <c r="R37" s="1"/>
      <c r="S37" s="1"/>
    </row>
    <row r="38" spans="1:19" x14ac:dyDescent="0.25">
      <c r="A38" s="1"/>
      <c r="B38" s="3"/>
      <c r="C38" s="3"/>
      <c r="D38" s="4"/>
      <c r="E38" s="1"/>
      <c r="F38" s="1"/>
      <c r="G38" s="1"/>
      <c r="H38" s="1"/>
      <c r="I38" s="4"/>
      <c r="J38" s="1"/>
      <c r="K38" s="3"/>
      <c r="L38" s="1"/>
      <c r="M38" s="1"/>
      <c r="N38" s="1"/>
      <c r="O38" s="1"/>
      <c r="P38" s="1"/>
      <c r="Q38" s="1"/>
      <c r="R38" s="1"/>
      <c r="S38" s="1"/>
    </row>
    <row r="39" spans="1:19" x14ac:dyDescent="0.25">
      <c r="A39" s="1"/>
      <c r="B39" s="3"/>
      <c r="C39" s="3"/>
      <c r="D39" s="4"/>
      <c r="E39" s="1"/>
      <c r="F39" s="1"/>
      <c r="G39" s="1"/>
      <c r="H39" s="1"/>
      <c r="I39" s="4"/>
      <c r="J39" s="1"/>
      <c r="K39" s="3"/>
      <c r="L39" s="1"/>
      <c r="M39" s="1"/>
      <c r="N39" s="1"/>
      <c r="O39" s="1"/>
      <c r="P39" s="1"/>
      <c r="Q39" s="1"/>
      <c r="R39" s="1"/>
      <c r="S39" s="1"/>
    </row>
    <row r="40" spans="1:19" x14ac:dyDescent="0.25">
      <c r="A40" s="1"/>
      <c r="B40" s="3"/>
      <c r="C40" s="3"/>
      <c r="D40" s="4"/>
      <c r="E40" s="1"/>
      <c r="F40" s="1"/>
      <c r="G40" s="1"/>
      <c r="H40" s="1"/>
      <c r="I40" s="4"/>
      <c r="J40" s="1"/>
      <c r="K40" s="3"/>
      <c r="L40" s="1"/>
      <c r="M40" s="1"/>
      <c r="N40" s="1"/>
      <c r="O40" s="1"/>
      <c r="P40" s="1"/>
      <c r="Q40" s="1"/>
      <c r="R40" s="1"/>
      <c r="S40" s="1"/>
    </row>
    <row r="41" spans="1:19" ht="18.75" x14ac:dyDescent="0.25">
      <c r="A41" s="1"/>
      <c r="B41" s="6"/>
      <c r="C41" s="6"/>
      <c r="D41" s="4"/>
      <c r="E41" s="7"/>
      <c r="F41" s="7"/>
      <c r="G41" s="7"/>
      <c r="H41" s="7"/>
      <c r="I41" s="4"/>
      <c r="J41" s="7"/>
      <c r="K41" s="6"/>
      <c r="L41" s="1"/>
      <c r="M41" s="1"/>
      <c r="N41" s="1"/>
      <c r="O41" s="1"/>
      <c r="P41" s="1"/>
      <c r="Q41" s="1"/>
      <c r="R41" s="1"/>
      <c r="S41" s="1"/>
    </row>
    <row r="42" spans="1:19" ht="17.25" x14ac:dyDescent="0.25">
      <c r="A42" s="1"/>
      <c r="B42" s="8"/>
      <c r="C42" s="8"/>
      <c r="D42" s="4"/>
      <c r="E42" s="1"/>
      <c r="F42" s="1"/>
      <c r="G42" s="1"/>
      <c r="H42" s="1"/>
      <c r="I42" s="4"/>
      <c r="J42" s="1"/>
      <c r="K42" s="8"/>
      <c r="L42" s="1"/>
      <c r="M42" s="1"/>
      <c r="N42" s="1"/>
      <c r="O42" s="1"/>
      <c r="P42" s="1"/>
      <c r="Q42" s="1"/>
      <c r="R42" s="1"/>
      <c r="S42" s="1"/>
    </row>
    <row r="43" spans="1:19" x14ac:dyDescent="0.25">
      <c r="A43" s="1"/>
      <c r="B43" s="3"/>
      <c r="C43" s="3"/>
      <c r="D43" s="4"/>
      <c r="E43" s="1"/>
      <c r="F43" s="1"/>
      <c r="G43" s="1"/>
      <c r="H43" s="1"/>
      <c r="I43" s="4"/>
      <c r="J43" s="1"/>
      <c r="K43" s="3"/>
      <c r="L43" s="1"/>
      <c r="M43" s="1"/>
      <c r="N43" s="1"/>
      <c r="O43" s="1"/>
      <c r="P43" s="1"/>
      <c r="Q43" s="1"/>
      <c r="R43" s="1"/>
      <c r="S43" s="1"/>
    </row>
    <row r="44" spans="1:19" x14ac:dyDescent="0.25">
      <c r="A44" s="1"/>
      <c r="B44" s="3"/>
      <c r="C44" s="3"/>
      <c r="D44" s="4"/>
      <c r="E44" s="1"/>
      <c r="F44" s="1"/>
      <c r="G44" s="1"/>
      <c r="H44" s="1"/>
      <c r="I44" s="4"/>
      <c r="J44" s="1"/>
      <c r="K44" s="3"/>
      <c r="L44" s="1"/>
      <c r="M44" s="1"/>
      <c r="N44" s="1"/>
      <c r="O44" s="1"/>
      <c r="P44" s="1"/>
      <c r="Q44" s="1"/>
      <c r="R44" s="1"/>
      <c r="S44" s="1"/>
    </row>
    <row r="47" spans="1:19" ht="17.25" x14ac:dyDescent="0.25">
      <c r="B47" s="32"/>
      <c r="C47" s="32"/>
      <c r="D47" s="32"/>
      <c r="E47" s="32"/>
      <c r="F47" s="32"/>
      <c r="G47" s="32"/>
      <c r="H47" s="32"/>
      <c r="I47" s="32"/>
      <c r="J47" s="32"/>
      <c r="K47" s="32"/>
      <c r="L47" s="32"/>
    </row>
    <row r="52" spans="2:12" ht="17.25" x14ac:dyDescent="0.25">
      <c r="B52" s="32"/>
      <c r="C52" s="32"/>
      <c r="D52" s="32"/>
      <c r="E52" s="32"/>
      <c r="F52" s="32"/>
      <c r="G52" s="32"/>
      <c r="H52" s="32"/>
      <c r="I52" s="32"/>
      <c r="J52" s="32"/>
      <c r="K52" s="32"/>
      <c r="L52" s="32"/>
    </row>
  </sheetData>
  <sheetProtection formatCells="0" formatColumns="0" formatRows="0" insertRows="0" selectLockedCells="1"/>
  <mergeCells count="16">
    <mergeCell ref="A1:O1"/>
    <mergeCell ref="B2:E2"/>
    <mergeCell ref="B3:E3"/>
    <mergeCell ref="D4:E4"/>
    <mergeCell ref="D6:E6"/>
    <mergeCell ref="G6:I6"/>
    <mergeCell ref="J6:O6"/>
    <mergeCell ref="N14:O14"/>
    <mergeCell ref="P14:R14"/>
    <mergeCell ref="S14:S16"/>
    <mergeCell ref="E9:G9"/>
    <mergeCell ref="I9:J9"/>
    <mergeCell ref="E10:G10"/>
    <mergeCell ref="I10:J10"/>
    <mergeCell ref="E13:G13"/>
    <mergeCell ref="K14:M14"/>
  </mergeCells>
  <conditionalFormatting sqref="J17:J44 M17:M44">
    <cfRule type="expression" dxfId="52" priority="50">
      <formula>$I17="CCI (CC Intégral)"</formula>
    </cfRule>
  </conditionalFormatting>
  <conditionalFormatting sqref="J17:K44">
    <cfRule type="expression" dxfId="51" priority="49">
      <formula>$I17="CT (Contrôle terminal)"</formula>
    </cfRule>
  </conditionalFormatting>
  <conditionalFormatting sqref="K15:P15">
    <cfRule type="expression" dxfId="50" priority="46">
      <formula>$A$11=2</formula>
    </cfRule>
    <cfRule type="expression" dxfId="49" priority="47">
      <formula>$A$11=3</formula>
    </cfRule>
    <cfRule type="expression" dxfId="48" priority="48">
      <formula>$A$11=1</formula>
    </cfRule>
  </conditionalFormatting>
  <conditionalFormatting sqref="A16:O16">
    <cfRule type="expression" dxfId="47" priority="43">
      <formula>$A$11=2</formula>
    </cfRule>
    <cfRule type="expression" dxfId="46" priority="44">
      <formula>$A$11=4</formula>
    </cfRule>
    <cfRule type="expression" dxfId="45" priority="45">
      <formula>$A$11=1</formula>
    </cfRule>
  </conditionalFormatting>
  <conditionalFormatting sqref="L16:M16">
    <cfRule type="expression" dxfId="44" priority="42">
      <formula>$I$17="CCI (CC Intégral)"</formula>
    </cfRule>
  </conditionalFormatting>
  <conditionalFormatting sqref="Q15:R15">
    <cfRule type="expression" dxfId="43" priority="39">
      <formula>$A$11=2</formula>
    </cfRule>
    <cfRule type="expression" dxfId="42" priority="40">
      <formula>$A$11=3</formula>
    </cfRule>
    <cfRule type="expression" dxfId="41" priority="41">
      <formula>$A$11=1</formula>
    </cfRule>
  </conditionalFormatting>
  <conditionalFormatting sqref="Q16:R16">
    <cfRule type="expression" dxfId="40" priority="36">
      <formula>$A$11=2</formula>
    </cfRule>
    <cfRule type="expression" dxfId="39" priority="37">
      <formula>$A$11=4</formula>
    </cfRule>
    <cfRule type="expression" dxfId="38" priority="38">
      <formula>$A$11=1</formula>
    </cfRule>
  </conditionalFormatting>
  <conditionalFormatting sqref="P16">
    <cfRule type="expression" dxfId="37" priority="33">
      <formula>$A$11=2</formula>
    </cfRule>
    <cfRule type="expression" dxfId="36" priority="34">
      <formula>$A$11=4</formula>
    </cfRule>
    <cfRule type="expression" dxfId="35" priority="35">
      <formula>$A$11=1</formula>
    </cfRule>
  </conditionalFormatting>
  <conditionalFormatting sqref="A17:A44">
    <cfRule type="expression" dxfId="34" priority="28">
      <formula>AND($A17="Unité d'enseignement",$D17&lt;&gt;6)</formula>
    </cfRule>
  </conditionalFormatting>
  <conditionalFormatting sqref="L17:L44">
    <cfRule type="expression" dxfId="33" priority="27">
      <formula>$I17="CCI (CC Intégral)"</formula>
    </cfRule>
  </conditionalFormatting>
  <conditionalFormatting sqref="N17:N44">
    <cfRule type="expression" dxfId="32" priority="26">
      <formula>$I17="CCI (CC Intégral)"</formula>
    </cfRule>
  </conditionalFormatting>
  <conditionalFormatting sqref="P17:Q44">
    <cfRule type="expression" dxfId="31" priority="25">
      <formula>$I17="CCI (CC Intégral)"</formula>
    </cfRule>
  </conditionalFormatting>
  <dataValidations count="7">
    <dataValidation type="list" operator="greaterThan" allowBlank="1" showInputMessage="1" showErrorMessage="1" errorTitle="Coefficient" error="Le coefficient doit être un nombre décimal supérieur à 0." sqref="G17:H44" xr:uid="{00000000-0002-0000-0300-000000000000}">
      <formula1>"OUI,NON"</formula1>
    </dataValidation>
    <dataValidation type="decimal" operator="lessThanOrEqual" allowBlank="1" showInputMessage="1" showErrorMessage="1" errorTitle="ECTS" error="Le nombre de crédits doit être entier et inférieur ou égal à 6." sqref="D17:D44" xr:uid="{00000000-0002-0000-0300-000001000000}">
      <formula1>6</formula1>
    </dataValidation>
    <dataValidation type="decimal" operator="greaterThan" allowBlank="1" showInputMessage="1" showErrorMessage="1" errorTitle="Coefficient" error="Le coefficient doit être un nombre décimal supérieur à 0." sqref="E17:E44 F25:F44" xr:uid="{00000000-0002-0000-0300-000002000000}">
      <formula1>0</formula1>
    </dataValidation>
    <dataValidation type="list" allowBlank="1" showInputMessage="1" showErrorMessage="1" errorTitle="Nature de l'ELP" error="Utiliser la liste déroulante" promptTitle="Nature ELP" prompt="Utiliser la liste déroulante" sqref="A25:A44" xr:uid="{00000000-0002-0000-0300-000003000000}">
      <formula1>NatELP</formula1>
    </dataValidation>
    <dataValidation type="list" allowBlank="1" showInputMessage="1" showErrorMessage="1" errorTitle="Nature" error="Utiliser la liste déroulante" promptTitle="Nature" prompt="Utiliser la liste déroulante" sqref="P17:Q44 N17:N44 L25:L44" xr:uid="{00000000-0002-0000-0300-000004000000}">
      <formula1>naturecontrole</formula1>
    </dataValidation>
    <dataValidation type="list" allowBlank="1" showInputMessage="1" showErrorMessage="1" errorTitle="Nature de l'ELP" error="Utiliser la liste déroulante" promptTitle="Nature ELP" prompt="Utiliser la liste déroulante" sqref="A17:A24" xr:uid="{00000000-0002-0000-0300-000005000000}">
      <formula1>Nature_ELP</formula1>
    </dataValidation>
    <dataValidation type="list" allowBlank="1" showInputMessage="1" showErrorMessage="1" errorTitle="Nature" error="Utiliser la liste déroulante" promptTitle="Nature" prompt="Utiliser la liste déroulante" sqref="L17:L24" xr:uid="{00000000-0002-0000-0300-000006000000}">
      <formula1>liste_nature_controle</formula1>
    </dataValidation>
  </dataValidations>
  <printOptions horizontalCentered="1"/>
  <pageMargins left="0.23622047244094491" right="0.23622047244094491" top="0.51" bottom="0.74803149606299213" header="0.31496062992125984" footer="0.31496062992125984"/>
  <pageSetup paperSize="9"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7825" r:id="rId4" name="Option Button 1">
              <controlPr defaultSize="0" autoFill="0" autoLine="0" autoPict="0">
                <anchor moveWithCells="1">
                  <from>
                    <xdr:col>0</xdr:col>
                    <xdr:colOff>238125</xdr:colOff>
                    <xdr:row>8</xdr:row>
                    <xdr:rowOff>47625</xdr:rowOff>
                  </from>
                  <to>
                    <xdr:col>0</xdr:col>
                    <xdr:colOff>1257300</xdr:colOff>
                    <xdr:row>9</xdr:row>
                    <xdr:rowOff>114300</xdr:rowOff>
                  </to>
                </anchor>
              </controlPr>
            </control>
          </mc:Choice>
        </mc:AlternateContent>
        <mc:AlternateContent xmlns:mc="http://schemas.openxmlformats.org/markup-compatibility/2006">
          <mc:Choice Requires="x14">
            <control shapeId="77826" r:id="rId5" name="Option Button 2">
              <controlPr defaultSize="0" autoFill="0" autoLine="0" autoPict="0">
                <anchor moveWithCells="1">
                  <from>
                    <xdr:col>0</xdr:col>
                    <xdr:colOff>238125</xdr:colOff>
                    <xdr:row>11</xdr:row>
                    <xdr:rowOff>76200</xdr:rowOff>
                  </from>
                  <to>
                    <xdr:col>0</xdr:col>
                    <xdr:colOff>1257300</xdr:colOff>
                    <xdr:row>12</xdr:row>
                    <xdr:rowOff>114300</xdr:rowOff>
                  </to>
                </anchor>
              </controlPr>
            </control>
          </mc:Choice>
        </mc:AlternateContent>
        <mc:AlternateContent xmlns:mc="http://schemas.openxmlformats.org/markup-compatibility/2006">
          <mc:Choice Requires="x14">
            <control shapeId="77827" r:id="rId6" name="Option Button 3">
              <controlPr defaultSize="0" autoFill="0" autoLine="0" autoPict="0">
                <anchor moveWithCells="1">
                  <from>
                    <xdr:col>0</xdr:col>
                    <xdr:colOff>238125</xdr:colOff>
                    <xdr:row>9</xdr:row>
                    <xdr:rowOff>152400</xdr:rowOff>
                  </from>
                  <to>
                    <xdr:col>0</xdr:col>
                    <xdr:colOff>1257300</xdr:colOff>
                    <xdr:row>11</xdr:row>
                    <xdr:rowOff>38100</xdr:rowOff>
                  </to>
                </anchor>
              </controlPr>
            </control>
          </mc:Choice>
        </mc:AlternateContent>
        <mc:AlternateContent xmlns:mc="http://schemas.openxmlformats.org/markup-compatibility/2006">
          <mc:Choice Requires="x14">
            <control shapeId="77828" r:id="rId7" name="Option Button 4">
              <controlPr defaultSize="0" autoFill="0" autoLine="0" autoPict="0">
                <anchor moveWithCells="1">
                  <from>
                    <xdr:col>0</xdr:col>
                    <xdr:colOff>238125</xdr:colOff>
                    <xdr:row>9</xdr:row>
                    <xdr:rowOff>152400</xdr:rowOff>
                  </from>
                  <to>
                    <xdr:col>0</xdr:col>
                    <xdr:colOff>1257300</xdr:colOff>
                    <xdr:row>11</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0" id="{4EB89F84-9127-4794-9C6D-7674C19A60EE}">
            <xm:f>'Fiche générale'!$B$5="Seconde chance"</xm:f>
            <x14:dxf>
              <fill>
                <patternFill>
                  <bgColor theme="1"/>
                </patternFill>
              </fill>
            </x14:dxf>
          </x14:cfRule>
          <x14:cfRule type="expression" priority="32" id="{5C6070E7-1D05-4936-9E26-25E15C220BCF}">
            <xm:f>'https://unice-my.sharepoint.com/Users/JLG/Dropbox/Documents/Z:/DEVE/Cellule APOGEE/2018 MODULO/MCC/[Modèle MCC- L1 L2 double licence.xlsx]Fiche générale'!#REF!="Seconde chance"</xm:f>
            <x14:dxf>
              <fill>
                <patternFill>
                  <bgColor theme="1"/>
                </patternFill>
              </fill>
            </x14:dxf>
          </x14:cfRule>
          <xm:sqref>N14:O16 O17:O44</xm:sqref>
        </x14:conditionalFormatting>
        <x14:conditionalFormatting xmlns:xm="http://schemas.microsoft.com/office/excel/2006/main">
          <x14:cfRule type="expression" priority="29" id="{AAAD6580-C030-4533-B9A5-ED07A4F9197C}">
            <xm:f>'Fiche générale'!$B$5="Deux sessions"</xm:f>
            <x14:dxf>
              <fill>
                <patternFill>
                  <bgColor theme="1"/>
                </patternFill>
              </fill>
            </x14:dxf>
          </x14:cfRule>
          <x14:cfRule type="expression" priority="31" id="{67B9B001-DB4F-41A2-B492-A966595B3C6B}">
            <xm:f>'https://unice-my.sharepoint.com/Users/JLG/Dropbox/Documents/Z:/DEVE/Cellule APOGEE/2018 MODULO/MCC/[Modèle MCC- L1 L2 double licence.xlsx]Fiche générale'!#REF!="Deux sessions"</xm:f>
            <x14:dxf>
              <fill>
                <patternFill>
                  <bgColor theme="1"/>
                </patternFill>
              </fill>
            </x14:dxf>
          </x14:cfRule>
          <xm:sqref>P14:S16 R17:S44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promptTitle="Type contrôle" prompt="Utiliser la liste déroulante" xr:uid="{00000000-0002-0000-0300-000007000000}">
          <x14:formula1>
            <xm:f>Listes!$A$2:$A$4</xm:f>
          </x14:formula1>
          <xm:sqref>I17:I44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4"/>
  <dimension ref="A1:S52"/>
  <sheetViews>
    <sheetView showGridLines="0" showZeros="0" topLeftCell="F16" zoomScaleNormal="100" zoomScalePageLayoutView="85" workbookViewId="0">
      <selection activeCell="L24" sqref="L24"/>
    </sheetView>
  </sheetViews>
  <sheetFormatPr baseColWidth="10" defaultColWidth="10.85546875" defaultRowHeight="15" x14ac:dyDescent="0.25"/>
  <cols>
    <col min="1" max="1" width="26.42578125" bestFit="1" customWidth="1"/>
    <col min="2" max="2" width="43.7109375" style="24" customWidth="1"/>
    <col min="3" max="3" width="20.42578125" style="24" customWidth="1"/>
    <col min="4" max="4" width="6.7109375" style="24" customWidth="1"/>
    <col min="5" max="5" width="12" style="24" customWidth="1"/>
    <col min="6" max="6" width="14.7109375" style="24" customWidth="1"/>
    <col min="7" max="8" width="13.7109375" style="24" customWidth="1"/>
    <col min="9" max="9" width="21.28515625" style="24" bestFit="1" customWidth="1"/>
    <col min="10" max="10" width="11.140625" style="24" bestFit="1" customWidth="1"/>
    <col min="11" max="11" width="17.42578125" style="24" customWidth="1"/>
    <col min="12" max="12" width="17.42578125" style="24" bestFit="1" customWidth="1"/>
    <col min="13" max="13" width="10.7109375" customWidth="1"/>
    <col min="14" max="14" width="17.42578125" bestFit="1" customWidth="1"/>
    <col min="15" max="15" width="10.7109375" customWidth="1"/>
    <col min="16" max="16" width="15.7109375" customWidth="1"/>
    <col min="17" max="17" width="18.42578125" bestFit="1" customWidth="1"/>
    <col min="19" max="19" width="35.7109375" bestFit="1" customWidth="1"/>
  </cols>
  <sheetData>
    <row r="1" spans="1:19" ht="23.25" x14ac:dyDescent="0.35">
      <c r="A1" s="128" t="s">
        <v>0</v>
      </c>
      <c r="B1" s="128"/>
      <c r="C1" s="128"/>
      <c r="D1" s="128"/>
      <c r="E1" s="128"/>
      <c r="F1" s="128"/>
      <c r="G1" s="128"/>
      <c r="H1" s="128"/>
      <c r="I1" s="128"/>
      <c r="J1" s="128"/>
      <c r="K1" s="128"/>
      <c r="L1" s="128"/>
      <c r="M1" s="128"/>
      <c r="N1" s="128"/>
      <c r="O1" s="128"/>
      <c r="P1" s="59"/>
    </row>
    <row r="2" spans="1:19" ht="20.25" customHeight="1" x14ac:dyDescent="0.25">
      <c r="A2" s="16" t="s">
        <v>1</v>
      </c>
      <c r="B2" s="129" t="str">
        <f>'Fiche générale'!B2</f>
        <v>Portail_SHS_LLAC</v>
      </c>
      <c r="C2" s="129"/>
      <c r="D2" s="129"/>
      <c r="E2" s="129"/>
      <c r="F2" s="67"/>
      <c r="G2"/>
      <c r="H2"/>
      <c r="I2"/>
      <c r="J2"/>
      <c r="K2"/>
      <c r="L2"/>
    </row>
    <row r="3" spans="1:19" ht="20.25" customHeight="1" x14ac:dyDescent="0.25">
      <c r="A3" s="16" t="s">
        <v>3</v>
      </c>
      <c r="B3" s="129" t="str">
        <f>'Fiche générale'!B3:I3</f>
        <v>Sciences de l'Homme et de la Société</v>
      </c>
      <c r="C3" s="129"/>
      <c r="D3" s="129"/>
      <c r="E3" s="129"/>
      <c r="F3" s="67"/>
      <c r="G3"/>
      <c r="H3"/>
      <c r="I3"/>
      <c r="J3"/>
      <c r="K3"/>
      <c r="L3"/>
    </row>
    <row r="4" spans="1:19" ht="20.25" customHeight="1" x14ac:dyDescent="0.3">
      <c r="A4" s="16" t="s">
        <v>23</v>
      </c>
      <c r="B4" s="36" t="str">
        <f>'Fiche générale'!B4</f>
        <v>HPSHS18</v>
      </c>
      <c r="C4" s="17" t="s">
        <v>25</v>
      </c>
      <c r="D4" s="130"/>
      <c r="E4" s="130"/>
      <c r="F4" s="68"/>
      <c r="G4"/>
      <c r="H4"/>
      <c r="I4"/>
      <c r="J4"/>
      <c r="K4"/>
      <c r="L4"/>
    </row>
    <row r="5" spans="1:19" ht="20.25" customHeight="1" x14ac:dyDescent="0.25">
      <c r="B5"/>
      <c r="C5"/>
      <c r="D5"/>
      <c r="E5"/>
      <c r="F5"/>
      <c r="G5"/>
      <c r="H5"/>
      <c r="I5"/>
      <c r="J5"/>
      <c r="K5"/>
      <c r="L5"/>
    </row>
    <row r="6" spans="1:19" ht="20.25" customHeight="1" x14ac:dyDescent="0.3">
      <c r="A6" s="16" t="s">
        <v>26</v>
      </c>
      <c r="B6" s="37" t="s">
        <v>85</v>
      </c>
      <c r="C6" s="17" t="s">
        <v>28</v>
      </c>
      <c r="D6" s="131"/>
      <c r="E6" s="132"/>
      <c r="F6" s="69"/>
      <c r="G6" s="133" t="s">
        <v>29</v>
      </c>
      <c r="H6" s="134"/>
      <c r="I6" s="135"/>
      <c r="J6" s="136"/>
      <c r="K6" s="136"/>
      <c r="L6" s="136"/>
      <c r="M6" s="136"/>
      <c r="N6" s="136"/>
      <c r="O6" s="136"/>
      <c r="P6" s="61"/>
    </row>
    <row r="7" spans="1:19" ht="20.25" customHeight="1" x14ac:dyDescent="0.25">
      <c r="A7" s="16" t="s">
        <v>30</v>
      </c>
      <c r="B7" s="41" t="s">
        <v>100</v>
      </c>
      <c r="C7"/>
      <c r="D7"/>
      <c r="E7"/>
      <c r="F7"/>
      <c r="G7"/>
      <c r="H7"/>
      <c r="I7"/>
      <c r="J7"/>
      <c r="K7"/>
      <c r="L7"/>
    </row>
    <row r="8" spans="1:19" ht="20.25" customHeight="1" x14ac:dyDescent="0.25">
      <c r="A8" s="18"/>
      <c r="B8" s="9"/>
      <c r="C8"/>
      <c r="D8"/>
      <c r="E8"/>
      <c r="F8"/>
      <c r="G8"/>
      <c r="H8"/>
      <c r="I8" s="19"/>
      <c r="J8" s="19"/>
      <c r="K8" s="19"/>
      <c r="L8" s="19"/>
    </row>
    <row r="9" spans="1:19" ht="15" customHeight="1" x14ac:dyDescent="0.25">
      <c r="B9" s="25"/>
      <c r="C9" s="23"/>
      <c r="D9" s="19"/>
      <c r="E9" s="118" t="s">
        <v>32</v>
      </c>
      <c r="F9" s="119"/>
      <c r="G9" s="120"/>
      <c r="H9" s="62"/>
      <c r="I9" s="118" t="s">
        <v>33</v>
      </c>
      <c r="J9" s="120"/>
      <c r="K9" s="19"/>
      <c r="L9" s="20">
        <v>1</v>
      </c>
      <c r="M9" s="19"/>
      <c r="N9" s="19"/>
      <c r="O9" s="19"/>
      <c r="P9" s="19"/>
    </row>
    <row r="10" spans="1:19" ht="15" customHeight="1" x14ac:dyDescent="0.25">
      <c r="B10" s="25"/>
      <c r="C10" s="23"/>
      <c r="D10" s="21"/>
      <c r="E10" s="121"/>
      <c r="F10" s="122"/>
      <c r="G10" s="123"/>
      <c r="H10" s="63"/>
      <c r="I10" s="124"/>
      <c r="J10" s="125"/>
      <c r="K10" s="22"/>
      <c r="L10" s="22"/>
      <c r="M10" s="22"/>
      <c r="N10" s="22"/>
      <c r="O10" s="22"/>
      <c r="P10" s="22"/>
    </row>
    <row r="11" spans="1:19" ht="15" customHeight="1" x14ac:dyDescent="0.25">
      <c r="A11" s="15">
        <v>1</v>
      </c>
      <c r="B11" s="25"/>
      <c r="C11" s="23"/>
      <c r="D11" s="23"/>
      <c r="K11"/>
      <c r="L11"/>
      <c r="N11" s="22"/>
      <c r="O11" s="22"/>
      <c r="P11" s="22"/>
    </row>
    <row r="12" spans="1:19" ht="15" customHeight="1" x14ac:dyDescent="0.25">
      <c r="B12" s="25"/>
      <c r="C12" s="23"/>
      <c r="D12" s="23"/>
      <c r="E12"/>
      <c r="F12"/>
      <c r="G12"/>
      <c r="H12"/>
      <c r="I12"/>
      <c r="J12"/>
      <c r="K12"/>
      <c r="L12"/>
      <c r="N12" s="22"/>
      <c r="O12" s="22"/>
      <c r="P12" s="22"/>
    </row>
    <row r="13" spans="1:19" x14ac:dyDescent="0.25">
      <c r="D13" s="23"/>
      <c r="E13" s="126"/>
      <c r="F13" s="126"/>
      <c r="G13" s="126"/>
      <c r="H13" s="60"/>
      <c r="I13" s="23"/>
      <c r="J13" s="23"/>
    </row>
    <row r="14" spans="1:19" ht="26.25" customHeight="1" x14ac:dyDescent="0.25">
      <c r="B14" s="25"/>
      <c r="C14" s="23"/>
      <c r="D14" s="23"/>
      <c r="E14" s="60"/>
      <c r="F14" s="60"/>
      <c r="G14" s="60"/>
      <c r="H14" s="60"/>
      <c r="I14" s="23"/>
      <c r="J14" s="23"/>
      <c r="K14" s="112" t="s">
        <v>34</v>
      </c>
      <c r="L14" s="127"/>
      <c r="M14" s="113"/>
      <c r="N14" s="112" t="s">
        <v>35</v>
      </c>
      <c r="O14" s="113"/>
      <c r="P14" s="114" t="s">
        <v>7</v>
      </c>
      <c r="Q14" s="115"/>
      <c r="R14" s="116"/>
      <c r="S14" s="117" t="s">
        <v>36</v>
      </c>
    </row>
    <row r="15" spans="1:19" ht="39.75" customHeight="1" x14ac:dyDescent="0.25">
      <c r="C15" s="10"/>
      <c r="D15" s="10"/>
      <c r="E15" s="11"/>
      <c r="F15" s="11"/>
      <c r="G15" s="11"/>
      <c r="H15" s="11"/>
      <c r="I15" s="11"/>
      <c r="J15" s="12"/>
      <c r="K15" s="27" t="s">
        <v>37</v>
      </c>
      <c r="L15" s="27" t="str">
        <f>IF(I17="CCI (CC Intégral)","CT pour les dispensés","Contrôle Terminal")</f>
        <v>CT pour les dispensés</v>
      </c>
      <c r="M15" s="28"/>
      <c r="N15" s="29" t="s">
        <v>38</v>
      </c>
      <c r="O15" s="30"/>
      <c r="P15" s="29" t="s">
        <v>39</v>
      </c>
      <c r="Q15" s="64" t="s">
        <v>38</v>
      </c>
      <c r="R15" s="65"/>
      <c r="S15" s="117"/>
    </row>
    <row r="16" spans="1:19" s="24" customFormat="1" ht="47.25" x14ac:dyDescent="0.25">
      <c r="A16" s="27" t="s">
        <v>40</v>
      </c>
      <c r="B16" s="27" t="s">
        <v>41</v>
      </c>
      <c r="C16" s="28" t="s">
        <v>42</v>
      </c>
      <c r="D16" s="29" t="s">
        <v>43</v>
      </c>
      <c r="E16" s="30" t="s">
        <v>44</v>
      </c>
      <c r="F16" s="70" t="s">
        <v>45</v>
      </c>
      <c r="G16" s="26" t="s">
        <v>46</v>
      </c>
      <c r="H16" s="26" t="s">
        <v>47</v>
      </c>
      <c r="I16" s="31" t="s">
        <v>48</v>
      </c>
      <c r="J16" s="26" t="s">
        <v>49</v>
      </c>
      <c r="K16" s="29" t="s">
        <v>50</v>
      </c>
      <c r="L16" s="29" t="s">
        <v>51</v>
      </c>
      <c r="M16" s="29" t="s">
        <v>52</v>
      </c>
      <c r="N16" s="29" t="s">
        <v>51</v>
      </c>
      <c r="O16" s="29" t="s">
        <v>52</v>
      </c>
      <c r="P16" s="64" t="s">
        <v>51</v>
      </c>
      <c r="Q16" s="64" t="s">
        <v>51</v>
      </c>
      <c r="R16" s="64" t="s">
        <v>52</v>
      </c>
      <c r="S16" s="117"/>
    </row>
    <row r="17" spans="1:19" ht="15" customHeight="1" x14ac:dyDescent="0.25">
      <c r="A17" s="1" t="s">
        <v>53</v>
      </c>
      <c r="B17" s="7" t="s">
        <v>87</v>
      </c>
      <c r="C17" s="3" t="s">
        <v>101</v>
      </c>
      <c r="D17" s="4">
        <v>6</v>
      </c>
      <c r="E17" s="4">
        <v>6</v>
      </c>
      <c r="F17" s="3" t="s">
        <v>56</v>
      </c>
      <c r="G17" s="4" t="s">
        <v>57</v>
      </c>
      <c r="H17" s="4" t="s">
        <v>57</v>
      </c>
      <c r="I17" s="4" t="s">
        <v>58</v>
      </c>
      <c r="J17" s="4"/>
      <c r="K17" s="1">
        <v>4</v>
      </c>
      <c r="L17" s="1"/>
      <c r="M17" s="1"/>
      <c r="N17" s="1"/>
      <c r="O17" s="1"/>
      <c r="P17" s="1"/>
      <c r="Q17" s="1"/>
      <c r="R17" s="1"/>
      <c r="S17" s="1" t="s">
        <v>59</v>
      </c>
    </row>
    <row r="18" spans="1:19" ht="15" customHeight="1" x14ac:dyDescent="0.25">
      <c r="A18" s="1" t="s">
        <v>60</v>
      </c>
      <c r="B18" s="3" t="s">
        <v>61</v>
      </c>
      <c r="C18" s="3" t="s">
        <v>102</v>
      </c>
      <c r="D18" s="4"/>
      <c r="E18" s="4">
        <v>3</v>
      </c>
      <c r="F18" s="3" t="s">
        <v>56</v>
      </c>
      <c r="G18" s="4" t="s">
        <v>57</v>
      </c>
      <c r="H18" s="4" t="s">
        <v>57</v>
      </c>
      <c r="I18" s="4" t="s">
        <v>58</v>
      </c>
      <c r="J18" s="4"/>
      <c r="K18" s="1">
        <v>2</v>
      </c>
      <c r="L18" s="74" t="s">
        <v>63</v>
      </c>
      <c r="M18" s="74" t="s">
        <v>72</v>
      </c>
      <c r="N18" s="1"/>
      <c r="O18" s="1"/>
      <c r="P18" s="1"/>
      <c r="Q18" s="1"/>
      <c r="R18" s="1"/>
      <c r="S18" s="1" t="s">
        <v>65</v>
      </c>
    </row>
    <row r="19" spans="1:19" ht="15" customHeight="1" x14ac:dyDescent="0.25">
      <c r="A19" s="1" t="s">
        <v>60</v>
      </c>
      <c r="B19" s="3" t="s">
        <v>77</v>
      </c>
      <c r="C19" s="3" t="s">
        <v>103</v>
      </c>
      <c r="D19" s="4"/>
      <c r="E19" s="4">
        <v>3</v>
      </c>
      <c r="F19" s="3" t="s">
        <v>56</v>
      </c>
      <c r="G19" s="4" t="s">
        <v>57</v>
      </c>
      <c r="H19" s="4" t="s">
        <v>57</v>
      </c>
      <c r="I19" s="4" t="s">
        <v>58</v>
      </c>
      <c r="J19" s="4"/>
      <c r="K19" s="1">
        <v>2</v>
      </c>
      <c r="L19" s="74" t="s">
        <v>63</v>
      </c>
      <c r="M19" s="75" t="s">
        <v>64</v>
      </c>
      <c r="N19" s="1"/>
      <c r="O19" s="1"/>
      <c r="P19" s="1"/>
      <c r="Q19" s="1"/>
      <c r="R19" s="1"/>
      <c r="S19" s="1" t="s">
        <v>65</v>
      </c>
    </row>
    <row r="20" spans="1:19" ht="15" customHeight="1" x14ac:dyDescent="0.25">
      <c r="A20" s="1" t="s">
        <v>53</v>
      </c>
      <c r="B20" s="7" t="s">
        <v>104</v>
      </c>
      <c r="C20" s="3" t="s">
        <v>105</v>
      </c>
      <c r="D20" s="4">
        <v>6</v>
      </c>
      <c r="E20" s="4">
        <v>6</v>
      </c>
      <c r="F20" s="3" t="s">
        <v>56</v>
      </c>
      <c r="G20" s="4" t="s">
        <v>57</v>
      </c>
      <c r="H20" s="4" t="s">
        <v>57</v>
      </c>
      <c r="I20" s="4" t="s">
        <v>58</v>
      </c>
      <c r="J20" s="4"/>
      <c r="K20" s="1">
        <v>4</v>
      </c>
      <c r="L20" s="74"/>
      <c r="M20" s="74"/>
      <c r="N20" s="1"/>
      <c r="O20" s="1"/>
      <c r="P20" s="1"/>
      <c r="Q20" s="1"/>
      <c r="R20" s="1"/>
      <c r="S20" s="1" t="s">
        <v>59</v>
      </c>
    </row>
    <row r="21" spans="1:19" ht="15" customHeight="1" x14ac:dyDescent="0.25">
      <c r="A21" s="1" t="s">
        <v>60</v>
      </c>
      <c r="B21" s="3" t="s">
        <v>106</v>
      </c>
      <c r="C21" s="3" t="s">
        <v>107</v>
      </c>
      <c r="D21" s="4"/>
      <c r="E21" s="4">
        <v>3</v>
      </c>
      <c r="F21" s="3" t="s">
        <v>56</v>
      </c>
      <c r="G21" s="4" t="s">
        <v>57</v>
      </c>
      <c r="H21" s="4" t="s">
        <v>57</v>
      </c>
      <c r="I21" s="4" t="s">
        <v>58</v>
      </c>
      <c r="J21" s="4"/>
      <c r="K21" s="1">
        <v>2</v>
      </c>
      <c r="L21" s="74" t="s">
        <v>63</v>
      </c>
      <c r="M21" s="74" t="s">
        <v>64</v>
      </c>
      <c r="N21" s="1"/>
      <c r="O21" s="1"/>
      <c r="P21" s="1"/>
      <c r="Q21" s="1"/>
      <c r="R21" s="1"/>
      <c r="S21" s="1" t="s">
        <v>65</v>
      </c>
    </row>
    <row r="22" spans="1:19" ht="15" customHeight="1" x14ac:dyDescent="0.25">
      <c r="A22" s="1" t="s">
        <v>60</v>
      </c>
      <c r="B22" s="3" t="s">
        <v>108</v>
      </c>
      <c r="C22" s="3" t="s">
        <v>109</v>
      </c>
      <c r="D22" s="4"/>
      <c r="E22" s="4">
        <v>3</v>
      </c>
      <c r="F22" s="3" t="s">
        <v>56</v>
      </c>
      <c r="G22" s="4" t="s">
        <v>57</v>
      </c>
      <c r="H22" s="4" t="s">
        <v>57</v>
      </c>
      <c r="I22" s="4" t="s">
        <v>58</v>
      </c>
      <c r="J22" s="4"/>
      <c r="K22" s="1">
        <v>2</v>
      </c>
      <c r="L22" s="74" t="s">
        <v>63</v>
      </c>
      <c r="M22" s="74" t="s">
        <v>64</v>
      </c>
      <c r="N22" s="1"/>
      <c r="O22" s="1"/>
      <c r="P22" s="1"/>
      <c r="Q22" s="1"/>
      <c r="R22" s="1"/>
      <c r="S22" s="1" t="s">
        <v>65</v>
      </c>
    </row>
    <row r="23" spans="1:19" ht="15" customHeight="1" x14ac:dyDescent="0.25">
      <c r="A23" s="1" t="s">
        <v>53</v>
      </c>
      <c r="B23" s="3" t="s">
        <v>110</v>
      </c>
      <c r="C23" s="24" t="s">
        <v>111</v>
      </c>
      <c r="D23" s="4">
        <v>6</v>
      </c>
      <c r="E23" s="4">
        <v>6</v>
      </c>
      <c r="F23" s="3" t="s">
        <v>56</v>
      </c>
      <c r="G23" s="4" t="s">
        <v>57</v>
      </c>
      <c r="H23" s="4" t="s">
        <v>57</v>
      </c>
      <c r="I23" s="4" t="s">
        <v>58</v>
      </c>
      <c r="J23" s="4"/>
      <c r="K23" s="1">
        <v>3</v>
      </c>
      <c r="L23" s="74" t="s">
        <v>63</v>
      </c>
      <c r="M23" s="74" t="s">
        <v>64</v>
      </c>
      <c r="N23" s="1"/>
      <c r="O23" s="1"/>
      <c r="P23" s="1"/>
      <c r="Q23" s="1"/>
      <c r="R23" s="1"/>
      <c r="S23" s="1" t="s">
        <v>65</v>
      </c>
    </row>
    <row r="24" spans="1:19" ht="15" customHeight="1" x14ac:dyDescent="0.25">
      <c r="A24" s="1" t="s">
        <v>53</v>
      </c>
      <c r="B24" s="3" t="s">
        <v>112</v>
      </c>
      <c r="C24" s="3" t="s">
        <v>113</v>
      </c>
      <c r="D24" s="4">
        <v>6</v>
      </c>
      <c r="E24" s="4">
        <v>6</v>
      </c>
      <c r="F24" s="3" t="s">
        <v>56</v>
      </c>
      <c r="G24" s="4" t="s">
        <v>57</v>
      </c>
      <c r="H24" s="4" t="s">
        <v>57</v>
      </c>
      <c r="I24" s="4" t="s">
        <v>58</v>
      </c>
      <c r="J24" s="4"/>
      <c r="K24" s="1">
        <v>3</v>
      </c>
      <c r="L24" s="74" t="s">
        <v>63</v>
      </c>
      <c r="M24" s="74" t="s">
        <v>64</v>
      </c>
      <c r="N24" s="1"/>
      <c r="O24" s="1"/>
      <c r="P24" s="1"/>
      <c r="Q24" s="1"/>
      <c r="R24" s="1"/>
      <c r="S24" s="1" t="s">
        <v>65</v>
      </c>
    </row>
    <row r="25" spans="1:19" ht="15" customHeight="1" x14ac:dyDescent="0.25">
      <c r="A25" s="1"/>
      <c r="B25" s="1"/>
      <c r="C25" s="3"/>
      <c r="D25" s="4"/>
      <c r="E25" s="4"/>
      <c r="F25" s="4"/>
      <c r="G25" s="4"/>
      <c r="H25" s="4"/>
      <c r="I25" s="4"/>
      <c r="J25" s="4"/>
      <c r="K25" s="1"/>
      <c r="L25" s="73"/>
      <c r="M25" s="73"/>
      <c r="N25" s="1"/>
      <c r="O25" s="1"/>
      <c r="P25" s="1"/>
      <c r="Q25" s="1"/>
      <c r="R25" s="1"/>
      <c r="S25" s="1"/>
    </row>
    <row r="26" spans="1:19" ht="15" customHeight="1" x14ac:dyDescent="0.25">
      <c r="A26" s="1"/>
      <c r="B26" s="1"/>
      <c r="C26" s="3"/>
      <c r="D26" s="4"/>
      <c r="E26" s="4"/>
      <c r="F26" s="4"/>
      <c r="G26" s="4"/>
      <c r="H26" s="4"/>
      <c r="I26" s="4"/>
      <c r="J26" s="4"/>
      <c r="K26" s="1"/>
      <c r="L26" s="73"/>
      <c r="M26" s="73"/>
      <c r="N26" s="1"/>
      <c r="O26" s="1"/>
      <c r="P26" s="1"/>
      <c r="Q26" s="1"/>
      <c r="R26" s="1"/>
      <c r="S26" s="1"/>
    </row>
    <row r="27" spans="1:19" ht="15" customHeight="1" x14ac:dyDescent="0.25">
      <c r="A27" s="1"/>
      <c r="B27" s="1"/>
      <c r="C27" s="3"/>
      <c r="D27" s="4"/>
      <c r="E27" s="4"/>
      <c r="F27" s="4"/>
      <c r="G27" s="4"/>
      <c r="H27" s="4"/>
      <c r="I27" s="4"/>
      <c r="J27" s="4"/>
      <c r="K27" s="1"/>
      <c r="L27" s="73"/>
      <c r="M27" s="73"/>
      <c r="N27" s="1"/>
      <c r="O27" s="1"/>
      <c r="P27" s="1"/>
      <c r="Q27" s="1"/>
      <c r="R27" s="1"/>
      <c r="S27" s="1"/>
    </row>
    <row r="28" spans="1:19" ht="15" customHeight="1" x14ac:dyDescent="0.25">
      <c r="A28" s="1"/>
      <c r="B28" s="1"/>
      <c r="C28" s="3"/>
      <c r="D28" s="4"/>
      <c r="E28" s="4"/>
      <c r="F28" s="4"/>
      <c r="G28" s="4"/>
      <c r="H28" s="4"/>
      <c r="I28" s="4"/>
      <c r="J28" s="4"/>
      <c r="K28" s="1"/>
      <c r="L28" s="1"/>
      <c r="M28" s="1"/>
      <c r="N28" s="1"/>
      <c r="O28" s="1"/>
      <c r="P28" s="1"/>
      <c r="Q28" s="1"/>
      <c r="R28" s="1"/>
      <c r="S28" s="1"/>
    </row>
    <row r="29" spans="1:19" ht="15" customHeight="1" x14ac:dyDescent="0.25">
      <c r="A29" s="1"/>
      <c r="B29" s="1"/>
      <c r="C29" s="1"/>
      <c r="D29" s="4"/>
      <c r="E29" s="1"/>
      <c r="F29" s="1"/>
      <c r="G29" s="1"/>
      <c r="H29" s="1"/>
      <c r="I29" s="4"/>
      <c r="J29" s="1"/>
      <c r="K29" s="1"/>
      <c r="L29" s="1"/>
      <c r="M29" s="1"/>
      <c r="N29" s="1"/>
      <c r="O29" s="1"/>
      <c r="P29" s="1"/>
      <c r="Q29" s="1"/>
      <c r="R29" s="1"/>
      <c r="S29" s="1"/>
    </row>
    <row r="30" spans="1:19" ht="15" customHeight="1" x14ac:dyDescent="0.25">
      <c r="A30" s="1"/>
      <c r="B30" s="1"/>
      <c r="C30" s="1"/>
      <c r="D30" s="4"/>
      <c r="E30" s="1"/>
      <c r="F30" s="1"/>
      <c r="G30" s="1"/>
      <c r="H30" s="1"/>
      <c r="I30" s="4"/>
      <c r="J30" s="1"/>
      <c r="K30" s="1"/>
      <c r="L30" s="1"/>
      <c r="M30" s="1"/>
      <c r="N30" s="1"/>
      <c r="O30" s="1"/>
      <c r="P30" s="1"/>
      <c r="Q30" s="1"/>
      <c r="R30" s="1"/>
      <c r="S30" s="1"/>
    </row>
    <row r="31" spans="1:19" ht="15" customHeight="1" x14ac:dyDescent="0.25">
      <c r="A31" s="1"/>
      <c r="B31" s="1"/>
      <c r="C31" s="1"/>
      <c r="D31" s="4"/>
      <c r="E31" s="1"/>
      <c r="F31" s="1"/>
      <c r="G31" s="1"/>
      <c r="H31" s="1"/>
      <c r="I31" s="4"/>
      <c r="J31" s="1"/>
      <c r="K31" s="1"/>
      <c r="L31" s="1"/>
      <c r="M31" s="1"/>
      <c r="N31" s="1"/>
      <c r="O31" s="1"/>
      <c r="P31" s="1"/>
      <c r="Q31" s="1"/>
      <c r="R31" s="1"/>
      <c r="S31" s="1"/>
    </row>
    <row r="32" spans="1:19" ht="15" customHeight="1" x14ac:dyDescent="0.25">
      <c r="A32" s="1"/>
      <c r="B32" s="1"/>
      <c r="C32" s="1"/>
      <c r="D32" s="4"/>
      <c r="E32" s="1"/>
      <c r="F32" s="1"/>
      <c r="G32" s="1"/>
      <c r="H32" s="1"/>
      <c r="I32" s="4"/>
      <c r="J32" s="1"/>
      <c r="K32" s="1"/>
      <c r="L32" s="1"/>
      <c r="M32" s="1"/>
      <c r="N32" s="1"/>
      <c r="O32" s="1"/>
      <c r="P32" s="1"/>
      <c r="Q32" s="1"/>
      <c r="R32" s="1"/>
      <c r="S32" s="1"/>
    </row>
    <row r="33" spans="1:19" x14ac:dyDescent="0.25">
      <c r="A33" s="1"/>
      <c r="B33" s="3"/>
      <c r="C33" s="3"/>
      <c r="D33" s="4"/>
      <c r="E33" s="1"/>
      <c r="F33" s="1"/>
      <c r="G33" s="1"/>
      <c r="H33" s="1"/>
      <c r="I33" s="4"/>
      <c r="J33" s="1"/>
      <c r="K33" s="3"/>
      <c r="L33" s="1"/>
      <c r="M33" s="1"/>
      <c r="N33" s="1"/>
      <c r="O33" s="1"/>
      <c r="P33" s="1"/>
      <c r="Q33" s="1"/>
      <c r="R33" s="1"/>
      <c r="S33" s="1"/>
    </row>
    <row r="34" spans="1:19" x14ac:dyDescent="0.25">
      <c r="A34" s="1"/>
      <c r="B34" s="3"/>
      <c r="C34" s="3"/>
      <c r="D34" s="4"/>
      <c r="E34" s="1"/>
      <c r="F34" s="1"/>
      <c r="G34" s="1"/>
      <c r="H34" s="1"/>
      <c r="I34" s="4"/>
      <c r="J34" s="1"/>
      <c r="K34" s="3"/>
      <c r="L34" s="1"/>
      <c r="M34" s="1"/>
      <c r="N34" s="1"/>
      <c r="O34" s="1"/>
      <c r="P34" s="1"/>
      <c r="Q34" s="1"/>
      <c r="R34" s="1"/>
      <c r="S34" s="1"/>
    </row>
    <row r="35" spans="1:19" x14ac:dyDescent="0.25">
      <c r="A35" s="1"/>
      <c r="B35" s="3"/>
      <c r="C35" s="3"/>
      <c r="D35" s="4"/>
      <c r="E35" s="1"/>
      <c r="F35" s="1"/>
      <c r="G35" s="1"/>
      <c r="H35" s="1"/>
      <c r="I35" s="4"/>
      <c r="J35" s="1"/>
      <c r="K35" s="3"/>
      <c r="L35" s="1"/>
      <c r="M35" s="1"/>
      <c r="N35" s="1"/>
      <c r="O35" s="1"/>
      <c r="P35" s="1"/>
      <c r="Q35" s="1"/>
      <c r="R35" s="1"/>
      <c r="S35" s="1"/>
    </row>
    <row r="36" spans="1:19" x14ac:dyDescent="0.25">
      <c r="A36" s="1"/>
      <c r="B36" s="3"/>
      <c r="C36" s="3"/>
      <c r="D36" s="4"/>
      <c r="E36" s="1"/>
      <c r="F36" s="1"/>
      <c r="G36" s="1"/>
      <c r="H36" s="1"/>
      <c r="I36" s="4"/>
      <c r="J36" s="1"/>
      <c r="K36" s="3"/>
      <c r="L36" s="1"/>
      <c r="M36" s="1"/>
      <c r="N36" s="1"/>
      <c r="O36" s="1"/>
      <c r="P36" s="1"/>
      <c r="Q36" s="1"/>
      <c r="R36" s="1"/>
      <c r="S36" s="1"/>
    </row>
    <row r="37" spans="1:19" x14ac:dyDescent="0.25">
      <c r="A37" s="1"/>
      <c r="B37" s="3"/>
      <c r="C37" s="3"/>
      <c r="D37" s="4"/>
      <c r="E37" s="1"/>
      <c r="F37" s="1"/>
      <c r="G37" s="1"/>
      <c r="H37" s="1"/>
      <c r="I37" s="4"/>
      <c r="J37" s="1"/>
      <c r="K37" s="3"/>
      <c r="L37" s="1"/>
      <c r="M37" s="1"/>
      <c r="N37" s="1"/>
      <c r="O37" s="1"/>
      <c r="P37" s="1"/>
      <c r="Q37" s="1"/>
      <c r="R37" s="1"/>
      <c r="S37" s="1"/>
    </row>
    <row r="38" spans="1:19" x14ac:dyDescent="0.25">
      <c r="A38" s="1"/>
      <c r="B38" s="3"/>
      <c r="C38" s="3"/>
      <c r="D38" s="4"/>
      <c r="E38" s="1"/>
      <c r="F38" s="1"/>
      <c r="G38" s="1"/>
      <c r="H38" s="1"/>
      <c r="I38" s="4"/>
      <c r="J38" s="1"/>
      <c r="K38" s="3"/>
      <c r="L38" s="1"/>
      <c r="M38" s="1"/>
      <c r="N38" s="1"/>
      <c r="O38" s="1"/>
      <c r="P38" s="1"/>
      <c r="Q38" s="1"/>
      <c r="R38" s="1"/>
      <c r="S38" s="1"/>
    </row>
    <row r="39" spans="1:19" x14ac:dyDescent="0.25">
      <c r="A39" s="1"/>
      <c r="B39" s="3"/>
      <c r="C39" s="3"/>
      <c r="D39" s="4"/>
      <c r="E39" s="1"/>
      <c r="F39" s="1"/>
      <c r="G39" s="1"/>
      <c r="H39" s="1"/>
      <c r="I39" s="4"/>
      <c r="J39" s="1"/>
      <c r="K39" s="3"/>
      <c r="L39" s="1"/>
      <c r="M39" s="1"/>
      <c r="N39" s="1"/>
      <c r="O39" s="1"/>
      <c r="P39" s="1"/>
      <c r="Q39" s="1"/>
      <c r="R39" s="1"/>
      <c r="S39" s="1"/>
    </row>
    <row r="40" spans="1:19" x14ac:dyDescent="0.25">
      <c r="A40" s="1"/>
      <c r="B40" s="3"/>
      <c r="C40" s="3"/>
      <c r="D40" s="4"/>
      <c r="E40" s="1"/>
      <c r="F40" s="1"/>
      <c r="G40" s="1"/>
      <c r="H40" s="1"/>
      <c r="I40" s="4"/>
      <c r="J40" s="1"/>
      <c r="K40" s="3"/>
      <c r="L40" s="1"/>
      <c r="M40" s="1"/>
      <c r="N40" s="1"/>
      <c r="O40" s="1"/>
      <c r="P40" s="1"/>
      <c r="Q40" s="1"/>
      <c r="R40" s="1"/>
      <c r="S40" s="1"/>
    </row>
    <row r="41" spans="1:19" ht="18.75" x14ac:dyDescent="0.25">
      <c r="A41" s="1"/>
      <c r="B41" s="6"/>
      <c r="C41" s="6"/>
      <c r="D41" s="4"/>
      <c r="E41" s="7"/>
      <c r="F41" s="7"/>
      <c r="G41" s="7"/>
      <c r="H41" s="7"/>
      <c r="I41" s="4"/>
      <c r="J41" s="7"/>
      <c r="K41" s="6"/>
      <c r="L41" s="1"/>
      <c r="M41" s="1"/>
      <c r="N41" s="1"/>
      <c r="O41" s="1"/>
      <c r="P41" s="1"/>
      <c r="Q41" s="1"/>
      <c r="R41" s="1"/>
      <c r="S41" s="1"/>
    </row>
    <row r="42" spans="1:19" ht="17.25" x14ac:dyDescent="0.25">
      <c r="A42" s="1"/>
      <c r="B42" s="8"/>
      <c r="C42" s="8"/>
      <c r="D42" s="4"/>
      <c r="E42" s="1"/>
      <c r="F42" s="1"/>
      <c r="G42" s="1"/>
      <c r="H42" s="1"/>
      <c r="I42" s="4"/>
      <c r="J42" s="1"/>
      <c r="K42" s="8"/>
      <c r="L42" s="1"/>
      <c r="M42" s="1"/>
      <c r="N42" s="1"/>
      <c r="O42" s="1"/>
      <c r="P42" s="1"/>
      <c r="Q42" s="1"/>
      <c r="R42" s="1"/>
      <c r="S42" s="1"/>
    </row>
    <row r="43" spans="1:19" x14ac:dyDescent="0.25">
      <c r="A43" s="1"/>
      <c r="B43" s="3"/>
      <c r="C43" s="3"/>
      <c r="D43" s="4"/>
      <c r="E43" s="1"/>
      <c r="F43" s="1"/>
      <c r="G43" s="1"/>
      <c r="H43" s="1"/>
      <c r="I43" s="4"/>
      <c r="J43" s="1"/>
      <c r="K43" s="3"/>
      <c r="L43" s="1"/>
      <c r="M43" s="1"/>
      <c r="N43" s="1"/>
      <c r="O43" s="1"/>
      <c r="P43" s="1"/>
      <c r="Q43" s="1"/>
      <c r="R43" s="1"/>
      <c r="S43" s="1"/>
    </row>
    <row r="44" spans="1:19" x14ac:dyDescent="0.25">
      <c r="A44" s="1"/>
      <c r="B44" s="3"/>
      <c r="C44" s="3"/>
      <c r="D44" s="4"/>
      <c r="E44" s="1"/>
      <c r="F44" s="1"/>
      <c r="G44" s="1"/>
      <c r="H44" s="1"/>
      <c r="I44" s="4"/>
      <c r="J44" s="1"/>
      <c r="K44" s="3"/>
      <c r="L44" s="1"/>
      <c r="M44" s="1"/>
      <c r="N44" s="1"/>
      <c r="O44" s="1"/>
      <c r="P44" s="1"/>
      <c r="Q44" s="1"/>
      <c r="R44" s="1"/>
      <c r="S44" s="1"/>
    </row>
    <row r="47" spans="1:19" ht="17.25" x14ac:dyDescent="0.25">
      <c r="B47" s="32"/>
      <c r="C47" s="32"/>
      <c r="D47" s="32"/>
      <c r="E47" s="32"/>
      <c r="F47" s="32"/>
      <c r="G47" s="32"/>
      <c r="H47" s="32"/>
      <c r="I47" s="32"/>
      <c r="J47" s="32"/>
      <c r="K47" s="32"/>
      <c r="L47" s="32"/>
    </row>
    <row r="52" spans="2:12" ht="17.25" x14ac:dyDescent="0.25">
      <c r="B52" s="32"/>
      <c r="C52" s="32"/>
      <c r="D52" s="32"/>
      <c r="E52" s="32"/>
      <c r="F52" s="32"/>
      <c r="G52" s="32"/>
      <c r="H52" s="32"/>
      <c r="I52" s="32"/>
      <c r="J52" s="32"/>
      <c r="K52" s="32"/>
      <c r="L52" s="32"/>
    </row>
  </sheetData>
  <sheetProtection formatCells="0" formatColumns="0" formatRows="0" insertRows="0" selectLockedCells="1"/>
  <mergeCells count="16">
    <mergeCell ref="A1:O1"/>
    <mergeCell ref="B2:E2"/>
    <mergeCell ref="B3:E3"/>
    <mergeCell ref="D4:E4"/>
    <mergeCell ref="D6:E6"/>
    <mergeCell ref="G6:I6"/>
    <mergeCell ref="J6:O6"/>
    <mergeCell ref="N14:O14"/>
    <mergeCell ref="P14:R14"/>
    <mergeCell ref="S14:S16"/>
    <mergeCell ref="E9:G9"/>
    <mergeCell ref="I9:J9"/>
    <mergeCell ref="E10:G10"/>
    <mergeCell ref="I10:J10"/>
    <mergeCell ref="E13:G13"/>
    <mergeCell ref="K14:M14"/>
  </mergeCells>
  <conditionalFormatting sqref="J17:J44 M20:M44 M17">
    <cfRule type="expression" dxfId="26" priority="26">
      <formula>$I17="CCI (CC Intégral)"</formula>
    </cfRule>
  </conditionalFormatting>
  <conditionalFormatting sqref="J17:K44">
    <cfRule type="expression" dxfId="25" priority="25">
      <formula>$I17="CT (Contrôle terminal)"</formula>
    </cfRule>
  </conditionalFormatting>
  <conditionalFormatting sqref="K15:P15">
    <cfRule type="expression" dxfId="24" priority="22">
      <formula>$A$11=2</formula>
    </cfRule>
    <cfRule type="expression" dxfId="23" priority="23">
      <formula>$A$11=3</formula>
    </cfRule>
    <cfRule type="expression" dxfId="22" priority="24">
      <formula>$A$11=1</formula>
    </cfRule>
  </conditionalFormatting>
  <conditionalFormatting sqref="A16:O16">
    <cfRule type="expression" dxfId="21" priority="19">
      <formula>$A$11=2</formula>
    </cfRule>
    <cfRule type="expression" dxfId="20" priority="20">
      <formula>$A$11=4</formula>
    </cfRule>
    <cfRule type="expression" dxfId="19" priority="21">
      <formula>$A$11=1</formula>
    </cfRule>
  </conditionalFormatting>
  <conditionalFormatting sqref="L16:M16">
    <cfRule type="expression" dxfId="18" priority="18">
      <formula>$I$17="CCI (CC Intégral)"</formula>
    </cfRule>
  </conditionalFormatting>
  <conditionalFormatting sqref="Q15:R15">
    <cfRule type="expression" dxfId="17" priority="15">
      <formula>$A$11=2</formula>
    </cfRule>
    <cfRule type="expression" dxfId="16" priority="16">
      <formula>$A$11=3</formula>
    </cfRule>
    <cfRule type="expression" dxfId="15" priority="17">
      <formula>$A$11=1</formula>
    </cfRule>
  </conditionalFormatting>
  <conditionalFormatting sqref="Q16:R16">
    <cfRule type="expression" dxfId="14" priority="12">
      <formula>$A$11=2</formula>
    </cfRule>
    <cfRule type="expression" dxfId="13" priority="13">
      <formula>$A$11=4</formula>
    </cfRule>
    <cfRule type="expression" dxfId="12" priority="14">
      <formula>$A$11=1</formula>
    </cfRule>
  </conditionalFormatting>
  <conditionalFormatting sqref="P16">
    <cfRule type="expression" dxfId="11" priority="9">
      <formula>$A$11=2</formula>
    </cfRule>
    <cfRule type="expression" dxfId="10" priority="10">
      <formula>$A$11=4</formula>
    </cfRule>
    <cfRule type="expression" dxfId="9" priority="11">
      <formula>$A$11=1</formula>
    </cfRule>
  </conditionalFormatting>
  <conditionalFormatting sqref="A17:A44">
    <cfRule type="expression" dxfId="8" priority="4">
      <formula>AND($A17="Unité d'enseignement",$D17&lt;&gt;6)</formula>
    </cfRule>
  </conditionalFormatting>
  <conditionalFormatting sqref="L17:L44">
    <cfRule type="expression" dxfId="7" priority="3">
      <formula>$I17="CCI (CC Intégral)"</formula>
    </cfRule>
  </conditionalFormatting>
  <conditionalFormatting sqref="N17:N44">
    <cfRule type="expression" dxfId="6" priority="2">
      <formula>$I17="CCI (CC Intégral)"</formula>
    </cfRule>
  </conditionalFormatting>
  <conditionalFormatting sqref="P17:Q44">
    <cfRule type="expression" dxfId="5" priority="1">
      <formula>$I17="CCI (CC Intégral)"</formula>
    </cfRule>
  </conditionalFormatting>
  <conditionalFormatting sqref="M18">
    <cfRule type="expression" dxfId="4" priority="52">
      <formula>$I19="CCI (CC Intégral)"</formula>
    </cfRule>
  </conditionalFormatting>
  <dataValidations count="6">
    <dataValidation type="list" operator="greaterThan" allowBlank="1" showInputMessage="1" showErrorMessage="1" errorTitle="Coefficient" error="Le coefficient doit être un nombre décimal supérieur à 0." sqref="G17:H44" xr:uid="{00000000-0002-0000-0400-000000000000}">
      <formula1>"OUI,NON"</formula1>
    </dataValidation>
    <dataValidation type="decimal" operator="lessThanOrEqual" allowBlank="1" showInputMessage="1" showErrorMessage="1" errorTitle="ECTS" error="Le nombre de crédits doit être entier et inférieur ou égal à 6." sqref="D17:D44" xr:uid="{00000000-0002-0000-0400-000001000000}">
      <formula1>6</formula1>
    </dataValidation>
    <dataValidation type="decimal" operator="greaterThan" allowBlank="1" showInputMessage="1" showErrorMessage="1" errorTitle="Coefficient" error="Le coefficient doit être un nombre décimal supérieur à 0." sqref="E17:E44 F25:F44" xr:uid="{00000000-0002-0000-0400-000002000000}">
      <formula1>0</formula1>
    </dataValidation>
    <dataValidation type="list" allowBlank="1" showInputMessage="1" showErrorMessage="1" errorTitle="Nature de l'ELP" error="Utiliser la liste déroulante" promptTitle="Nature ELP" prompt="Utiliser la liste déroulante" sqref="A25:A44" xr:uid="{00000000-0002-0000-0400-000003000000}">
      <formula1>NatELP</formula1>
    </dataValidation>
    <dataValidation type="list" allowBlank="1" showInputMessage="1" showErrorMessage="1" errorTitle="Nature" error="Utiliser la liste déroulante" promptTitle="Nature" prompt="Utiliser la liste déroulante" sqref="L17:L44 N17:N44 P17:Q44" xr:uid="{00000000-0002-0000-0400-000004000000}">
      <formula1>naturecontrole</formula1>
    </dataValidation>
    <dataValidation type="list" allowBlank="1" showInputMessage="1" showErrorMessage="1" errorTitle="Nature de l'ELP" error="Utiliser la liste déroulante" promptTitle="Nature ELP" prompt="Utiliser la liste déroulante" sqref="A17:A24" xr:uid="{00000000-0002-0000-0400-000005000000}">
      <formula1>Nature_ELP</formula1>
    </dataValidation>
  </dataValidations>
  <printOptions horizontalCentered="1"/>
  <pageMargins left="0.23622047244094491" right="0.23622047244094491" top="0.51" bottom="0.74803149606299213" header="0.31496062992125984" footer="0.31496062992125984"/>
  <pageSetup paperSize="9"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6801" r:id="rId4" name="Option Button 1">
              <controlPr defaultSize="0" autoFill="0" autoLine="0" autoPict="0">
                <anchor moveWithCells="1">
                  <from>
                    <xdr:col>0</xdr:col>
                    <xdr:colOff>238125</xdr:colOff>
                    <xdr:row>8</xdr:row>
                    <xdr:rowOff>47625</xdr:rowOff>
                  </from>
                  <to>
                    <xdr:col>0</xdr:col>
                    <xdr:colOff>1257300</xdr:colOff>
                    <xdr:row>9</xdr:row>
                    <xdr:rowOff>114300</xdr:rowOff>
                  </to>
                </anchor>
              </controlPr>
            </control>
          </mc:Choice>
        </mc:AlternateContent>
        <mc:AlternateContent xmlns:mc="http://schemas.openxmlformats.org/markup-compatibility/2006">
          <mc:Choice Requires="x14">
            <control shapeId="76802" r:id="rId5" name="Option Button 2">
              <controlPr defaultSize="0" autoFill="0" autoLine="0" autoPict="0">
                <anchor moveWithCells="1">
                  <from>
                    <xdr:col>0</xdr:col>
                    <xdr:colOff>238125</xdr:colOff>
                    <xdr:row>11</xdr:row>
                    <xdr:rowOff>76200</xdr:rowOff>
                  </from>
                  <to>
                    <xdr:col>0</xdr:col>
                    <xdr:colOff>1257300</xdr:colOff>
                    <xdr:row>12</xdr:row>
                    <xdr:rowOff>114300</xdr:rowOff>
                  </to>
                </anchor>
              </controlPr>
            </control>
          </mc:Choice>
        </mc:AlternateContent>
        <mc:AlternateContent xmlns:mc="http://schemas.openxmlformats.org/markup-compatibility/2006">
          <mc:Choice Requires="x14">
            <control shapeId="76803" r:id="rId6" name="Option Button 3">
              <controlPr defaultSize="0" autoFill="0" autoLine="0" autoPict="0">
                <anchor moveWithCells="1">
                  <from>
                    <xdr:col>0</xdr:col>
                    <xdr:colOff>238125</xdr:colOff>
                    <xdr:row>9</xdr:row>
                    <xdr:rowOff>152400</xdr:rowOff>
                  </from>
                  <to>
                    <xdr:col>0</xdr:col>
                    <xdr:colOff>1257300</xdr:colOff>
                    <xdr:row>11</xdr:row>
                    <xdr:rowOff>38100</xdr:rowOff>
                  </to>
                </anchor>
              </controlPr>
            </control>
          </mc:Choice>
        </mc:AlternateContent>
        <mc:AlternateContent xmlns:mc="http://schemas.openxmlformats.org/markup-compatibility/2006">
          <mc:Choice Requires="x14">
            <control shapeId="76804" r:id="rId7" name="Option Button 4">
              <controlPr defaultSize="0" autoFill="0" autoLine="0" autoPict="0">
                <anchor moveWithCells="1">
                  <from>
                    <xdr:col>0</xdr:col>
                    <xdr:colOff>238125</xdr:colOff>
                    <xdr:row>9</xdr:row>
                    <xdr:rowOff>152400</xdr:rowOff>
                  </from>
                  <to>
                    <xdr:col>0</xdr:col>
                    <xdr:colOff>1257300</xdr:colOff>
                    <xdr:row>11</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6" id="{B77BA887-439E-4AFF-B785-08B24939CD54}">
            <xm:f>'Fiche générale'!$B$5="Seconde chance"</xm:f>
            <x14:dxf>
              <fill>
                <patternFill>
                  <bgColor theme="1"/>
                </patternFill>
              </fill>
            </x14:dxf>
          </x14:cfRule>
          <x14:cfRule type="expression" priority="8" id="{A15ED1E9-8D6E-421F-8140-51B7F1C22947}">
            <xm:f>'https://unice-my.sharepoint.com/Users/JLG/Dropbox/Documents/Z:/DEVE/Cellule APOGEE/2018 MODULO/MCC/[Modèle MCC- L1 L2 double licence.xlsx]Fiche générale'!#REF!="Seconde chance"</xm:f>
            <x14:dxf>
              <fill>
                <patternFill>
                  <bgColor theme="1"/>
                </patternFill>
              </fill>
            </x14:dxf>
          </x14:cfRule>
          <xm:sqref>N14:O16 O17:O44</xm:sqref>
        </x14:conditionalFormatting>
        <x14:conditionalFormatting xmlns:xm="http://schemas.microsoft.com/office/excel/2006/main">
          <x14:cfRule type="expression" priority="5" id="{27BFCD76-7E66-475F-A62D-2B2F29368FA5}">
            <xm:f>'Fiche générale'!$B$5="Deux sessions"</xm:f>
            <x14:dxf>
              <fill>
                <patternFill>
                  <bgColor theme="1"/>
                </patternFill>
              </fill>
            </x14:dxf>
          </x14:cfRule>
          <x14:cfRule type="expression" priority="7" id="{F8D399CE-5EDC-4E8C-A7BD-F1CBD4AC9D9B}">
            <xm:f>'https://unice-my.sharepoint.com/Users/JLG/Dropbox/Documents/Z:/DEVE/Cellule APOGEE/2018 MODULO/MCC/[Modèle MCC- L1 L2 double licence.xlsx]Fiche générale'!#REF!="Deux sessions"</xm:f>
            <x14:dxf>
              <fill>
                <patternFill>
                  <bgColor theme="1"/>
                </patternFill>
              </fill>
            </x14:dxf>
          </x14:cfRule>
          <xm:sqref>P14:S16 R17:S44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promptTitle="Type contrôle" prompt="Utiliser la liste déroulante" xr:uid="{00000000-0002-0000-0400-000006000000}">
          <x14:formula1>
            <xm:f>Listes!$A$2:$A$4</xm:f>
          </x14:formula1>
          <xm:sqref>I17:I44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le6"/>
  <dimension ref="A1:G96"/>
  <sheetViews>
    <sheetView topLeftCell="A7" workbookViewId="0">
      <selection activeCell="E31" sqref="E31"/>
    </sheetView>
  </sheetViews>
  <sheetFormatPr baseColWidth="10" defaultColWidth="11.42578125" defaultRowHeight="15.75" x14ac:dyDescent="0.25"/>
  <cols>
    <col min="1" max="1" width="46.140625" bestFit="1" customWidth="1"/>
    <col min="2" max="2" width="17.140625" bestFit="1" customWidth="1"/>
    <col min="3" max="3" width="36" bestFit="1" customWidth="1"/>
    <col min="4" max="4" width="49.140625" bestFit="1" customWidth="1"/>
    <col min="5" max="5" width="46.140625" bestFit="1" customWidth="1"/>
    <col min="6" max="6" width="60.7109375" style="13" customWidth="1"/>
    <col min="7" max="7" width="20.7109375" style="14" customWidth="1"/>
  </cols>
  <sheetData>
    <row r="1" spans="1:7" ht="15" x14ac:dyDescent="0.25">
      <c r="A1" t="s">
        <v>114</v>
      </c>
      <c r="B1" t="s">
        <v>115</v>
      </c>
      <c r="D1" t="s">
        <v>40</v>
      </c>
      <c r="E1" t="s">
        <v>116</v>
      </c>
      <c r="F1"/>
      <c r="G1"/>
    </row>
    <row r="2" spans="1:7" ht="15" x14ac:dyDescent="0.25">
      <c r="A2" t="s">
        <v>58</v>
      </c>
      <c r="B2" t="s">
        <v>117</v>
      </c>
      <c r="D2" t="s">
        <v>53</v>
      </c>
      <c r="F2"/>
      <c r="G2"/>
    </row>
    <row r="3" spans="1:7" ht="15" x14ac:dyDescent="0.25">
      <c r="A3" t="s">
        <v>118</v>
      </c>
      <c r="B3" t="s">
        <v>119</v>
      </c>
      <c r="D3" t="s">
        <v>60</v>
      </c>
      <c r="F3"/>
      <c r="G3"/>
    </row>
    <row r="4" spans="1:7" ht="15" x14ac:dyDescent="0.25">
      <c r="A4" t="s">
        <v>120</v>
      </c>
      <c r="B4" t="s">
        <v>121</v>
      </c>
      <c r="F4"/>
      <c r="G4"/>
    </row>
    <row r="5" spans="1:7" ht="15" x14ac:dyDescent="0.25">
      <c r="B5" t="s">
        <v>122</v>
      </c>
      <c r="F5"/>
      <c r="G5"/>
    </row>
    <row r="6" spans="1:7" ht="15" x14ac:dyDescent="0.25">
      <c r="F6"/>
      <c r="G6"/>
    </row>
    <row r="7" spans="1:7" ht="15" x14ac:dyDescent="0.25">
      <c r="F7"/>
      <c r="G7"/>
    </row>
    <row r="8" spans="1:7" ht="15" x14ac:dyDescent="0.25">
      <c r="A8" t="s">
        <v>123</v>
      </c>
      <c r="B8" t="s">
        <v>124</v>
      </c>
      <c r="D8" t="s">
        <v>125</v>
      </c>
      <c r="E8" t="s">
        <v>123</v>
      </c>
      <c r="F8"/>
      <c r="G8"/>
    </row>
    <row r="9" spans="1:7" ht="15" x14ac:dyDescent="0.25">
      <c r="A9" s="39" t="s">
        <v>126</v>
      </c>
      <c r="B9" t="s">
        <v>127</v>
      </c>
      <c r="D9" t="s">
        <v>128</v>
      </c>
      <c r="E9" t="s">
        <v>129</v>
      </c>
      <c r="F9"/>
      <c r="G9"/>
    </row>
    <row r="10" spans="1:7" ht="15" x14ac:dyDescent="0.25">
      <c r="A10" t="s">
        <v>4</v>
      </c>
      <c r="B10" t="s">
        <v>130</v>
      </c>
      <c r="D10" t="s">
        <v>128</v>
      </c>
      <c r="E10" t="s">
        <v>131</v>
      </c>
      <c r="F10"/>
      <c r="G10"/>
    </row>
    <row r="11" spans="1:7" ht="15" x14ac:dyDescent="0.25">
      <c r="A11" t="s">
        <v>132</v>
      </c>
      <c r="B11" t="s">
        <v>133</v>
      </c>
      <c r="D11" t="s">
        <v>134</v>
      </c>
      <c r="E11" t="s">
        <v>135</v>
      </c>
      <c r="F11"/>
      <c r="G11"/>
    </row>
    <row r="12" spans="1:7" ht="15" x14ac:dyDescent="0.25">
      <c r="A12" t="s">
        <v>135</v>
      </c>
      <c r="B12" t="s">
        <v>136</v>
      </c>
      <c r="D12" t="s">
        <v>137</v>
      </c>
      <c r="E12" t="s">
        <v>4</v>
      </c>
      <c r="F12"/>
      <c r="G12"/>
    </row>
    <row r="13" spans="1:7" ht="15" x14ac:dyDescent="0.25">
      <c r="A13" t="s">
        <v>129</v>
      </c>
      <c r="B13" t="s">
        <v>138</v>
      </c>
      <c r="D13" t="s">
        <v>137</v>
      </c>
      <c r="E13" t="s">
        <v>132</v>
      </c>
      <c r="F13"/>
      <c r="G13"/>
    </row>
    <row r="14" spans="1:7" ht="15" x14ac:dyDescent="0.25">
      <c r="A14" t="s">
        <v>139</v>
      </c>
      <c r="B14" t="s">
        <v>140</v>
      </c>
      <c r="D14" t="s">
        <v>137</v>
      </c>
      <c r="E14" t="s">
        <v>141</v>
      </c>
      <c r="F14"/>
      <c r="G14"/>
    </row>
    <row r="15" spans="1:7" ht="15" x14ac:dyDescent="0.25">
      <c r="A15" t="s">
        <v>142</v>
      </c>
      <c r="B15" t="s">
        <v>143</v>
      </c>
      <c r="D15" t="s">
        <v>137</v>
      </c>
      <c r="E15" t="s">
        <v>144</v>
      </c>
      <c r="F15"/>
      <c r="G15"/>
    </row>
    <row r="16" spans="1:7" ht="15" x14ac:dyDescent="0.25">
      <c r="A16" t="s">
        <v>141</v>
      </c>
      <c r="B16" t="s">
        <v>145</v>
      </c>
      <c r="D16" t="s">
        <v>137</v>
      </c>
      <c r="E16" t="s">
        <v>146</v>
      </c>
      <c r="F16"/>
      <c r="G16"/>
    </row>
    <row r="17" spans="1:7" ht="15" x14ac:dyDescent="0.25">
      <c r="A17" t="s">
        <v>147</v>
      </c>
      <c r="B17" t="s">
        <v>148</v>
      </c>
      <c r="D17" t="s">
        <v>137</v>
      </c>
      <c r="E17" t="s">
        <v>149</v>
      </c>
      <c r="F17"/>
      <c r="G17"/>
    </row>
    <row r="18" spans="1:7" ht="15" x14ac:dyDescent="0.25">
      <c r="A18" t="s">
        <v>150</v>
      </c>
      <c r="B18" t="s">
        <v>151</v>
      </c>
      <c r="D18" t="s">
        <v>137</v>
      </c>
      <c r="E18" t="s">
        <v>152</v>
      </c>
      <c r="F18"/>
      <c r="G18"/>
    </row>
    <row r="19" spans="1:7" ht="15" x14ac:dyDescent="0.25">
      <c r="A19" t="s">
        <v>153</v>
      </c>
      <c r="B19" t="s">
        <v>154</v>
      </c>
      <c r="D19" t="s">
        <v>155</v>
      </c>
      <c r="E19" s="39" t="s">
        <v>126</v>
      </c>
      <c r="F19"/>
      <c r="G19"/>
    </row>
    <row r="20" spans="1:7" ht="15" x14ac:dyDescent="0.25">
      <c r="A20" t="s">
        <v>156</v>
      </c>
      <c r="B20" t="s">
        <v>157</v>
      </c>
      <c r="D20" t="s">
        <v>155</v>
      </c>
      <c r="E20" t="s">
        <v>139</v>
      </c>
      <c r="F20"/>
      <c r="G20"/>
    </row>
    <row r="21" spans="1:7" ht="15" x14ac:dyDescent="0.25">
      <c r="A21" t="s">
        <v>158</v>
      </c>
      <c r="B21" t="s">
        <v>159</v>
      </c>
      <c r="D21" t="s">
        <v>155</v>
      </c>
      <c r="E21" t="s">
        <v>160</v>
      </c>
      <c r="F21"/>
      <c r="G21"/>
    </row>
    <row r="22" spans="1:7" ht="15" x14ac:dyDescent="0.25">
      <c r="A22" t="s">
        <v>161</v>
      </c>
      <c r="B22" t="s">
        <v>162</v>
      </c>
      <c r="D22" t="s">
        <v>155</v>
      </c>
      <c r="E22" t="s">
        <v>163</v>
      </c>
      <c r="F22"/>
      <c r="G22"/>
    </row>
    <row r="23" spans="1:7" ht="15" x14ac:dyDescent="0.25">
      <c r="A23" t="s">
        <v>164</v>
      </c>
      <c r="B23" t="s">
        <v>165</v>
      </c>
      <c r="D23" t="s">
        <v>155</v>
      </c>
      <c r="E23" t="s">
        <v>166</v>
      </c>
      <c r="F23"/>
      <c r="G23"/>
    </row>
    <row r="24" spans="1:7" ht="15" x14ac:dyDescent="0.25">
      <c r="A24" t="s">
        <v>167</v>
      </c>
      <c r="B24" t="s">
        <v>168</v>
      </c>
      <c r="D24" t="s">
        <v>155</v>
      </c>
      <c r="E24" t="s">
        <v>169</v>
      </c>
      <c r="F24"/>
      <c r="G24"/>
    </row>
    <row r="25" spans="1:7" ht="15" x14ac:dyDescent="0.25">
      <c r="A25" t="s">
        <v>170</v>
      </c>
      <c r="B25" t="s">
        <v>171</v>
      </c>
      <c r="D25" t="s">
        <v>155</v>
      </c>
      <c r="E25" t="s">
        <v>172</v>
      </c>
      <c r="F25"/>
      <c r="G25"/>
    </row>
    <row r="26" spans="1:7" ht="15" x14ac:dyDescent="0.25">
      <c r="A26" t="s">
        <v>173</v>
      </c>
      <c r="B26" t="s">
        <v>174</v>
      </c>
      <c r="D26" t="s">
        <v>175</v>
      </c>
      <c r="E26" t="s">
        <v>142</v>
      </c>
      <c r="F26"/>
      <c r="G26"/>
    </row>
    <row r="27" spans="1:7" ht="15" x14ac:dyDescent="0.25">
      <c r="A27" t="s">
        <v>176</v>
      </c>
      <c r="B27" t="s">
        <v>177</v>
      </c>
      <c r="D27" t="s">
        <v>178</v>
      </c>
      <c r="E27" t="s">
        <v>179</v>
      </c>
      <c r="F27"/>
      <c r="G27"/>
    </row>
    <row r="28" spans="1:7" ht="15" x14ac:dyDescent="0.25">
      <c r="F28"/>
      <c r="G28"/>
    </row>
    <row r="29" spans="1:7" ht="15" x14ac:dyDescent="0.25">
      <c r="F29"/>
      <c r="G29"/>
    </row>
    <row r="30" spans="1:7" ht="15" x14ac:dyDescent="0.25">
      <c r="A30" s="39" t="s">
        <v>180</v>
      </c>
      <c r="B30" s="40" t="s">
        <v>181</v>
      </c>
      <c r="C30" s="39" t="s">
        <v>2</v>
      </c>
      <c r="D30" s="39" t="s">
        <v>182</v>
      </c>
      <c r="E30" s="39" t="s">
        <v>183</v>
      </c>
      <c r="F30" s="39" t="s">
        <v>178</v>
      </c>
      <c r="G30"/>
    </row>
    <row r="31" spans="1:7" ht="15" x14ac:dyDescent="0.25">
      <c r="A31" s="39" t="s">
        <v>129</v>
      </c>
      <c r="B31" s="40" t="s">
        <v>135</v>
      </c>
      <c r="C31" s="39" t="s">
        <v>4</v>
      </c>
      <c r="D31" s="39" t="s">
        <v>126</v>
      </c>
      <c r="E31" s="39" t="s">
        <v>142</v>
      </c>
      <c r="F31" s="39" t="s">
        <v>179</v>
      </c>
      <c r="G31"/>
    </row>
    <row r="32" spans="1:7" ht="15" x14ac:dyDescent="0.25">
      <c r="A32" s="39" t="s">
        <v>158</v>
      </c>
      <c r="C32" s="39" t="s">
        <v>132</v>
      </c>
      <c r="D32" s="39" t="s">
        <v>139</v>
      </c>
      <c r="F32"/>
      <c r="G32"/>
    </row>
    <row r="33" spans="3:7" ht="15" x14ac:dyDescent="0.25">
      <c r="C33" s="39" t="s">
        <v>141</v>
      </c>
      <c r="D33" s="39" t="s">
        <v>161</v>
      </c>
      <c r="F33"/>
      <c r="G33"/>
    </row>
    <row r="34" spans="3:7" ht="15" x14ac:dyDescent="0.25">
      <c r="C34" s="39" t="s">
        <v>147</v>
      </c>
      <c r="D34" s="39" t="s">
        <v>164</v>
      </c>
      <c r="F34"/>
      <c r="G34"/>
    </row>
    <row r="35" spans="3:7" ht="15" x14ac:dyDescent="0.25">
      <c r="C35" s="39" t="s">
        <v>150</v>
      </c>
      <c r="D35" s="39" t="s">
        <v>167</v>
      </c>
      <c r="F35"/>
      <c r="G35"/>
    </row>
    <row r="36" spans="3:7" ht="15" x14ac:dyDescent="0.25">
      <c r="C36" s="39" t="s">
        <v>153</v>
      </c>
      <c r="D36" s="39" t="s">
        <v>170</v>
      </c>
      <c r="F36"/>
      <c r="G36"/>
    </row>
    <row r="37" spans="3:7" ht="15" x14ac:dyDescent="0.25">
      <c r="C37" s="39" t="s">
        <v>156</v>
      </c>
      <c r="D37" s="39" t="s">
        <v>173</v>
      </c>
      <c r="F37"/>
      <c r="G37"/>
    </row>
    <row r="38" spans="3:7" ht="15" x14ac:dyDescent="0.25">
      <c r="F38"/>
      <c r="G38"/>
    </row>
    <row r="39" spans="3:7" ht="15" x14ac:dyDescent="0.25">
      <c r="F39"/>
      <c r="G39"/>
    </row>
    <row r="40" spans="3:7" ht="15" x14ac:dyDescent="0.25">
      <c r="F40"/>
      <c r="G40"/>
    </row>
    <row r="41" spans="3:7" ht="15" x14ac:dyDescent="0.25">
      <c r="F41"/>
      <c r="G41"/>
    </row>
    <row r="42" spans="3:7" ht="15" x14ac:dyDescent="0.25">
      <c r="F42"/>
      <c r="G42"/>
    </row>
    <row r="43" spans="3:7" ht="15" x14ac:dyDescent="0.25">
      <c r="F43"/>
      <c r="G43"/>
    </row>
    <row r="44" spans="3:7" ht="15" x14ac:dyDescent="0.25">
      <c r="F44"/>
      <c r="G44"/>
    </row>
    <row r="45" spans="3:7" ht="15" x14ac:dyDescent="0.25">
      <c r="F45"/>
      <c r="G45"/>
    </row>
    <row r="46" spans="3:7" ht="15" x14ac:dyDescent="0.25">
      <c r="F46"/>
      <c r="G46"/>
    </row>
    <row r="47" spans="3:7" ht="15" x14ac:dyDescent="0.25">
      <c r="F47"/>
      <c r="G47"/>
    </row>
    <row r="48" spans="3:7" ht="15" x14ac:dyDescent="0.25">
      <c r="F48"/>
      <c r="G48"/>
    </row>
    <row r="49" spans="6:7" ht="15" x14ac:dyDescent="0.25">
      <c r="F49"/>
      <c r="G49"/>
    </row>
    <row r="50" spans="6:7" ht="15" x14ac:dyDescent="0.25">
      <c r="F50"/>
      <c r="G50"/>
    </row>
    <row r="51" spans="6:7" ht="15" x14ac:dyDescent="0.25">
      <c r="F51"/>
      <c r="G51"/>
    </row>
    <row r="52" spans="6:7" ht="15" x14ac:dyDescent="0.25">
      <c r="F52"/>
      <c r="G52"/>
    </row>
    <row r="53" spans="6:7" ht="15" x14ac:dyDescent="0.25">
      <c r="F53"/>
      <c r="G53"/>
    </row>
    <row r="54" spans="6:7" ht="15" x14ac:dyDescent="0.25">
      <c r="F54"/>
      <c r="G54"/>
    </row>
    <row r="55" spans="6:7" ht="15" x14ac:dyDescent="0.25">
      <c r="F55"/>
      <c r="G55"/>
    </row>
    <row r="56" spans="6:7" ht="15" x14ac:dyDescent="0.25">
      <c r="F56"/>
      <c r="G56"/>
    </row>
    <row r="57" spans="6:7" ht="15" x14ac:dyDescent="0.25">
      <c r="F57"/>
      <c r="G57"/>
    </row>
    <row r="58" spans="6:7" ht="15" x14ac:dyDescent="0.25">
      <c r="F58"/>
      <c r="G58"/>
    </row>
    <row r="59" spans="6:7" ht="15" x14ac:dyDescent="0.25">
      <c r="F59"/>
      <c r="G59"/>
    </row>
    <row r="60" spans="6:7" ht="15" x14ac:dyDescent="0.25">
      <c r="F60"/>
      <c r="G60"/>
    </row>
    <row r="61" spans="6:7" ht="15" x14ac:dyDescent="0.25">
      <c r="F61"/>
      <c r="G61"/>
    </row>
    <row r="62" spans="6:7" ht="15" x14ac:dyDescent="0.25">
      <c r="F62"/>
      <c r="G62"/>
    </row>
    <row r="63" spans="6:7" ht="15" x14ac:dyDescent="0.25">
      <c r="F63"/>
      <c r="G63"/>
    </row>
    <row r="64" spans="6:7" ht="15" x14ac:dyDescent="0.25">
      <c r="F64"/>
      <c r="G64"/>
    </row>
    <row r="65" spans="6:7" ht="15" x14ac:dyDescent="0.25">
      <c r="F65"/>
      <c r="G65"/>
    </row>
    <row r="66" spans="6:7" ht="15" x14ac:dyDescent="0.25">
      <c r="F66"/>
      <c r="G66"/>
    </row>
    <row r="67" spans="6:7" ht="15" x14ac:dyDescent="0.25">
      <c r="F67"/>
      <c r="G67"/>
    </row>
    <row r="68" spans="6:7" ht="15" x14ac:dyDescent="0.25">
      <c r="F68"/>
      <c r="G68"/>
    </row>
    <row r="69" spans="6:7" ht="15" x14ac:dyDescent="0.25">
      <c r="F69"/>
      <c r="G69"/>
    </row>
    <row r="70" spans="6:7" ht="15" x14ac:dyDescent="0.25">
      <c r="F70"/>
      <c r="G70"/>
    </row>
    <row r="71" spans="6:7" ht="15" x14ac:dyDescent="0.25">
      <c r="F71"/>
      <c r="G71"/>
    </row>
    <row r="72" spans="6:7" ht="15" x14ac:dyDescent="0.25">
      <c r="F72"/>
      <c r="G72"/>
    </row>
    <row r="73" spans="6:7" ht="15" x14ac:dyDescent="0.25">
      <c r="F73"/>
      <c r="G73"/>
    </row>
    <row r="74" spans="6:7" ht="15" x14ac:dyDescent="0.25">
      <c r="F74"/>
      <c r="G74"/>
    </row>
    <row r="75" spans="6:7" ht="15" x14ac:dyDescent="0.25">
      <c r="F75"/>
      <c r="G75"/>
    </row>
    <row r="76" spans="6:7" ht="15" x14ac:dyDescent="0.25">
      <c r="F76"/>
      <c r="G76"/>
    </row>
    <row r="77" spans="6:7" ht="15" x14ac:dyDescent="0.25">
      <c r="F77"/>
      <c r="G77"/>
    </row>
    <row r="78" spans="6:7" ht="15" x14ac:dyDescent="0.25">
      <c r="F78"/>
      <c r="G78"/>
    </row>
    <row r="79" spans="6:7" ht="15" x14ac:dyDescent="0.25">
      <c r="F79"/>
      <c r="G79"/>
    </row>
    <row r="80" spans="6:7" ht="15" x14ac:dyDescent="0.25">
      <c r="F80"/>
      <c r="G80"/>
    </row>
    <row r="81" spans="6:7" ht="15" x14ac:dyDescent="0.25">
      <c r="F81"/>
      <c r="G81"/>
    </row>
    <row r="82" spans="6:7" ht="15" x14ac:dyDescent="0.25">
      <c r="F82"/>
      <c r="G82"/>
    </row>
    <row r="83" spans="6:7" ht="15" x14ac:dyDescent="0.25">
      <c r="F83"/>
      <c r="G83"/>
    </row>
    <row r="84" spans="6:7" ht="15" x14ac:dyDescent="0.25">
      <c r="F84"/>
      <c r="G84"/>
    </row>
    <row r="85" spans="6:7" ht="15" x14ac:dyDescent="0.25">
      <c r="F85"/>
      <c r="G85"/>
    </row>
    <row r="86" spans="6:7" ht="15" x14ac:dyDescent="0.25">
      <c r="F86"/>
      <c r="G86"/>
    </row>
    <row r="87" spans="6:7" ht="15" x14ac:dyDescent="0.25">
      <c r="F87"/>
      <c r="G87"/>
    </row>
    <row r="88" spans="6:7" ht="15" x14ac:dyDescent="0.25">
      <c r="F88"/>
      <c r="G88"/>
    </row>
    <row r="89" spans="6:7" ht="15" x14ac:dyDescent="0.25">
      <c r="F89"/>
      <c r="G89"/>
    </row>
    <row r="90" spans="6:7" ht="15" x14ac:dyDescent="0.25">
      <c r="F90"/>
      <c r="G90"/>
    </row>
    <row r="91" spans="6:7" ht="15" x14ac:dyDescent="0.25">
      <c r="F91"/>
      <c r="G91"/>
    </row>
    <row r="92" spans="6:7" ht="15" x14ac:dyDescent="0.25">
      <c r="F92"/>
      <c r="G92"/>
    </row>
    <row r="93" spans="6:7" ht="15" x14ac:dyDescent="0.25">
      <c r="F93"/>
      <c r="G93"/>
    </row>
    <row r="94" spans="6:7" ht="15" x14ac:dyDescent="0.25">
      <c r="F94"/>
      <c r="G94"/>
    </row>
    <row r="95" spans="6:7" ht="15" x14ac:dyDescent="0.25">
      <c r="F95"/>
      <c r="G95"/>
    </row>
    <row r="96" spans="6:7" ht="15" x14ac:dyDescent="0.25">
      <c r="F96"/>
      <c r="G96"/>
    </row>
  </sheetData>
  <sortState xmlns:xlrd2="http://schemas.microsoft.com/office/spreadsheetml/2017/richdata2" ref="A31:E37">
    <sortCondition ref="D9"/>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1BAA123D606A04B9392B1E14B8FD636" ma:contentTypeVersion="3" ma:contentTypeDescription="Crée un document." ma:contentTypeScope="" ma:versionID="d18afa6e7d4168a55f8bc4071714e352">
  <xsd:schema xmlns:xsd="http://www.w3.org/2001/XMLSchema" xmlns:xs="http://www.w3.org/2001/XMLSchema" xmlns:p="http://schemas.microsoft.com/office/2006/metadata/properties" xmlns:ns1="http://schemas.microsoft.com/sharepoint/v3" xmlns:ns2="cc9b61d3-e9c6-4364-a8ad-f892d613c537" targetNamespace="http://schemas.microsoft.com/office/2006/metadata/properties" ma:root="true" ma:fieldsID="5658f82731d7bbca1dd25bd350e019c0" ns1:_="" ns2:_="">
    <xsd:import namespace="http://schemas.microsoft.com/sharepoint/v3"/>
    <xsd:import namespace="cc9b61d3-e9c6-4364-a8ad-f892d613c537"/>
    <xsd:element name="properties">
      <xsd:complexType>
        <xsd:sequence>
          <xsd:element name="documentManagement">
            <xsd:complexType>
              <xsd:all>
                <xsd:element ref="ns1:PublishingPageImage" minOccurs="0"/>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PageImage" ma:index="8" nillable="true" ma:displayName="Image de la page" ma:description="La colonne de site Image de la page est créée par la fonctionnalité de publication. Elle est utilisée sur le type de contenu Page d'article comme image principale de la page." ma:internalName="PublishingPageImag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c9b61d3-e9c6-4364-a8ad-f892d613c537" elementFormDefault="qualified">
    <xsd:import namespace="http://schemas.microsoft.com/office/2006/documentManagement/types"/>
    <xsd:import namespace="http://schemas.microsoft.com/office/infopath/2007/PartnerControls"/>
    <xsd:element name="MediaServiceMetadata" ma:index="9" nillable="true" ma:displayName="MediaServiceMetadata" ma:description="" ma:hidden="true" ma:internalName="MediaServiceMetadata" ma:readOnly="true">
      <xsd:simpleType>
        <xsd:restriction base="dms:Note"/>
      </xsd:simpleType>
    </xsd:element>
    <xsd:element name="MediaServiceFastMetadata" ma:index="10"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PageImag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0F9FCB-7E19-4EE0-B4C1-F693B220ED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c9b61d3-e9c6-4364-a8ad-f892d613c5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092AF13-2F48-413C-BBC9-99EA7BA21731}">
  <ds:schemaRefs>
    <ds:schemaRef ds:uri="http://schemas.microsoft.com/office/2006/metadata/propertie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7A2A0EA1-7106-4498-8D8E-6B45B44F52F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17</vt:i4>
      </vt:variant>
    </vt:vector>
  </HeadingPairs>
  <TitlesOfParts>
    <vt:vector size="23" baseType="lpstr">
      <vt:lpstr>Fiche générale</vt:lpstr>
      <vt:lpstr>Semestre 1</vt:lpstr>
      <vt:lpstr>Semestre 2</vt:lpstr>
      <vt:lpstr>Semestre 3</vt:lpstr>
      <vt:lpstr>Semestre 4</vt:lpstr>
      <vt:lpstr>Listes</vt:lpstr>
      <vt:lpstr>'Semestre 1'!Impression_des_titres</vt:lpstr>
      <vt:lpstr>'Semestre 2'!Impression_des_titres</vt:lpstr>
      <vt:lpstr>'Semestre 3'!Impression_des_titres</vt:lpstr>
      <vt:lpstr>'Semestre 4'!Impression_des_titres</vt:lpstr>
      <vt:lpstr>liste_cmp</vt:lpstr>
      <vt:lpstr>liste_ELP</vt:lpstr>
      <vt:lpstr>liste_nature_controle</vt:lpstr>
      <vt:lpstr>liste_type_controle</vt:lpstr>
      <vt:lpstr>Médecine</vt:lpstr>
      <vt:lpstr>Nature_ELP</vt:lpstr>
      <vt:lpstr>Portail_Droit</vt:lpstr>
      <vt:lpstr>Portail_EG</vt:lpstr>
      <vt:lpstr>Portail_SHS_LLAC</vt:lpstr>
      <vt:lpstr>Portail_ST_SV</vt:lpstr>
      <vt:lpstr>Portail_STAPS</vt:lpstr>
      <vt:lpstr>tab_code_dip</vt:lpstr>
      <vt:lpstr>'Fiche générale'!Zone_d_impression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cgarcia</dc:creator>
  <cp:keywords/>
  <dc:description/>
  <cp:lastModifiedBy>Sebastien Guinet</cp:lastModifiedBy>
  <cp:revision/>
  <dcterms:created xsi:type="dcterms:W3CDTF">2016-12-07T14:50:54Z</dcterms:created>
  <dcterms:modified xsi:type="dcterms:W3CDTF">2022-10-04T12:23:50Z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0x010100A1BAA123D606A04B9392B1E14B8FD636</vt:lpwstr>
  </property>
</Properties>
</file>