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showInkAnnotation="0" codeName="ThisWorkbook"/>
  <mc:AlternateContent xmlns:mc="http://schemas.openxmlformats.org/markup-compatibility/2006">
    <mc:Choice Requires="x15">
      <x15ac:absPath xmlns:x15ac="http://schemas.microsoft.com/office/spreadsheetml/2010/11/ac" url="/Users/bartolo/Desktop/MCC 23_24/"/>
    </mc:Choice>
  </mc:AlternateContent>
  <xr:revisionPtr revIDLastSave="0" documentId="8_{C62D68C0-46B9-3D4D-B9B8-209706E6F125}" xr6:coauthVersionLast="47" xr6:coauthVersionMax="47" xr10:uidLastSave="{00000000-0000-0000-0000-000000000000}"/>
  <bookViews>
    <workbookView xWindow="0" yWindow="500" windowWidth="29040" windowHeight="15840" xr2:uid="{00000000-000D-0000-FFFF-FFFF00000000}"/>
  </bookViews>
  <sheets>
    <sheet name="Fiche générale" sheetId="6" r:id="rId1"/>
    <sheet name="Listes" sheetId="3" state="hidden" r:id="rId2"/>
    <sheet name="Semestre 1" sheetId="30" r:id="rId3"/>
    <sheet name="Semestre 2" sheetId="49" r:id="rId4"/>
    <sheet name="Semestre 3" sheetId="50" r:id="rId5"/>
    <sheet name="Semestre 4" sheetId="51" r:id="rId6"/>
  </sheets>
  <externalReferences>
    <externalReference r:id="rId7"/>
  </externalReferences>
  <definedNames>
    <definedName name="DROIT">Listes!$B$31</definedName>
    <definedName name="_xlnm.Print_Titles" localSheetId="2">'Semestre 1'!$1:$16</definedName>
    <definedName name="_xlnm.Print_Titles" localSheetId="3">'Semestre 2'!$1:$16</definedName>
    <definedName name="_xlnm.Print_Titles" localSheetId="4">'Semestre 3'!$1:$16</definedName>
    <definedName name="_xlnm.Print_Titles" localSheetId="5">'Semestre 4'!$1:$16</definedName>
    <definedName name="ISEM">Listes!$A$31:$A$32</definedName>
    <definedName name="LASH">Listes!$C$31:$C$37</definedName>
    <definedName name="liste_cmp">Listes!$A$30:$E$30</definedName>
    <definedName name="liste_ELP">Listes!$E$2:$E$5</definedName>
    <definedName name="liste_nature_controle">Listes!$B$2:$B$5</definedName>
    <definedName name="liste_type_controle">Listes!$A$2:$A$4</definedName>
    <definedName name="Nature_ELP">Listes!$D$2:$D$3</definedName>
    <definedName name="SCIENCES">Listes!$D$31:$D$37</definedName>
    <definedName name="STAPS">Listes!$E$31</definedName>
    <definedName name="tab_cmp">[1]TabComposante!$A$2:$B$13</definedName>
    <definedName name="tab_code_dip">Listes!$A$8:$B$26</definedName>
    <definedName name="_xlnm.Print_Area" localSheetId="0">'Fiche générale'!$A$1:$I$10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51" l="1"/>
  <c r="B4" i="49"/>
  <c r="B3" i="51"/>
  <c r="B2" i="51"/>
  <c r="J15" i="50"/>
  <c r="B3" i="50"/>
  <c r="B2" i="50"/>
  <c r="J15" i="49"/>
  <c r="B3" i="49"/>
  <c r="B2" i="49"/>
  <c r="J15" i="30"/>
  <c r="B3" i="30"/>
  <c r="B2" i="30"/>
  <c r="B4" i="51"/>
  <c r="B4" i="50"/>
  <c r="B4" i="3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<sst xmlns="http://schemas.openxmlformats.org/spreadsheetml/2006/main" count="619" uniqueCount="214">
  <si>
    <t>Type Diplôme : PORTAIL - L1 ET L2</t>
  </si>
  <si>
    <t>COMPOSANTE</t>
  </si>
  <si>
    <t>LASH</t>
  </si>
  <si>
    <t>MENTION</t>
  </si>
  <si>
    <t>Psychologie</t>
  </si>
  <si>
    <t>CODE DIPLÔME</t>
  </si>
  <si>
    <t>??</t>
  </si>
  <si>
    <t>Session</t>
  </si>
  <si>
    <t>Deux sessions</t>
  </si>
  <si>
    <t>COMPENSATION</t>
  </si>
  <si>
    <t>Les MCC déterminent le mode de compensation entre UE, semestre et année ainsi que la possibilité d’une note éliminatoire.</t>
  </si>
  <si>
    <t>Obtention des UE</t>
  </si>
  <si>
    <t>Compensation entre ECUEs pour l'obtention de l'UE, le cas échéant</t>
  </si>
  <si>
    <t>Les ECUE signalées comme non-capitalisables au sein d'une UE sont non-capitalisables y compris entre la session 1 et la session 2.</t>
  </si>
  <si>
    <t>Obtention du Semestre</t>
  </si>
  <si>
    <t>Compensation entre les  UEs d'un même semestre</t>
  </si>
  <si>
    <t>Obtention de l'Année</t>
  </si>
  <si>
    <t>Compensation entre les semestres d'une même année</t>
  </si>
  <si>
    <t>Note éliminatoire</t>
  </si>
  <si>
    <t>pas de note éliminatoire</t>
  </si>
  <si>
    <t>REDOUBLEMENT</t>
  </si>
  <si>
    <t>AUTORISE</t>
  </si>
  <si>
    <t xml:space="preserve"> Accès en 2ème année de santé (LAS)(Médecine, Maïeutique, Odontologie, Pharmacie, Masso-Kinésithérapie)            </t>
  </si>
  <si>
    <t>Toutes les UE devront avoir été acquises en 1ère session et sans compensation pour pourvoir entrer en 2ème année de santé.                               </t>
  </si>
  <si>
    <t>L'étudiant sera évalué sur les notes obtenus lors de la même année universitaire, aussi un étudiant ayant déjà acquis des UE au titre des années précédentes devra repasser l'ensemble des examens sur l'année universitaire en cours. </t>
  </si>
  <si>
    <t>Les UE de santé auront un coefficient doublé par rapport aux UE disciplinaires pour la calcul du classement pour l'accès en 2ème année de santé.</t>
  </si>
  <si>
    <t>Textes réglementaires</t>
  </si>
  <si>
    <t>Arrêté du 30 juillet 2018 relatif au diplôme national de licence</t>
  </si>
  <si>
    <t>Arrêté du 17 novembre 1999 relatif à la licence professionnelle</t>
  </si>
  <si>
    <t>Arrêté du 22 janvier 2014 fixant le cadre national des formations conduisant à la délivrance des diplômes nationaux de licence, de licence professionnelle et de master</t>
  </si>
  <si>
    <t>Type contrôle</t>
  </si>
  <si>
    <t>Nature contrôle</t>
  </si>
  <si>
    <t>Nature ELP</t>
  </si>
  <si>
    <t>Liste compo</t>
  </si>
  <si>
    <t>CCI (CC Intégral)</t>
  </si>
  <si>
    <t>Écrit</t>
  </si>
  <si>
    <t>Unité d'enseignement</t>
  </si>
  <si>
    <t>CT (Contrôle terminal)</t>
  </si>
  <si>
    <t>Oral</t>
  </si>
  <si>
    <t>Élément constitutif d'une UE</t>
  </si>
  <si>
    <t>CC&amp;CT</t>
  </si>
  <si>
    <t>Rapport/Mémoire</t>
  </si>
  <si>
    <t>Pratique sportive</t>
  </si>
  <si>
    <t xml:space="preserve">Mention </t>
  </si>
  <si>
    <t>Codage Diplôme</t>
  </si>
  <si>
    <t>CMP</t>
  </si>
  <si>
    <t>Sciences et technologie</t>
  </si>
  <si>
    <t>SPSIT18</t>
  </si>
  <si>
    <t>ISEM</t>
  </si>
  <si>
    <t>Économie et gestion</t>
  </si>
  <si>
    <t>Sciences de l'Homme et de la Société</t>
  </si>
  <si>
    <t>HPSHS18</t>
  </si>
  <si>
    <t>Sociologie Économie</t>
  </si>
  <si>
    <t>Lettres Langues Arts et Communication</t>
  </si>
  <si>
    <t>HPLAC18</t>
  </si>
  <si>
    <t>UFR DROIT</t>
  </si>
  <si>
    <t>Droit</t>
  </si>
  <si>
    <t>DPDRT18</t>
  </si>
  <si>
    <t>UFR LASH</t>
  </si>
  <si>
    <t>IPECG18</t>
  </si>
  <si>
    <t>Sciences de la Vie</t>
  </si>
  <si>
    <t>SPVIE18</t>
  </si>
  <si>
    <t>STAPS</t>
  </si>
  <si>
    <t>PPSTA18</t>
  </si>
  <si>
    <t>Histoire Lettres</t>
  </si>
  <si>
    <t>HPPSY18</t>
  </si>
  <si>
    <t>Philosophie Psychologie</t>
  </si>
  <si>
    <t>Double licence Histoire Lettres</t>
  </si>
  <si>
    <t>HPHIL18</t>
  </si>
  <si>
    <t>Philosophie Droit</t>
  </si>
  <si>
    <t>Double licence Philosophie Psychologie</t>
  </si>
  <si>
    <t>HPPHP18</t>
  </si>
  <si>
    <t>Arts vivants Ethnologie</t>
  </si>
  <si>
    <t>Double licence Philosophie Droit</t>
  </si>
  <si>
    <t>HPPHD18</t>
  </si>
  <si>
    <t>UFR SCIENCES</t>
  </si>
  <si>
    <t>Double licence Arts vivants Ethnologie</t>
  </si>
  <si>
    <t>HPEAV18</t>
  </si>
  <si>
    <t>Double licence Sociologie Économie</t>
  </si>
  <si>
    <t>IPSOE18</t>
  </si>
  <si>
    <t>Chimie Science de la Vie</t>
  </si>
  <si>
    <t>Double licence Chimie Sciences de la Vie</t>
  </si>
  <si>
    <t>SPDCB18</t>
  </si>
  <si>
    <t>Mathématiques Informatique</t>
  </si>
  <si>
    <t>Double licence Mathématiques Informatique</t>
  </si>
  <si>
    <t>SPDMI18</t>
  </si>
  <si>
    <t>Mathématiques Physique</t>
  </si>
  <si>
    <t>Double licence Mathématiques Physique</t>
  </si>
  <si>
    <t>SPDMP18</t>
  </si>
  <si>
    <t>Sciences de la Terre Sciences de la Vie</t>
  </si>
  <si>
    <t>Double licence Sciences de la Terre Sciences de la Vie</t>
  </si>
  <si>
    <t>SPDTV18</t>
  </si>
  <si>
    <t>Sciences de la Terre Physique</t>
  </si>
  <si>
    <t>Double licence Sciences de la Terre Physique</t>
  </si>
  <si>
    <t>SPDTP18</t>
  </si>
  <si>
    <t>UFR STAPS</t>
  </si>
  <si>
    <t>DROIT</t>
  </si>
  <si>
    <t>SCIENCES</t>
  </si>
  <si>
    <t>Code diplôme</t>
  </si>
  <si>
    <t>VDI</t>
  </si>
  <si>
    <t>Code étape</t>
  </si>
  <si>
    <t>HPPSY1</t>
  </si>
  <si>
    <t>VET</t>
  </si>
  <si>
    <t>Libellé étape</t>
  </si>
  <si>
    <t>Code semestre</t>
  </si>
  <si>
    <t>HPS1PSY</t>
  </si>
  <si>
    <t>MALUS / Max</t>
  </si>
  <si>
    <t>Code Malus</t>
  </si>
  <si>
    <t>Non assiduité</t>
  </si>
  <si>
    <t>1ère session</t>
  </si>
  <si>
    <t>2ème session</t>
  </si>
  <si>
    <t>Contrôle Continu</t>
  </si>
  <si>
    <t>Contrôle terminal</t>
  </si>
  <si>
    <t>Libellé ELP</t>
  </si>
  <si>
    <t>Code ELP</t>
  </si>
  <si>
    <t>ECTS</t>
  </si>
  <si>
    <t>Coeff</t>
  </si>
  <si>
    <t>Capitalisable</t>
  </si>
  <si>
    <t>Type  Contrôle</t>
  </si>
  <si>
    <t xml:space="preserve">Si CC&amp;CT 
coef du CT </t>
  </si>
  <si>
    <t>Nbre d'évaluation minimum</t>
  </si>
  <si>
    <t>Nature</t>
  </si>
  <si>
    <t>Durée</t>
  </si>
  <si>
    <t>Introduction à la Psychologie 1</t>
  </si>
  <si>
    <t>HPUPIP10</t>
  </si>
  <si>
    <t>OUI</t>
  </si>
  <si>
    <t>2H</t>
  </si>
  <si>
    <t>Histoire de la psychologie</t>
  </si>
  <si>
    <t>Psychologie clinique</t>
  </si>
  <si>
    <t>HPEPCL10</t>
  </si>
  <si>
    <t>NON</t>
  </si>
  <si>
    <t>psychologie cognitive</t>
  </si>
  <si>
    <t>HPEPCO10</t>
  </si>
  <si>
    <t>psychologie du développement</t>
  </si>
  <si>
    <t>HPEPDE10</t>
  </si>
  <si>
    <t>psychologie sociale</t>
  </si>
  <si>
    <t>HPEPSO10</t>
  </si>
  <si>
    <t xml:space="preserve">Méthodes de la Psychologie 1 </t>
  </si>
  <si>
    <t xml:space="preserve">HPUPMP11 </t>
  </si>
  <si>
    <t>1 heure 30</t>
  </si>
  <si>
    <t>Découverte de la neurobiologie 1</t>
  </si>
  <si>
    <t>HPUPNE1</t>
  </si>
  <si>
    <t>1 heure</t>
  </si>
  <si>
    <t>Enseignements connexes de Psychologie 1</t>
  </si>
  <si>
    <t>HPUPEC1</t>
  </si>
  <si>
    <t>HPEPHP10</t>
  </si>
  <si>
    <t>30 min</t>
  </si>
  <si>
    <t>Méthodologie du Travail Universitaire pour la Psychologie</t>
  </si>
  <si>
    <t>HPEPMT1</t>
  </si>
  <si>
    <t>Anthropologie 1</t>
  </si>
  <si>
    <t>HPEPAN1</t>
  </si>
  <si>
    <t>Suppression de l'ouverture dans le Portail SHS</t>
  </si>
  <si>
    <r>
      <t xml:space="preserve">UE découverte de Psychologie : Introduction à la Psychologie 1 </t>
    </r>
    <r>
      <rPr>
        <b/>
        <i/>
        <strike/>
        <sz val="11"/>
        <color rgb="FFFF0000"/>
        <rFont val="Calibri"/>
        <family val="2"/>
        <scheme val="minor"/>
      </rPr>
      <t>(2 ECUE au choix parmi 5)</t>
    </r>
  </si>
  <si>
    <t>Code ?</t>
  </si>
  <si>
    <t>1H</t>
  </si>
  <si>
    <t>HPS2PSY</t>
  </si>
  <si>
    <t xml:space="preserve">Introduction à la Psychologie 2 </t>
  </si>
  <si>
    <t>HPUPIP20</t>
  </si>
  <si>
    <t>HPEPCL20</t>
  </si>
  <si>
    <t>Psychologie cognitive</t>
  </si>
  <si>
    <t>HPEPCO20</t>
  </si>
  <si>
    <t>Psychologie du développement</t>
  </si>
  <si>
    <t>HPEPDE20</t>
  </si>
  <si>
    <t>Psychologie sociale</t>
  </si>
  <si>
    <t>HPEPSO20</t>
  </si>
  <si>
    <t>Méthodes de la Psychologie 2</t>
  </si>
  <si>
    <t>HPUPMP21</t>
  </si>
  <si>
    <t>2 h</t>
  </si>
  <si>
    <t>Découverte de la Neurobiologie 2</t>
  </si>
  <si>
    <t>HPUPNE2</t>
  </si>
  <si>
    <t>1 h</t>
  </si>
  <si>
    <t>Enseignements connexes de Psychologie 2</t>
  </si>
  <si>
    <t>HPUPEC2</t>
  </si>
  <si>
    <t>Métiers de la Psychologie</t>
  </si>
  <si>
    <t>HPEPME2</t>
  </si>
  <si>
    <t>Anthropologie 2</t>
  </si>
  <si>
    <t>HPEPAN2</t>
  </si>
  <si>
    <t>Découverte des disciplines connexes</t>
  </si>
  <si>
    <t>HPEPDN2</t>
  </si>
  <si>
    <t>Découverte anthropologie II</t>
  </si>
  <si>
    <t>HPEPDA2</t>
  </si>
  <si>
    <t>1 h 30</t>
  </si>
  <si>
    <t>1h30</t>
  </si>
  <si>
    <r>
      <t xml:space="preserve">UE découverte Psychologie : Introduction à la Psychologie 2 </t>
    </r>
    <r>
      <rPr>
        <b/>
        <i/>
        <strike/>
        <sz val="11"/>
        <color rgb="FFFF0000"/>
        <rFont val="Calibri"/>
        <family val="2"/>
        <scheme val="minor"/>
      </rPr>
      <t>(2 ECUE au choix parmi 4)</t>
    </r>
  </si>
  <si>
    <t>HPPSY2</t>
  </si>
  <si>
    <t>HPS3PSY</t>
  </si>
  <si>
    <t>Psychologie du développement 1</t>
  </si>
  <si>
    <t>HPUPPD30</t>
  </si>
  <si>
    <t>appropriation du monde par le jeune enfant</t>
  </si>
  <si>
    <t>HPEPJE3</t>
  </si>
  <si>
    <t>appropriation du monde par l'enfant d'âge scolaire</t>
  </si>
  <si>
    <t>HPEPAS3</t>
  </si>
  <si>
    <r>
      <t>Psychologie Cognitive 1</t>
    </r>
    <r>
      <rPr>
        <sz val="11"/>
        <color rgb="FFFF0000"/>
        <rFont val="Calibri (Corps)_x0000_"/>
      </rPr>
      <t xml:space="preserve"> </t>
    </r>
  </si>
  <si>
    <t>HPUPPC31</t>
  </si>
  <si>
    <t>1 h30</t>
  </si>
  <si>
    <t xml:space="preserve">Méthodes de la Psychologie 3 partie 1 </t>
  </si>
  <si>
    <t>HPUPMP31</t>
  </si>
  <si>
    <t>Statistiques</t>
  </si>
  <si>
    <t>HPEPST30</t>
  </si>
  <si>
    <t>Méthodologie expérimentale</t>
  </si>
  <si>
    <t>HPEPME30</t>
  </si>
  <si>
    <t>Méthodes de la Psychologie 3 partie 2 : Psychométrie, enquêtes et questionnaires</t>
  </si>
  <si>
    <t>HPUPMP32</t>
  </si>
  <si>
    <t>HPS4PSY</t>
  </si>
  <si>
    <t>Psychologie clin. et patho 1</t>
  </si>
  <si>
    <t>Psychologie sociale 1</t>
  </si>
  <si>
    <t>Méthodes de la Psychologie 4</t>
  </si>
  <si>
    <t>Introduction à l'œuvre de Lacan</t>
  </si>
  <si>
    <r>
      <t>Statistiques</t>
    </r>
    <r>
      <rPr>
        <sz val="11"/>
        <color rgb="FFFF0000"/>
        <rFont val="Calibri (Corps)_x0000_"/>
      </rPr>
      <t xml:space="preserve"> </t>
    </r>
  </si>
  <si>
    <t>Techniques et méthodes de la psychologie clinique et pratiques institutionnelles</t>
  </si>
  <si>
    <t>Découvertes des disciplines connexes</t>
  </si>
  <si>
    <t xml:space="preserve">Découverte neurobiologie III </t>
  </si>
  <si>
    <t>2 heures</t>
  </si>
  <si>
    <t>Découverte anthropologie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</si>
</sst>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color theme="0"/>
      <name val="Calibri"/>
      <family val="2"/>
      <scheme val="minor"/>
    </font>
    <font>
      <sz val="14"/>
      <color theme="1"/>
      <name val="Calibri"/>
      <family val="2"/>
      <scheme val="minor"/>
    </font>
    <font>
      <b/>
      <sz val="18"/>
      <color theme="0"/>
      <name val="Calibri"/>
      <family val="2"/>
      <scheme val="minor"/>
    </font>
    <font>
      <sz val="18"/>
      <color theme="1"/>
      <name val="Calibri"/>
      <family val="2"/>
      <scheme val="minor"/>
    </font>
    <font>
      <b/>
      <sz val="16"/>
      <color theme="1"/>
      <name val="Calibri"/>
      <family val="2"/>
      <scheme val="minor"/>
    </font>
    <font>
      <sz val="8"/>
      <name val="Calibri"/>
      <family val="2"/>
      <scheme val="minor"/>
    </font>
    <font>
      <sz val="12"/>
      <name val="Calibri"/>
      <family val="2"/>
      <scheme val="minor"/>
    </font>
    <font>
      <b/>
      <sz val="11"/>
      <color rgb="FFC00000"/>
      <name val="Calibri"/>
      <family val="2"/>
      <scheme val="minor"/>
    </font>
    <font>
      <b/>
      <sz val="11"/>
      <name val="Calibri"/>
      <family val="2"/>
      <scheme val="minor"/>
    </font>
    <font>
      <sz val="12"/>
      <color theme="1"/>
      <name val="Times New Roman"/>
      <family val="1"/>
    </font>
    <font>
      <sz val="14"/>
      <name val="Calibri"/>
      <family val="2"/>
      <scheme val="minor"/>
    </font>
    <font>
      <b/>
      <sz val="14"/>
      <name val="Calibri"/>
      <family val="2"/>
      <scheme val="minor"/>
    </font>
    <font>
      <u/>
      <sz val="11"/>
      <color theme="10"/>
      <name val="Calibri"/>
      <family val="2"/>
      <scheme val="minor"/>
    </font>
    <font>
      <sz val="11"/>
      <color rgb="FF000000"/>
      <name val="Calibri"/>
      <family val="2"/>
      <scheme val="minor"/>
    </font>
    <font>
      <sz val="11"/>
      <color rgb="FFFF0000"/>
      <name val="Calibri (Corps)_x0000_"/>
    </font>
    <font>
      <sz val="11"/>
      <color rgb="FFFF0000"/>
      <name val="Calibri"/>
      <family val="2"/>
      <scheme val="minor"/>
    </font>
    <font>
      <i/>
      <sz val="11"/>
      <color theme="1"/>
      <name val="Calibri"/>
      <family val="2"/>
      <scheme val="minor"/>
    </font>
    <font>
      <sz val="11"/>
      <name val="Calibri"/>
      <family val="2"/>
    </font>
    <font>
      <b/>
      <strike/>
      <sz val="11"/>
      <color rgb="FFFF0000"/>
      <name val="Calibri"/>
      <family val="2"/>
      <scheme val="minor"/>
    </font>
    <font>
      <b/>
      <i/>
      <strike/>
      <sz val="11"/>
      <color rgb="FFFF0000"/>
      <name val="Calibri"/>
      <family val="2"/>
      <scheme val="minor"/>
    </font>
    <font>
      <strike/>
      <sz val="11"/>
      <color rgb="FFFF0000"/>
      <name val="Calibri"/>
      <family val="2"/>
      <scheme val="minor"/>
    </font>
    <font>
      <strike/>
      <sz val="11"/>
      <color rgb="FFFF0000"/>
      <name val="Calibri (Corps)_x0000_"/>
    </font>
    <font>
      <strike/>
      <sz val="11"/>
      <color theme="1"/>
      <name val="Calibri"/>
      <family val="2"/>
      <scheme val="minor"/>
    </font>
    <font>
      <b/>
      <strike/>
      <sz val="11"/>
      <color theme="1"/>
      <name val="Calibri"/>
      <family val="2"/>
      <scheme val="minor"/>
    </font>
    <font>
      <b/>
      <sz val="11"/>
      <color rgb="FF000000"/>
      <name val="Calibri"/>
      <family val="2"/>
      <scheme val="minor"/>
    </font>
    <font>
      <sz val="11"/>
      <color rgb="FF000000"/>
      <name val="Segoe UI"/>
      <family val="2"/>
    </font>
    <font>
      <sz val="11"/>
      <color rgb="FF000000"/>
      <name val="Calibri (Corps)_x0000_"/>
    </font>
    <font>
      <strike/>
      <sz val="11"/>
      <color rgb="FF000000"/>
      <name val="Calibri"/>
      <family val="2"/>
      <scheme val="minor"/>
    </font>
    <font>
      <sz val="8"/>
      <color rgb="FF000000"/>
      <name val="Segoe UI"/>
      <charset val="1"/>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thin">
        <color auto="1"/>
      </right>
      <top/>
      <bottom/>
      <diagonal/>
    </border>
    <border>
      <left style="medium">
        <color indexed="64"/>
      </left>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0" fontId="17" fillId="0" borderId="0" applyNumberFormat="0" applyFill="0" applyBorder="0" applyAlignment="0" applyProtection="0"/>
  </cellStyleXfs>
  <cellXfs count="278">
    <xf numFmtId="0" fontId="0" fillId="0" borderId="0" xfId="0"/>
    <xf numFmtId="0" fontId="0" fillId="0" borderId="1" xfId="0" applyBorder="1" applyProtection="1">
      <protection locked="0"/>
    </xf>
    <xf numFmtId="0" fontId="0" fillId="0" borderId="1" xfId="0" applyBorder="1" applyAlignment="1" applyProtection="1">
      <alignment vertical="center"/>
      <protection locked="0"/>
    </xf>
    <xf numFmtId="0" fontId="0" fillId="2" borderId="1" xfId="0" applyFill="1" applyBorder="1" applyProtection="1">
      <protection locked="0"/>
    </xf>
    <xf numFmtId="0" fontId="3" fillId="0" borderId="1" xfId="0" applyFont="1" applyBorder="1" applyAlignment="1" applyProtection="1">
      <alignment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protection locked="0"/>
    </xf>
    <xf numFmtId="0" fontId="3" fillId="0" borderId="0" xfId="0" applyFont="1" applyAlignment="1">
      <alignment vertical="center"/>
    </xf>
    <xf numFmtId="0" fontId="12" fillId="0" borderId="5" xfId="0" applyFont="1" applyBorder="1"/>
    <xf numFmtId="0" fontId="13" fillId="0" borderId="5" xfId="0" applyFont="1" applyBorder="1"/>
    <xf numFmtId="0" fontId="13" fillId="0" borderId="6" xfId="0" applyFont="1" applyBorder="1"/>
    <xf numFmtId="0" fontId="14"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pplyProtection="1">
      <alignment horizont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0" xfId="0" applyFont="1" applyAlignment="1">
      <alignment horizontal="left" vertical="center" indent="2"/>
    </xf>
    <xf numFmtId="0" fontId="1"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0" fontId="1" fillId="0" borderId="0" xfId="0" applyFont="1" applyAlignment="1">
      <alignment vertical="center"/>
    </xf>
    <xf numFmtId="0" fontId="0" fillId="2" borderId="0" xfId="0" applyFill="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horizontal="left" vertical="center" indent="1"/>
    </xf>
    <xf numFmtId="0" fontId="2" fillId="0" borderId="7" xfId="0" applyFont="1" applyBorder="1" applyAlignment="1">
      <alignment horizontal="left" vertical="center" wrapText="1" indent="1"/>
    </xf>
    <xf numFmtId="0" fontId="2" fillId="0" borderId="7" xfId="0" applyFont="1" applyBorder="1" applyAlignment="1">
      <alignment vertical="center" wrapText="1"/>
    </xf>
    <xf numFmtId="0" fontId="2" fillId="0" borderId="7" xfId="0" applyFont="1" applyBorder="1" applyAlignment="1">
      <alignment vertical="center"/>
    </xf>
    <xf numFmtId="0" fontId="4" fillId="0" borderId="0" xfId="0" applyFont="1" applyAlignment="1">
      <alignmen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9" fillId="0" borderId="1" xfId="0" applyFont="1" applyBorder="1"/>
    <xf numFmtId="0" fontId="16" fillId="0" borderId="1" xfId="0" applyFont="1" applyBorder="1" applyAlignment="1">
      <alignment horizontal="left"/>
    </xf>
    <xf numFmtId="0" fontId="15" fillId="5" borderId="1" xfId="0" applyFont="1" applyFill="1" applyBorder="1" applyAlignment="1" applyProtection="1">
      <alignment horizontal="left" vertical="center"/>
      <protection locked="0"/>
    </xf>
    <xf numFmtId="0" fontId="0" fillId="0" borderId="1" xfId="0" applyBorder="1"/>
    <xf numFmtId="0" fontId="0" fillId="0" borderId="2" xfId="0" applyBorder="1"/>
    <xf numFmtId="0" fontId="6" fillId="5" borderId="1" xfId="0" applyFont="1" applyFill="1" applyBorder="1" applyAlignment="1" applyProtection="1">
      <alignment horizontal="left" vertical="center"/>
      <protection locked="0"/>
    </xf>
    <xf numFmtId="0" fontId="2" fillId="0" borderId="14" xfId="0" applyFont="1" applyBorder="1" applyAlignment="1">
      <alignment horizontal="left" vertical="center" indent="1"/>
    </xf>
    <xf numFmtId="0" fontId="2" fillId="0" borderId="15" xfId="0" applyFont="1" applyBorder="1" applyAlignment="1">
      <alignment horizontal="left" vertical="center" wrapText="1" indent="1"/>
    </xf>
    <xf numFmtId="0" fontId="2" fillId="0" borderId="15" xfId="0" applyFont="1" applyBorder="1" applyAlignment="1">
      <alignment vertical="center" wrapText="1"/>
    </xf>
    <xf numFmtId="0" fontId="2" fillId="0" borderId="15" xfId="0" applyFont="1" applyBorder="1" applyAlignment="1">
      <alignment vertical="center"/>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1" fillId="0" borderId="16" xfId="0" applyFont="1" applyBorder="1" applyProtection="1">
      <protection locked="0"/>
    </xf>
    <xf numFmtId="0" fontId="0" fillId="0" borderId="17" xfId="0" applyBorder="1" applyProtection="1">
      <protection locked="0"/>
    </xf>
    <xf numFmtId="0" fontId="0" fillId="2" borderId="20" xfId="0" applyFill="1" applyBorder="1" applyProtection="1">
      <protection locked="0"/>
    </xf>
    <xf numFmtId="0" fontId="1" fillId="0" borderId="22" xfId="0" applyFont="1"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18" xfId="0" applyBorder="1" applyProtection="1">
      <protection locked="0"/>
    </xf>
    <xf numFmtId="0" fontId="0" fillId="0" borderId="21" xfId="0" applyBorder="1" applyProtection="1">
      <protection locked="0"/>
    </xf>
    <xf numFmtId="0" fontId="1" fillId="0" borderId="28" xfId="0" applyFont="1" applyBorder="1" applyProtection="1">
      <protection locked="0"/>
    </xf>
    <xf numFmtId="0" fontId="0" fillId="0" borderId="29" xfId="0" applyBorder="1" applyProtection="1">
      <protection locked="0"/>
    </xf>
    <xf numFmtId="0" fontId="1" fillId="0" borderId="29" xfId="0" applyFont="1" applyBorder="1" applyAlignment="1" applyProtection="1">
      <alignment vertical="center"/>
      <protection locked="0"/>
    </xf>
    <xf numFmtId="0" fontId="0" fillId="0" borderId="29" xfId="0" applyBorder="1" applyAlignment="1" applyProtection="1">
      <alignment vertical="center"/>
      <protection locked="0"/>
    </xf>
    <xf numFmtId="0" fontId="0" fillId="2" borderId="29" xfId="0" applyFill="1" applyBorder="1" applyProtection="1">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9" fillId="0" borderId="1" xfId="0" applyFont="1" applyBorder="1" applyAlignment="1" applyProtection="1">
      <alignment vertical="center"/>
      <protection locked="0"/>
    </xf>
    <xf numFmtId="0" fontId="21" fillId="0" borderId="2" xfId="0" applyFont="1" applyBorder="1"/>
    <xf numFmtId="0" fontId="0" fillId="0" borderId="3" xfId="0" applyBorder="1"/>
    <xf numFmtId="0" fontId="0" fillId="0" borderId="0" xfId="0" applyAlignment="1" applyProtection="1">
      <alignment horizontal="left"/>
      <protection locked="0"/>
    </xf>
    <xf numFmtId="0" fontId="0" fillId="0" borderId="12" xfId="0" applyBorder="1" applyAlignment="1" applyProtection="1">
      <alignment horizontal="left"/>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12"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2" borderId="11"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2" xfId="0" applyBorder="1" applyAlignment="1" applyProtection="1">
      <alignment vertical="center"/>
      <protection locked="0"/>
    </xf>
    <xf numFmtId="0" fontId="0" fillId="2" borderId="32" xfId="0" applyFill="1" applyBorder="1" applyProtection="1">
      <protection locked="0"/>
    </xf>
    <xf numFmtId="0" fontId="1" fillId="0" borderId="34" xfId="0" applyFont="1" applyBorder="1" applyProtection="1">
      <protection locked="0"/>
    </xf>
    <xf numFmtId="0" fontId="1" fillId="0" borderId="32" xfId="0" applyFont="1" applyBorder="1" applyAlignment="1" applyProtection="1">
      <alignment vertical="center"/>
      <protection locked="0"/>
    </xf>
    <xf numFmtId="0" fontId="0" fillId="0" borderId="39" xfId="0" applyBorder="1" applyProtection="1">
      <protection locked="0"/>
    </xf>
    <xf numFmtId="0" fontId="1" fillId="0" borderId="40" xfId="0" applyFont="1" applyBorder="1" applyProtection="1">
      <protection locked="0"/>
    </xf>
    <xf numFmtId="0" fontId="0" fillId="0" borderId="41" xfId="0" applyBorder="1" applyProtection="1">
      <protection locked="0"/>
    </xf>
    <xf numFmtId="0" fontId="0" fillId="3" borderId="42" xfId="0" applyFill="1" applyBorder="1" applyProtection="1">
      <protection locked="0"/>
    </xf>
    <xf numFmtId="0" fontId="1" fillId="0" borderId="17" xfId="0" applyFont="1" applyBorder="1" applyProtection="1">
      <protection locked="0"/>
    </xf>
    <xf numFmtId="0" fontId="0" fillId="0" borderId="14" xfId="0" applyBorder="1" applyProtection="1">
      <protection locked="0"/>
    </xf>
    <xf numFmtId="0" fontId="0" fillId="2" borderId="20" xfId="0" applyFill="1" applyBorder="1" applyAlignment="1" applyProtection="1">
      <alignment vertical="center"/>
      <protection locked="0"/>
    </xf>
    <xf numFmtId="0" fontId="0" fillId="2" borderId="21" xfId="0" applyFill="1" applyBorder="1" applyProtection="1">
      <protection locked="0"/>
    </xf>
    <xf numFmtId="0" fontId="0" fillId="2" borderId="0" xfId="0" applyFill="1" applyAlignment="1" applyProtection="1">
      <alignment vertical="center"/>
      <protection locked="0"/>
    </xf>
    <xf numFmtId="0" fontId="0" fillId="2" borderId="0" xfId="0" applyFill="1" applyProtection="1">
      <protection locked="0"/>
    </xf>
    <xf numFmtId="0" fontId="23" fillId="6" borderId="17" xfId="0" applyFont="1" applyFill="1" applyBorder="1" applyAlignment="1" applyProtection="1">
      <alignment vertical="center" wrapText="1"/>
      <protection locked="0"/>
    </xf>
    <xf numFmtId="0" fontId="23" fillId="6" borderId="17" xfId="0" applyFont="1" applyFill="1" applyBorder="1" applyAlignment="1" applyProtection="1">
      <alignment vertical="center"/>
      <protection locked="0"/>
    </xf>
    <xf numFmtId="0" fontId="25" fillId="6" borderId="17" xfId="0" applyFont="1" applyFill="1" applyBorder="1" applyProtection="1">
      <protection locked="0"/>
    </xf>
    <xf numFmtId="0" fontId="23" fillId="6" borderId="18" xfId="0" applyFont="1" applyFill="1" applyBorder="1" applyAlignment="1" applyProtection="1">
      <alignment vertical="center"/>
      <protection locked="0"/>
    </xf>
    <xf numFmtId="0" fontId="25" fillId="6" borderId="27" xfId="0" applyFont="1" applyFill="1" applyBorder="1" applyProtection="1">
      <protection locked="0"/>
    </xf>
    <xf numFmtId="0" fontId="25" fillId="6" borderId="7" xfId="0" applyFont="1" applyFill="1" applyBorder="1" applyAlignment="1" applyProtection="1">
      <alignment vertical="center"/>
      <protection locked="0"/>
    </xf>
    <xf numFmtId="0" fontId="25" fillId="6" borderId="7" xfId="0" applyFont="1" applyFill="1" applyBorder="1" applyProtection="1">
      <protection locked="0"/>
    </xf>
    <xf numFmtId="0" fontId="25" fillId="6" borderId="25" xfId="0" applyFont="1" applyFill="1" applyBorder="1" applyProtection="1">
      <protection locked="0"/>
    </xf>
    <xf numFmtId="0" fontId="25" fillId="6" borderId="1" xfId="0" applyFont="1" applyFill="1" applyBorder="1" applyAlignment="1" applyProtection="1">
      <alignment vertical="center"/>
      <protection locked="0"/>
    </xf>
    <xf numFmtId="0" fontId="25" fillId="6" borderId="1" xfId="0" applyFont="1" applyFill="1" applyBorder="1" applyProtection="1">
      <protection locked="0"/>
    </xf>
    <xf numFmtId="0" fontId="25" fillId="6" borderId="19" xfId="0" applyFont="1" applyFill="1" applyBorder="1" applyProtection="1">
      <protection locked="0"/>
    </xf>
    <xf numFmtId="0" fontId="25" fillId="6" borderId="20" xfId="0" applyFont="1" applyFill="1" applyBorder="1" applyAlignment="1" applyProtection="1">
      <alignment vertical="center"/>
      <protection locked="0"/>
    </xf>
    <xf numFmtId="0" fontId="25" fillId="6" borderId="20" xfId="0" applyFont="1" applyFill="1" applyBorder="1" applyProtection="1">
      <protection locked="0"/>
    </xf>
    <xf numFmtId="0" fontId="23" fillId="6" borderId="16" xfId="0" applyFont="1" applyFill="1" applyBorder="1" applyAlignment="1" applyProtection="1">
      <alignment vertical="center"/>
      <protection locked="0"/>
    </xf>
    <xf numFmtId="0" fontId="25" fillId="6" borderId="17" xfId="0" applyFont="1" applyFill="1" applyBorder="1" applyAlignment="1" applyProtection="1">
      <alignment vertical="center"/>
      <protection locked="0"/>
    </xf>
    <xf numFmtId="0" fontId="25" fillId="6" borderId="30" xfId="0" applyFont="1" applyFill="1" applyBorder="1" applyAlignment="1" applyProtection="1">
      <alignment vertical="center"/>
      <protection locked="0"/>
    </xf>
    <xf numFmtId="0" fontId="26" fillId="6" borderId="17" xfId="0" applyFont="1" applyFill="1" applyBorder="1" applyAlignment="1" applyProtection="1">
      <alignment vertical="center"/>
      <protection locked="0"/>
    </xf>
    <xf numFmtId="0" fontId="25" fillId="6" borderId="36" xfId="0" applyFont="1" applyFill="1" applyBorder="1" applyAlignment="1" applyProtection="1">
      <alignment vertical="center"/>
      <protection locked="0"/>
    </xf>
    <xf numFmtId="0" fontId="25" fillId="6" borderId="13" xfId="0" applyFont="1" applyFill="1" applyBorder="1" applyProtection="1">
      <protection locked="0"/>
    </xf>
    <xf numFmtId="0" fontId="25" fillId="6" borderId="37" xfId="0" applyFont="1" applyFill="1" applyBorder="1" applyProtection="1">
      <protection locked="0"/>
    </xf>
    <xf numFmtId="0" fontId="25" fillId="6" borderId="2" xfId="0" applyFont="1" applyFill="1" applyBorder="1" applyProtection="1">
      <protection locked="0"/>
    </xf>
    <xf numFmtId="0" fontId="25" fillId="6" borderId="31" xfId="0" applyFont="1" applyFill="1" applyBorder="1" applyProtection="1">
      <protection locked="0"/>
    </xf>
    <xf numFmtId="0" fontId="25" fillId="6" borderId="32" xfId="0" applyFont="1" applyFill="1" applyBorder="1" applyProtection="1">
      <protection locked="0"/>
    </xf>
    <xf numFmtId="0" fontId="25" fillId="6" borderId="38" xfId="0" applyFont="1" applyFill="1" applyBorder="1" applyProtection="1">
      <protection locked="0"/>
    </xf>
    <xf numFmtId="0" fontId="25" fillId="6" borderId="21" xfId="0" applyFont="1" applyFill="1" applyBorder="1" applyProtection="1">
      <protection locked="0"/>
    </xf>
    <xf numFmtId="0" fontId="23" fillId="6" borderId="27" xfId="0" applyFont="1" applyFill="1" applyBorder="1" applyAlignment="1" applyProtection="1">
      <alignment vertical="center"/>
      <protection locked="0"/>
    </xf>
    <xf numFmtId="0" fontId="20" fillId="0" borderId="43" xfId="0" applyFont="1" applyBorder="1" applyProtection="1">
      <protection locked="0"/>
    </xf>
    <xf numFmtId="0" fontId="20" fillId="0" borderId="15" xfId="0" applyFont="1" applyBorder="1" applyAlignment="1" applyProtection="1">
      <alignment vertical="center"/>
      <protection locked="0"/>
    </xf>
    <xf numFmtId="0" fontId="20" fillId="0" borderId="15" xfId="0" applyFont="1" applyBorder="1" applyProtection="1">
      <protection locked="0"/>
    </xf>
    <xf numFmtId="0" fontId="20" fillId="0" borderId="11" xfId="0" applyFont="1" applyBorder="1" applyProtection="1">
      <protection locked="0"/>
    </xf>
    <xf numFmtId="0" fontId="25" fillId="6" borderId="0" xfId="0" applyFont="1" applyFill="1" applyProtection="1">
      <protection locked="0"/>
    </xf>
    <xf numFmtId="0" fontId="1" fillId="2" borderId="19" xfId="0" applyFont="1" applyFill="1" applyBorder="1" applyProtection="1">
      <protection locked="0"/>
    </xf>
    <xf numFmtId="0" fontId="25" fillId="0" borderId="0" xfId="0" applyFont="1" applyProtection="1">
      <protection locked="0"/>
    </xf>
    <xf numFmtId="0" fontId="25" fillId="0" borderId="0" xfId="0" applyFont="1" applyAlignment="1" applyProtection="1">
      <alignment vertical="center"/>
      <protection locked="0"/>
    </xf>
    <xf numFmtId="0" fontId="20" fillId="0" borderId="0" xfId="0" applyFont="1" applyProtection="1">
      <protection locked="0"/>
    </xf>
    <xf numFmtId="0" fontId="27" fillId="0" borderId="0" xfId="0" applyFont="1"/>
    <xf numFmtId="0" fontId="28" fillId="6" borderId="17" xfId="0" applyFont="1" applyFill="1" applyBorder="1" applyProtection="1">
      <protection locked="0"/>
    </xf>
    <xf numFmtId="0" fontId="27" fillId="6" borderId="1" xfId="0" applyFont="1" applyFill="1" applyBorder="1" applyProtection="1">
      <protection locked="0"/>
    </xf>
    <xf numFmtId="0" fontId="27" fillId="6" borderId="17" xfId="0" applyFont="1" applyFill="1" applyBorder="1" applyProtection="1">
      <protection locked="0"/>
    </xf>
    <xf numFmtId="0" fontId="27" fillId="6" borderId="26" xfId="0" applyFont="1" applyFill="1" applyBorder="1" applyProtection="1">
      <protection locked="0"/>
    </xf>
    <xf numFmtId="0" fontId="1" fillId="0" borderId="44" xfId="0" applyFont="1" applyBorder="1" applyProtection="1">
      <protection locked="0"/>
    </xf>
    <xf numFmtId="0" fontId="1" fillId="0" borderId="51" xfId="0" applyFont="1" applyBorder="1" applyProtection="1">
      <protection locked="0"/>
    </xf>
    <xf numFmtId="0" fontId="0" fillId="0" borderId="7" xfId="0" applyBorder="1" applyProtection="1">
      <protection locked="0"/>
    </xf>
    <xf numFmtId="0" fontId="29" fillId="0" borderId="45" xfId="0" applyFont="1" applyBorder="1" applyAlignment="1" applyProtection="1">
      <alignment vertical="center"/>
      <protection locked="0"/>
    </xf>
    <xf numFmtId="0" fontId="18" fillId="0" borderId="46" xfId="0" applyFont="1" applyBorder="1" applyAlignment="1" applyProtection="1">
      <alignment vertical="center"/>
      <protection locked="0"/>
    </xf>
    <xf numFmtId="0" fontId="18" fillId="0" borderId="46" xfId="0" applyFont="1" applyBorder="1" applyProtection="1">
      <protection locked="0"/>
    </xf>
    <xf numFmtId="0" fontId="18" fillId="0" borderId="29" xfId="0" applyFont="1" applyBorder="1" applyProtection="1">
      <protection locked="0"/>
    </xf>
    <xf numFmtId="0" fontId="18" fillId="0" borderId="47" xfId="0" applyFont="1" applyBorder="1" applyProtection="1">
      <protection locked="0"/>
    </xf>
    <xf numFmtId="0" fontId="30" fillId="0" borderId="53" xfId="0" applyFont="1" applyBorder="1" applyProtection="1">
      <protection locked="0"/>
    </xf>
    <xf numFmtId="0" fontId="30" fillId="0" borderId="52" xfId="0" applyFont="1" applyBorder="1" applyProtection="1">
      <protection locked="0"/>
    </xf>
    <xf numFmtId="0" fontId="18" fillId="0" borderId="52" xfId="0" applyFont="1" applyBorder="1" applyProtection="1">
      <protection locked="0"/>
    </xf>
    <xf numFmtId="0" fontId="18" fillId="0" borderId="7" xfId="0" applyFont="1" applyBorder="1" applyProtection="1">
      <protection locked="0"/>
    </xf>
    <xf numFmtId="0" fontId="18" fillId="0" borderId="1" xfId="0" applyFont="1" applyBorder="1" applyProtection="1">
      <protection locked="0"/>
    </xf>
    <xf numFmtId="0" fontId="18" fillId="0" borderId="54" xfId="0" applyFont="1" applyBorder="1" applyProtection="1">
      <protection locked="0"/>
    </xf>
    <xf numFmtId="0" fontId="30" fillId="0" borderId="48" xfId="0" applyFont="1" applyBorder="1" applyProtection="1">
      <protection locked="0"/>
    </xf>
    <xf numFmtId="0" fontId="30" fillId="0" borderId="49" xfId="0" applyFont="1" applyBorder="1" applyProtection="1">
      <protection locked="0"/>
    </xf>
    <xf numFmtId="0" fontId="18" fillId="0" borderId="49" xfId="0" applyFont="1" applyBorder="1" applyProtection="1">
      <protection locked="0"/>
    </xf>
    <xf numFmtId="0" fontId="18" fillId="0" borderId="50" xfId="0" applyFont="1" applyBorder="1" applyProtection="1">
      <protection locked="0"/>
    </xf>
    <xf numFmtId="0" fontId="18" fillId="0" borderId="17" xfId="0" applyFont="1" applyBorder="1" applyProtection="1">
      <protection locked="0"/>
    </xf>
    <xf numFmtId="0" fontId="18" fillId="0" borderId="20" xfId="0" applyFont="1" applyBorder="1" applyProtection="1">
      <protection locked="0"/>
    </xf>
    <xf numFmtId="0" fontId="1"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20" xfId="0" applyBorder="1" applyAlignment="1" applyProtection="1">
      <alignment vertical="center"/>
      <protection locked="0"/>
    </xf>
    <xf numFmtId="0" fontId="0" fillId="0" borderId="32" xfId="0" applyBorder="1" applyAlignment="1" applyProtection="1">
      <alignment vertical="center" wrapText="1"/>
      <protection locked="0"/>
    </xf>
    <xf numFmtId="0" fontId="29" fillId="0" borderId="16" xfId="0" applyFont="1" applyBorder="1" applyProtection="1">
      <protection locked="0"/>
    </xf>
    <xf numFmtId="0" fontId="29" fillId="0" borderId="17" xfId="0" applyFont="1" applyBorder="1" applyAlignment="1" applyProtection="1">
      <alignment vertical="center"/>
      <protection locked="0"/>
    </xf>
    <xf numFmtId="0" fontId="18" fillId="0" borderId="17" xfId="0" applyFont="1" applyBorder="1" applyAlignment="1" applyProtection="1">
      <alignment vertical="center"/>
      <protection locked="0"/>
    </xf>
    <xf numFmtId="0" fontId="18" fillId="0" borderId="30" xfId="0" applyFont="1" applyBorder="1" applyProtection="1">
      <protection locked="0"/>
    </xf>
    <xf numFmtId="0" fontId="31" fillId="0" borderId="17" xfId="0" applyFont="1" applyBorder="1" applyProtection="1">
      <protection locked="0"/>
    </xf>
    <xf numFmtId="0" fontId="18" fillId="0" borderId="36" xfId="0" applyFont="1" applyBorder="1" applyProtection="1">
      <protection locked="0"/>
    </xf>
    <xf numFmtId="0" fontId="18" fillId="0" borderId="27" xfId="0" applyFont="1" applyBorder="1" applyProtection="1">
      <protection locked="0"/>
    </xf>
    <xf numFmtId="0" fontId="18" fillId="0" borderId="7" xfId="0" applyFont="1" applyBorder="1" applyAlignment="1" applyProtection="1">
      <alignment vertical="center"/>
      <protection locked="0"/>
    </xf>
    <xf numFmtId="0" fontId="18" fillId="0" borderId="13" xfId="0" applyFont="1" applyBorder="1" applyProtection="1">
      <protection locked="0"/>
    </xf>
    <xf numFmtId="0" fontId="18" fillId="0" borderId="37" xfId="0" applyFont="1" applyBorder="1" applyProtection="1">
      <protection locked="0"/>
    </xf>
    <xf numFmtId="0" fontId="18" fillId="0" borderId="25" xfId="0" applyFont="1" applyBorder="1" applyProtection="1">
      <protection locked="0"/>
    </xf>
    <xf numFmtId="0" fontId="18" fillId="0" borderId="1" xfId="0" applyFont="1" applyBorder="1" applyAlignment="1" applyProtection="1">
      <alignment vertical="center"/>
      <protection locked="0"/>
    </xf>
    <xf numFmtId="0" fontId="18" fillId="0" borderId="2" xfId="0" applyFont="1" applyBorder="1" applyProtection="1">
      <protection locked="0"/>
    </xf>
    <xf numFmtId="0" fontId="18" fillId="0" borderId="19" xfId="0" applyFont="1" applyBorder="1" applyProtection="1">
      <protection locked="0"/>
    </xf>
    <xf numFmtId="0" fontId="18" fillId="0" borderId="20" xfId="0" applyFont="1" applyBorder="1" applyAlignment="1" applyProtection="1">
      <alignment vertical="center"/>
      <protection locked="0"/>
    </xf>
    <xf numFmtId="0" fontId="18" fillId="0" borderId="31" xfId="0" applyFont="1" applyBorder="1" applyProtection="1">
      <protection locked="0"/>
    </xf>
    <xf numFmtId="0" fontId="18" fillId="0" borderId="32" xfId="0" applyFont="1" applyBorder="1" applyProtection="1">
      <protection locked="0"/>
    </xf>
    <xf numFmtId="0" fontId="18" fillId="0" borderId="38" xfId="0" applyFont="1" applyBorder="1" applyProtection="1">
      <protection locked="0"/>
    </xf>
    <xf numFmtId="0" fontId="29" fillId="0" borderId="34" xfId="0" applyFont="1" applyBorder="1" applyProtection="1">
      <protection locked="0"/>
    </xf>
    <xf numFmtId="0" fontId="29" fillId="0" borderId="32" xfId="0" applyFont="1" applyBorder="1" applyAlignment="1" applyProtection="1">
      <alignment vertical="center"/>
      <protection locked="0"/>
    </xf>
    <xf numFmtId="0" fontId="18" fillId="0" borderId="32" xfId="0" applyFont="1" applyBorder="1" applyAlignment="1" applyProtection="1">
      <alignment vertical="center" wrapText="1"/>
      <protection locked="0"/>
    </xf>
    <xf numFmtId="0" fontId="18" fillId="0" borderId="33" xfId="0" applyFont="1" applyBorder="1" applyProtection="1">
      <protection locked="0"/>
    </xf>
    <xf numFmtId="0" fontId="29" fillId="0" borderId="17" xfId="0" applyFont="1" applyBorder="1" applyProtection="1">
      <protection locked="0"/>
    </xf>
    <xf numFmtId="0" fontId="18" fillId="0" borderId="26" xfId="0" applyFont="1" applyBorder="1" applyProtection="1">
      <protection locked="0"/>
    </xf>
    <xf numFmtId="0" fontId="18" fillId="0" borderId="0" xfId="0" applyFont="1" applyAlignment="1" applyProtection="1">
      <alignment vertical="center"/>
      <protection locked="0"/>
    </xf>
    <xf numFmtId="0" fontId="18" fillId="0" borderId="0" xfId="0" applyFont="1" applyProtection="1">
      <protection locked="0"/>
    </xf>
    <xf numFmtId="0" fontId="29" fillId="0" borderId="1" xfId="0" applyFont="1" applyBorder="1" applyProtection="1">
      <protection locked="0"/>
    </xf>
    <xf numFmtId="0" fontId="1" fillId="0" borderId="23" xfId="0" applyFont="1" applyBorder="1" applyAlignment="1" applyProtection="1">
      <alignment vertical="center"/>
      <protection locked="0"/>
    </xf>
    <xf numFmtId="0" fontId="0" fillId="0" borderId="23" xfId="0" applyBorder="1" applyAlignment="1" applyProtection="1">
      <alignment vertical="center"/>
      <protection locked="0"/>
    </xf>
    <xf numFmtId="0" fontId="0" fillId="0" borderId="23" xfId="0" applyBorder="1" applyProtection="1">
      <protection locked="0"/>
    </xf>
    <xf numFmtId="0" fontId="0" fillId="0" borderId="24" xfId="0" applyBorder="1" applyProtection="1">
      <protection locked="0"/>
    </xf>
    <xf numFmtId="0" fontId="18" fillId="0" borderId="18" xfId="0" applyFont="1" applyBorder="1" applyProtection="1">
      <protection locked="0"/>
    </xf>
    <xf numFmtId="0" fontId="32" fillId="0" borderId="27" xfId="0" applyFont="1" applyBorder="1" applyProtection="1">
      <protection locked="0"/>
    </xf>
    <xf numFmtId="0" fontId="32" fillId="0" borderId="7" xfId="0" applyFont="1" applyBorder="1" applyAlignment="1" applyProtection="1">
      <alignment vertical="center"/>
      <protection locked="0"/>
    </xf>
    <xf numFmtId="0" fontId="32" fillId="0" borderId="7" xfId="0" applyFont="1" applyBorder="1" applyProtection="1">
      <protection locked="0"/>
    </xf>
    <xf numFmtId="0" fontId="29" fillId="0" borderId="22" xfId="0" applyFont="1" applyBorder="1" applyProtection="1">
      <protection locked="0"/>
    </xf>
    <xf numFmtId="0" fontId="29" fillId="0" borderId="23" xfId="0" applyFont="1" applyBorder="1" applyAlignment="1" applyProtection="1">
      <alignment vertical="center"/>
      <protection locked="0"/>
    </xf>
    <xf numFmtId="0" fontId="18" fillId="0" borderId="23" xfId="0" applyFont="1" applyBorder="1" applyAlignment="1" applyProtection="1">
      <alignment vertical="center"/>
      <protection locked="0"/>
    </xf>
    <xf numFmtId="0" fontId="18" fillId="0" borderId="23" xfId="0" applyFont="1" applyBorder="1" applyProtection="1">
      <protection locked="0"/>
    </xf>
    <xf numFmtId="0" fontId="18" fillId="0" borderId="24" xfId="0" applyFont="1" applyBorder="1" applyProtection="1">
      <protection locked="0"/>
    </xf>
    <xf numFmtId="0" fontId="18" fillId="0" borderId="34" xfId="0" applyFont="1" applyBorder="1" applyProtection="1">
      <protection locked="0"/>
    </xf>
    <xf numFmtId="0" fontId="18" fillId="0" borderId="32"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wrapText="1"/>
      <protection locked="0"/>
    </xf>
    <xf numFmtId="0" fontId="4" fillId="0" borderId="0" xfId="0" applyFont="1" applyAlignment="1" applyProtection="1">
      <alignment vertical="center"/>
      <protection locked="0"/>
    </xf>
    <xf numFmtId="0" fontId="0" fillId="0" borderId="55" xfId="0" applyBorder="1" applyProtection="1">
      <protection locked="0"/>
    </xf>
    <xf numFmtId="0" fontId="0" fillId="0" borderId="2" xfId="0" applyBorder="1" applyProtection="1">
      <protection locked="0"/>
    </xf>
    <xf numFmtId="0" fontId="1" fillId="0" borderId="52" xfId="0" applyFont="1" applyBorder="1" applyAlignment="1" applyProtection="1">
      <alignment vertical="center" wrapText="1"/>
      <protection locked="0"/>
    </xf>
    <xf numFmtId="0" fontId="0" fillId="0" borderId="52" xfId="0" applyBorder="1" applyProtection="1">
      <protection locked="0"/>
    </xf>
    <xf numFmtId="0" fontId="0" fillId="2" borderId="52" xfId="0" applyFill="1" applyBorder="1" applyProtection="1">
      <protection locked="0"/>
    </xf>
    <xf numFmtId="0" fontId="1" fillId="0" borderId="32" xfId="0" applyFont="1" applyBorder="1" applyProtection="1">
      <protection locked="0"/>
    </xf>
    <xf numFmtId="0" fontId="22" fillId="0" borderId="1" xfId="0" applyFont="1" applyBorder="1" applyAlignment="1" applyProtection="1">
      <alignment horizontal="left" vertical="top" wrapText="1"/>
      <protection locked="0"/>
    </xf>
    <xf numFmtId="0" fontId="0" fillId="0" borderId="20" xfId="0" applyBorder="1" applyAlignment="1" applyProtection="1">
      <alignment vertical="center" wrapText="1"/>
      <protection locked="0"/>
    </xf>
    <xf numFmtId="0" fontId="0" fillId="0" borderId="35" xfId="0" applyBorder="1" applyProtection="1">
      <protection locked="0"/>
    </xf>
    <xf numFmtId="0" fontId="1" fillId="0" borderId="17" xfId="0" applyFont="1" applyBorder="1" applyAlignment="1" applyProtection="1">
      <alignment vertical="center" wrapText="1"/>
      <protection locked="0"/>
    </xf>
    <xf numFmtId="0" fontId="0" fillId="0" borderId="56" xfId="0" applyBorder="1" applyProtection="1">
      <protection locked="0"/>
    </xf>
    <xf numFmtId="0" fontId="0" fillId="0" borderId="57" xfId="0" applyBorder="1" applyProtection="1">
      <protection locked="0"/>
    </xf>
    <xf numFmtId="0" fontId="0" fillId="0" borderId="14" xfId="0" applyBorder="1" applyAlignment="1" applyProtection="1">
      <alignment vertical="center"/>
      <protection locked="0"/>
    </xf>
    <xf numFmtId="0" fontId="11" fillId="2" borderId="0" xfId="0" applyFont="1" applyFill="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0" fillId="0" borderId="8" xfId="0" applyBorder="1" applyAlignment="1" applyProtection="1">
      <alignment horizontal="left" wrapText="1"/>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0" fillId="0" borderId="11" xfId="0" applyBorder="1" applyAlignment="1" applyProtection="1">
      <alignment horizontal="left" wrapText="1"/>
      <protection locked="0"/>
    </xf>
    <xf numFmtId="0" fontId="0" fillId="0" borderId="0" xfId="0" applyAlignment="1" applyProtection="1">
      <alignment horizontal="left" wrapText="1"/>
      <protection locked="0"/>
    </xf>
    <xf numFmtId="0" fontId="17" fillId="0" borderId="11" xfId="1" applyBorder="1" applyAlignment="1" applyProtection="1">
      <protection locked="0"/>
    </xf>
    <xf numFmtId="0" fontId="17" fillId="0" borderId="0" xfId="1" applyBorder="1" applyAlignment="1" applyProtection="1">
      <protection locked="0"/>
    </xf>
    <xf numFmtId="0" fontId="17" fillId="0" borderId="12" xfId="1" applyBorder="1" applyAlignment="1" applyProtection="1">
      <protection locked="0"/>
    </xf>
    <xf numFmtId="0" fontId="17" fillId="0" borderId="8" xfId="1" applyBorder="1" applyAlignment="1">
      <alignment vertical="center" wrapText="1"/>
    </xf>
    <xf numFmtId="0" fontId="17" fillId="0" borderId="9" xfId="1" applyBorder="1" applyAlignment="1">
      <alignment vertical="center"/>
    </xf>
    <xf numFmtId="0" fontId="17" fillId="0" borderId="10" xfId="1" applyBorder="1" applyAlignment="1">
      <alignmen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3" fillId="4" borderId="12" xfId="0" applyFont="1" applyFill="1" applyBorder="1" applyAlignment="1">
      <alignment horizontal="center" vertical="center"/>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13"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17" fillId="0" borderId="8" xfId="1" applyBorder="1" applyAlignment="1" applyProtection="1">
      <protection locked="0"/>
    </xf>
    <xf numFmtId="0" fontId="17" fillId="0" borderId="9" xfId="1" applyBorder="1" applyAlignment="1" applyProtection="1">
      <protection locked="0"/>
    </xf>
    <xf numFmtId="0" fontId="17" fillId="0" borderId="10" xfId="1" applyBorder="1" applyAlignment="1" applyProtection="1">
      <protection locked="0"/>
    </xf>
    <xf numFmtId="0" fontId="13" fillId="7" borderId="13"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7" fillId="3" borderId="0" xfId="0" applyFont="1" applyFill="1" applyAlignment="1">
      <alignment horizontal="center"/>
    </xf>
    <xf numFmtId="0" fontId="16" fillId="5" borderId="1" xfId="0" applyFont="1" applyFill="1" applyBorder="1" applyAlignment="1" applyProtection="1">
      <alignment horizontal="center"/>
      <protection locked="0"/>
    </xf>
    <xf numFmtId="0" fontId="3" fillId="0" borderId="1"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5" borderId="1" xfId="0" applyFont="1" applyFill="1" applyBorder="1" applyAlignment="1" applyProtection="1">
      <alignment horizontal="left"/>
      <protection locked="0"/>
    </xf>
    <xf numFmtId="0" fontId="0" fillId="0" borderId="2"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0" xfId="0" applyAlignment="1">
      <alignment horizontal="center" vertical="center" wrapText="1"/>
    </xf>
    <xf numFmtId="0" fontId="1" fillId="0" borderId="3" xfId="0" applyFont="1" applyBorder="1" applyAlignment="1">
      <alignment horizontal="center" vertical="center"/>
    </xf>
  </cellXfs>
  <cellStyles count="2">
    <cellStyle name="Lien hypertexte" xfId="1" builtinId="8"/>
    <cellStyle name="Normal" xfId="0" builtinId="0"/>
  </cellStyles>
  <dxfs count="57">
    <dxf>
      <fill>
        <patternFill>
          <bgColor theme="0" tint="-0.14996795556505021"/>
        </patternFill>
      </fill>
    </dxf>
    <dxf>
      <fill>
        <patternFill>
          <bgColor theme="0" tint="-0.14996795556505021"/>
        </patternFill>
      </fill>
    </dxf>
    <dxf>
      <font>
        <b/>
        <i val="0"/>
        <color rgb="FFC00000"/>
      </font>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0" tint="-0.14996795556505021"/>
        </patternFill>
      </fill>
    </dxf>
    <dxf>
      <fill>
        <patternFill>
          <bgColor rgb="FFC6E0B4"/>
        </patternFill>
      </fill>
    </dxf>
    <dxf>
      <fill>
        <patternFill>
          <bgColor rgb="FF8497B0"/>
        </patternFill>
      </fill>
    </dxf>
    <dxf>
      <font>
        <color auto="1"/>
      </font>
      <fill>
        <patternFill>
          <bgColor rgb="FFD6DCE4"/>
        </patternFill>
      </fill>
    </dxf>
    <dxf>
      <fill>
        <patternFill>
          <bgColor theme="0" tint="-0.14996795556505021"/>
        </patternFill>
      </fill>
    </dxf>
    <dxf>
      <font>
        <b/>
        <i val="0"/>
        <color rgb="FFC00000"/>
      </font>
    </dxf>
    <dxf>
      <fill>
        <patternFill>
          <bgColor theme="0" tint="-0.14996795556505021"/>
        </patternFill>
      </fill>
    </dxf>
    <dxf>
      <font>
        <color auto="1"/>
      </font>
      <fill>
        <patternFill>
          <bgColor rgb="FFD6DCE4"/>
        </patternFill>
      </fill>
    </dxf>
    <dxf>
      <fill>
        <patternFill>
          <bgColor rgb="FFC6E0B4"/>
        </patternFill>
      </fill>
    </dxf>
    <dxf>
      <fill>
        <patternFill>
          <bgColor rgb="FF8497B0"/>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rgb="FFD6DCE4"/>
        </patternFill>
      </fill>
    </dxf>
    <dxf>
      <fill>
        <patternFill>
          <bgColor rgb="FF8497B0"/>
        </patternFill>
      </fill>
    </dxf>
    <dxf>
      <fill>
        <patternFill>
          <bgColor rgb="FFC6E0B4"/>
        </patternFill>
      </fill>
    </dxf>
    <dxf>
      <fill>
        <patternFill>
          <bgColor theme="0" tint="-0.14996795556505021"/>
        </patternFill>
      </fill>
    </dxf>
    <dxf>
      <font>
        <b/>
        <i val="0"/>
        <color rgb="FFC00000"/>
      </font>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rgb="FFD6DCE4"/>
        </patternFill>
      </fill>
    </dxf>
    <dxf>
      <fill>
        <patternFill>
          <bgColor rgb="FF8497B0"/>
        </patternFill>
      </fill>
    </dxf>
    <dxf>
      <fill>
        <patternFill>
          <bgColor rgb="FFC6E0B4"/>
        </patternFill>
      </fill>
    </dxf>
    <dxf>
      <font>
        <b/>
        <i val="0"/>
        <color rgb="FFC00000"/>
      </font>
    </dxf>
    <dxf>
      <fill>
        <patternFill>
          <bgColor rgb="FF8497B0"/>
        </patternFill>
      </fill>
    </dxf>
    <dxf>
      <fill>
        <patternFill>
          <bgColor rgb="FFC6E0B4"/>
        </patternFill>
      </fill>
    </dxf>
    <dxf>
      <font>
        <color auto="1"/>
      </font>
      <fill>
        <patternFill>
          <bgColor rgb="FFD6DCE4"/>
        </patternFill>
      </fill>
    </dxf>
    <dxf>
      <fill>
        <patternFill>
          <bgColor theme="1"/>
        </patternFill>
      </fill>
    </dxf>
    <dxf>
      <fill>
        <patternFill>
          <bgColor theme="1"/>
        </patternFill>
      </fill>
    </dxf>
    <dxf>
      <fill>
        <patternFill>
          <bgColor theme="0" tint="-0.14996795556505021"/>
        </patternFill>
      </fill>
    </dxf>
    <dxf>
      <fill>
        <patternFill>
          <bgColor theme="0" tint="-0.14996795556505021"/>
        </patternFill>
      </fill>
    </dxf>
    <dxf>
      <font>
        <color auto="1"/>
      </font>
      <fill>
        <patternFill>
          <bgColor rgb="FFD6DCE4"/>
        </patternFill>
      </fill>
    </dxf>
    <dxf>
      <fill>
        <patternFill>
          <bgColor rgb="FF8497B0"/>
        </patternFill>
      </fill>
    </dxf>
    <dxf>
      <fill>
        <patternFill>
          <bgColor rgb="FFC6E0B4"/>
        </patternFill>
      </fill>
    </dxf>
  </dxfs>
  <tableStyles count="0" defaultTableStyle="TableStyleMedium2" defaultPivotStyle="PivotStyleLight16"/>
  <colors>
    <mruColors>
      <color rgb="FF8497B0"/>
      <color rgb="FFC6E0B4"/>
      <color rgb="FFD6DCE4"/>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A$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A$1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A$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fmlaLink="$A$1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44033" name="Option Button 1" hidden="1">
              <a:extLst>
                <a:ext uri="{63B3BB69-23CF-44E3-9099-C40C66FF867C}">
                  <a14:compatExt spid="_x0000_s44033"/>
                </a:ext>
                <a:ext uri="{FF2B5EF4-FFF2-40B4-BE49-F238E27FC236}">
                  <a16:creationId xmlns:a16="http://schemas.microsoft.com/office/drawing/2014/main" id="{00000000-0008-0000-0200-000001AC00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200-000002AC00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0200-000003A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44039" name="Option Button 7" hidden="1">
              <a:extLst>
                <a:ext uri="{63B3BB69-23CF-44E3-9099-C40C66FF867C}">
                  <a14:compatExt spid="_x0000_s44039"/>
                </a:ext>
                <a:ext uri="{FF2B5EF4-FFF2-40B4-BE49-F238E27FC236}">
                  <a16:creationId xmlns:a16="http://schemas.microsoft.com/office/drawing/2014/main" id="{00000000-0008-0000-0200-000007AC00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3729" name="Option Button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3730" name="Option Button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3731" name="Option Button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3732" name="Option Button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4753" name="Option Button 1" hidden="1">
              <a:extLst>
                <a:ext uri="{63B3BB69-23CF-44E3-9099-C40C66FF867C}">
                  <a14:compatExt spid="_x0000_s74753"/>
                </a:ext>
                <a:ext uri="{FF2B5EF4-FFF2-40B4-BE49-F238E27FC236}">
                  <a16:creationId xmlns:a16="http://schemas.microsoft.com/office/drawing/2014/main" id="{00000000-0008-0000-0400-00000124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4754" name="Option Button 2" hidden="1">
              <a:extLst>
                <a:ext uri="{63B3BB69-23CF-44E3-9099-C40C66FF867C}">
                  <a14:compatExt spid="_x0000_s74754"/>
                </a:ext>
                <a:ext uri="{FF2B5EF4-FFF2-40B4-BE49-F238E27FC236}">
                  <a16:creationId xmlns:a16="http://schemas.microsoft.com/office/drawing/2014/main" id="{00000000-0008-0000-0400-00000224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4755" name="Option Button 3" hidden="1">
              <a:extLst>
                <a:ext uri="{63B3BB69-23CF-44E3-9099-C40C66FF867C}">
                  <a14:compatExt spid="_x0000_s74755"/>
                </a:ext>
                <a:ext uri="{FF2B5EF4-FFF2-40B4-BE49-F238E27FC236}">
                  <a16:creationId xmlns:a16="http://schemas.microsoft.com/office/drawing/2014/main" id="{00000000-0008-0000-0400-0000032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4756" name="Option Button 4" hidden="1">
              <a:extLst>
                <a:ext uri="{63B3BB69-23CF-44E3-9099-C40C66FF867C}">
                  <a14:compatExt spid="_x0000_s74756"/>
                </a:ext>
                <a:ext uri="{FF2B5EF4-FFF2-40B4-BE49-F238E27FC236}">
                  <a16:creationId xmlns:a16="http://schemas.microsoft.com/office/drawing/2014/main" id="{00000000-0008-0000-0400-00000424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8</xdr:row>
          <xdr:rowOff>50800</xdr:rowOff>
        </xdr:from>
        <xdr:to>
          <xdr:col>0</xdr:col>
          <xdr:colOff>1244600</xdr:colOff>
          <xdr:row>9</xdr:row>
          <xdr:rowOff>101600</xdr:rowOff>
        </xdr:to>
        <xdr:sp macro="" textlink="">
          <xdr:nvSpPr>
            <xdr:cNvPr id="75777" name="Option Button 1" hidden="1">
              <a:extLst>
                <a:ext uri="{63B3BB69-23CF-44E3-9099-C40C66FF867C}">
                  <a14:compatExt spid="_x0000_s75777"/>
                </a:ext>
                <a:ext uri="{FF2B5EF4-FFF2-40B4-BE49-F238E27FC236}">
                  <a16:creationId xmlns:a16="http://schemas.microsoft.com/office/drawing/2014/main" id="{00000000-0008-0000-0500-000001280100}"/>
                </a:ext>
              </a:extLst>
            </xdr:cNvPr>
            <xdr:cNvSpPr/>
          </xdr:nvSpPr>
          <xdr:spPr bwMode="auto">
            <a:xfrm>
              <a:off x="0" y="0"/>
              <a:ext cx="0" cy="0"/>
            </a:xfrm>
            <a:prstGeom prst="rect">
              <a:avLst/>
            </a:prstGeom>
            <a:solidFill>
              <a:srgbClr val="C6E0B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11</xdr:row>
          <xdr:rowOff>63500</xdr:rowOff>
        </xdr:from>
        <xdr:to>
          <xdr:col>0</xdr:col>
          <xdr:colOff>1244600</xdr:colOff>
          <xdr:row>12</xdr:row>
          <xdr:rowOff>114300</xdr:rowOff>
        </xdr:to>
        <xdr:sp macro="" textlink="">
          <xdr:nvSpPr>
            <xdr:cNvPr id="75778" name="Option Button 2" hidden="1">
              <a:extLst>
                <a:ext uri="{63B3BB69-23CF-44E3-9099-C40C66FF867C}">
                  <a14:compatExt spid="_x0000_s75778"/>
                </a:ext>
                <a:ext uri="{FF2B5EF4-FFF2-40B4-BE49-F238E27FC236}">
                  <a16:creationId xmlns:a16="http://schemas.microsoft.com/office/drawing/2014/main" id="{00000000-0008-0000-0500-000002280100}"/>
                </a:ext>
              </a:extLst>
            </xdr:cNvPr>
            <xdr:cNvSpPr/>
          </xdr:nvSpPr>
          <xdr:spPr bwMode="auto">
            <a:xfrm>
              <a:off x="0" y="0"/>
              <a:ext cx="0" cy="0"/>
            </a:xfrm>
            <a:prstGeom prst="rect">
              <a:avLst/>
            </a:prstGeom>
            <a:solidFill>
              <a:srgbClr val="D6DCE4"/>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Renouvellement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5779" name="Option Button 3" hidden="1">
              <a:extLst>
                <a:ext uri="{63B3BB69-23CF-44E3-9099-C40C66FF867C}">
                  <a14:compatExt spid="_x0000_s75779"/>
                </a:ext>
                <a:ext uri="{FF2B5EF4-FFF2-40B4-BE49-F238E27FC236}">
                  <a16:creationId xmlns:a16="http://schemas.microsoft.com/office/drawing/2014/main" id="{00000000-0008-0000-0500-0000032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9</xdr:row>
          <xdr:rowOff>152400</xdr:rowOff>
        </xdr:from>
        <xdr:to>
          <xdr:col>0</xdr:col>
          <xdr:colOff>1244600</xdr:colOff>
          <xdr:row>11</xdr:row>
          <xdr:rowOff>25400</xdr:rowOff>
        </xdr:to>
        <xdr:sp macro="" textlink="">
          <xdr:nvSpPr>
            <xdr:cNvPr id="75780" name="Option Button 4" hidden="1">
              <a:extLst>
                <a:ext uri="{63B3BB69-23CF-44E3-9099-C40C66FF867C}">
                  <a14:compatExt spid="_x0000_s75780"/>
                </a:ext>
                <a:ext uri="{FF2B5EF4-FFF2-40B4-BE49-F238E27FC236}">
                  <a16:creationId xmlns:a16="http://schemas.microsoft.com/office/drawing/2014/main" id="{00000000-0008-0000-0500-000004280100}"/>
                </a:ext>
              </a:extLst>
            </xdr:cNvPr>
            <xdr:cNvSpPr/>
          </xdr:nvSpPr>
          <xdr:spPr bwMode="auto">
            <a:xfrm>
              <a:off x="0" y="0"/>
              <a:ext cx="0" cy="0"/>
            </a:xfrm>
            <a:prstGeom prst="rect">
              <a:avLst/>
            </a:prstGeom>
            <a:solidFill>
              <a:srgbClr val="8497B0"/>
            </a:solidFill>
            <a:ln w="9525">
              <a:solidFill>
                <a:srgbClr val="000000"/>
              </a:solidFill>
              <a:miter lim="800000"/>
              <a:headEnd/>
              <a:tailEnd/>
            </a:ln>
          </xdr:spPr>
          <xdr:txBody>
            <a:bodyPr vertOverflow="clip" wrap="square" lIns="18288" tIns="18288" rIns="0" bIns="18288" anchor="ctr" upright="1"/>
            <a:lstStyle/>
            <a:p>
              <a:pPr algn="l" rtl="0">
                <a:defRPr sz="1000"/>
              </a:pPr>
              <a:r>
                <a:rPr lang="fr-FR" sz="800" b="0" i="0" u="none" strike="noStrike" baseline="0">
                  <a:solidFill>
                    <a:srgbClr val="000000"/>
                  </a:solidFill>
                  <a:latin typeface="Segoe UI"/>
                  <a:cs typeface="Segoe UI"/>
                </a:rPr>
                <a:t>Modification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ce.sharepoint.com/sites/projets-UNS/MODULO/Documents%20partages/Documents%20de%20travail/Codage%202018/CODAGE.L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 et LP"/>
      <sheetName val="TabComposante"/>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affichTexte.do?cidTexte=JORFTEXT000000397481&amp;categorieLien=id" TargetMode="External"/><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 Id="rId6" Type="http://schemas.openxmlformats.org/officeDocument/2006/relationships/printerSettings" Target="../printerSettings/printerSettings1.bin"/><Relationship Id="rId5" Type="http://schemas.openxmlformats.org/officeDocument/2006/relationships/hyperlink" Target="https://www.legifrance.gouv.fr/affichTexte.do?cidTexte=JORFTEXT000028543525" TargetMode="External"/><Relationship Id="rId4" Type="http://schemas.openxmlformats.org/officeDocument/2006/relationships/hyperlink" Target="https://www.legifrance.gouv.fr/affichTexte.do?cidTexte=JORFTEXT000000397481&amp;categorieLien=i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dimension ref="A1:I35"/>
  <sheetViews>
    <sheetView showGridLines="0" tabSelected="1" workbookViewId="0">
      <selection activeCell="A11" sqref="A11:B11"/>
    </sheetView>
  </sheetViews>
  <sheetFormatPr baseColWidth="10" defaultColWidth="11.5" defaultRowHeight="15"/>
  <cols>
    <col min="1" max="1" width="29.6640625" customWidth="1"/>
    <col min="2" max="2" width="50" customWidth="1"/>
    <col min="3" max="3" width="27.33203125" bestFit="1" customWidth="1"/>
    <col min="9" max="9" width="25.1640625" customWidth="1"/>
    <col min="10" max="10" width="5.5" customWidth="1"/>
  </cols>
  <sheetData>
    <row r="1" spans="1:9" ht="20" customHeight="1">
      <c r="A1" s="221" t="s">
        <v>0</v>
      </c>
      <c r="B1" s="222"/>
      <c r="C1" s="223"/>
      <c r="D1" s="223"/>
      <c r="E1" s="223"/>
      <c r="F1" s="223"/>
      <c r="G1" s="223"/>
      <c r="H1" s="223"/>
      <c r="I1" s="224"/>
    </row>
    <row r="2" spans="1:9" ht="25" customHeight="1">
      <c r="A2" s="30" t="s">
        <v>1</v>
      </c>
      <c r="B2" s="62" t="s">
        <v>2</v>
      </c>
      <c r="C2" s="220"/>
      <c r="D2" s="220"/>
      <c r="E2" s="220"/>
      <c r="F2" s="220"/>
      <c r="G2" s="220"/>
      <c r="H2" s="220"/>
      <c r="I2" s="220"/>
    </row>
    <row r="3" spans="1:9" ht="25" customHeight="1">
      <c r="A3" s="31" t="s">
        <v>3</v>
      </c>
      <c r="B3" s="231" t="s">
        <v>4</v>
      </c>
      <c r="C3" s="232"/>
      <c r="D3" s="232"/>
      <c r="E3" s="232"/>
      <c r="F3" s="232"/>
      <c r="G3" s="232"/>
      <c r="H3" s="232"/>
      <c r="I3" s="233"/>
    </row>
    <row r="4" spans="1:9" ht="25" customHeight="1">
      <c r="A4" s="30" t="s">
        <v>5</v>
      </c>
      <c r="B4" s="32" t="s">
        <v>6</v>
      </c>
    </row>
    <row r="5" spans="1:9" ht="25" customHeight="1">
      <c r="A5" s="30" t="s">
        <v>7</v>
      </c>
      <c r="B5" s="35" t="s">
        <v>8</v>
      </c>
    </row>
    <row r="7" spans="1:9" ht="20" customHeight="1">
      <c r="A7" s="234" t="s">
        <v>9</v>
      </c>
      <c r="B7" s="235"/>
      <c r="C7" s="235"/>
      <c r="D7" s="235"/>
      <c r="E7" s="235"/>
      <c r="F7" s="235"/>
      <c r="G7" s="235"/>
      <c r="H7" s="235"/>
      <c r="I7" s="236"/>
    </row>
    <row r="8" spans="1:9">
      <c r="A8" s="63" t="s">
        <v>10</v>
      </c>
      <c r="B8" s="64"/>
      <c r="C8" s="64"/>
      <c r="D8" s="64"/>
      <c r="E8" s="64"/>
      <c r="F8" s="64"/>
      <c r="G8" s="64"/>
      <c r="H8" s="64"/>
      <c r="I8" s="64"/>
    </row>
    <row r="9" spans="1:9">
      <c r="A9" s="225" t="s">
        <v>11</v>
      </c>
      <c r="B9" s="226"/>
      <c r="C9" s="226"/>
      <c r="D9" s="226"/>
      <c r="E9" s="226"/>
      <c r="F9" s="226"/>
      <c r="G9" s="226"/>
      <c r="H9" s="226"/>
      <c r="I9" s="227"/>
    </row>
    <row r="10" spans="1:9">
      <c r="A10" s="228" t="s">
        <v>12</v>
      </c>
      <c r="B10" s="229"/>
      <c r="C10" s="229"/>
      <c r="D10" s="229"/>
      <c r="E10" s="229"/>
      <c r="F10" s="229"/>
      <c r="G10" s="229"/>
      <c r="H10" s="229"/>
      <c r="I10" s="230"/>
    </row>
    <row r="11" spans="1:9" ht="42" customHeight="1">
      <c r="A11" s="237" t="s">
        <v>13</v>
      </c>
      <c r="B11" s="238"/>
      <c r="C11" s="65"/>
      <c r="D11" s="65"/>
      <c r="E11" s="65"/>
      <c r="F11" s="65"/>
      <c r="G11" s="65"/>
      <c r="H11" s="65"/>
      <c r="I11" s="66"/>
    </row>
    <row r="12" spans="1:9">
      <c r="A12" s="59"/>
      <c r="B12" s="60"/>
      <c r="C12" s="60"/>
      <c r="D12" s="60"/>
      <c r="E12" s="60"/>
      <c r="F12" s="60"/>
      <c r="G12" s="60"/>
      <c r="H12" s="60"/>
      <c r="I12" s="61"/>
    </row>
    <row r="13" spans="1:9">
      <c r="A13" s="257" t="s">
        <v>14</v>
      </c>
      <c r="B13" s="258"/>
      <c r="C13" s="258"/>
      <c r="D13" s="258"/>
      <c r="E13" s="258"/>
      <c r="F13" s="258"/>
      <c r="G13" s="258"/>
      <c r="H13" s="258"/>
      <c r="I13" s="259"/>
    </row>
    <row r="14" spans="1:9">
      <c r="A14" s="67" t="s">
        <v>15</v>
      </c>
      <c r="B14" s="68"/>
      <c r="C14" s="68"/>
      <c r="D14" s="68"/>
      <c r="E14" s="68"/>
      <c r="F14" s="68"/>
      <c r="G14" s="68"/>
      <c r="H14" s="68"/>
      <c r="I14" s="69"/>
    </row>
    <row r="15" spans="1:9">
      <c r="A15" s="70"/>
      <c r="B15" s="71"/>
      <c r="C15" s="71"/>
      <c r="D15" s="71"/>
      <c r="E15" s="71"/>
      <c r="F15" s="71"/>
      <c r="G15" s="71"/>
      <c r="H15" s="71"/>
      <c r="I15" s="72"/>
    </row>
    <row r="16" spans="1:9">
      <c r="A16" s="251"/>
      <c r="B16" s="252"/>
      <c r="C16" s="252"/>
      <c r="D16" s="252"/>
      <c r="E16" s="252"/>
      <c r="F16" s="252"/>
      <c r="G16" s="252"/>
      <c r="H16" s="252"/>
      <c r="I16" s="253"/>
    </row>
    <row r="17" spans="1:9">
      <c r="A17" s="225" t="s">
        <v>16</v>
      </c>
      <c r="B17" s="226"/>
      <c r="C17" s="226"/>
      <c r="D17" s="226"/>
      <c r="E17" s="226"/>
      <c r="F17" s="226"/>
      <c r="G17" s="226"/>
      <c r="H17" s="226"/>
      <c r="I17" s="227"/>
    </row>
    <row r="18" spans="1:9">
      <c r="A18" s="67" t="s">
        <v>17</v>
      </c>
      <c r="B18" s="68"/>
      <c r="C18" s="68"/>
      <c r="D18" s="68"/>
      <c r="E18" s="68"/>
      <c r="F18" s="68"/>
      <c r="G18" s="68"/>
      <c r="H18" s="68"/>
      <c r="I18" s="69"/>
    </row>
    <row r="19" spans="1:9">
      <c r="A19" s="70"/>
      <c r="B19" s="71"/>
      <c r="C19" s="71"/>
      <c r="D19" s="71"/>
      <c r="E19" s="71"/>
      <c r="F19" s="71"/>
      <c r="G19" s="71"/>
      <c r="H19" s="71"/>
      <c r="I19" s="72"/>
    </row>
    <row r="20" spans="1:9">
      <c r="A20" s="73"/>
      <c r="B20" s="74"/>
      <c r="C20" s="74"/>
      <c r="D20" s="74"/>
      <c r="E20" s="74"/>
      <c r="F20" s="74"/>
      <c r="G20" s="74"/>
      <c r="H20" s="74"/>
      <c r="I20" s="75"/>
    </row>
    <row r="21" spans="1:9">
      <c r="A21" s="225" t="s">
        <v>18</v>
      </c>
      <c r="B21" s="226"/>
      <c r="C21" s="226"/>
      <c r="D21" s="226"/>
      <c r="E21" s="226"/>
      <c r="F21" s="226"/>
      <c r="G21" s="226"/>
      <c r="H21" s="226"/>
      <c r="I21" s="227"/>
    </row>
    <row r="22" spans="1:9">
      <c r="A22" s="67" t="s">
        <v>19</v>
      </c>
      <c r="B22" s="68"/>
      <c r="C22" s="68"/>
      <c r="D22" s="68"/>
      <c r="E22" s="68"/>
      <c r="F22" s="68"/>
      <c r="G22" s="68"/>
      <c r="H22" s="68"/>
      <c r="I22" s="69"/>
    </row>
    <row r="23" spans="1:9">
      <c r="A23" s="70"/>
      <c r="B23" s="71"/>
      <c r="C23" s="71"/>
      <c r="D23" s="71"/>
      <c r="E23" s="71"/>
      <c r="F23" s="71"/>
      <c r="G23" s="71"/>
      <c r="H23" s="71"/>
      <c r="I23" s="72"/>
    </row>
    <row r="24" spans="1:9">
      <c r="A24" s="251"/>
      <c r="B24" s="252"/>
      <c r="C24" s="252"/>
      <c r="D24" s="252"/>
      <c r="E24" s="252"/>
      <c r="F24" s="252"/>
      <c r="G24" s="252"/>
      <c r="H24" s="252"/>
      <c r="I24" s="253"/>
    </row>
    <row r="25" spans="1:9" ht="19">
      <c r="A25" s="245" t="s">
        <v>20</v>
      </c>
      <c r="B25" s="246"/>
      <c r="C25" s="246"/>
      <c r="D25" s="246"/>
      <c r="E25" s="246"/>
      <c r="F25" s="246"/>
      <c r="G25" s="246"/>
      <c r="H25" s="246"/>
      <c r="I25" s="247"/>
    </row>
    <row r="26" spans="1:9">
      <c r="A26" s="248" t="s">
        <v>21</v>
      </c>
      <c r="B26" s="249"/>
      <c r="C26" s="249"/>
      <c r="D26" s="249"/>
      <c r="E26" s="249"/>
      <c r="F26" s="249"/>
      <c r="G26" s="249"/>
      <c r="H26" s="249"/>
      <c r="I26" s="250"/>
    </row>
    <row r="27" spans="1:9">
      <c r="A27" s="225" t="s">
        <v>22</v>
      </c>
      <c r="B27" s="226"/>
      <c r="C27" s="226"/>
      <c r="D27" s="226"/>
      <c r="E27" s="226"/>
      <c r="F27" s="226"/>
      <c r="G27" s="226"/>
      <c r="H27" s="226"/>
      <c r="I27" s="227"/>
    </row>
    <row r="28" spans="1:9">
      <c r="A28" s="76"/>
      <c r="B28" s="77"/>
      <c r="C28" s="77"/>
      <c r="D28" s="77"/>
      <c r="E28" s="77"/>
      <c r="F28" s="77"/>
      <c r="G28" s="77"/>
      <c r="H28" s="77"/>
      <c r="I28" s="78"/>
    </row>
    <row r="29" spans="1:9">
      <c r="A29" t="s">
        <v>23</v>
      </c>
      <c r="B29" s="77"/>
      <c r="C29" s="77"/>
      <c r="D29" s="77"/>
      <c r="E29" s="77"/>
      <c r="F29" s="77"/>
      <c r="G29" s="77"/>
      <c r="H29" s="77"/>
      <c r="I29" s="78"/>
    </row>
    <row r="30" spans="1:9">
      <c r="A30" t="s">
        <v>24</v>
      </c>
      <c r="B30" s="77"/>
      <c r="C30" s="77"/>
      <c r="D30" s="77"/>
      <c r="E30" s="77"/>
      <c r="F30" s="77"/>
      <c r="G30" s="77"/>
      <c r="H30" s="77"/>
      <c r="I30" s="78"/>
    </row>
    <row r="31" spans="1:9">
      <c r="A31" s="251" t="s">
        <v>25</v>
      </c>
      <c r="B31" s="252"/>
      <c r="C31" s="252"/>
      <c r="D31" s="252"/>
      <c r="E31" s="252"/>
      <c r="F31" s="252"/>
      <c r="G31" s="252"/>
      <c r="H31" s="252"/>
      <c r="I31" s="253"/>
    </row>
    <row r="32" spans="1:9">
      <c r="A32" s="225" t="s">
        <v>26</v>
      </c>
      <c r="B32" s="226"/>
      <c r="C32" s="226"/>
      <c r="D32" s="226"/>
      <c r="E32" s="226"/>
      <c r="F32" s="226"/>
      <c r="G32" s="226"/>
      <c r="H32" s="226"/>
      <c r="I32" s="227"/>
    </row>
    <row r="33" spans="1:9">
      <c r="A33" s="254" t="s">
        <v>27</v>
      </c>
      <c r="B33" s="255"/>
      <c r="C33" s="255"/>
      <c r="D33" s="255"/>
      <c r="E33" s="255"/>
      <c r="F33" s="255"/>
      <c r="G33" s="255"/>
      <c r="H33" s="255"/>
      <c r="I33" s="256"/>
    </row>
    <row r="34" spans="1:9">
      <c r="A34" s="239" t="s">
        <v>28</v>
      </c>
      <c r="B34" s="240"/>
      <c r="C34" s="240"/>
      <c r="D34" s="240"/>
      <c r="E34" s="240"/>
      <c r="F34" s="240"/>
      <c r="G34" s="240"/>
      <c r="H34" s="240"/>
      <c r="I34" s="241"/>
    </row>
    <row r="35" spans="1:9">
      <c r="A35" s="242" t="s">
        <v>29</v>
      </c>
      <c r="B35" s="243"/>
      <c r="C35" s="243"/>
      <c r="D35" s="243"/>
      <c r="E35" s="243"/>
      <c r="F35" s="243"/>
      <c r="G35" s="243"/>
      <c r="H35" s="243"/>
      <c r="I35" s="244"/>
    </row>
  </sheetData>
  <sheetProtection formatCells="0" formatColumns="0" formatRows="0" insertRows="0"/>
  <mergeCells count="20">
    <mergeCell ref="A11:B11"/>
    <mergeCell ref="A34:I34"/>
    <mergeCell ref="A35:I35"/>
    <mergeCell ref="A27:I27"/>
    <mergeCell ref="A25:I25"/>
    <mergeCell ref="A26:I26"/>
    <mergeCell ref="A31:I31"/>
    <mergeCell ref="A32:I32"/>
    <mergeCell ref="A33:I33"/>
    <mergeCell ref="A13:I13"/>
    <mergeCell ref="A16:I16"/>
    <mergeCell ref="A17:I17"/>
    <mergeCell ref="A21:I21"/>
    <mergeCell ref="A24:I24"/>
    <mergeCell ref="C2:I2"/>
    <mergeCell ref="A1:I1"/>
    <mergeCell ref="A9:I9"/>
    <mergeCell ref="A10:I10"/>
    <mergeCell ref="B3:I3"/>
    <mergeCell ref="A7:I7"/>
  </mergeCells>
  <phoneticPr fontId="10" type="noConversion"/>
  <dataValidations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sqref="B3:I3" xr:uid="{00000000-0002-0000-0000-000001000000}">
      <formula1>INDIRECT($B$2)</formula1>
    </dataValidation>
    <dataValidation type="list" allowBlank="1" showInputMessage="1" showErrorMessage="1" sqref="B5" xr:uid="{00000000-0002-0000-0000-000002000000}">
      <formula1>"Deux sessions, Seconde chance"</formula1>
    </dataValidation>
  </dataValidations>
  <hyperlinks>
    <hyperlink ref="A33" r:id="rId1" display="Arrêté du 22 janvier 2014 fixant le cadre national des formations conduisant à la délivrance des diplômes nationaux de licence, de licence professionnelle et de master " xr:uid="{00000000-0004-0000-0000-000000000000}"/>
    <hyperlink ref="A33:I33" r:id="rId2" display="Arrêté du 30 juillet 2018 relatif au diplôme national de licence" xr:uid="{00000000-0004-0000-0000-000001000000}"/>
    <hyperlink ref="A34:B34" r:id="rId3" display="Arrêté du 17 novembre 1999 relatif à la licence professionnelle" xr:uid="{00000000-0004-0000-0000-000002000000}"/>
    <hyperlink ref="A34:I34" r:id="rId4" display="Arrêté du 17 novembre 1999 relatif à la licence professionnelle" xr:uid="{00000000-0004-0000-0000-000003000000}"/>
    <hyperlink ref="A35:I35" r:id="rId5" display="Arrêté du 22 janvier 2014 fixant le cadre national des formations conduisant à la délivrance des diplômes nationaux de licence, de licence professionnelle et de master" xr:uid="{00000000-0004-0000-0000-000004000000}"/>
  </hyperlinks>
  <pageMargins left="0.25" right="0.25" top="0.75" bottom="0.75" header="0.3" footer="0.3"/>
  <pageSetup paperSize="9" scale="90" orientation="landscape"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6"/>
  <dimension ref="A1:G96"/>
  <sheetViews>
    <sheetView workbookViewId="0">
      <selection activeCell="B2" sqref="B2:B4"/>
    </sheetView>
  </sheetViews>
  <sheetFormatPr baseColWidth="10" defaultColWidth="11.5" defaultRowHeight="16"/>
  <cols>
    <col min="1" max="1" width="46.1640625" bestFit="1" customWidth="1"/>
    <col min="2" max="2" width="17.1640625" bestFit="1" customWidth="1"/>
    <col min="3" max="3" width="36" bestFit="1" customWidth="1"/>
    <col min="4" max="4" width="49.1640625" bestFit="1" customWidth="1"/>
    <col min="5" max="5" width="46.1640625" bestFit="1" customWidth="1"/>
    <col min="6" max="6" width="60.6640625" style="11" customWidth="1"/>
    <col min="7" max="7" width="20.6640625" style="12" customWidth="1"/>
  </cols>
  <sheetData>
    <row r="1" spans="1:7" ht="15">
      <c r="A1" t="s">
        <v>30</v>
      </c>
      <c r="B1" t="s">
        <v>31</v>
      </c>
      <c r="D1" t="s">
        <v>32</v>
      </c>
      <c r="E1" t="s">
        <v>33</v>
      </c>
      <c r="F1"/>
      <c r="G1"/>
    </row>
    <row r="2" spans="1:7" ht="15">
      <c r="A2" t="s">
        <v>34</v>
      </c>
      <c r="B2" t="s">
        <v>35</v>
      </c>
      <c r="D2" t="s">
        <v>36</v>
      </c>
      <c r="F2"/>
      <c r="G2"/>
    </row>
    <row r="3" spans="1:7" ht="15">
      <c r="A3" t="s">
        <v>37</v>
      </c>
      <c r="B3" t="s">
        <v>38</v>
      </c>
      <c r="D3" t="s">
        <v>39</v>
      </c>
      <c r="F3"/>
      <c r="G3"/>
    </row>
    <row r="4" spans="1:7" ht="15">
      <c r="A4" t="s">
        <v>40</v>
      </c>
      <c r="B4" t="s">
        <v>41</v>
      </c>
      <c r="F4"/>
      <c r="G4"/>
    </row>
    <row r="5" spans="1:7" ht="15">
      <c r="B5" t="s">
        <v>42</v>
      </c>
      <c r="F5"/>
      <c r="G5"/>
    </row>
    <row r="6" spans="1:7" ht="15">
      <c r="F6"/>
      <c r="G6"/>
    </row>
    <row r="7" spans="1:7" ht="15">
      <c r="F7"/>
      <c r="G7"/>
    </row>
    <row r="8" spans="1:7" ht="15">
      <c r="A8" t="s">
        <v>43</v>
      </c>
      <c r="B8" t="s">
        <v>44</v>
      </c>
      <c r="D8" t="s">
        <v>45</v>
      </c>
      <c r="E8" t="s">
        <v>43</v>
      </c>
      <c r="F8"/>
      <c r="G8"/>
    </row>
    <row r="9" spans="1:7" ht="15">
      <c r="A9" s="35" t="s">
        <v>46</v>
      </c>
      <c r="B9" t="s">
        <v>47</v>
      </c>
      <c r="D9" t="s">
        <v>48</v>
      </c>
      <c r="E9" t="s">
        <v>49</v>
      </c>
      <c r="F9"/>
      <c r="G9"/>
    </row>
    <row r="10" spans="1:7" ht="15">
      <c r="A10" t="s">
        <v>50</v>
      </c>
      <c r="B10" t="s">
        <v>51</v>
      </c>
      <c r="D10" t="s">
        <v>48</v>
      </c>
      <c r="E10" t="s">
        <v>52</v>
      </c>
      <c r="F10"/>
      <c r="G10"/>
    </row>
    <row r="11" spans="1:7" ht="15">
      <c r="A11" t="s">
        <v>53</v>
      </c>
      <c r="B11" t="s">
        <v>54</v>
      </c>
      <c r="D11" t="s">
        <v>55</v>
      </c>
      <c r="E11" t="s">
        <v>56</v>
      </c>
      <c r="F11"/>
      <c r="G11"/>
    </row>
    <row r="12" spans="1:7" ht="15">
      <c r="A12" t="s">
        <v>56</v>
      </c>
      <c r="B12" t="s">
        <v>57</v>
      </c>
      <c r="D12" t="s">
        <v>58</v>
      </c>
      <c r="E12" t="s">
        <v>50</v>
      </c>
      <c r="F12"/>
      <c r="G12"/>
    </row>
    <row r="13" spans="1:7" ht="15">
      <c r="A13" t="s">
        <v>49</v>
      </c>
      <c r="B13" t="s">
        <v>59</v>
      </c>
      <c r="D13" t="s">
        <v>58</v>
      </c>
      <c r="E13" t="s">
        <v>53</v>
      </c>
      <c r="F13"/>
      <c r="G13"/>
    </row>
    <row r="14" spans="1:7" ht="15">
      <c r="A14" t="s">
        <v>60</v>
      </c>
      <c r="B14" t="s">
        <v>61</v>
      </c>
      <c r="D14" t="s">
        <v>58</v>
      </c>
      <c r="E14" t="s">
        <v>4</v>
      </c>
      <c r="F14"/>
      <c r="G14"/>
    </row>
    <row r="15" spans="1:7" ht="15">
      <c r="A15" t="s">
        <v>62</v>
      </c>
      <c r="B15" t="s">
        <v>63</v>
      </c>
      <c r="D15" t="s">
        <v>58</v>
      </c>
      <c r="E15" t="s">
        <v>64</v>
      </c>
      <c r="F15"/>
      <c r="G15"/>
    </row>
    <row r="16" spans="1:7" ht="15">
      <c r="A16" t="s">
        <v>4</v>
      </c>
      <c r="B16" t="s">
        <v>65</v>
      </c>
      <c r="D16" t="s">
        <v>58</v>
      </c>
      <c r="E16" t="s">
        <v>66</v>
      </c>
      <c r="F16"/>
      <c r="G16"/>
    </row>
    <row r="17" spans="1:7" ht="15">
      <c r="A17" t="s">
        <v>67</v>
      </c>
      <c r="B17" t="s">
        <v>68</v>
      </c>
      <c r="D17" t="s">
        <v>58</v>
      </c>
      <c r="E17" t="s">
        <v>69</v>
      </c>
      <c r="F17"/>
      <c r="G17"/>
    </row>
    <row r="18" spans="1:7" ht="15">
      <c r="A18" t="s">
        <v>70</v>
      </c>
      <c r="B18" t="s">
        <v>71</v>
      </c>
      <c r="D18" t="s">
        <v>58</v>
      </c>
      <c r="E18" t="s">
        <v>72</v>
      </c>
      <c r="F18"/>
      <c r="G18"/>
    </row>
    <row r="19" spans="1:7" ht="15">
      <c r="A19" t="s">
        <v>73</v>
      </c>
      <c r="B19" t="s">
        <v>74</v>
      </c>
      <c r="D19" t="s">
        <v>75</v>
      </c>
      <c r="E19" s="35" t="s">
        <v>46</v>
      </c>
      <c r="F19"/>
      <c r="G19"/>
    </row>
    <row r="20" spans="1:7" ht="15">
      <c r="A20" t="s">
        <v>76</v>
      </c>
      <c r="B20" t="s">
        <v>77</v>
      </c>
      <c r="D20" t="s">
        <v>75</v>
      </c>
      <c r="E20" t="s">
        <v>60</v>
      </c>
      <c r="F20"/>
      <c r="G20"/>
    </row>
    <row r="21" spans="1:7" ht="15">
      <c r="A21" t="s">
        <v>78</v>
      </c>
      <c r="B21" t="s">
        <v>79</v>
      </c>
      <c r="D21" t="s">
        <v>75</v>
      </c>
      <c r="E21" t="s">
        <v>80</v>
      </c>
      <c r="F21"/>
      <c r="G21"/>
    </row>
    <row r="22" spans="1:7" ht="15">
      <c r="A22" t="s">
        <v>81</v>
      </c>
      <c r="B22" t="s">
        <v>82</v>
      </c>
      <c r="D22" t="s">
        <v>75</v>
      </c>
      <c r="E22" t="s">
        <v>83</v>
      </c>
      <c r="F22"/>
      <c r="G22"/>
    </row>
    <row r="23" spans="1:7" ht="15">
      <c r="A23" t="s">
        <v>84</v>
      </c>
      <c r="B23" t="s">
        <v>85</v>
      </c>
      <c r="D23" t="s">
        <v>75</v>
      </c>
      <c r="E23" t="s">
        <v>86</v>
      </c>
      <c r="F23"/>
      <c r="G23"/>
    </row>
    <row r="24" spans="1:7" ht="15">
      <c r="A24" t="s">
        <v>87</v>
      </c>
      <c r="B24" t="s">
        <v>88</v>
      </c>
      <c r="D24" t="s">
        <v>75</v>
      </c>
      <c r="E24" t="s">
        <v>89</v>
      </c>
      <c r="F24"/>
      <c r="G24"/>
    </row>
    <row r="25" spans="1:7" ht="15">
      <c r="A25" t="s">
        <v>90</v>
      </c>
      <c r="B25" t="s">
        <v>91</v>
      </c>
      <c r="D25" t="s">
        <v>75</v>
      </c>
      <c r="E25" t="s">
        <v>92</v>
      </c>
      <c r="F25"/>
      <c r="G25"/>
    </row>
    <row r="26" spans="1:7" ht="15">
      <c r="A26" t="s">
        <v>93</v>
      </c>
      <c r="B26" t="s">
        <v>94</v>
      </c>
      <c r="D26" t="s">
        <v>95</v>
      </c>
      <c r="E26" t="s">
        <v>62</v>
      </c>
      <c r="F26"/>
      <c r="G26"/>
    </row>
    <row r="27" spans="1:7" ht="15">
      <c r="F27"/>
      <c r="G27"/>
    </row>
    <row r="28" spans="1:7" ht="15">
      <c r="F28"/>
      <c r="G28"/>
    </row>
    <row r="29" spans="1:7" ht="15">
      <c r="F29"/>
      <c r="G29"/>
    </row>
    <row r="30" spans="1:7" ht="15">
      <c r="A30" s="35" t="s">
        <v>48</v>
      </c>
      <c r="B30" s="36" t="s">
        <v>96</v>
      </c>
      <c r="C30" s="35" t="s">
        <v>2</v>
      </c>
      <c r="D30" s="35" t="s">
        <v>97</v>
      </c>
      <c r="E30" s="35" t="s">
        <v>62</v>
      </c>
      <c r="F30"/>
      <c r="G30"/>
    </row>
    <row r="31" spans="1:7" ht="15">
      <c r="A31" s="35" t="s">
        <v>49</v>
      </c>
      <c r="B31" s="36" t="s">
        <v>56</v>
      </c>
      <c r="C31" s="35" t="s">
        <v>50</v>
      </c>
      <c r="D31" s="35" t="s">
        <v>46</v>
      </c>
      <c r="E31" s="35" t="s">
        <v>62</v>
      </c>
      <c r="F31"/>
      <c r="G31"/>
    </row>
    <row r="32" spans="1:7" ht="15">
      <c r="A32" s="35" t="s">
        <v>78</v>
      </c>
      <c r="C32" s="35" t="s">
        <v>53</v>
      </c>
      <c r="D32" s="35" t="s">
        <v>60</v>
      </c>
      <c r="F32"/>
      <c r="G32"/>
    </row>
    <row r="33" spans="3:7" ht="15">
      <c r="C33" s="35" t="s">
        <v>4</v>
      </c>
      <c r="D33" s="35" t="s">
        <v>81</v>
      </c>
      <c r="F33"/>
      <c r="G33"/>
    </row>
    <row r="34" spans="3:7" ht="15">
      <c r="C34" s="35" t="s">
        <v>67</v>
      </c>
      <c r="D34" s="35" t="s">
        <v>84</v>
      </c>
      <c r="F34"/>
      <c r="G34"/>
    </row>
    <row r="35" spans="3:7" ht="15">
      <c r="C35" s="35" t="s">
        <v>70</v>
      </c>
      <c r="D35" s="35" t="s">
        <v>87</v>
      </c>
      <c r="F35"/>
      <c r="G35"/>
    </row>
    <row r="36" spans="3:7" ht="15">
      <c r="C36" s="35" t="s">
        <v>73</v>
      </c>
      <c r="D36" s="35" t="s">
        <v>90</v>
      </c>
      <c r="F36"/>
      <c r="G36"/>
    </row>
    <row r="37" spans="3:7" ht="15">
      <c r="C37" s="35" t="s">
        <v>76</v>
      </c>
      <c r="D37" s="35" t="s">
        <v>93</v>
      </c>
      <c r="F37"/>
      <c r="G37"/>
    </row>
    <row r="38" spans="3:7" ht="15">
      <c r="F38"/>
      <c r="G38"/>
    </row>
    <row r="39" spans="3:7" ht="15">
      <c r="F39"/>
      <c r="G39"/>
    </row>
    <row r="40" spans="3:7" ht="15">
      <c r="F40"/>
      <c r="G40"/>
    </row>
    <row r="41" spans="3:7" ht="15">
      <c r="F41"/>
      <c r="G41"/>
    </row>
    <row r="42" spans="3:7" ht="15">
      <c r="F42"/>
      <c r="G42"/>
    </row>
    <row r="43" spans="3:7" ht="15">
      <c r="F43"/>
      <c r="G43"/>
    </row>
    <row r="44" spans="3:7" ht="15">
      <c r="F44"/>
      <c r="G44"/>
    </row>
    <row r="45" spans="3:7" ht="15">
      <c r="F45"/>
      <c r="G45"/>
    </row>
    <row r="46" spans="3:7" ht="15">
      <c r="F46"/>
      <c r="G46"/>
    </row>
    <row r="47" spans="3:7" ht="15">
      <c r="F47"/>
      <c r="G47"/>
    </row>
    <row r="48" spans="3:7" ht="15">
      <c r="F48"/>
      <c r="G48"/>
    </row>
    <row r="49" spans="6:7" ht="15">
      <c r="F49"/>
      <c r="G49"/>
    </row>
    <row r="50" spans="6:7" ht="15">
      <c r="F50"/>
      <c r="G50"/>
    </row>
    <row r="51" spans="6:7" ht="15">
      <c r="F51"/>
      <c r="G51"/>
    </row>
    <row r="52" spans="6:7" ht="15">
      <c r="F52"/>
      <c r="G52"/>
    </row>
    <row r="53" spans="6:7" ht="15">
      <c r="F53"/>
      <c r="G53"/>
    </row>
    <row r="54" spans="6:7" ht="15">
      <c r="F54"/>
      <c r="G54"/>
    </row>
    <row r="55" spans="6:7" ht="15">
      <c r="F55"/>
      <c r="G55"/>
    </row>
    <row r="56" spans="6:7" ht="15">
      <c r="F56"/>
      <c r="G56"/>
    </row>
    <row r="57" spans="6:7" ht="15">
      <c r="F57"/>
      <c r="G57"/>
    </row>
    <row r="58" spans="6:7" ht="15">
      <c r="F58"/>
      <c r="G58"/>
    </row>
    <row r="59" spans="6:7" ht="15">
      <c r="F59"/>
      <c r="G59"/>
    </row>
    <row r="60" spans="6:7" ht="15">
      <c r="F60"/>
      <c r="G60"/>
    </row>
    <row r="61" spans="6:7" ht="15">
      <c r="F61"/>
      <c r="G61"/>
    </row>
    <row r="62" spans="6:7" ht="15">
      <c r="F62"/>
      <c r="G62"/>
    </row>
    <row r="63" spans="6:7" ht="15">
      <c r="F63"/>
      <c r="G63"/>
    </row>
    <row r="64" spans="6:7" ht="15">
      <c r="F64"/>
      <c r="G64"/>
    </row>
    <row r="65" spans="6:7" ht="15">
      <c r="F65"/>
      <c r="G65"/>
    </row>
    <row r="66" spans="6:7" ht="15">
      <c r="F66"/>
      <c r="G66"/>
    </row>
    <row r="67" spans="6:7" ht="15">
      <c r="F67"/>
      <c r="G67"/>
    </row>
    <row r="68" spans="6:7" ht="15">
      <c r="F68"/>
      <c r="G68"/>
    </row>
    <row r="69" spans="6:7" ht="15">
      <c r="F69"/>
      <c r="G69"/>
    </row>
    <row r="70" spans="6:7" ht="15">
      <c r="F70"/>
      <c r="G70"/>
    </row>
    <row r="71" spans="6:7" ht="15">
      <c r="F71"/>
      <c r="G71"/>
    </row>
    <row r="72" spans="6:7" ht="15">
      <c r="F72"/>
      <c r="G72"/>
    </row>
    <row r="73" spans="6:7" ht="15">
      <c r="F73"/>
      <c r="G73"/>
    </row>
    <row r="74" spans="6:7" ht="15">
      <c r="F74"/>
      <c r="G74"/>
    </row>
    <row r="75" spans="6:7" ht="15">
      <c r="F75"/>
      <c r="G75"/>
    </row>
    <row r="76" spans="6:7" ht="15">
      <c r="F76"/>
      <c r="G76"/>
    </row>
    <row r="77" spans="6:7" ht="15">
      <c r="F77"/>
      <c r="G77"/>
    </row>
    <row r="78" spans="6:7" ht="15">
      <c r="F78"/>
      <c r="G78"/>
    </row>
    <row r="79" spans="6:7" ht="15">
      <c r="F79"/>
      <c r="G79"/>
    </row>
    <row r="80" spans="6:7" ht="15">
      <c r="F80"/>
      <c r="G80"/>
    </row>
    <row r="81" spans="6:7" ht="15">
      <c r="F81"/>
      <c r="G81"/>
    </row>
    <row r="82" spans="6:7" ht="15">
      <c r="F82"/>
      <c r="G82"/>
    </row>
    <row r="83" spans="6:7" ht="15">
      <c r="F83"/>
      <c r="G83"/>
    </row>
    <row r="84" spans="6:7" ht="15">
      <c r="F84"/>
      <c r="G84"/>
    </row>
    <row r="85" spans="6:7" ht="15">
      <c r="F85"/>
      <c r="G85"/>
    </row>
    <row r="86" spans="6:7" ht="15">
      <c r="F86"/>
      <c r="G86"/>
    </row>
    <row r="87" spans="6:7" ht="15">
      <c r="F87"/>
      <c r="G87"/>
    </row>
    <row r="88" spans="6:7" ht="15">
      <c r="F88"/>
      <c r="G88"/>
    </row>
    <row r="89" spans="6:7" ht="15">
      <c r="F89"/>
      <c r="G89"/>
    </row>
    <row r="90" spans="6:7" ht="15">
      <c r="F90"/>
      <c r="G90"/>
    </row>
    <row r="91" spans="6:7" ht="15">
      <c r="F91"/>
      <c r="G91"/>
    </row>
    <row r="92" spans="6:7" ht="15">
      <c r="F92"/>
      <c r="G92"/>
    </row>
    <row r="93" spans="6:7" ht="15">
      <c r="F93"/>
      <c r="G93"/>
    </row>
    <row r="94" spans="6:7" ht="15">
      <c r="F94"/>
      <c r="G94"/>
    </row>
    <row r="95" spans="6:7" ht="15">
      <c r="F95"/>
      <c r="G95"/>
    </row>
    <row r="96" spans="6:7" ht="15">
      <c r="F96"/>
      <c r="G96"/>
    </row>
  </sheetData>
  <sortState xmlns:xlrd2="http://schemas.microsoft.com/office/spreadsheetml/2017/richdata2" ref="A31:E37">
    <sortCondition ref="D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1"/>
  <sheetViews>
    <sheetView showGridLines="0" showZeros="0" topLeftCell="A11" zoomScaleNormal="100" zoomScalePageLayoutView="85" workbookViewId="0">
      <selection activeCell="O25" sqref="O25"/>
    </sheetView>
  </sheetViews>
  <sheetFormatPr baseColWidth="10" defaultColWidth="10.83203125" defaultRowHeight="15"/>
  <cols>
    <col min="1" max="1" width="26.5" bestFit="1" customWidth="1"/>
    <col min="2" max="2" width="43.6640625" style="22" customWidth="1"/>
    <col min="3" max="3" width="24.1640625" style="22" customWidth="1"/>
    <col min="4" max="4" width="6.6640625" style="22" customWidth="1"/>
    <col min="5" max="5" width="12" style="22" customWidth="1"/>
    <col min="6" max="6" width="13.6640625" style="22" customWidth="1"/>
    <col min="7" max="7" width="21.33203125" style="22" bestFit="1" customWidth="1"/>
    <col min="8" max="8" width="11.1640625" style="22" bestFit="1" customWidth="1"/>
    <col min="9" max="9" width="17.5" style="22" customWidth="1"/>
    <col min="10" max="10" width="17.5" style="22" bestFit="1" customWidth="1"/>
    <col min="11" max="11" width="10.6640625" customWidth="1"/>
    <col min="12" max="12" width="17.5" bestFit="1" customWidth="1"/>
    <col min="13" max="13" width="10.6640625" customWidth="1"/>
  </cols>
  <sheetData>
    <row r="1" spans="1:13" ht="24">
      <c r="A1" s="260" t="s">
        <v>0</v>
      </c>
      <c r="B1" s="260"/>
      <c r="C1" s="260"/>
      <c r="D1" s="260"/>
      <c r="E1" s="260"/>
      <c r="F1" s="260"/>
      <c r="G1" s="260"/>
      <c r="H1" s="260"/>
      <c r="I1" s="260"/>
      <c r="J1" s="260"/>
      <c r="K1" s="260"/>
      <c r="L1" s="260"/>
      <c r="M1" s="260"/>
    </row>
    <row r="2" spans="1:13" ht="20" customHeight="1">
      <c r="A2" s="14" t="s">
        <v>1</v>
      </c>
      <c r="B2" s="262" t="str">
        <f>'Fiche générale'!B2</f>
        <v>LASH</v>
      </c>
      <c r="C2" s="262"/>
      <c r="D2" s="262"/>
      <c r="E2" s="262"/>
      <c r="F2"/>
      <c r="G2"/>
      <c r="H2"/>
      <c r="I2"/>
      <c r="J2"/>
    </row>
    <row r="3" spans="1:13" ht="20" customHeight="1">
      <c r="A3" s="14" t="s">
        <v>3</v>
      </c>
      <c r="B3" s="262" t="str">
        <f>'Fiche générale'!B3:I3</f>
        <v>Psychologie</v>
      </c>
      <c r="C3" s="262"/>
      <c r="D3" s="262"/>
      <c r="E3" s="262"/>
      <c r="F3"/>
      <c r="G3"/>
      <c r="H3"/>
      <c r="I3"/>
      <c r="J3"/>
    </row>
    <row r="4" spans="1:13" ht="20" customHeight="1">
      <c r="A4" s="14" t="s">
        <v>98</v>
      </c>
      <c r="B4" s="33" t="str">
        <f>'Fiche générale'!B4</f>
        <v>??</v>
      </c>
      <c r="C4" s="15" t="s">
        <v>99</v>
      </c>
      <c r="D4" s="261">
        <v>180</v>
      </c>
      <c r="E4" s="261"/>
      <c r="F4"/>
      <c r="G4"/>
      <c r="H4"/>
      <c r="I4"/>
      <c r="J4"/>
    </row>
    <row r="5" spans="1:13" ht="20" customHeight="1">
      <c r="B5"/>
      <c r="C5"/>
      <c r="D5"/>
      <c r="E5"/>
      <c r="F5"/>
      <c r="G5"/>
      <c r="H5"/>
      <c r="I5"/>
      <c r="J5"/>
    </row>
    <row r="6" spans="1:13" ht="20" customHeight="1">
      <c r="A6" s="14" t="s">
        <v>100</v>
      </c>
      <c r="B6" s="34" t="s">
        <v>101</v>
      </c>
      <c r="C6" s="15" t="s">
        <v>102</v>
      </c>
      <c r="D6" s="265">
        <v>180</v>
      </c>
      <c r="E6" s="266"/>
      <c r="F6" s="269" t="s">
        <v>103</v>
      </c>
      <c r="G6" s="270"/>
      <c r="H6" s="271" t="s">
        <v>4</v>
      </c>
      <c r="I6" s="271"/>
      <c r="J6" s="271"/>
      <c r="K6" s="271"/>
      <c r="L6" s="271"/>
      <c r="M6" s="271"/>
    </row>
    <row r="7" spans="1:13" ht="20" customHeight="1">
      <c r="A7" s="14" t="s">
        <v>104</v>
      </c>
      <c r="B7" s="37" t="s">
        <v>105</v>
      </c>
      <c r="C7"/>
      <c r="D7"/>
      <c r="E7"/>
      <c r="F7"/>
      <c r="G7"/>
      <c r="H7"/>
      <c r="I7"/>
      <c r="J7"/>
    </row>
    <row r="8" spans="1:13" ht="20" customHeight="1">
      <c r="A8" s="16"/>
      <c r="B8" s="7"/>
      <c r="C8"/>
      <c r="D8"/>
      <c r="E8"/>
      <c r="F8"/>
      <c r="G8" s="17"/>
      <c r="H8" s="17"/>
      <c r="I8" s="17"/>
      <c r="J8" s="17"/>
    </row>
    <row r="9" spans="1:13" ht="15" customHeight="1">
      <c r="B9" s="24"/>
      <c r="C9" s="24"/>
      <c r="D9" s="17"/>
      <c r="E9" s="267" t="s">
        <v>106</v>
      </c>
      <c r="F9" s="268"/>
      <c r="G9" s="267" t="s">
        <v>107</v>
      </c>
      <c r="H9" s="268"/>
      <c r="I9" s="17"/>
      <c r="J9" s="18">
        <v>1</v>
      </c>
      <c r="K9" s="17"/>
      <c r="L9" s="17"/>
      <c r="M9" s="17"/>
    </row>
    <row r="10" spans="1:13" ht="15" customHeight="1">
      <c r="B10" s="24"/>
      <c r="C10" s="24"/>
      <c r="D10" s="19"/>
      <c r="E10" s="272" t="s">
        <v>108</v>
      </c>
      <c r="F10" s="273"/>
      <c r="G10" s="274"/>
      <c r="H10" s="275"/>
      <c r="I10" s="20"/>
      <c r="J10" s="20"/>
      <c r="K10" s="20"/>
      <c r="L10" s="20"/>
      <c r="M10" s="20"/>
    </row>
    <row r="11" spans="1:13" ht="15" customHeight="1">
      <c r="A11" s="13">
        <v>4</v>
      </c>
      <c r="B11" s="24"/>
      <c r="C11" s="24"/>
      <c r="D11" s="21"/>
      <c r="I11"/>
      <c r="J11"/>
      <c r="L11" s="20"/>
      <c r="M11" s="20"/>
    </row>
    <row r="12" spans="1:13" ht="15" customHeight="1">
      <c r="B12" s="24"/>
      <c r="C12" s="24"/>
      <c r="D12" s="21"/>
      <c r="E12"/>
      <c r="F12"/>
      <c r="G12"/>
      <c r="H12"/>
      <c r="I12"/>
      <c r="J12"/>
      <c r="L12" s="20"/>
      <c r="M12" s="20"/>
    </row>
    <row r="13" spans="1:13">
      <c r="B13" s="24"/>
      <c r="C13" s="24"/>
      <c r="D13" s="21"/>
      <c r="E13" s="276"/>
      <c r="F13" s="276"/>
      <c r="G13" s="21"/>
      <c r="H13" s="21"/>
    </row>
    <row r="14" spans="1:13" ht="26.25" customHeight="1">
      <c r="B14" s="23"/>
      <c r="C14" s="21"/>
      <c r="D14" s="21"/>
      <c r="E14" s="24"/>
      <c r="F14" s="24"/>
      <c r="G14" s="21"/>
      <c r="H14" s="21"/>
      <c r="I14" s="263" t="s">
        <v>109</v>
      </c>
      <c r="J14" s="277"/>
      <c r="K14" s="264"/>
      <c r="L14" s="263" t="s">
        <v>110</v>
      </c>
      <c r="M14" s="26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35"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thickBot="1">
      <c r="A17" s="160" t="s">
        <v>36</v>
      </c>
      <c r="B17" s="161" t="s">
        <v>123</v>
      </c>
      <c r="C17" s="162" t="s">
        <v>124</v>
      </c>
      <c r="D17" s="154">
        <v>6</v>
      </c>
      <c r="E17" s="154">
        <v>6</v>
      </c>
      <c r="F17" s="154" t="s">
        <v>125</v>
      </c>
      <c r="G17" s="154" t="s">
        <v>37</v>
      </c>
      <c r="H17" s="154"/>
      <c r="I17" s="154"/>
      <c r="J17" s="154" t="s">
        <v>35</v>
      </c>
      <c r="K17" s="154" t="s">
        <v>126</v>
      </c>
      <c r="L17" s="154" t="s">
        <v>35</v>
      </c>
      <c r="M17" s="191" t="s">
        <v>126</v>
      </c>
    </row>
    <row r="18" spans="1:13" ht="15" hidden="1" customHeight="1" thickBot="1">
      <c r="A18" s="192" t="s">
        <v>39</v>
      </c>
      <c r="B18" s="193" t="s">
        <v>127</v>
      </c>
      <c r="C18" s="193"/>
      <c r="D18" s="194"/>
      <c r="E18" s="194">
        <v>1</v>
      </c>
      <c r="F18" s="194" t="s">
        <v>125</v>
      </c>
      <c r="G18" s="194" t="s">
        <v>37</v>
      </c>
      <c r="H18" s="194"/>
      <c r="I18" s="194"/>
      <c r="J18" s="194"/>
      <c r="K18" s="194"/>
      <c r="L18" s="194"/>
      <c r="M18" s="194"/>
    </row>
    <row r="19" spans="1:13" ht="15" customHeight="1" thickBot="1">
      <c r="A19" s="166" t="s">
        <v>39</v>
      </c>
      <c r="B19" s="167" t="s">
        <v>128</v>
      </c>
      <c r="C19" s="167" t="s">
        <v>129</v>
      </c>
      <c r="D19" s="147"/>
      <c r="E19" s="147">
        <v>1</v>
      </c>
      <c r="F19" s="147" t="s">
        <v>130</v>
      </c>
      <c r="G19" s="147" t="s">
        <v>37</v>
      </c>
      <c r="H19" s="147"/>
      <c r="I19" s="147"/>
      <c r="J19" s="154"/>
      <c r="K19" s="154"/>
      <c r="L19" s="154"/>
      <c r="M19" s="154"/>
    </row>
    <row r="20" spans="1:13" ht="15" customHeight="1" thickBot="1">
      <c r="A20" s="170" t="s">
        <v>39</v>
      </c>
      <c r="B20" s="171" t="s">
        <v>131</v>
      </c>
      <c r="C20" s="171" t="s">
        <v>132</v>
      </c>
      <c r="D20" s="148"/>
      <c r="E20" s="148">
        <v>1</v>
      </c>
      <c r="F20" s="148" t="s">
        <v>130</v>
      </c>
      <c r="G20" s="148" t="s">
        <v>37</v>
      </c>
      <c r="H20" s="148"/>
      <c r="I20" s="148"/>
      <c r="J20" s="154"/>
      <c r="K20" s="154"/>
      <c r="L20" s="154"/>
      <c r="M20" s="154"/>
    </row>
    <row r="21" spans="1:13" ht="15" customHeight="1" thickBot="1">
      <c r="A21" s="170" t="s">
        <v>39</v>
      </c>
      <c r="B21" s="171" t="s">
        <v>133</v>
      </c>
      <c r="C21" s="171" t="s">
        <v>134</v>
      </c>
      <c r="D21" s="148"/>
      <c r="E21" s="148">
        <v>1</v>
      </c>
      <c r="F21" s="148" t="s">
        <v>130</v>
      </c>
      <c r="G21" s="148" t="s">
        <v>37</v>
      </c>
      <c r="H21" s="148"/>
      <c r="I21" s="148"/>
      <c r="J21" s="154"/>
      <c r="K21" s="154"/>
      <c r="L21" s="154"/>
      <c r="M21" s="154"/>
    </row>
    <row r="22" spans="1:13" ht="15" customHeight="1" thickBot="1">
      <c r="A22" s="173" t="s">
        <v>39</v>
      </c>
      <c r="B22" s="174" t="s">
        <v>135</v>
      </c>
      <c r="C22" s="174" t="s">
        <v>136</v>
      </c>
      <c r="D22" s="155"/>
      <c r="E22" s="155">
        <v>1</v>
      </c>
      <c r="F22" s="155" t="s">
        <v>130</v>
      </c>
      <c r="G22" s="148" t="s">
        <v>37</v>
      </c>
      <c r="H22" s="155"/>
      <c r="I22" s="155"/>
      <c r="J22" s="154"/>
      <c r="K22" s="154"/>
      <c r="L22" s="154"/>
      <c r="M22" s="154"/>
    </row>
    <row r="23" spans="1:13" ht="15" customHeight="1" thickBot="1">
      <c r="A23" s="185"/>
      <c r="B23" s="184"/>
      <c r="C23" s="184"/>
      <c r="D23" s="184"/>
      <c r="E23" s="184"/>
      <c r="F23" s="184"/>
      <c r="G23" s="184"/>
      <c r="H23" s="184"/>
      <c r="I23" s="184"/>
      <c r="J23" s="184"/>
      <c r="K23" s="185"/>
      <c r="L23" s="185"/>
      <c r="M23" s="185"/>
    </row>
    <row r="24" spans="1:13" ht="15" customHeight="1" thickBot="1">
      <c r="A24" s="195" t="s">
        <v>36</v>
      </c>
      <c r="B24" s="196" t="s">
        <v>137</v>
      </c>
      <c r="C24" s="197" t="s">
        <v>138</v>
      </c>
      <c r="D24" s="198">
        <v>6</v>
      </c>
      <c r="E24" s="198">
        <v>6</v>
      </c>
      <c r="F24" s="198" t="s">
        <v>125</v>
      </c>
      <c r="G24" s="198" t="s">
        <v>37</v>
      </c>
      <c r="H24" s="198"/>
      <c r="I24" s="198"/>
      <c r="J24" s="198" t="s">
        <v>35</v>
      </c>
      <c r="K24" s="198" t="s">
        <v>139</v>
      </c>
      <c r="L24" s="198" t="s">
        <v>35</v>
      </c>
      <c r="M24" s="198" t="s">
        <v>139</v>
      </c>
    </row>
    <row r="25" spans="1:13" ht="15" customHeight="1" thickBot="1">
      <c r="A25" s="185"/>
      <c r="B25" s="184"/>
      <c r="C25" s="184"/>
      <c r="D25" s="184"/>
      <c r="E25" s="184"/>
      <c r="F25" s="184"/>
      <c r="G25" s="184"/>
      <c r="H25" s="184"/>
      <c r="I25" s="184"/>
      <c r="J25" s="184"/>
      <c r="K25" s="185"/>
      <c r="L25" s="185"/>
      <c r="M25" s="185"/>
    </row>
    <row r="26" spans="1:13" ht="15" customHeight="1" thickBot="1">
      <c r="A26" s="195" t="s">
        <v>36</v>
      </c>
      <c r="B26" s="196" t="s">
        <v>140</v>
      </c>
      <c r="C26" s="197" t="s">
        <v>141</v>
      </c>
      <c r="D26" s="198">
        <v>6</v>
      </c>
      <c r="E26" s="198">
        <v>6</v>
      </c>
      <c r="F26" s="198" t="s">
        <v>125</v>
      </c>
      <c r="G26" s="198" t="s">
        <v>37</v>
      </c>
      <c r="H26" s="198"/>
      <c r="I26" s="198"/>
      <c r="J26" s="198" t="s">
        <v>35</v>
      </c>
      <c r="K26" s="198" t="s">
        <v>142</v>
      </c>
      <c r="L26" s="198" t="s">
        <v>35</v>
      </c>
      <c r="M26" s="199" t="s">
        <v>142</v>
      </c>
    </row>
    <row r="27" spans="1:13" ht="15" customHeight="1" thickBot="1">
      <c r="A27" s="200"/>
      <c r="B27" s="201"/>
      <c r="C27" s="201"/>
      <c r="D27" s="176"/>
      <c r="E27" s="176"/>
      <c r="F27" s="176"/>
      <c r="G27" s="176"/>
      <c r="H27" s="176"/>
      <c r="I27" s="176"/>
      <c r="J27" s="176"/>
      <c r="K27" s="176"/>
      <c r="L27" s="176"/>
      <c r="M27" s="181"/>
    </row>
    <row r="28" spans="1:13">
      <c r="A28" s="160" t="s">
        <v>36</v>
      </c>
      <c r="B28" s="202" t="s">
        <v>143</v>
      </c>
      <c r="C28" s="171" t="s">
        <v>144</v>
      </c>
      <c r="D28" s="148">
        <v>6</v>
      </c>
      <c r="E28" s="148">
        <v>6</v>
      </c>
      <c r="F28" s="148" t="s">
        <v>125</v>
      </c>
      <c r="G28" s="148" t="s">
        <v>37</v>
      </c>
      <c r="H28" s="148"/>
      <c r="I28" s="148"/>
      <c r="J28" s="148"/>
      <c r="K28" s="148"/>
      <c r="L28" s="148"/>
      <c r="M28" s="183"/>
    </row>
    <row r="29" spans="1:13">
      <c r="A29" s="166" t="s">
        <v>39</v>
      </c>
      <c r="B29" s="167" t="s">
        <v>127</v>
      </c>
      <c r="C29" s="167" t="s">
        <v>145</v>
      </c>
      <c r="D29" s="147"/>
      <c r="E29" s="147">
        <v>1</v>
      </c>
      <c r="F29" s="147" t="s">
        <v>130</v>
      </c>
      <c r="G29" s="147" t="s">
        <v>37</v>
      </c>
      <c r="H29" s="147"/>
      <c r="I29" s="147"/>
      <c r="J29" s="147" t="s">
        <v>35</v>
      </c>
      <c r="K29" s="147" t="s">
        <v>146</v>
      </c>
      <c r="L29" s="147" t="s">
        <v>35</v>
      </c>
      <c r="M29" s="147" t="s">
        <v>146</v>
      </c>
    </row>
    <row r="30" spans="1:13">
      <c r="A30" s="166" t="s">
        <v>39</v>
      </c>
      <c r="B30" s="167" t="s">
        <v>147</v>
      </c>
      <c r="C30" s="167" t="s">
        <v>148</v>
      </c>
      <c r="D30" s="147"/>
      <c r="E30" s="147">
        <v>1</v>
      </c>
      <c r="F30" s="147" t="s">
        <v>125</v>
      </c>
      <c r="G30" s="147" t="s">
        <v>37</v>
      </c>
      <c r="H30" s="147"/>
      <c r="I30" s="147"/>
      <c r="J30" s="147" t="s">
        <v>35</v>
      </c>
      <c r="K30" s="147" t="s">
        <v>142</v>
      </c>
      <c r="L30" s="147" t="s">
        <v>35</v>
      </c>
      <c r="M30" s="147" t="s">
        <v>142</v>
      </c>
    </row>
    <row r="31" spans="1:13">
      <c r="A31" s="166" t="s">
        <v>39</v>
      </c>
      <c r="B31" s="167" t="s">
        <v>149</v>
      </c>
      <c r="C31" s="167" t="s">
        <v>150</v>
      </c>
      <c r="D31" s="147"/>
      <c r="E31" s="147">
        <v>1</v>
      </c>
      <c r="F31" s="147" t="s">
        <v>125</v>
      </c>
      <c r="G31" s="147" t="s">
        <v>37</v>
      </c>
      <c r="H31" s="147"/>
      <c r="I31" s="147"/>
      <c r="J31" s="147" t="s">
        <v>35</v>
      </c>
      <c r="K31" s="147" t="s">
        <v>139</v>
      </c>
      <c r="L31" s="147" t="s">
        <v>35</v>
      </c>
      <c r="M31" s="147" t="s">
        <v>139</v>
      </c>
    </row>
    <row r="32" spans="1:13" hidden="1">
      <c r="A32" s="122"/>
      <c r="B32" s="123"/>
      <c r="C32" s="123"/>
      <c r="D32" s="124"/>
      <c r="E32" s="124"/>
      <c r="F32" s="124"/>
      <c r="G32" s="124"/>
      <c r="H32" s="124"/>
      <c r="I32" s="124"/>
      <c r="J32" s="124"/>
      <c r="K32" s="124"/>
      <c r="L32" s="124"/>
      <c r="M32" s="125"/>
    </row>
    <row r="33" spans="1:13" hidden="1">
      <c r="A33" s="122"/>
      <c r="B33" s="123"/>
      <c r="C33" s="123"/>
      <c r="D33" s="124"/>
      <c r="E33" s="124"/>
      <c r="F33" s="124"/>
      <c r="G33" s="124"/>
      <c r="H33" s="124"/>
      <c r="I33" s="124"/>
      <c r="J33" s="124"/>
      <c r="K33" s="124"/>
      <c r="L33" s="124"/>
      <c r="M33" s="125"/>
    </row>
    <row r="34" spans="1:13" ht="25" hidden="1" customHeight="1" thickBot="1">
      <c r="A34" s="127" t="s">
        <v>151</v>
      </c>
      <c r="B34" s="92"/>
      <c r="C34" s="92"/>
      <c r="D34" s="46"/>
      <c r="E34" s="46"/>
      <c r="F34" s="46"/>
      <c r="G34" s="46"/>
      <c r="H34" s="46"/>
      <c r="I34" s="46"/>
      <c r="J34" s="46"/>
      <c r="K34" s="46"/>
      <c r="L34" s="46"/>
      <c r="M34" s="93"/>
    </row>
    <row r="35" spans="1:13" ht="13" hidden="1" customHeight="1">
      <c r="A35" s="95"/>
      <c r="B35" s="94"/>
      <c r="C35" s="94"/>
      <c r="D35" s="94"/>
      <c r="E35" s="94"/>
      <c r="F35" s="94"/>
      <c r="G35" s="94"/>
      <c r="H35" s="94"/>
      <c r="I35" s="94"/>
      <c r="J35" s="94"/>
      <c r="K35" s="95"/>
      <c r="L35" s="95"/>
      <c r="M35" s="95"/>
    </row>
    <row r="36" spans="1:13" ht="15" hidden="1" customHeight="1">
      <c r="A36" s="95"/>
      <c r="B36" s="94"/>
      <c r="C36" s="94"/>
      <c r="D36" s="94"/>
      <c r="E36" s="94"/>
      <c r="F36" s="94"/>
      <c r="G36" s="94"/>
      <c r="H36" s="94"/>
      <c r="I36" s="94"/>
      <c r="J36" s="94"/>
      <c r="K36" s="95"/>
      <c r="L36" s="95"/>
      <c r="M36" s="95"/>
    </row>
    <row r="37" spans="1:13" ht="1" hidden="1" customHeight="1">
      <c r="A37" s="95"/>
      <c r="B37" s="94"/>
      <c r="C37" s="94"/>
      <c r="D37" s="94"/>
      <c r="E37" s="94"/>
      <c r="F37" s="94"/>
      <c r="G37" s="94"/>
      <c r="H37" s="94"/>
      <c r="I37" s="94"/>
      <c r="J37" s="94"/>
      <c r="K37" s="95"/>
      <c r="L37" s="95"/>
      <c r="M37" s="95"/>
    </row>
    <row r="38" spans="1:13" ht="33" hidden="1" customHeight="1">
      <c r="A38" s="121" t="s">
        <v>36</v>
      </c>
      <c r="B38" s="96" t="s">
        <v>152</v>
      </c>
      <c r="C38" s="97" t="s">
        <v>153</v>
      </c>
      <c r="D38" s="97">
        <v>6</v>
      </c>
      <c r="E38" s="97">
        <v>6</v>
      </c>
      <c r="F38" s="97" t="s">
        <v>125</v>
      </c>
      <c r="G38" s="97" t="s">
        <v>37</v>
      </c>
      <c r="H38" s="98"/>
      <c r="I38" s="98"/>
      <c r="J38" s="97" t="s">
        <v>35</v>
      </c>
      <c r="K38" s="97" t="s">
        <v>154</v>
      </c>
      <c r="L38" s="97" t="s">
        <v>35</v>
      </c>
      <c r="M38" s="99" t="s">
        <v>154</v>
      </c>
    </row>
    <row r="39" spans="1:13" ht="15" hidden="1" customHeight="1" thickBot="1">
      <c r="A39" s="100" t="s">
        <v>39</v>
      </c>
      <c r="B39" s="101" t="s">
        <v>127</v>
      </c>
      <c r="C39" s="101"/>
      <c r="D39" s="102"/>
      <c r="E39" s="102">
        <v>1</v>
      </c>
      <c r="F39" s="102" t="s">
        <v>130</v>
      </c>
      <c r="G39" s="102" t="s">
        <v>37</v>
      </c>
      <c r="H39" s="102"/>
      <c r="I39" s="102"/>
      <c r="J39" s="102"/>
      <c r="K39" s="102"/>
      <c r="L39" s="102"/>
      <c r="M39" s="102"/>
    </row>
    <row r="40" spans="1:13" ht="38" hidden="1" customHeight="1" thickBot="1">
      <c r="A40" s="100" t="s">
        <v>39</v>
      </c>
      <c r="B40" s="101" t="s">
        <v>128</v>
      </c>
      <c r="C40" s="101"/>
      <c r="D40" s="102"/>
      <c r="E40" s="102">
        <v>1</v>
      </c>
      <c r="F40" s="102" t="s">
        <v>130</v>
      </c>
      <c r="G40" s="102" t="s">
        <v>37</v>
      </c>
      <c r="H40" s="102"/>
      <c r="I40" s="102"/>
      <c r="J40" s="98"/>
      <c r="K40" s="98"/>
      <c r="L40" s="98"/>
      <c r="M40" s="98"/>
    </row>
    <row r="41" spans="1:13" ht="15" hidden="1" customHeight="1" thickBot="1">
      <c r="A41" s="103" t="s">
        <v>39</v>
      </c>
      <c r="B41" s="104" t="s">
        <v>131</v>
      </c>
      <c r="C41" s="104"/>
      <c r="D41" s="105"/>
      <c r="E41" s="105">
        <v>1</v>
      </c>
      <c r="F41" s="105" t="s">
        <v>130</v>
      </c>
      <c r="G41" s="105" t="s">
        <v>37</v>
      </c>
      <c r="H41" s="105"/>
      <c r="I41" s="105"/>
      <c r="J41" s="98"/>
      <c r="K41" s="98"/>
      <c r="L41" s="98"/>
      <c r="M41" s="98"/>
    </row>
    <row r="42" spans="1:13" ht="16" hidden="1" thickBot="1">
      <c r="A42" s="103" t="s">
        <v>39</v>
      </c>
      <c r="B42" s="104" t="s">
        <v>133</v>
      </c>
      <c r="C42" s="104"/>
      <c r="D42" s="105"/>
      <c r="E42" s="105">
        <v>1</v>
      </c>
      <c r="F42" s="105" t="s">
        <v>130</v>
      </c>
      <c r="G42" s="105" t="s">
        <v>37</v>
      </c>
      <c r="H42" s="105"/>
      <c r="I42" s="105"/>
      <c r="J42" s="98"/>
      <c r="K42" s="98"/>
      <c r="L42" s="98"/>
      <c r="M42" s="98"/>
    </row>
    <row r="43" spans="1:13" ht="16" hidden="1" thickBot="1">
      <c r="A43" s="106" t="s">
        <v>39</v>
      </c>
      <c r="B43" s="107" t="s">
        <v>135</v>
      </c>
      <c r="C43" s="107"/>
      <c r="D43" s="108"/>
      <c r="E43" s="108">
        <v>1</v>
      </c>
      <c r="F43" s="108" t="s">
        <v>130</v>
      </c>
      <c r="G43" s="108" t="s">
        <v>37</v>
      </c>
      <c r="H43" s="108"/>
      <c r="I43" s="108"/>
      <c r="J43" s="98"/>
      <c r="K43" s="98"/>
      <c r="L43" s="98"/>
      <c r="M43" s="98"/>
    </row>
    <row r="44" spans="1:13">
      <c r="A44" s="95"/>
      <c r="B44" s="94"/>
      <c r="C44" s="94"/>
      <c r="D44" s="94"/>
      <c r="E44" s="94"/>
      <c r="F44" s="94"/>
      <c r="G44" s="94"/>
      <c r="H44" s="94"/>
      <c r="I44" s="94"/>
      <c r="J44" s="94"/>
      <c r="K44" s="95"/>
      <c r="L44" s="95"/>
      <c r="M44" s="95"/>
    </row>
    <row r="46" spans="1:13" ht="17">
      <c r="B46" s="29"/>
      <c r="C46" s="29"/>
      <c r="D46" s="29"/>
      <c r="E46" s="29"/>
      <c r="F46" s="29"/>
      <c r="G46" s="29"/>
      <c r="H46" s="29"/>
      <c r="I46" s="29"/>
      <c r="J46" s="29"/>
    </row>
    <row r="51" spans="2:10" ht="17">
      <c r="B51" s="29"/>
      <c r="C51" s="29"/>
      <c r="D51" s="29"/>
      <c r="E51" s="29"/>
      <c r="F51" s="29"/>
      <c r="G51" s="29"/>
      <c r="H51" s="29"/>
      <c r="I51" s="29"/>
      <c r="J51" s="29"/>
    </row>
  </sheetData>
  <sheetProtection formatCells="0" formatColumns="0" formatRows="0" insertRows="0" selectLockedCells="1"/>
  <mergeCells count="14">
    <mergeCell ref="A1:M1"/>
    <mergeCell ref="D4:E4"/>
    <mergeCell ref="B2:E2"/>
    <mergeCell ref="B3:E3"/>
    <mergeCell ref="L14:M14"/>
    <mergeCell ref="D6:E6"/>
    <mergeCell ref="E9:F9"/>
    <mergeCell ref="G9:H9"/>
    <mergeCell ref="F6:G6"/>
    <mergeCell ref="H6:M6"/>
    <mergeCell ref="E10:F10"/>
    <mergeCell ref="G10:H10"/>
    <mergeCell ref="E13:F13"/>
    <mergeCell ref="I14:K14"/>
  </mergeCells>
  <phoneticPr fontId="10" type="noConversion"/>
  <conditionalFormatting sqref="A16:M16">
    <cfRule type="expression" dxfId="56" priority="23">
      <formula>$A$11=1</formula>
    </cfRule>
    <cfRule type="expression" dxfId="55" priority="22">
      <formula>$A$11=4</formula>
    </cfRule>
    <cfRule type="expression" dxfId="54" priority="21">
      <formula>$A$11=2</formula>
    </cfRule>
  </conditionalFormatting>
  <conditionalFormatting sqref="H17:H22 H24 H38:H43 J17:K17 J18:M22 J24:K24 M24 J26:K28 J29:M33 J38:K43 L39:M43">
    <cfRule type="expression" dxfId="53" priority="38">
      <formula>$G17="CCI (CC Intégral)"</formula>
    </cfRule>
  </conditionalFormatting>
  <conditionalFormatting sqref="H26:H34 J34:K34">
    <cfRule type="expression" dxfId="52" priority="10">
      <formula>$G26="CCI (CC Intégral)"</formula>
    </cfRule>
  </conditionalFormatting>
  <conditionalFormatting sqref="H17:I22 H24:I24 H38:I43">
    <cfRule type="expression" dxfId="51" priority="37">
      <formula>$G17="CT (Contrôle terminal)"</formula>
    </cfRule>
  </conditionalFormatting>
  <conditionalFormatting sqref="H26:I34">
    <cfRule type="expression" dxfId="50" priority="9">
      <formula>$G26="CT (Contrôle terminal)"</formula>
    </cfRule>
  </conditionalFormatting>
  <conditionalFormatting sqref="I15:M15">
    <cfRule type="expression" dxfId="49" priority="28">
      <formula>$A$11=2</formula>
    </cfRule>
    <cfRule type="expression" dxfId="48" priority="30">
      <formula>$A$11=1</formula>
    </cfRule>
    <cfRule type="expression" dxfId="47" priority="29">
      <formula>$A$11=3</formula>
    </cfRule>
  </conditionalFormatting>
  <conditionalFormatting sqref="J16:K16">
    <cfRule type="expression" dxfId="46" priority="20">
      <formula>$G$17="CCI (CC Intégral)"</formula>
    </cfRule>
  </conditionalFormatting>
  <dataValidations count="6">
    <dataValidation type="list" allowBlank="1" showInputMessage="1" showErrorMessage="1" errorTitle="Nature" error="Utiliser la liste déroulante" promptTitle="Nature" prompt="Utiliser la liste déroulante" sqref="J38:J43 L38:L43 J17:J22 L17:L22 L24 J24 J26:J33 L26:L33" xr:uid="{00000000-0002-0000-0200-000000000000}">
      <formula1>liste_nature_controle</formula1>
    </dataValidation>
    <dataValidation type="list" allowBlank="1" showInputMessage="1" showErrorMessage="1" promptTitle="Type contrôle" prompt="Utiliser la liste déroulante" sqref="G38:G43 G17:G22 G24 G26:G33" xr:uid="{00000000-0002-0000-0200-000001000000}">
      <formula1>liste_type_controle</formula1>
    </dataValidation>
    <dataValidation type="list" allowBlank="1" showInputMessage="1" showErrorMessage="1" errorTitle="Nature de l'ELP" error="Utiliser la liste déroulante" promptTitle="Nature ELP" prompt="Utiliser la liste déroulante" sqref="A38:A43 A17:A22 A24 A26:A33" xr:uid="{00000000-0002-0000-0200-000002000000}">
      <formula1>Nature_ELP</formula1>
    </dataValidation>
    <dataValidation type="decimal" operator="greaterThan" allowBlank="1" showInputMessage="1" showErrorMessage="1" errorTitle="Coefficient" error="Le coefficient doit être un nombre décimal supérieur à 0." sqref="E38:E43 E17:E22 E24 E26:E33" xr:uid="{00000000-0002-0000-0200-000003000000}">
      <formula1>0</formula1>
    </dataValidation>
    <dataValidation type="decimal" operator="lessThanOrEqual" allowBlank="1" showInputMessage="1" showErrorMessage="1" errorTitle="ECTS" error="Le nombre de crédits doit être entier et inférieur ou égal à 6." sqref="D38:D43 D17:D22 D24 D26:D33" xr:uid="{00000000-0002-0000-0200-000004000000}">
      <formula1>6</formula1>
    </dataValidation>
    <dataValidation type="list" operator="greaterThan" allowBlank="1" showInputMessage="1" showErrorMessage="1" errorTitle="Coefficient" error="Le coefficient doit être un nombre décimal supérieur à 0." sqref="F38:F43 F17:F22 F24 F26:F33" xr:uid="{00000000-0002-0000-0200-000005000000}">
      <formula1>"OUI,NON"</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4403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44039" r:id="rId7" name="Option Button 7">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3"/>
  <sheetViews>
    <sheetView showGridLines="0" showZeros="0" topLeftCell="A14" zoomScaleNormal="100" zoomScalePageLayoutView="85" workbookViewId="0">
      <selection activeCell="I54" sqref="I54"/>
    </sheetView>
  </sheetViews>
  <sheetFormatPr baseColWidth="10" defaultColWidth="10.83203125" defaultRowHeight="15"/>
  <cols>
    <col min="1" max="1" width="26.5" bestFit="1" customWidth="1"/>
    <col min="2" max="2" width="43.6640625" style="22" customWidth="1"/>
    <col min="3" max="3" width="20.5" style="22" customWidth="1"/>
    <col min="4" max="4" width="6.6640625" style="22" customWidth="1"/>
    <col min="5" max="5" width="12" style="22" customWidth="1"/>
    <col min="6" max="6" width="13.6640625" style="22" customWidth="1"/>
    <col min="7" max="7" width="21.33203125" style="22" bestFit="1" customWidth="1"/>
    <col min="8" max="8" width="11.1640625" style="22" bestFit="1" customWidth="1"/>
    <col min="9" max="9" width="17.5" style="22" customWidth="1"/>
    <col min="10" max="10" width="17.5" style="22" bestFit="1" customWidth="1"/>
    <col min="11" max="11" width="10.6640625" customWidth="1"/>
    <col min="12" max="12" width="17.5" bestFit="1" customWidth="1"/>
    <col min="13" max="13" width="10.6640625" customWidth="1"/>
  </cols>
  <sheetData>
    <row r="1" spans="1:13" ht="24">
      <c r="A1" s="260" t="s">
        <v>0</v>
      </c>
      <c r="B1" s="260"/>
      <c r="C1" s="260"/>
      <c r="D1" s="260"/>
      <c r="E1" s="260"/>
      <c r="F1" s="260"/>
      <c r="G1" s="260"/>
      <c r="H1" s="260"/>
      <c r="I1" s="260"/>
      <c r="J1" s="260"/>
      <c r="K1" s="260"/>
      <c r="L1" s="260"/>
      <c r="M1" s="260"/>
    </row>
    <row r="2" spans="1:13" ht="20" customHeight="1">
      <c r="A2" s="14" t="s">
        <v>1</v>
      </c>
      <c r="B2" s="262" t="str">
        <f>'Fiche générale'!B2</f>
        <v>LASH</v>
      </c>
      <c r="C2" s="262"/>
      <c r="D2" s="262"/>
      <c r="E2" s="262"/>
      <c r="F2"/>
      <c r="G2"/>
      <c r="H2"/>
      <c r="I2"/>
      <c r="J2"/>
    </row>
    <row r="3" spans="1:13" ht="20" customHeight="1">
      <c r="A3" s="14" t="s">
        <v>3</v>
      </c>
      <c r="B3" s="262" t="str">
        <f>'Fiche générale'!B3:I3</f>
        <v>Psychologie</v>
      </c>
      <c r="C3" s="262"/>
      <c r="D3" s="262"/>
      <c r="E3" s="262"/>
      <c r="F3"/>
      <c r="G3"/>
      <c r="H3"/>
      <c r="I3"/>
      <c r="J3"/>
    </row>
    <row r="4" spans="1:13" ht="20" customHeight="1">
      <c r="A4" s="14" t="s">
        <v>98</v>
      </c>
      <c r="B4" s="33" t="str">
        <f>'Fiche générale'!B4</f>
        <v>??</v>
      </c>
      <c r="C4" s="15" t="s">
        <v>99</v>
      </c>
      <c r="D4" s="261">
        <v>180</v>
      </c>
      <c r="E4" s="261"/>
      <c r="F4"/>
      <c r="G4"/>
      <c r="H4"/>
      <c r="I4"/>
      <c r="J4"/>
    </row>
    <row r="5" spans="1:13" ht="20" customHeight="1">
      <c r="B5"/>
      <c r="C5"/>
      <c r="D5"/>
      <c r="E5"/>
      <c r="F5"/>
      <c r="G5"/>
      <c r="H5"/>
      <c r="I5"/>
      <c r="J5"/>
    </row>
    <row r="6" spans="1:13" ht="20" customHeight="1">
      <c r="A6" s="14" t="s">
        <v>100</v>
      </c>
      <c r="B6" s="34" t="s">
        <v>101</v>
      </c>
      <c r="C6" s="15" t="s">
        <v>102</v>
      </c>
      <c r="D6" s="265">
        <v>180</v>
      </c>
      <c r="E6" s="266"/>
      <c r="F6" s="269" t="s">
        <v>103</v>
      </c>
      <c r="G6" s="270"/>
      <c r="H6" s="271" t="s">
        <v>4</v>
      </c>
      <c r="I6" s="271"/>
      <c r="J6" s="271"/>
      <c r="K6" s="271"/>
      <c r="L6" s="271"/>
      <c r="M6" s="271"/>
    </row>
    <row r="7" spans="1:13" ht="20" customHeight="1">
      <c r="A7" s="14" t="s">
        <v>104</v>
      </c>
      <c r="B7" s="37" t="s">
        <v>155</v>
      </c>
      <c r="C7"/>
      <c r="D7"/>
      <c r="E7"/>
      <c r="F7"/>
      <c r="G7"/>
      <c r="H7"/>
      <c r="I7"/>
      <c r="J7"/>
    </row>
    <row r="8" spans="1:13" ht="20" customHeight="1">
      <c r="A8" s="16"/>
      <c r="B8" s="7"/>
      <c r="C8"/>
      <c r="D8"/>
      <c r="E8"/>
      <c r="F8"/>
      <c r="G8" s="17"/>
      <c r="H8" s="17"/>
      <c r="I8" s="17"/>
      <c r="J8" s="17"/>
    </row>
    <row r="9" spans="1:13" ht="15" customHeight="1">
      <c r="B9" s="24"/>
      <c r="C9" s="24"/>
      <c r="D9" s="17"/>
      <c r="E9" s="267" t="s">
        <v>106</v>
      </c>
      <c r="F9" s="268"/>
      <c r="G9" s="267" t="s">
        <v>107</v>
      </c>
      <c r="H9" s="268"/>
      <c r="I9" s="17"/>
      <c r="J9" s="18">
        <v>1</v>
      </c>
      <c r="K9" s="17"/>
      <c r="L9" s="17"/>
      <c r="M9" s="17"/>
    </row>
    <row r="10" spans="1:13" ht="15" customHeight="1">
      <c r="B10" s="24"/>
      <c r="C10" s="24"/>
      <c r="D10" s="24"/>
      <c r="E10" s="272" t="s">
        <v>108</v>
      </c>
      <c r="F10" s="273"/>
      <c r="G10" s="274"/>
      <c r="H10" s="275"/>
      <c r="I10" s="20"/>
      <c r="J10" s="20"/>
      <c r="K10" s="20"/>
      <c r="L10" s="20"/>
      <c r="M10" s="20"/>
    </row>
    <row r="11" spans="1:13" ht="15" customHeight="1">
      <c r="A11" s="13">
        <v>4</v>
      </c>
      <c r="B11" s="24"/>
      <c r="C11" s="24"/>
      <c r="D11" s="24"/>
      <c r="I11"/>
      <c r="J11"/>
      <c r="L11" s="20"/>
      <c r="M11" s="20"/>
    </row>
    <row r="12" spans="1:13" ht="15" customHeight="1">
      <c r="B12" s="24"/>
      <c r="C12" s="24"/>
      <c r="D12" s="24"/>
      <c r="E12"/>
      <c r="F12"/>
      <c r="G12"/>
      <c r="H12"/>
      <c r="I12"/>
      <c r="J12"/>
      <c r="L12" s="20"/>
      <c r="M12" s="20"/>
    </row>
    <row r="13" spans="1:13">
      <c r="B13" s="24"/>
      <c r="C13" s="24"/>
      <c r="D13" s="24"/>
      <c r="E13" s="276"/>
      <c r="F13" s="276"/>
      <c r="G13" s="21"/>
      <c r="H13" s="21"/>
    </row>
    <row r="14" spans="1:13" ht="26.25" customHeight="1">
      <c r="B14" s="23"/>
      <c r="C14" s="24"/>
      <c r="D14" s="24"/>
      <c r="E14" s="24"/>
      <c r="F14" s="24"/>
      <c r="G14" s="21"/>
      <c r="H14" s="21"/>
      <c r="I14" s="263" t="s">
        <v>109</v>
      </c>
      <c r="J14" s="277"/>
      <c r="K14" s="264"/>
      <c r="L14" s="263" t="s">
        <v>110</v>
      </c>
      <c r="M14" s="26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35"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c r="A17" s="160" t="s">
        <v>36</v>
      </c>
      <c r="B17" s="161" t="s">
        <v>156</v>
      </c>
      <c r="C17" s="162" t="s">
        <v>157</v>
      </c>
      <c r="D17" s="154">
        <v>6</v>
      </c>
      <c r="E17" s="154">
        <v>6</v>
      </c>
      <c r="F17" s="154" t="s">
        <v>125</v>
      </c>
      <c r="G17" s="154" t="s">
        <v>37</v>
      </c>
      <c r="H17" s="154"/>
      <c r="I17" s="163"/>
      <c r="J17" s="154" t="s">
        <v>35</v>
      </c>
      <c r="K17" s="164" t="s">
        <v>126</v>
      </c>
      <c r="L17" s="154" t="s">
        <v>35</v>
      </c>
      <c r="M17" s="165" t="s">
        <v>126</v>
      </c>
    </row>
    <row r="18" spans="1:13" ht="15" customHeight="1">
      <c r="A18" s="166" t="s">
        <v>39</v>
      </c>
      <c r="B18" s="167" t="s">
        <v>128</v>
      </c>
      <c r="C18" s="167" t="s">
        <v>158</v>
      </c>
      <c r="D18" s="147"/>
      <c r="E18" s="147">
        <v>1</v>
      </c>
      <c r="F18" s="147" t="s">
        <v>130</v>
      </c>
      <c r="G18" s="147" t="s">
        <v>37</v>
      </c>
      <c r="H18" s="147"/>
      <c r="I18" s="168"/>
      <c r="J18" s="148"/>
      <c r="K18" s="148"/>
      <c r="L18" s="148"/>
      <c r="M18" s="169"/>
    </row>
    <row r="19" spans="1:13" ht="16" customHeight="1">
      <c r="A19" s="170" t="s">
        <v>39</v>
      </c>
      <c r="B19" s="171" t="s">
        <v>159</v>
      </c>
      <c r="C19" s="171" t="s">
        <v>160</v>
      </c>
      <c r="D19" s="148"/>
      <c r="E19" s="148">
        <v>1</v>
      </c>
      <c r="F19" s="148" t="s">
        <v>130</v>
      </c>
      <c r="G19" s="148" t="s">
        <v>37</v>
      </c>
      <c r="H19" s="148"/>
      <c r="I19" s="172"/>
      <c r="J19" s="148"/>
      <c r="K19" s="148"/>
      <c r="L19" s="148"/>
      <c r="M19" s="169"/>
    </row>
    <row r="20" spans="1:13" ht="20" customHeight="1">
      <c r="A20" s="170" t="s">
        <v>39</v>
      </c>
      <c r="B20" s="171" t="s">
        <v>161</v>
      </c>
      <c r="C20" s="171" t="s">
        <v>162</v>
      </c>
      <c r="D20" s="148"/>
      <c r="E20" s="148">
        <v>1</v>
      </c>
      <c r="F20" s="148" t="s">
        <v>130</v>
      </c>
      <c r="G20" s="148" t="s">
        <v>37</v>
      </c>
      <c r="H20" s="148"/>
      <c r="I20" s="172"/>
      <c r="J20" s="148"/>
      <c r="K20" s="148"/>
      <c r="L20" s="148"/>
      <c r="M20" s="169"/>
    </row>
    <row r="21" spans="1:13" ht="15" customHeight="1">
      <c r="A21" s="173" t="s">
        <v>39</v>
      </c>
      <c r="B21" s="174" t="s">
        <v>163</v>
      </c>
      <c r="C21" s="174" t="s">
        <v>164</v>
      </c>
      <c r="D21" s="155"/>
      <c r="E21" s="155">
        <v>1</v>
      </c>
      <c r="F21" s="148" t="s">
        <v>130</v>
      </c>
      <c r="G21" s="155" t="s">
        <v>37</v>
      </c>
      <c r="H21" s="155"/>
      <c r="I21" s="175"/>
      <c r="J21" s="176"/>
      <c r="K21" s="176"/>
      <c r="L21" s="176"/>
      <c r="M21" s="177"/>
    </row>
    <row r="22" spans="1:13" ht="15" customHeight="1">
      <c r="A22" s="178" t="s">
        <v>36</v>
      </c>
      <c r="B22" s="179" t="s">
        <v>165</v>
      </c>
      <c r="C22" s="180" t="s">
        <v>166</v>
      </c>
      <c r="D22" s="176">
        <v>6</v>
      </c>
      <c r="E22" s="176">
        <v>6</v>
      </c>
      <c r="F22" s="176" t="s">
        <v>125</v>
      </c>
      <c r="G22" s="176" t="s">
        <v>40</v>
      </c>
      <c r="H22" s="176">
        <v>2</v>
      </c>
      <c r="I22" s="176">
        <v>2</v>
      </c>
      <c r="J22" s="176" t="s">
        <v>35</v>
      </c>
      <c r="K22" s="176" t="s">
        <v>167</v>
      </c>
      <c r="L22" s="176" t="s">
        <v>35</v>
      </c>
      <c r="M22" s="181" t="s">
        <v>167</v>
      </c>
    </row>
    <row r="23" spans="1:13" ht="15" customHeight="1">
      <c r="A23" s="160" t="s">
        <v>36</v>
      </c>
      <c r="B23" s="161" t="s">
        <v>168</v>
      </c>
      <c r="C23" s="161" t="s">
        <v>169</v>
      </c>
      <c r="D23" s="182">
        <v>6</v>
      </c>
      <c r="E23" s="182">
        <v>6</v>
      </c>
      <c r="F23" s="182" t="s">
        <v>125</v>
      </c>
      <c r="G23" s="148" t="s">
        <v>37</v>
      </c>
      <c r="H23" s="154"/>
      <c r="I23" s="154"/>
      <c r="J23" s="148" t="s">
        <v>35</v>
      </c>
      <c r="K23" s="148" t="s">
        <v>170</v>
      </c>
      <c r="L23" s="148" t="s">
        <v>35</v>
      </c>
      <c r="M23" s="183" t="s">
        <v>170</v>
      </c>
    </row>
    <row r="24" spans="1:13" ht="15" customHeight="1">
      <c r="A24" s="170"/>
      <c r="B24" s="171"/>
      <c r="C24" s="171"/>
      <c r="D24" s="148"/>
      <c r="E24" s="148"/>
      <c r="F24" s="148"/>
      <c r="G24" s="184"/>
      <c r="H24" s="148"/>
      <c r="I24" s="148"/>
      <c r="J24" s="184"/>
      <c r="K24" s="185"/>
      <c r="L24" s="185"/>
      <c r="M24" s="185"/>
    </row>
    <row r="25" spans="1:13" ht="15" customHeight="1">
      <c r="A25" s="186" t="s">
        <v>36</v>
      </c>
      <c r="B25" s="186" t="s">
        <v>171</v>
      </c>
      <c r="C25" s="148" t="s">
        <v>172</v>
      </c>
      <c r="D25" s="148">
        <v>6</v>
      </c>
      <c r="E25" s="148"/>
      <c r="F25" s="148" t="s">
        <v>125</v>
      </c>
      <c r="G25" s="148" t="s">
        <v>37</v>
      </c>
      <c r="H25" s="148"/>
      <c r="I25" s="148"/>
      <c r="J25" s="148"/>
      <c r="K25" s="148"/>
      <c r="L25" s="148"/>
      <c r="M25" s="148"/>
    </row>
    <row r="26" spans="1:13" ht="15" customHeight="1">
      <c r="A26" s="148" t="s">
        <v>39</v>
      </c>
      <c r="B26" s="148" t="s">
        <v>173</v>
      </c>
      <c r="C26" s="148" t="s">
        <v>174</v>
      </c>
      <c r="D26" s="148"/>
      <c r="E26" s="148">
        <v>1</v>
      </c>
      <c r="F26" s="148" t="s">
        <v>125</v>
      </c>
      <c r="G26" s="148" t="s">
        <v>37</v>
      </c>
      <c r="H26" s="148"/>
      <c r="I26" s="148"/>
      <c r="J26" s="148" t="s">
        <v>35</v>
      </c>
      <c r="K26" s="148" t="s">
        <v>142</v>
      </c>
      <c r="L26" s="148" t="s">
        <v>35</v>
      </c>
      <c r="M26" s="148" t="s">
        <v>142</v>
      </c>
    </row>
    <row r="27" spans="1:13" ht="15" customHeight="1">
      <c r="A27" s="148" t="s">
        <v>39</v>
      </c>
      <c r="B27" s="148" t="s">
        <v>175</v>
      </c>
      <c r="C27" s="148" t="s">
        <v>176</v>
      </c>
      <c r="D27" s="148"/>
      <c r="E27" s="148">
        <v>1</v>
      </c>
      <c r="F27" s="148" t="s">
        <v>125</v>
      </c>
      <c r="G27" s="148" t="s">
        <v>37</v>
      </c>
      <c r="H27" s="148"/>
      <c r="I27" s="148"/>
      <c r="J27" s="148" t="s">
        <v>35</v>
      </c>
      <c r="K27" s="148" t="s">
        <v>139</v>
      </c>
      <c r="L27" s="148" t="s">
        <v>35</v>
      </c>
      <c r="M27" s="148" t="s">
        <v>139</v>
      </c>
    </row>
    <row r="28" spans="1:13" ht="15" hidden="1" customHeight="1">
      <c r="A28" s="130"/>
      <c r="B28" s="130"/>
      <c r="C28" s="130"/>
      <c r="D28" s="130"/>
      <c r="E28" s="130"/>
      <c r="F28" s="130"/>
      <c r="G28" s="130"/>
      <c r="H28" s="130"/>
      <c r="I28" s="130"/>
      <c r="J28" s="130"/>
      <c r="K28" s="130"/>
      <c r="L28" s="130"/>
      <c r="M28" s="130"/>
    </row>
    <row r="29" spans="1:13" ht="15" hidden="1" customHeight="1">
      <c r="A29" s="130"/>
      <c r="B29" s="130"/>
      <c r="C29" s="130"/>
      <c r="D29" s="130"/>
      <c r="E29" s="130"/>
      <c r="F29" s="130"/>
      <c r="G29" s="130"/>
      <c r="H29" s="130"/>
      <c r="I29" s="130"/>
      <c r="J29" s="130"/>
      <c r="K29" s="130"/>
      <c r="L29" s="130"/>
      <c r="M29" s="130"/>
    </row>
    <row r="30" spans="1:13" s="131" customFormat="1" ht="15" hidden="1" customHeight="1" thickBot="1">
      <c r="A30" s="126" t="s">
        <v>36</v>
      </c>
      <c r="B30" s="126" t="s">
        <v>177</v>
      </c>
      <c r="C30" s="126"/>
      <c r="D30" s="126"/>
      <c r="E30" s="126"/>
      <c r="F30" s="126"/>
      <c r="G30" s="126"/>
      <c r="H30" s="126"/>
      <c r="I30" s="126"/>
      <c r="J30" s="126"/>
      <c r="K30" s="126"/>
      <c r="L30" s="126"/>
      <c r="M30" s="126"/>
    </row>
    <row r="31" spans="1:13" s="131" customFormat="1" ht="15" hidden="1" customHeight="1" thickBot="1">
      <c r="A31" s="106" t="s">
        <v>39</v>
      </c>
      <c r="B31" s="110" t="s">
        <v>168</v>
      </c>
      <c r="C31" s="110" t="s">
        <v>178</v>
      </c>
      <c r="D31" s="132">
        <v>6</v>
      </c>
      <c r="E31" s="132">
        <v>6</v>
      </c>
      <c r="F31" s="132" t="s">
        <v>125</v>
      </c>
      <c r="G31" s="133" t="s">
        <v>37</v>
      </c>
      <c r="H31" s="134"/>
      <c r="I31" s="134"/>
      <c r="J31" s="133" t="s">
        <v>35</v>
      </c>
      <c r="K31" s="133" t="s">
        <v>170</v>
      </c>
      <c r="L31" s="133" t="s">
        <v>35</v>
      </c>
      <c r="M31" s="135" t="s">
        <v>170</v>
      </c>
    </row>
    <row r="32" spans="1:13" s="131" customFormat="1" ht="15" hidden="1" customHeight="1" thickBot="1">
      <c r="A32" s="106" t="s">
        <v>39</v>
      </c>
      <c r="B32" s="107" t="s">
        <v>179</v>
      </c>
      <c r="C32" s="107" t="s">
        <v>180</v>
      </c>
      <c r="D32" s="108"/>
      <c r="E32" s="108">
        <v>1</v>
      </c>
      <c r="F32" s="108" t="s">
        <v>125</v>
      </c>
      <c r="G32" s="108" t="s">
        <v>37</v>
      </c>
      <c r="H32" s="108"/>
      <c r="I32" s="108"/>
      <c r="J32" s="108" t="s">
        <v>35</v>
      </c>
      <c r="K32" s="108" t="s">
        <v>181</v>
      </c>
      <c r="L32" s="108" t="s">
        <v>35</v>
      </c>
      <c r="M32" s="120" t="s">
        <v>182</v>
      </c>
    </row>
    <row r="33" spans="1:13" ht="15" hidden="1" customHeight="1">
      <c r="A33" s="128"/>
      <c r="B33" s="129"/>
      <c r="C33" s="129"/>
      <c r="D33" s="128"/>
      <c r="E33" s="128"/>
      <c r="F33" s="128"/>
      <c r="G33" s="128"/>
      <c r="H33" s="128"/>
      <c r="I33" s="128"/>
      <c r="J33" s="128"/>
      <c r="K33" s="128"/>
      <c r="L33" s="128"/>
      <c r="M33" s="128"/>
    </row>
    <row r="34" spans="1:13" ht="15" hidden="1" customHeight="1" thickBot="1">
      <c r="A34" s="127" t="s">
        <v>151</v>
      </c>
      <c r="B34" s="94"/>
      <c r="C34" s="94"/>
      <c r="D34" s="94"/>
      <c r="E34" s="94"/>
      <c r="F34" s="94"/>
      <c r="G34" s="94"/>
      <c r="H34" s="94"/>
      <c r="I34" s="94"/>
      <c r="J34" s="94"/>
      <c r="K34" s="95"/>
      <c r="L34" s="95"/>
      <c r="M34" s="95"/>
    </row>
    <row r="35" spans="1:13" ht="38" hidden="1" customHeight="1">
      <c r="A35" s="109" t="s">
        <v>36</v>
      </c>
      <c r="B35" s="96" t="s">
        <v>183</v>
      </c>
      <c r="C35" s="110" t="s">
        <v>153</v>
      </c>
      <c r="D35" s="110">
        <v>6</v>
      </c>
      <c r="E35" s="110">
        <v>6</v>
      </c>
      <c r="F35" s="110" t="s">
        <v>125</v>
      </c>
      <c r="G35" s="110" t="s">
        <v>37</v>
      </c>
      <c r="H35" s="110"/>
      <c r="I35" s="111"/>
      <c r="J35" s="110" t="s">
        <v>35</v>
      </c>
      <c r="K35" s="112" t="s">
        <v>154</v>
      </c>
      <c r="L35" s="110" t="s">
        <v>35</v>
      </c>
      <c r="M35" s="113" t="s">
        <v>154</v>
      </c>
    </row>
    <row r="36" spans="1:13" ht="15" hidden="1" customHeight="1">
      <c r="A36" s="100" t="s">
        <v>39</v>
      </c>
      <c r="B36" s="101" t="s">
        <v>128</v>
      </c>
      <c r="C36" s="101"/>
      <c r="D36" s="102"/>
      <c r="E36" s="102">
        <v>1</v>
      </c>
      <c r="F36" s="102" t="s">
        <v>130</v>
      </c>
      <c r="G36" s="102" t="s">
        <v>37</v>
      </c>
      <c r="H36" s="102"/>
      <c r="I36" s="114"/>
      <c r="J36" s="105"/>
      <c r="K36" s="105"/>
      <c r="L36" s="105"/>
      <c r="M36" s="115"/>
    </row>
    <row r="37" spans="1:13" ht="15" hidden="1" customHeight="1">
      <c r="A37" s="103" t="s">
        <v>39</v>
      </c>
      <c r="B37" s="104" t="s">
        <v>159</v>
      </c>
      <c r="C37" s="104"/>
      <c r="D37" s="105"/>
      <c r="E37" s="105">
        <v>1</v>
      </c>
      <c r="F37" s="105" t="s">
        <v>130</v>
      </c>
      <c r="G37" s="105" t="s">
        <v>37</v>
      </c>
      <c r="H37" s="105"/>
      <c r="I37" s="116"/>
      <c r="J37" s="105"/>
      <c r="K37" s="105"/>
      <c r="L37" s="105"/>
      <c r="M37" s="115"/>
    </row>
    <row r="38" spans="1:13" ht="15" hidden="1" customHeight="1">
      <c r="A38" s="103" t="s">
        <v>39</v>
      </c>
      <c r="B38" s="104" t="s">
        <v>161</v>
      </c>
      <c r="C38" s="104"/>
      <c r="D38" s="105"/>
      <c r="E38" s="105">
        <v>1</v>
      </c>
      <c r="F38" s="105" t="s">
        <v>130</v>
      </c>
      <c r="G38" s="105" t="s">
        <v>37</v>
      </c>
      <c r="H38" s="105"/>
      <c r="I38" s="116"/>
      <c r="J38" s="105"/>
      <c r="K38" s="105"/>
      <c r="L38" s="105"/>
      <c r="M38" s="115"/>
    </row>
    <row r="39" spans="1:13" ht="15" hidden="1" customHeight="1" thickBot="1">
      <c r="A39" s="106" t="s">
        <v>39</v>
      </c>
      <c r="B39" s="107" t="s">
        <v>163</v>
      </c>
      <c r="C39" s="107"/>
      <c r="D39" s="108"/>
      <c r="E39" s="108">
        <v>1</v>
      </c>
      <c r="F39" s="108" t="s">
        <v>130</v>
      </c>
      <c r="G39" s="108" t="s">
        <v>37</v>
      </c>
      <c r="H39" s="108"/>
      <c r="I39" s="117"/>
      <c r="J39" s="118"/>
      <c r="K39" s="118"/>
      <c r="L39" s="118"/>
      <c r="M39" s="119"/>
    </row>
    <row r="40" spans="1:13" ht="15" hidden="1" customHeight="1">
      <c r="A40" s="3"/>
      <c r="B40" s="3"/>
      <c r="C40" s="3"/>
      <c r="D40" s="3"/>
      <c r="E40" s="3"/>
      <c r="F40" s="3"/>
      <c r="G40" s="3"/>
      <c r="H40" s="3"/>
      <c r="I40" s="3"/>
      <c r="J40" s="3"/>
      <c r="K40" s="3"/>
      <c r="L40" s="3"/>
      <c r="M40" s="3"/>
    </row>
    <row r="41" spans="1:13" hidden="1">
      <c r="A41" s="1"/>
      <c r="B41" s="2"/>
      <c r="C41" s="2"/>
      <c r="D41" s="3"/>
      <c r="E41" s="1"/>
      <c r="F41" s="1"/>
      <c r="G41" s="1"/>
      <c r="H41" s="1"/>
      <c r="I41" s="2"/>
      <c r="J41" s="1"/>
      <c r="K41" s="1"/>
      <c r="L41" s="1"/>
      <c r="M41" s="1"/>
    </row>
    <row r="42" spans="1:13" ht="19" hidden="1">
      <c r="A42" s="1"/>
      <c r="B42" s="4"/>
      <c r="C42" s="4"/>
      <c r="D42" s="3"/>
      <c r="E42" s="5"/>
      <c r="F42" s="5"/>
      <c r="G42" s="5"/>
      <c r="H42" s="5"/>
      <c r="I42" s="4"/>
      <c r="J42" s="1"/>
      <c r="K42" s="1"/>
      <c r="L42" s="1"/>
      <c r="M42" s="1"/>
    </row>
    <row r="43" spans="1:13" ht="17" hidden="1">
      <c r="A43" s="1"/>
      <c r="B43" s="6"/>
      <c r="C43" s="6"/>
      <c r="D43" s="3"/>
      <c r="E43" s="1"/>
      <c r="F43" s="1"/>
      <c r="G43" s="1"/>
      <c r="H43" s="1"/>
      <c r="I43" s="6"/>
      <c r="J43" s="1"/>
      <c r="K43" s="1"/>
      <c r="L43" s="1"/>
      <c r="M43" s="1"/>
    </row>
    <row r="44" spans="1:13" hidden="1">
      <c r="A44" s="1"/>
      <c r="B44" s="2"/>
      <c r="C44" s="2"/>
      <c r="D44" s="3"/>
      <c r="E44" s="1"/>
      <c r="F44" s="1"/>
      <c r="G44" s="1"/>
      <c r="H44" s="1"/>
      <c r="I44" s="2"/>
      <c r="J44" s="1"/>
      <c r="K44" s="1"/>
      <c r="L44" s="1"/>
      <c r="M44" s="1"/>
    </row>
    <row r="45" spans="1:13" hidden="1">
      <c r="A45" s="1"/>
      <c r="B45" s="2"/>
      <c r="C45" s="2"/>
      <c r="D45" s="3"/>
      <c r="E45" s="1"/>
      <c r="F45" s="1"/>
      <c r="G45" s="1"/>
      <c r="H45" s="1"/>
      <c r="I45" s="2"/>
      <c r="J45" s="1"/>
      <c r="K45" s="1"/>
      <c r="L45" s="1"/>
      <c r="M45" s="1"/>
    </row>
    <row r="48" spans="1:13" ht="17">
      <c r="B48" s="29"/>
      <c r="C48" s="29"/>
      <c r="D48" s="29"/>
      <c r="E48" s="29"/>
      <c r="F48" s="29"/>
      <c r="G48" s="29"/>
      <c r="H48" s="29"/>
      <c r="I48" s="29"/>
      <c r="J48" s="29"/>
    </row>
    <row r="53" spans="2:10" ht="17">
      <c r="B53" s="29"/>
      <c r="C53" s="29"/>
      <c r="D53" s="29"/>
      <c r="E53" s="29"/>
      <c r="F53" s="29"/>
      <c r="G53" s="29"/>
      <c r="H53" s="29"/>
      <c r="I53" s="29"/>
      <c r="J53" s="29"/>
    </row>
  </sheetData>
  <sheetProtection formatCells="0" formatColumns="0" formatRows="0" insertRows="0" selectLockedCells="1"/>
  <mergeCells count="14">
    <mergeCell ref="A1:M1"/>
    <mergeCell ref="B2:E2"/>
    <mergeCell ref="B3:E3"/>
    <mergeCell ref="D4:E4"/>
    <mergeCell ref="D6:E6"/>
    <mergeCell ref="F6:G6"/>
    <mergeCell ref="H6:M6"/>
    <mergeCell ref="L14:M14"/>
    <mergeCell ref="E9:F9"/>
    <mergeCell ref="G9:H9"/>
    <mergeCell ref="E10:F10"/>
    <mergeCell ref="G10:H10"/>
    <mergeCell ref="E13:F13"/>
    <mergeCell ref="I14:K14"/>
  </mergeCells>
  <conditionalFormatting sqref="A16:M16">
    <cfRule type="expression" dxfId="45" priority="24">
      <formula>$A$11=1</formula>
    </cfRule>
    <cfRule type="expression" dxfId="44" priority="23">
      <formula>$A$11=4</formula>
    </cfRule>
    <cfRule type="expression" dxfId="43" priority="22">
      <formula>$A$11=2</formula>
    </cfRule>
  </conditionalFormatting>
  <conditionalFormatting sqref="H17:H22 H25:H30 H32:H33 J17:K17 J18:M22 J23:K23 J25:K33 J40:K45">
    <cfRule type="expression" dxfId="42" priority="29">
      <formula>$G17="CCI (CC Intégral)"</formula>
    </cfRule>
  </conditionalFormatting>
  <conditionalFormatting sqref="H23">
    <cfRule type="expression" dxfId="41" priority="59">
      <formula>#REF!="CCI (CC Intégral)"</formula>
    </cfRule>
  </conditionalFormatting>
  <conditionalFormatting sqref="H24">
    <cfRule type="expression" dxfId="40" priority="58">
      <formula>$G23="CCI (CC Intégral)"</formula>
    </cfRule>
  </conditionalFormatting>
  <conditionalFormatting sqref="H31">
    <cfRule type="expression" dxfId="39" priority="1">
      <formula>#REF!="CCI (CC Intégral)"</formula>
    </cfRule>
  </conditionalFormatting>
  <conditionalFormatting sqref="H35:H45 J35:K35 J36:M39">
    <cfRule type="expression" dxfId="38" priority="4">
      <formula>$G35="CCI (CC Intégral)"</formula>
    </cfRule>
  </conditionalFormatting>
  <conditionalFormatting sqref="H17:I22 H25:I30 H32:I33">
    <cfRule type="expression" dxfId="37" priority="28">
      <formula>$G17="CT (Contrôle terminal)"</formula>
    </cfRule>
  </conditionalFormatting>
  <conditionalFormatting sqref="H23:I23">
    <cfRule type="expression" dxfId="36" priority="65">
      <formula>#REF!="CT (Contrôle terminal)"</formula>
    </cfRule>
  </conditionalFormatting>
  <conditionalFormatting sqref="H24:I24">
    <cfRule type="expression" dxfId="35" priority="64">
      <formula>$G23="CT (Contrôle terminal)"</formula>
    </cfRule>
  </conditionalFormatting>
  <conditionalFormatting sqref="H31:I31">
    <cfRule type="expression" dxfId="34" priority="2">
      <formula>#REF!="CT (Contrôle terminal)"</formula>
    </cfRule>
  </conditionalFormatting>
  <conditionalFormatting sqref="H35:I45">
    <cfRule type="expression" dxfId="33" priority="3">
      <formula>$G35="CT (Contrôle terminal)"</formula>
    </cfRule>
  </conditionalFormatting>
  <conditionalFormatting sqref="I15:M15">
    <cfRule type="expression" dxfId="32" priority="27">
      <formula>$A$11=1</formula>
    </cfRule>
    <cfRule type="expression" dxfId="31" priority="26">
      <formula>$A$11=3</formula>
    </cfRule>
    <cfRule type="expression" dxfId="30" priority="25">
      <formula>$A$11=2</formula>
    </cfRule>
  </conditionalFormatting>
  <conditionalFormatting sqref="J16:K16">
    <cfRule type="expression" dxfId="29" priority="21">
      <formula>$G$17="CCI (CC Intégral)"</formula>
    </cfRule>
  </conditionalFormatting>
  <dataValidations count="6">
    <dataValidation type="list" operator="greaterThan" allowBlank="1" showInputMessage="1" showErrorMessage="1" errorTitle="Coefficient" error="Le coefficient doit être un nombre décimal supérieur à 0." sqref="F17:F22 F35:F45 F32:F33 F24:F30" xr:uid="{00000000-0002-0000-0300-000000000000}">
      <formula1>"OUI,NON"</formula1>
    </dataValidation>
    <dataValidation type="decimal" operator="lessThanOrEqual" allowBlank="1" showInputMessage="1" showErrorMessage="1" errorTitle="ECTS" error="Le nombre de crédits doit être entier et inférieur ou égal à 6." sqref="D22 D17:D20 D35:D45 D32:D33 D24:D30" xr:uid="{00000000-0002-0000-0300-000001000000}">
      <formula1>6</formula1>
    </dataValidation>
    <dataValidation type="decimal" operator="greaterThan" allowBlank="1" showInputMessage="1" showErrorMessage="1" errorTitle="Coefficient" error="Le coefficient doit être un nombre décimal supérieur à 0." sqref="E22 E17:E20 E35:E45 E32:E33 E24:E30" xr:uid="{00000000-0002-0000-0300-000002000000}">
      <formula1>0</formula1>
    </dataValidation>
    <dataValidation type="list" allowBlank="1" showInputMessage="1" showErrorMessage="1" errorTitle="Nature de l'ELP" error="Utiliser la liste déroulante" promptTitle="Nature ELP" prompt="Utiliser la liste déroulante" sqref="A22 A17:A20 A35:A45 A24:A33" xr:uid="{00000000-0002-0000-0300-000003000000}">
      <formula1>Nature_ELP</formula1>
    </dataValidation>
    <dataValidation type="list" allowBlank="1" showInputMessage="1" showErrorMessage="1" promptTitle="Type contrôle" prompt="Utiliser la liste déroulante" sqref="G17:G20 G22:G23 G35:G45 G25:G33" xr:uid="{00000000-0002-0000-0300-000004000000}">
      <formula1>liste_type_controle</formula1>
    </dataValidation>
    <dataValidation type="list" allowBlank="1" showInputMessage="1" showErrorMessage="1" errorTitle="Nature" error="Utiliser la liste déroulante" promptTitle="Nature" prompt="Utiliser la liste déroulante" sqref="L17:L20 J17:J20 J22:J23 L22:L23 J35:J45 L35:L45 J25:J33 L25:L33" xr:uid="{00000000-0002-0000-03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3730"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3731"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3732"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showGridLines="0" showZeros="0" topLeftCell="B8" zoomScale="80" zoomScaleNormal="80" zoomScalePageLayoutView="85" workbookViewId="0">
      <selection activeCell="F24" sqref="F24"/>
    </sheetView>
  </sheetViews>
  <sheetFormatPr baseColWidth="10" defaultColWidth="10.83203125" defaultRowHeight="15"/>
  <cols>
    <col min="1" max="1" width="26.5" bestFit="1" customWidth="1"/>
    <col min="2" max="2" width="50.5" style="22" bestFit="1" customWidth="1"/>
    <col min="3" max="3" width="20.5" style="22" customWidth="1"/>
    <col min="4" max="4" width="6.6640625" style="22" customWidth="1"/>
    <col min="5" max="5" width="12" style="22" customWidth="1"/>
    <col min="6" max="6" width="13.6640625" style="22" customWidth="1"/>
    <col min="7" max="7" width="21.33203125" style="22" bestFit="1" customWidth="1"/>
    <col min="8" max="8" width="11.1640625" style="22" bestFit="1" customWidth="1"/>
    <col min="9" max="9" width="17.5" style="22" customWidth="1"/>
    <col min="10" max="10" width="17.5" style="22" bestFit="1" customWidth="1"/>
    <col min="11" max="11" width="10.6640625" customWidth="1"/>
    <col min="12" max="12" width="17.5" bestFit="1" customWidth="1"/>
    <col min="13" max="13" width="10.6640625" customWidth="1"/>
  </cols>
  <sheetData>
    <row r="1" spans="1:13" ht="24">
      <c r="A1" s="260" t="s">
        <v>0</v>
      </c>
      <c r="B1" s="260"/>
      <c r="C1" s="260"/>
      <c r="D1" s="260"/>
      <c r="E1" s="260"/>
      <c r="F1" s="260"/>
      <c r="G1" s="260"/>
      <c r="H1" s="260"/>
      <c r="I1" s="260"/>
      <c r="J1" s="260"/>
      <c r="K1" s="260"/>
      <c r="L1" s="260"/>
      <c r="M1" s="260"/>
    </row>
    <row r="2" spans="1:13" ht="20" customHeight="1">
      <c r="A2" s="14" t="s">
        <v>1</v>
      </c>
      <c r="B2" s="262" t="str">
        <f>'Fiche générale'!B2</f>
        <v>LASH</v>
      </c>
      <c r="C2" s="262"/>
      <c r="D2" s="262"/>
      <c r="E2" s="262"/>
      <c r="F2"/>
      <c r="G2"/>
      <c r="H2"/>
      <c r="I2"/>
      <c r="J2"/>
    </row>
    <row r="3" spans="1:13" ht="20" customHeight="1">
      <c r="A3" s="14" t="s">
        <v>3</v>
      </c>
      <c r="B3" s="262" t="str">
        <f>'Fiche générale'!B3:I3</f>
        <v>Psychologie</v>
      </c>
      <c r="C3" s="262"/>
      <c r="D3" s="262"/>
      <c r="E3" s="262"/>
      <c r="F3"/>
      <c r="G3"/>
      <c r="H3"/>
      <c r="I3"/>
      <c r="J3"/>
    </row>
    <row r="4" spans="1:13" ht="20" customHeight="1">
      <c r="A4" s="14" t="s">
        <v>98</v>
      </c>
      <c r="B4" s="33" t="str">
        <f>'Fiche générale'!B4</f>
        <v>??</v>
      </c>
      <c r="C4" s="15" t="s">
        <v>99</v>
      </c>
      <c r="D4" s="261">
        <v>180</v>
      </c>
      <c r="E4" s="261"/>
      <c r="F4"/>
      <c r="G4"/>
      <c r="H4"/>
      <c r="I4"/>
      <c r="J4"/>
    </row>
    <row r="5" spans="1:13" ht="20" customHeight="1">
      <c r="B5"/>
      <c r="C5"/>
      <c r="D5"/>
      <c r="E5"/>
      <c r="F5"/>
      <c r="G5"/>
      <c r="H5"/>
      <c r="I5"/>
      <c r="J5"/>
    </row>
    <row r="6" spans="1:13" ht="20" customHeight="1">
      <c r="A6" s="14" t="s">
        <v>100</v>
      </c>
      <c r="B6" s="34" t="s">
        <v>184</v>
      </c>
      <c r="C6" s="15" t="s">
        <v>102</v>
      </c>
      <c r="D6" s="265">
        <v>180</v>
      </c>
      <c r="E6" s="266"/>
      <c r="F6" s="269" t="s">
        <v>103</v>
      </c>
      <c r="G6" s="270"/>
      <c r="H6" s="271" t="s">
        <v>4</v>
      </c>
      <c r="I6" s="271"/>
      <c r="J6" s="271"/>
      <c r="K6" s="271"/>
      <c r="L6" s="271"/>
      <c r="M6" s="271"/>
    </row>
    <row r="7" spans="1:13" ht="20" customHeight="1">
      <c r="A7" s="14" t="s">
        <v>104</v>
      </c>
      <c r="B7" s="37" t="s">
        <v>185</v>
      </c>
      <c r="C7"/>
      <c r="D7"/>
      <c r="E7"/>
      <c r="F7"/>
      <c r="G7"/>
      <c r="H7"/>
      <c r="I7"/>
      <c r="J7"/>
    </row>
    <row r="8" spans="1:13" ht="20" customHeight="1">
      <c r="A8" s="16"/>
      <c r="B8" s="7"/>
      <c r="C8"/>
      <c r="D8"/>
      <c r="E8"/>
      <c r="F8"/>
      <c r="G8" s="17"/>
      <c r="H8" s="17"/>
      <c r="I8" s="17"/>
      <c r="J8" s="17"/>
    </row>
    <row r="9" spans="1:13" ht="15" customHeight="1">
      <c r="B9" s="24"/>
      <c r="C9" s="24"/>
      <c r="D9" s="17"/>
      <c r="E9" s="267" t="s">
        <v>106</v>
      </c>
      <c r="F9" s="268"/>
      <c r="G9" s="267" t="s">
        <v>107</v>
      </c>
      <c r="H9" s="268"/>
      <c r="I9" s="17"/>
      <c r="J9" s="18">
        <v>1</v>
      </c>
      <c r="K9" s="17"/>
      <c r="L9" s="17"/>
      <c r="M9" s="17"/>
    </row>
    <row r="10" spans="1:13" ht="15" customHeight="1">
      <c r="B10" s="24"/>
      <c r="C10" s="24"/>
      <c r="D10" s="19"/>
      <c r="E10" s="272" t="s">
        <v>108</v>
      </c>
      <c r="F10" s="273"/>
      <c r="G10" s="274"/>
      <c r="H10" s="275"/>
      <c r="I10" s="20"/>
      <c r="J10" s="20"/>
      <c r="K10" s="20"/>
      <c r="L10" s="20"/>
      <c r="M10" s="20"/>
    </row>
    <row r="11" spans="1:13" ht="15" customHeight="1">
      <c r="A11" s="13">
        <v>4</v>
      </c>
      <c r="B11" s="24"/>
      <c r="C11" s="24"/>
      <c r="D11" s="21"/>
      <c r="I11"/>
      <c r="J11"/>
      <c r="L11" s="20"/>
      <c r="M11" s="20"/>
    </row>
    <row r="12" spans="1:13" ht="15" customHeight="1">
      <c r="B12" s="24"/>
      <c r="C12" s="24"/>
      <c r="D12" s="21"/>
      <c r="E12"/>
      <c r="F12"/>
      <c r="G12"/>
      <c r="H12"/>
      <c r="I12"/>
      <c r="J12"/>
      <c r="L12" s="20"/>
      <c r="M12" s="20"/>
    </row>
    <row r="13" spans="1:13">
      <c r="B13" s="24"/>
      <c r="C13" s="24"/>
      <c r="D13" s="21"/>
      <c r="E13" s="276"/>
      <c r="F13" s="276"/>
      <c r="G13" s="21"/>
      <c r="H13" s="21"/>
    </row>
    <row r="14" spans="1:13" ht="26.25" customHeight="1">
      <c r="B14" s="23"/>
      <c r="C14" s="21"/>
      <c r="D14" s="21"/>
      <c r="E14" s="24"/>
      <c r="F14" s="24"/>
      <c r="G14" s="21"/>
      <c r="H14" s="21"/>
      <c r="I14" s="263" t="s">
        <v>109</v>
      </c>
      <c r="J14" s="277"/>
      <c r="K14" s="264"/>
      <c r="L14" s="263" t="s">
        <v>110</v>
      </c>
      <c r="M14" s="26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34">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c r="A17" s="137" t="s">
        <v>36</v>
      </c>
      <c r="B17" s="139" t="s">
        <v>186</v>
      </c>
      <c r="C17" s="140" t="s">
        <v>187</v>
      </c>
      <c r="D17" s="141">
        <v>6</v>
      </c>
      <c r="E17" s="141">
        <v>6</v>
      </c>
      <c r="F17" s="141" t="s">
        <v>125</v>
      </c>
      <c r="G17" s="141" t="s">
        <v>37</v>
      </c>
      <c r="H17" s="142"/>
      <c r="I17" s="142"/>
      <c r="J17" s="141"/>
      <c r="K17" s="141"/>
      <c r="L17" s="141"/>
      <c r="M17" s="143"/>
    </row>
    <row r="18" spans="1:13" ht="15" customHeight="1">
      <c r="A18" s="136"/>
      <c r="B18" s="144" t="s">
        <v>188</v>
      </c>
      <c r="C18" s="145" t="s">
        <v>189</v>
      </c>
      <c r="D18" s="146"/>
      <c r="E18" s="146">
        <v>1</v>
      </c>
      <c r="F18" s="146" t="s">
        <v>125</v>
      </c>
      <c r="G18" s="146" t="s">
        <v>37</v>
      </c>
      <c r="H18" s="147"/>
      <c r="I18" s="148"/>
      <c r="J18" s="146" t="s">
        <v>35</v>
      </c>
      <c r="K18" s="149" t="s">
        <v>142</v>
      </c>
      <c r="L18" s="146" t="s">
        <v>35</v>
      </c>
      <c r="M18" s="149" t="s">
        <v>142</v>
      </c>
    </row>
    <row r="19" spans="1:13" ht="16">
      <c r="A19" s="136"/>
      <c r="B19" s="150" t="s">
        <v>190</v>
      </c>
      <c r="C19" s="151" t="s">
        <v>191</v>
      </c>
      <c r="D19" s="152"/>
      <c r="E19" s="152">
        <v>1</v>
      </c>
      <c r="F19" s="152" t="s">
        <v>125</v>
      </c>
      <c r="G19" s="152" t="s">
        <v>40</v>
      </c>
      <c r="H19" s="147">
        <v>2</v>
      </c>
      <c r="I19" s="148">
        <v>2</v>
      </c>
      <c r="J19" s="152" t="s">
        <v>35</v>
      </c>
      <c r="K19" s="153" t="s">
        <v>142</v>
      </c>
      <c r="L19" s="152" t="s">
        <v>35</v>
      </c>
      <c r="M19" s="153" t="s">
        <v>142</v>
      </c>
    </row>
    <row r="20" spans="1:13" ht="15" customHeight="1">
      <c r="A20" s="47" t="s">
        <v>36</v>
      </c>
      <c r="B20" s="85" t="s">
        <v>192</v>
      </c>
      <c r="C20" s="82" t="s">
        <v>193</v>
      </c>
      <c r="D20" s="83">
        <v>6</v>
      </c>
      <c r="E20" s="83">
        <v>6</v>
      </c>
      <c r="F20" s="83" t="s">
        <v>125</v>
      </c>
      <c r="G20" s="79" t="s">
        <v>37</v>
      </c>
      <c r="H20" s="55"/>
      <c r="I20" s="55"/>
      <c r="J20" s="79" t="s">
        <v>35</v>
      </c>
      <c r="K20" s="79" t="s">
        <v>194</v>
      </c>
      <c r="L20" s="79" t="s">
        <v>35</v>
      </c>
      <c r="M20" s="80" t="s">
        <v>181</v>
      </c>
    </row>
    <row r="21" spans="1:13" ht="15" customHeight="1">
      <c r="A21" s="54"/>
      <c r="B21" s="56"/>
      <c r="C21" s="57"/>
      <c r="D21" s="58"/>
      <c r="E21" s="58"/>
      <c r="F21" s="58"/>
      <c r="G21" s="55"/>
      <c r="H21" s="55"/>
      <c r="I21" s="55"/>
      <c r="J21" s="55"/>
      <c r="K21" s="55"/>
      <c r="L21" s="55"/>
      <c r="M21" s="86"/>
    </row>
    <row r="22" spans="1:13">
      <c r="A22" s="87" t="s">
        <v>36</v>
      </c>
      <c r="B22" s="90" t="s">
        <v>195</v>
      </c>
      <c r="C22" s="45" t="s">
        <v>196</v>
      </c>
      <c r="D22" s="45">
        <v>6</v>
      </c>
      <c r="E22" s="154">
        <v>6</v>
      </c>
      <c r="F22" s="154" t="s">
        <v>125</v>
      </c>
      <c r="G22" s="45" t="s">
        <v>37</v>
      </c>
      <c r="H22" s="88"/>
      <c r="I22" s="88"/>
      <c r="J22" s="45" t="s">
        <v>35</v>
      </c>
      <c r="K22" s="45" t="s">
        <v>126</v>
      </c>
      <c r="L22" s="45" t="s">
        <v>35</v>
      </c>
      <c r="M22" s="52" t="s">
        <v>126</v>
      </c>
    </row>
    <row r="23" spans="1:13">
      <c r="A23" s="48" t="s">
        <v>39</v>
      </c>
      <c r="B23" s="1" t="s">
        <v>197</v>
      </c>
      <c r="C23" s="1" t="s">
        <v>198</v>
      </c>
      <c r="D23" s="1"/>
      <c r="E23" s="148">
        <v>1</v>
      </c>
      <c r="F23" s="148" t="s">
        <v>130</v>
      </c>
      <c r="G23" s="1" t="s">
        <v>37</v>
      </c>
      <c r="H23" s="71"/>
      <c r="I23" s="71"/>
      <c r="J23" s="1"/>
      <c r="K23" s="1"/>
      <c r="L23" s="1"/>
      <c r="M23" s="49"/>
    </row>
    <row r="24" spans="1:13">
      <c r="A24" s="48" t="s">
        <v>39</v>
      </c>
      <c r="B24" s="51" t="s">
        <v>199</v>
      </c>
      <c r="C24" s="51" t="s">
        <v>200</v>
      </c>
      <c r="D24" s="51"/>
      <c r="E24" s="155">
        <v>1</v>
      </c>
      <c r="F24" s="148" t="s">
        <v>130</v>
      </c>
      <c r="G24" s="1" t="s">
        <v>37</v>
      </c>
      <c r="H24" s="89"/>
      <c r="I24" s="89"/>
      <c r="J24" s="51"/>
      <c r="K24" s="51"/>
      <c r="L24" s="51"/>
      <c r="M24" s="53"/>
    </row>
    <row r="25" spans="1:13" ht="15" customHeight="1">
      <c r="A25" s="91"/>
      <c r="B25" s="91"/>
      <c r="C25" s="91"/>
      <c r="D25" s="91"/>
      <c r="E25" s="91"/>
      <c r="F25" s="91"/>
      <c r="G25" s="91"/>
      <c r="H25" s="91"/>
      <c r="I25" s="91"/>
      <c r="J25" s="91"/>
      <c r="K25" s="91"/>
      <c r="L25" s="91"/>
      <c r="M25" s="91"/>
    </row>
    <row r="26" spans="1:13" ht="39" customHeight="1">
      <c r="A26" s="137" t="s">
        <v>36</v>
      </c>
      <c r="B26" s="209" t="s">
        <v>201</v>
      </c>
      <c r="C26" s="210" t="s">
        <v>202</v>
      </c>
      <c r="D26" s="211">
        <v>6</v>
      </c>
      <c r="E26" s="211">
        <v>6</v>
      </c>
      <c r="F26" s="211" t="s">
        <v>125</v>
      </c>
      <c r="G26" s="210" t="s">
        <v>40</v>
      </c>
      <c r="H26" s="210">
        <v>3</v>
      </c>
      <c r="I26" s="210">
        <v>2</v>
      </c>
      <c r="J26" s="210" t="s">
        <v>35</v>
      </c>
      <c r="K26" s="210" t="s">
        <v>181</v>
      </c>
      <c r="L26" s="210" t="s">
        <v>35</v>
      </c>
      <c r="M26" s="210" t="s">
        <v>194</v>
      </c>
    </row>
    <row r="27" spans="1:13" ht="15" customHeight="1">
      <c r="A27" s="207"/>
      <c r="B27" s="71"/>
      <c r="C27" s="185"/>
      <c r="D27" s="95"/>
      <c r="E27" s="95"/>
      <c r="F27" s="203"/>
      <c r="G27" s="130"/>
      <c r="H27" s="130"/>
      <c r="I27" s="71"/>
      <c r="J27" s="71"/>
      <c r="K27" s="71"/>
      <c r="L27" s="71"/>
      <c r="M27" s="71"/>
    </row>
    <row r="28" spans="1:13" ht="15" customHeight="1">
      <c r="A28" s="73"/>
      <c r="B28" s="71"/>
      <c r="C28" s="203"/>
      <c r="D28" s="95"/>
      <c r="E28" s="95"/>
      <c r="F28" s="95"/>
      <c r="G28" s="95"/>
      <c r="H28" s="95"/>
      <c r="I28" s="203"/>
      <c r="J28" s="71"/>
      <c r="K28" s="71"/>
      <c r="L28" s="71"/>
      <c r="M28" s="71"/>
    </row>
    <row r="29" spans="1:13" ht="15" customHeight="1">
      <c r="A29" s="208"/>
      <c r="B29" s="203"/>
      <c r="C29" s="203"/>
      <c r="D29" s="203"/>
      <c r="E29" s="203"/>
      <c r="F29" s="203"/>
      <c r="G29" s="203"/>
      <c r="H29" s="203"/>
      <c r="I29" s="203"/>
      <c r="J29" s="203"/>
      <c r="K29" s="71"/>
      <c r="L29" s="71"/>
      <c r="M29" s="71"/>
    </row>
    <row r="30" spans="1:13" ht="15" customHeight="1">
      <c r="A30" s="208"/>
      <c r="B30" s="71"/>
      <c r="C30" s="203"/>
      <c r="D30" s="95"/>
      <c r="E30" s="95"/>
      <c r="F30" s="95"/>
      <c r="G30" s="95"/>
      <c r="H30" s="95"/>
      <c r="I30" s="71"/>
      <c r="J30" s="71"/>
      <c r="K30" s="71"/>
      <c r="L30" s="71"/>
      <c r="M30" s="71"/>
    </row>
    <row r="31" spans="1:13" ht="15" customHeight="1">
      <c r="A31" s="208"/>
      <c r="B31" s="71"/>
      <c r="C31" s="203"/>
      <c r="D31" s="95"/>
      <c r="E31" s="95"/>
      <c r="F31" s="95"/>
      <c r="G31" s="95"/>
      <c r="H31" s="95"/>
      <c r="I31" s="71"/>
      <c r="J31" s="71"/>
      <c r="K31" s="71"/>
      <c r="L31" s="71"/>
      <c r="M31" s="71"/>
    </row>
    <row r="32" spans="1:13" ht="15" customHeight="1">
      <c r="A32" s="208"/>
      <c r="B32" s="71"/>
      <c r="C32" s="203"/>
      <c r="D32" s="95"/>
      <c r="E32" s="95"/>
      <c r="F32" s="95"/>
      <c r="G32" s="95"/>
      <c r="H32" s="95"/>
      <c r="I32" s="71"/>
      <c r="J32" s="71"/>
      <c r="K32" s="71"/>
      <c r="L32" s="71"/>
      <c r="M32" s="71"/>
    </row>
    <row r="33" spans="1:13" ht="15" customHeight="1">
      <c r="A33" s="208"/>
      <c r="B33" s="71"/>
      <c r="C33" s="203"/>
      <c r="D33" s="95"/>
      <c r="E33" s="95"/>
      <c r="F33" s="95"/>
      <c r="G33" s="95"/>
      <c r="H33" s="95"/>
      <c r="I33" s="71"/>
      <c r="J33" s="71"/>
      <c r="K33" s="71"/>
      <c r="L33" s="71"/>
      <c r="M33" s="71"/>
    </row>
    <row r="34" spans="1:13" ht="15" customHeight="1">
      <c r="A34" s="208"/>
      <c r="B34" s="71"/>
      <c r="C34" s="71"/>
      <c r="D34" s="95"/>
      <c r="E34" s="71"/>
      <c r="F34" s="71"/>
      <c r="G34" s="71"/>
      <c r="H34" s="71"/>
      <c r="I34" s="203"/>
      <c r="J34" s="71"/>
      <c r="K34" s="71"/>
      <c r="L34" s="71"/>
      <c r="M34" s="71"/>
    </row>
    <row r="35" spans="1:13" ht="15" customHeight="1">
      <c r="A35" s="208"/>
      <c r="B35" s="71"/>
      <c r="C35" s="71"/>
      <c r="D35" s="95"/>
      <c r="E35" s="71"/>
      <c r="F35" s="71"/>
      <c r="G35" s="71"/>
      <c r="H35" s="71"/>
      <c r="I35" s="203"/>
      <c r="J35" s="71"/>
      <c r="K35" s="71"/>
      <c r="L35" s="71"/>
      <c r="M35" s="71"/>
    </row>
    <row r="36" spans="1:13" ht="15" customHeight="1">
      <c r="A36" s="208"/>
      <c r="B36" s="71"/>
      <c r="C36" s="71"/>
      <c r="D36" s="95"/>
      <c r="E36" s="71"/>
      <c r="F36" s="71"/>
      <c r="G36" s="71"/>
      <c r="H36" s="71"/>
      <c r="I36" s="203"/>
      <c r="J36" s="71"/>
      <c r="K36" s="71"/>
      <c r="L36" s="71"/>
      <c r="M36" s="71"/>
    </row>
    <row r="37" spans="1:13" ht="15" customHeight="1">
      <c r="A37" s="208"/>
      <c r="B37" s="71"/>
      <c r="C37" s="71"/>
      <c r="D37" s="95"/>
      <c r="E37" s="71"/>
      <c r="F37" s="71"/>
      <c r="G37" s="71"/>
      <c r="H37" s="71"/>
      <c r="I37" s="71"/>
      <c r="J37" s="71"/>
      <c r="K37" s="71"/>
      <c r="L37" s="71"/>
      <c r="M37" s="71"/>
    </row>
    <row r="38" spans="1:13">
      <c r="A38" s="208"/>
      <c r="B38" s="203"/>
      <c r="C38" s="203"/>
      <c r="D38" s="95"/>
      <c r="E38" s="71"/>
      <c r="F38" s="71"/>
      <c r="G38" s="71"/>
      <c r="H38" s="71"/>
      <c r="I38" s="203"/>
      <c r="J38" s="71"/>
      <c r="K38" s="71"/>
      <c r="L38" s="71"/>
      <c r="M38" s="71"/>
    </row>
    <row r="39" spans="1:13">
      <c r="A39" s="208"/>
      <c r="B39" s="203"/>
      <c r="C39" s="203"/>
      <c r="D39" s="95"/>
      <c r="E39" s="71"/>
      <c r="F39" s="71"/>
      <c r="G39" s="71"/>
      <c r="H39" s="71"/>
      <c r="I39" s="203"/>
      <c r="J39" s="71"/>
      <c r="K39" s="71"/>
      <c r="L39" s="71"/>
      <c r="M39" s="71"/>
    </row>
    <row r="40" spans="1:13">
      <c r="A40" s="208"/>
      <c r="B40" s="203"/>
      <c r="C40" s="203"/>
      <c r="D40" s="95"/>
      <c r="E40" s="71"/>
      <c r="F40" s="71"/>
      <c r="G40" s="71"/>
      <c r="H40" s="71"/>
      <c r="I40" s="203"/>
      <c r="J40" s="71"/>
      <c r="K40" s="71"/>
      <c r="L40" s="71"/>
      <c r="M40" s="71"/>
    </row>
    <row r="41" spans="1:13">
      <c r="A41" s="208"/>
      <c r="B41" s="203"/>
      <c r="C41" s="203"/>
      <c r="D41" s="95"/>
      <c r="E41" s="71"/>
      <c r="F41" s="71"/>
      <c r="G41" s="71"/>
      <c r="H41" s="71"/>
      <c r="I41" s="203"/>
      <c r="J41" s="71"/>
      <c r="K41" s="71"/>
      <c r="L41" s="71"/>
      <c r="M41" s="71"/>
    </row>
    <row r="42" spans="1:13">
      <c r="A42" s="208"/>
      <c r="B42" s="203"/>
      <c r="C42" s="203"/>
      <c r="D42" s="95"/>
      <c r="E42" s="71"/>
      <c r="F42" s="71"/>
      <c r="G42" s="71"/>
      <c r="H42" s="71"/>
      <c r="I42" s="203"/>
      <c r="J42" s="71"/>
      <c r="K42" s="71"/>
      <c r="L42" s="71"/>
      <c r="M42" s="71"/>
    </row>
    <row r="43" spans="1:13">
      <c r="A43" s="208"/>
      <c r="B43" s="203"/>
      <c r="C43" s="203"/>
      <c r="D43" s="95"/>
      <c r="E43" s="71"/>
      <c r="F43" s="71"/>
      <c r="G43" s="71"/>
      <c r="H43" s="71"/>
      <c r="I43" s="203"/>
      <c r="J43" s="71"/>
      <c r="K43" s="71"/>
      <c r="L43" s="71"/>
      <c r="M43" s="71"/>
    </row>
    <row r="44" spans="1:13">
      <c r="A44" s="208"/>
      <c r="B44" s="203"/>
      <c r="C44" s="203"/>
      <c r="D44" s="95"/>
      <c r="E44" s="71"/>
      <c r="F44" s="71"/>
      <c r="G44" s="71"/>
      <c r="H44" s="71"/>
      <c r="I44" s="203"/>
      <c r="J44" s="71"/>
      <c r="K44" s="71"/>
      <c r="L44" s="71"/>
      <c r="M44" s="71"/>
    </row>
    <row r="45" spans="1:13">
      <c r="A45" s="208"/>
      <c r="B45" s="203"/>
      <c r="C45" s="203"/>
      <c r="D45" s="95"/>
      <c r="E45" s="71"/>
      <c r="F45" s="71"/>
      <c r="G45" s="71"/>
      <c r="H45" s="71"/>
      <c r="I45" s="203"/>
      <c r="J45" s="71"/>
      <c r="K45" s="71"/>
      <c r="L45" s="71"/>
      <c r="M45" s="71"/>
    </row>
    <row r="46" spans="1:13" ht="19">
      <c r="A46" s="208"/>
      <c r="B46" s="204"/>
      <c r="C46" s="204"/>
      <c r="D46" s="95"/>
      <c r="E46" s="205"/>
      <c r="F46" s="205"/>
      <c r="G46" s="205"/>
      <c r="H46" s="205"/>
      <c r="I46" s="204"/>
      <c r="J46" s="71"/>
      <c r="K46" s="71"/>
      <c r="L46" s="71"/>
      <c r="M46" s="71"/>
    </row>
    <row r="47" spans="1:13" ht="17">
      <c r="A47" s="208"/>
      <c r="B47" s="206"/>
      <c r="C47" s="206"/>
      <c r="D47" s="95"/>
      <c r="E47" s="71"/>
      <c r="F47" s="71"/>
      <c r="G47" s="71"/>
      <c r="H47" s="71"/>
      <c r="I47" s="206"/>
      <c r="J47" s="71"/>
      <c r="K47" s="71"/>
      <c r="L47" s="71"/>
      <c r="M47" s="71"/>
    </row>
    <row r="48" spans="1:13">
      <c r="A48" s="208"/>
      <c r="B48" s="203"/>
      <c r="C48" s="203"/>
      <c r="D48" s="95"/>
      <c r="E48" s="71"/>
      <c r="F48" s="71"/>
      <c r="G48" s="71"/>
      <c r="H48" s="71"/>
      <c r="I48" s="203"/>
      <c r="J48" s="71"/>
      <c r="K48" s="71"/>
      <c r="L48" s="71"/>
      <c r="M48" s="71"/>
    </row>
    <row r="49" spans="1:13">
      <c r="A49" s="208"/>
      <c r="B49" s="203"/>
      <c r="C49" s="203"/>
      <c r="D49" s="95"/>
      <c r="E49" s="71"/>
      <c r="F49" s="71"/>
      <c r="G49" s="71"/>
      <c r="H49" s="71"/>
      <c r="I49" s="203"/>
      <c r="J49" s="71"/>
      <c r="K49" s="71"/>
      <c r="L49" s="71"/>
      <c r="M49" s="71"/>
    </row>
    <row r="52" spans="1:13" ht="17">
      <c r="B52" s="29"/>
      <c r="C52" s="29"/>
      <c r="D52" s="29"/>
      <c r="E52" s="29"/>
      <c r="F52" s="29"/>
      <c r="G52" s="29"/>
      <c r="H52" s="29"/>
      <c r="I52" s="29"/>
      <c r="J52" s="29"/>
    </row>
    <row r="57" spans="1:13" ht="17">
      <c r="B57" s="29"/>
      <c r="C57" s="29"/>
      <c r="D57" s="29"/>
      <c r="E57" s="29"/>
      <c r="F57" s="29"/>
      <c r="G57" s="29"/>
      <c r="H57" s="29"/>
      <c r="I57" s="29"/>
      <c r="J57" s="29"/>
    </row>
  </sheetData>
  <sheetProtection sheet="1" objects="1" scenarios="1" formatCells="0" formatColumns="0" formatRows="0" insertRows="0" selectLockedCells="1"/>
  <mergeCells count="14">
    <mergeCell ref="A1:M1"/>
    <mergeCell ref="B2:E2"/>
    <mergeCell ref="B3:E3"/>
    <mergeCell ref="D4:E4"/>
    <mergeCell ref="D6:E6"/>
    <mergeCell ref="F6:G6"/>
    <mergeCell ref="H6:M6"/>
    <mergeCell ref="L14:M14"/>
    <mergeCell ref="E9:F9"/>
    <mergeCell ref="G9:H9"/>
    <mergeCell ref="E10:F10"/>
    <mergeCell ref="G10:H10"/>
    <mergeCell ref="E13:F13"/>
    <mergeCell ref="I14:K14"/>
  </mergeCells>
  <conditionalFormatting sqref="A23:G24">
    <cfRule type="expression" dxfId="28" priority="3">
      <formula>$G23="CCI (CC Intégral)"</formula>
    </cfRule>
  </conditionalFormatting>
  <conditionalFormatting sqref="A16:M16">
    <cfRule type="expression" dxfId="27" priority="25">
      <formula>$A$11=1</formula>
    </cfRule>
    <cfRule type="expression" dxfId="26" priority="24">
      <formula>$A$11=4</formula>
    </cfRule>
    <cfRule type="expression" dxfId="25" priority="23">
      <formula>$A$11=2</formula>
    </cfRule>
  </conditionalFormatting>
  <conditionalFormatting sqref="B22:G22">
    <cfRule type="expression" dxfId="24" priority="2">
      <formula>$G22="CCI (CC Intégral)"</formula>
    </cfRule>
  </conditionalFormatting>
  <conditionalFormatting sqref="C26">
    <cfRule type="expression" dxfId="23" priority="1">
      <formula>$G26="CCI (CC Intégral)"</formula>
    </cfRule>
  </conditionalFormatting>
  <conditionalFormatting sqref="H17:H21 H26:H28 H30:H49 J17:K17 J20:K21 J26:K28 J30:K49">
    <cfRule type="expression" dxfId="22" priority="30">
      <formula>$G17="CCI (CC Intégral)"</formula>
    </cfRule>
  </conditionalFormatting>
  <conditionalFormatting sqref="H22:H23">
    <cfRule type="expression" dxfId="21" priority="12">
      <formula>$G23="CCI (CC Intégral)"</formula>
    </cfRule>
  </conditionalFormatting>
  <conditionalFormatting sqref="H24">
    <cfRule type="expression" dxfId="20" priority="54">
      <formula>$G26="CCI (CC Intégral)"</formula>
    </cfRule>
  </conditionalFormatting>
  <conditionalFormatting sqref="H17:I21 H26:I28 H30:I49">
    <cfRule type="expression" dxfId="19" priority="29">
      <formula>$G17="CT (Contrôle terminal)"</formula>
    </cfRule>
  </conditionalFormatting>
  <conditionalFormatting sqref="H22:I23">
    <cfRule type="expression" dxfId="18" priority="13">
      <formula>$G23="CT (Contrôle terminal)"</formula>
    </cfRule>
  </conditionalFormatting>
  <conditionalFormatting sqref="H24:I24">
    <cfRule type="expression" dxfId="17" priority="55">
      <formula>$G26="CT (Contrôle terminal)"</formula>
    </cfRule>
  </conditionalFormatting>
  <conditionalFormatting sqref="I15:M15">
    <cfRule type="expression" dxfId="16" priority="27">
      <formula>$A$11=3</formula>
    </cfRule>
    <cfRule type="expression" dxfId="15" priority="28">
      <formula>$A$11=1</formula>
    </cfRule>
    <cfRule type="expression" dxfId="14" priority="26">
      <formula>$A$11=2</formula>
    </cfRule>
  </conditionalFormatting>
  <conditionalFormatting sqref="J18:J19">
    <cfRule type="expression" dxfId="13" priority="21">
      <formula>$G18="CCI (CC Intégral)"</formula>
    </cfRule>
  </conditionalFormatting>
  <conditionalFormatting sqref="J16:K16">
    <cfRule type="expression" dxfId="12" priority="22">
      <formula>$G$17="CCI (CC Intégral)"</formula>
    </cfRule>
  </conditionalFormatting>
  <conditionalFormatting sqref="J22:M24">
    <cfRule type="expression" dxfId="11" priority="4">
      <formula>$G22="CCI (CC Intégral)"</formula>
    </cfRule>
  </conditionalFormatting>
  <dataValidations count="6">
    <dataValidation type="list" operator="greaterThan" allowBlank="1" showInputMessage="1" showErrorMessage="1" errorTitle="Coefficient" error="Le coefficient doit être un nombre décimal supérieur à 0." sqref="F17:F23 F26 F28 F30:F49" xr:uid="{00000000-0002-0000-0400-000000000000}">
      <formula1>"OUI,NON"</formula1>
    </dataValidation>
    <dataValidation type="list" allowBlank="1" showInputMessage="1" showErrorMessage="1" errorTitle="Nature" error="Utiliser la liste déroulante" promptTitle="Nature" prompt="Utiliser la liste déroulante" sqref="L17:L23 J17:J23 L26:L49 J26:J28 J30:J49" xr:uid="{00000000-0002-0000-0400-000001000000}">
      <formula1>liste_nature_controle</formula1>
    </dataValidation>
    <dataValidation type="list" allowBlank="1" showInputMessage="1" showErrorMessage="1" promptTitle="Type contrôle" prompt="Utiliser la liste déroulante" sqref="G23 G17:G21 G26:G28 G30:G49" xr:uid="{00000000-0002-0000-0400-000002000000}">
      <formula1>liste_type_controle</formula1>
    </dataValidation>
    <dataValidation type="list" allowBlank="1" showInputMessage="1" showErrorMessage="1" errorTitle="Nature de l'ELP" error="Utiliser la liste déroulante" promptTitle="Nature ELP" prompt="Utiliser la liste déroulante" sqref="A17:A23 A26:A49" xr:uid="{00000000-0002-0000-0400-000003000000}">
      <formula1>Nature_ELP</formula1>
    </dataValidation>
    <dataValidation type="decimal" operator="greaterThan" allowBlank="1" showInputMessage="1" showErrorMessage="1" errorTitle="Coefficient" error="Le coefficient doit être un nombre décimal supérieur à 0." sqref="E17:E23 E26:E28 E30:E49" xr:uid="{00000000-0002-0000-0400-000004000000}">
      <formula1>0</formula1>
    </dataValidation>
    <dataValidation type="decimal" operator="lessThanOrEqual" allowBlank="1" showInputMessage="1" showErrorMessage="1" errorTitle="ECTS" error="Le nombre de crédits doit être entier et inférieur ou égal à 6." sqref="D17:D23 D26:D28 D30:D49" xr:uid="{00000000-0002-0000-0400-000005000000}">
      <formula1>6</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4754"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4755"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4756"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showGridLines="0" showZeros="0" topLeftCell="B1" zoomScaleNormal="100" zoomScalePageLayoutView="85" workbookViewId="0">
      <selection activeCell="K39" sqref="K39"/>
    </sheetView>
  </sheetViews>
  <sheetFormatPr baseColWidth="10" defaultColWidth="10.83203125" defaultRowHeight="15"/>
  <cols>
    <col min="1" max="1" width="26.5" bestFit="1" customWidth="1"/>
    <col min="2" max="2" width="43.6640625" style="22" customWidth="1"/>
    <col min="3" max="3" width="20.5" style="22" customWidth="1"/>
    <col min="4" max="4" width="6.6640625" style="22" customWidth="1"/>
    <col min="5" max="5" width="12" style="22" customWidth="1"/>
    <col min="6" max="6" width="13.6640625" style="22" customWidth="1"/>
    <col min="7" max="7" width="21.33203125" style="22" bestFit="1" customWidth="1"/>
    <col min="8" max="8" width="11.1640625" style="22" bestFit="1" customWidth="1"/>
    <col min="9" max="9" width="17.5" style="22" customWidth="1"/>
    <col min="10" max="10" width="17" style="22" customWidth="1"/>
    <col min="11" max="11" width="10.6640625" customWidth="1"/>
    <col min="12" max="12" width="17.5" bestFit="1" customWidth="1"/>
    <col min="13" max="13" width="10.6640625" customWidth="1"/>
  </cols>
  <sheetData>
    <row r="1" spans="1:13" ht="24">
      <c r="A1" s="260" t="s">
        <v>0</v>
      </c>
      <c r="B1" s="260"/>
      <c r="C1" s="260"/>
      <c r="D1" s="260"/>
      <c r="E1" s="260"/>
      <c r="F1" s="260"/>
      <c r="G1" s="260"/>
      <c r="H1" s="260"/>
      <c r="I1" s="260"/>
      <c r="J1" s="260"/>
      <c r="K1" s="260"/>
      <c r="L1" s="260"/>
      <c r="M1" s="260"/>
    </row>
    <row r="2" spans="1:13" ht="20" customHeight="1">
      <c r="A2" s="14" t="s">
        <v>1</v>
      </c>
      <c r="B2" s="262" t="str">
        <f>'Fiche générale'!B2</f>
        <v>LASH</v>
      </c>
      <c r="C2" s="262"/>
      <c r="D2" s="262"/>
      <c r="E2" s="262"/>
      <c r="F2"/>
      <c r="G2"/>
      <c r="H2"/>
      <c r="I2"/>
      <c r="J2"/>
    </row>
    <row r="3" spans="1:13" ht="20" customHeight="1">
      <c r="A3" s="14" t="s">
        <v>3</v>
      </c>
      <c r="B3" s="262" t="str">
        <f>'Fiche générale'!B3:I3</f>
        <v>Psychologie</v>
      </c>
      <c r="C3" s="262"/>
      <c r="D3" s="262"/>
      <c r="E3" s="262"/>
      <c r="F3"/>
      <c r="G3"/>
      <c r="H3"/>
      <c r="I3"/>
      <c r="J3"/>
    </row>
    <row r="4" spans="1:13" ht="20" customHeight="1">
      <c r="A4" s="14" t="s">
        <v>98</v>
      </c>
      <c r="B4" s="33" t="str">
        <f>'Fiche générale'!B4</f>
        <v>??</v>
      </c>
      <c r="C4" s="15" t="s">
        <v>99</v>
      </c>
      <c r="D4" s="261">
        <v>180</v>
      </c>
      <c r="E4" s="261"/>
      <c r="F4"/>
      <c r="G4"/>
      <c r="H4"/>
      <c r="I4"/>
      <c r="J4"/>
    </row>
    <row r="5" spans="1:13" ht="20" customHeight="1">
      <c r="B5"/>
      <c r="C5"/>
      <c r="D5"/>
      <c r="E5"/>
      <c r="F5"/>
      <c r="G5"/>
      <c r="H5"/>
      <c r="I5"/>
      <c r="J5"/>
    </row>
    <row r="6" spans="1:13" ht="20" customHeight="1">
      <c r="A6" s="14" t="s">
        <v>100</v>
      </c>
      <c r="B6" s="34" t="s">
        <v>184</v>
      </c>
      <c r="C6" s="15" t="s">
        <v>102</v>
      </c>
      <c r="D6" s="265">
        <v>180</v>
      </c>
      <c r="E6" s="266"/>
      <c r="F6" s="269" t="s">
        <v>103</v>
      </c>
      <c r="G6" s="270"/>
      <c r="H6" s="271" t="s">
        <v>4</v>
      </c>
      <c r="I6" s="271"/>
      <c r="J6" s="271"/>
      <c r="K6" s="271"/>
      <c r="L6" s="271"/>
      <c r="M6" s="271"/>
    </row>
    <row r="7" spans="1:13" ht="20" customHeight="1">
      <c r="A7" s="14" t="s">
        <v>104</v>
      </c>
      <c r="B7" s="37" t="s">
        <v>203</v>
      </c>
      <c r="C7"/>
      <c r="D7"/>
      <c r="E7"/>
      <c r="F7"/>
      <c r="G7"/>
      <c r="H7"/>
      <c r="I7"/>
      <c r="J7"/>
    </row>
    <row r="8" spans="1:13" ht="20" customHeight="1">
      <c r="A8" s="16"/>
      <c r="B8" s="7"/>
      <c r="C8"/>
      <c r="D8"/>
      <c r="E8"/>
      <c r="F8"/>
      <c r="G8" s="17"/>
      <c r="H8" s="17"/>
      <c r="I8" s="17"/>
      <c r="J8" s="17"/>
    </row>
    <row r="9" spans="1:13" ht="15" customHeight="1">
      <c r="B9" s="23"/>
      <c r="C9" s="23"/>
      <c r="D9" s="17"/>
      <c r="E9" s="267" t="s">
        <v>106</v>
      </c>
      <c r="F9" s="268"/>
      <c r="G9" s="267" t="s">
        <v>107</v>
      </c>
      <c r="H9" s="268"/>
      <c r="I9" s="17"/>
      <c r="J9" s="18">
        <v>1</v>
      </c>
      <c r="K9" s="17"/>
      <c r="L9" s="17"/>
      <c r="M9" s="17"/>
    </row>
    <row r="10" spans="1:13" ht="15" customHeight="1">
      <c r="B10" s="23"/>
      <c r="C10" s="23"/>
      <c r="D10" s="19"/>
      <c r="E10" s="272" t="s">
        <v>108</v>
      </c>
      <c r="F10" s="273"/>
      <c r="G10" s="274"/>
      <c r="H10" s="275"/>
      <c r="I10" s="20"/>
      <c r="J10" s="20"/>
      <c r="K10" s="20"/>
      <c r="L10" s="20"/>
      <c r="M10" s="20"/>
    </row>
    <row r="11" spans="1:13" ht="15" customHeight="1">
      <c r="A11" s="13">
        <v>2</v>
      </c>
      <c r="B11" s="23"/>
      <c r="C11" s="23"/>
      <c r="D11" s="21"/>
      <c r="I11"/>
      <c r="J11"/>
      <c r="L11" s="20"/>
      <c r="M11" s="20"/>
    </row>
    <row r="12" spans="1:13" ht="15" customHeight="1">
      <c r="B12" s="23"/>
      <c r="C12" s="23"/>
      <c r="D12" s="21"/>
      <c r="E12"/>
      <c r="F12"/>
      <c r="G12"/>
      <c r="H12"/>
      <c r="I12"/>
      <c r="J12"/>
      <c r="L12" s="20"/>
      <c r="M12" s="20"/>
    </row>
    <row r="13" spans="1:13">
      <c r="B13" s="23"/>
      <c r="C13" s="23"/>
      <c r="D13" s="21"/>
      <c r="E13" s="276"/>
      <c r="F13" s="276"/>
      <c r="G13" s="21"/>
      <c r="H13" s="21"/>
    </row>
    <row r="14" spans="1:13" ht="26.25" customHeight="1">
      <c r="B14" s="23"/>
      <c r="C14" s="21"/>
      <c r="D14" s="21"/>
      <c r="E14" s="24"/>
      <c r="F14" s="24"/>
      <c r="G14" s="21"/>
      <c r="H14" s="21"/>
      <c r="I14" s="263" t="s">
        <v>109</v>
      </c>
      <c r="J14" s="277"/>
      <c r="K14" s="264"/>
      <c r="L14" s="263" t="s">
        <v>110</v>
      </c>
      <c r="M14" s="264"/>
    </row>
    <row r="15" spans="1:13" ht="39.75" customHeight="1">
      <c r="C15" s="8"/>
      <c r="D15" s="8"/>
      <c r="E15" s="9"/>
      <c r="F15" s="9"/>
      <c r="G15" s="9"/>
      <c r="H15" s="10"/>
      <c r="I15" s="25" t="s">
        <v>111</v>
      </c>
      <c r="J15" s="25" t="str">
        <f>IF(G17="CCI (CC Intégral)","CT pour les dispensés","Contrôle Terminal")</f>
        <v>Contrôle Terminal</v>
      </c>
      <c r="K15" s="26"/>
      <c r="L15" s="27" t="s">
        <v>112</v>
      </c>
      <c r="M15" s="28"/>
    </row>
    <row r="16" spans="1:13" s="22" customFormat="1" ht="35" thickBot="1">
      <c r="A16" s="38" t="s">
        <v>32</v>
      </c>
      <c r="B16" s="38" t="s">
        <v>113</v>
      </c>
      <c r="C16" s="39" t="s">
        <v>114</v>
      </c>
      <c r="D16" s="40" t="s">
        <v>115</v>
      </c>
      <c r="E16" s="41" t="s">
        <v>116</v>
      </c>
      <c r="F16" s="42" t="s">
        <v>117</v>
      </c>
      <c r="G16" s="43" t="s">
        <v>118</v>
      </c>
      <c r="H16" s="42" t="s">
        <v>119</v>
      </c>
      <c r="I16" s="40" t="s">
        <v>120</v>
      </c>
      <c r="J16" s="40" t="s">
        <v>121</v>
      </c>
      <c r="K16" s="40" t="s">
        <v>122</v>
      </c>
      <c r="L16" s="40" t="s">
        <v>121</v>
      </c>
      <c r="M16" s="40" t="s">
        <v>122</v>
      </c>
    </row>
    <row r="17" spans="1:13" ht="15" customHeight="1" thickBot="1">
      <c r="A17" s="47" t="s">
        <v>36</v>
      </c>
      <c r="B17" s="187" t="s">
        <v>204</v>
      </c>
      <c r="C17" s="188"/>
      <c r="D17" s="189">
        <v>6</v>
      </c>
      <c r="E17" s="189">
        <v>6</v>
      </c>
      <c r="F17" s="189" t="s">
        <v>125</v>
      </c>
      <c r="G17" s="189" t="s">
        <v>37</v>
      </c>
      <c r="H17" s="189">
        <v>2</v>
      </c>
      <c r="I17" s="189">
        <v>2</v>
      </c>
      <c r="J17" s="189" t="s">
        <v>35</v>
      </c>
      <c r="K17" s="189" t="s">
        <v>139</v>
      </c>
      <c r="L17" s="189" t="s">
        <v>35</v>
      </c>
      <c r="M17" s="190" t="s">
        <v>139</v>
      </c>
    </row>
    <row r="18" spans="1:13" ht="15" customHeight="1" thickBot="1">
      <c r="A18" s="84"/>
      <c r="B18" s="85"/>
      <c r="C18" s="82"/>
      <c r="D18" s="79"/>
      <c r="E18" s="79"/>
      <c r="F18" s="212"/>
      <c r="G18" s="79"/>
      <c r="H18" s="79"/>
      <c r="I18" s="79"/>
      <c r="J18" s="79"/>
      <c r="K18" s="79"/>
      <c r="L18" s="79"/>
      <c r="M18" s="80"/>
    </row>
    <row r="19" spans="1:13" ht="15" customHeight="1" thickBot="1">
      <c r="A19" s="47" t="s">
        <v>36</v>
      </c>
      <c r="B19" s="187" t="s">
        <v>205</v>
      </c>
      <c r="C19" s="188"/>
      <c r="D19" s="189">
        <v>6</v>
      </c>
      <c r="E19" s="189">
        <v>6</v>
      </c>
      <c r="F19" s="189" t="s">
        <v>125</v>
      </c>
      <c r="G19" s="189" t="s">
        <v>37</v>
      </c>
      <c r="H19" s="189"/>
      <c r="I19" s="189"/>
      <c r="J19" s="189" t="s">
        <v>35</v>
      </c>
      <c r="K19" s="189" t="s">
        <v>182</v>
      </c>
      <c r="L19" s="189" t="s">
        <v>35</v>
      </c>
      <c r="M19" s="189" t="s">
        <v>182</v>
      </c>
    </row>
    <row r="20" spans="1:13" ht="15" customHeight="1" thickBot="1">
      <c r="A20" s="54"/>
      <c r="B20" s="56"/>
      <c r="C20" s="57"/>
      <c r="D20" s="55"/>
      <c r="E20" s="55"/>
      <c r="F20" s="55"/>
      <c r="G20" s="55"/>
      <c r="H20" s="55"/>
      <c r="I20" s="55"/>
      <c r="J20" s="55"/>
      <c r="K20" s="55"/>
      <c r="L20" s="55"/>
      <c r="M20" s="189"/>
    </row>
    <row r="21" spans="1:13" ht="15" customHeight="1">
      <c r="A21" s="44" t="s">
        <v>36</v>
      </c>
      <c r="B21" s="156" t="s">
        <v>206</v>
      </c>
      <c r="C21" s="157"/>
      <c r="D21" s="45">
        <v>6</v>
      </c>
      <c r="E21" s="45">
        <v>6</v>
      </c>
      <c r="F21" s="45" t="s">
        <v>125</v>
      </c>
      <c r="G21" s="45"/>
      <c r="H21" s="45"/>
      <c r="I21" s="45"/>
      <c r="J21" s="45"/>
      <c r="K21" s="45"/>
      <c r="L21" s="45"/>
      <c r="M21" s="52"/>
    </row>
    <row r="22" spans="1:13" ht="15" customHeight="1">
      <c r="A22" s="48" t="s">
        <v>39</v>
      </c>
      <c r="B22" s="213" t="s">
        <v>207</v>
      </c>
      <c r="C22" s="2"/>
      <c r="D22" s="1"/>
      <c r="E22" s="1">
        <v>1</v>
      </c>
      <c r="F22" s="1" t="s">
        <v>125</v>
      </c>
      <c r="G22" s="1" t="s">
        <v>37</v>
      </c>
      <c r="H22" s="1"/>
      <c r="I22" s="1"/>
      <c r="J22" s="1" t="s">
        <v>35</v>
      </c>
      <c r="K22" s="1" t="s">
        <v>142</v>
      </c>
      <c r="L22" s="1" t="s">
        <v>35</v>
      </c>
      <c r="M22" s="49" t="s">
        <v>142</v>
      </c>
    </row>
    <row r="23" spans="1:13" ht="15" customHeight="1">
      <c r="A23" s="48" t="s">
        <v>39</v>
      </c>
      <c r="B23" s="2" t="s">
        <v>208</v>
      </c>
      <c r="C23" s="2"/>
      <c r="D23" s="1"/>
      <c r="E23" s="1">
        <v>2</v>
      </c>
      <c r="F23" s="1" t="s">
        <v>125</v>
      </c>
      <c r="G23" s="1" t="s">
        <v>37</v>
      </c>
      <c r="H23" s="1"/>
      <c r="I23" s="1"/>
      <c r="J23" s="1" t="s">
        <v>35</v>
      </c>
      <c r="K23" s="1" t="s">
        <v>139</v>
      </c>
      <c r="L23" s="1" t="s">
        <v>35</v>
      </c>
      <c r="M23" s="49" t="s">
        <v>139</v>
      </c>
    </row>
    <row r="24" spans="1:13" ht="34" customHeight="1" thickBot="1">
      <c r="A24" s="50" t="s">
        <v>39</v>
      </c>
      <c r="B24" s="214" t="s">
        <v>209</v>
      </c>
      <c r="C24" s="158"/>
      <c r="D24" s="51"/>
      <c r="E24" s="51">
        <v>2</v>
      </c>
      <c r="F24" s="51" t="s">
        <v>125</v>
      </c>
      <c r="G24" s="51" t="s">
        <v>37</v>
      </c>
      <c r="H24" s="51">
        <v>2</v>
      </c>
      <c r="I24" s="51">
        <v>2</v>
      </c>
      <c r="J24" s="51" t="s">
        <v>35</v>
      </c>
      <c r="K24" s="51" t="s">
        <v>142</v>
      </c>
      <c r="L24" s="51" t="s">
        <v>35</v>
      </c>
      <c r="M24" s="53" t="s">
        <v>142</v>
      </c>
    </row>
    <row r="25" spans="1:13" ht="19" customHeight="1" thickBot="1">
      <c r="A25" s="81"/>
      <c r="B25" s="159"/>
      <c r="C25" s="82"/>
      <c r="D25" s="79"/>
      <c r="E25" s="79"/>
      <c r="F25" s="212"/>
      <c r="G25" s="79"/>
      <c r="H25" s="79"/>
      <c r="I25" s="79"/>
      <c r="J25" s="138"/>
      <c r="K25" s="138"/>
      <c r="L25" s="138"/>
      <c r="M25" s="215"/>
    </row>
    <row r="26" spans="1:13" ht="15" customHeight="1">
      <c r="A26" s="44" t="s">
        <v>36</v>
      </c>
      <c r="B26" s="216" t="s">
        <v>210</v>
      </c>
      <c r="C26" s="157"/>
      <c r="D26" s="45">
        <v>6</v>
      </c>
      <c r="E26" s="45">
        <v>6</v>
      </c>
      <c r="F26" s="45" t="s">
        <v>125</v>
      </c>
      <c r="G26" s="45"/>
      <c r="H26" s="45"/>
      <c r="I26" s="45"/>
      <c r="J26" s="45"/>
      <c r="K26" s="45"/>
      <c r="L26" s="45"/>
      <c r="M26" s="52"/>
    </row>
    <row r="27" spans="1:13" ht="15" customHeight="1">
      <c r="A27" s="48" t="s">
        <v>39</v>
      </c>
      <c r="B27" s="219" t="s">
        <v>211</v>
      </c>
      <c r="C27" s="219"/>
      <c r="D27" s="91"/>
      <c r="E27" s="91">
        <v>2</v>
      </c>
      <c r="F27" s="91" t="s">
        <v>125</v>
      </c>
      <c r="G27" s="91" t="s">
        <v>37</v>
      </c>
      <c r="H27" s="91"/>
      <c r="I27" s="91"/>
      <c r="J27" s="91" t="s">
        <v>35</v>
      </c>
      <c r="K27" s="91" t="s">
        <v>212</v>
      </c>
      <c r="L27" s="91" t="s">
        <v>35</v>
      </c>
      <c r="M27" s="217" t="s">
        <v>212</v>
      </c>
    </row>
    <row r="28" spans="1:13" ht="15" customHeight="1">
      <c r="A28" s="218" t="s">
        <v>39</v>
      </c>
      <c r="B28" s="210" t="s">
        <v>213</v>
      </c>
      <c r="C28" s="146"/>
      <c r="D28" s="210"/>
      <c r="E28" s="210">
        <v>1</v>
      </c>
      <c r="F28" s="210" t="s">
        <v>125</v>
      </c>
      <c r="G28" s="210" t="s">
        <v>37</v>
      </c>
      <c r="H28" s="210"/>
      <c r="I28" s="210"/>
      <c r="J28" s="210" t="s">
        <v>35</v>
      </c>
      <c r="K28" s="210" t="s">
        <v>181</v>
      </c>
      <c r="L28" s="210" t="s">
        <v>35</v>
      </c>
      <c r="M28" s="210" t="s">
        <v>182</v>
      </c>
    </row>
    <row r="29" spans="1:13" ht="15" customHeight="1">
      <c r="A29" s="73"/>
      <c r="B29" s="71"/>
      <c r="C29" s="203"/>
      <c r="D29" s="95"/>
      <c r="E29" s="95"/>
      <c r="F29" s="95"/>
      <c r="G29" s="95"/>
      <c r="H29" s="95"/>
      <c r="I29" s="71"/>
      <c r="J29" s="71"/>
      <c r="K29" s="71"/>
      <c r="L29" s="71"/>
      <c r="M29" s="71"/>
    </row>
    <row r="30" spans="1:13" ht="15" customHeight="1">
      <c r="A30" s="208"/>
      <c r="B30" s="71"/>
      <c r="C30" s="203"/>
      <c r="D30" s="95"/>
      <c r="E30" s="95"/>
      <c r="F30" s="95"/>
      <c r="G30" s="95"/>
      <c r="H30" s="95"/>
      <c r="I30" s="71"/>
      <c r="J30" s="71"/>
      <c r="K30" s="71"/>
      <c r="L30" s="71"/>
      <c r="M30" s="71"/>
    </row>
    <row r="31" spans="1:13" ht="15" customHeight="1">
      <c r="A31" s="208"/>
      <c r="B31" s="71"/>
      <c r="C31" s="203"/>
      <c r="D31" s="95"/>
      <c r="E31" s="95"/>
      <c r="F31" s="95"/>
      <c r="G31" s="95"/>
      <c r="H31" s="95"/>
      <c r="I31" s="71"/>
      <c r="J31" s="71"/>
      <c r="K31" s="71"/>
      <c r="L31" s="71"/>
      <c r="M31" s="71"/>
    </row>
    <row r="32" spans="1:13" ht="15" customHeight="1">
      <c r="A32" s="208"/>
      <c r="B32" s="71"/>
      <c r="C32" s="203"/>
      <c r="D32" s="95"/>
      <c r="E32" s="95"/>
      <c r="F32" s="95"/>
      <c r="G32" s="95"/>
      <c r="H32" s="95"/>
      <c r="I32" s="71"/>
      <c r="J32" s="71"/>
      <c r="K32" s="71"/>
      <c r="L32" s="71"/>
      <c r="M32" s="71"/>
    </row>
    <row r="33" spans="1:13" ht="15" customHeight="1">
      <c r="A33" s="208"/>
      <c r="B33" s="71"/>
      <c r="C33" s="71"/>
      <c r="D33" s="95"/>
      <c r="E33" s="71"/>
      <c r="F33" s="71"/>
      <c r="G33" s="71"/>
      <c r="H33" s="71"/>
      <c r="I33" s="71"/>
      <c r="J33" s="71"/>
      <c r="K33" s="71"/>
      <c r="L33" s="71"/>
      <c r="M33" s="71"/>
    </row>
    <row r="34" spans="1:13" ht="15" customHeight="1">
      <c r="A34" s="208"/>
      <c r="B34" s="71"/>
      <c r="C34" s="71"/>
      <c r="D34" s="95"/>
      <c r="E34" s="71"/>
      <c r="F34" s="71"/>
      <c r="G34" s="71"/>
      <c r="H34" s="71"/>
      <c r="I34" s="71"/>
      <c r="J34" s="71"/>
      <c r="K34" s="71"/>
      <c r="L34" s="71"/>
      <c r="M34" s="71"/>
    </row>
    <row r="35" spans="1:13" ht="15" customHeight="1">
      <c r="A35" s="208"/>
      <c r="B35" s="71"/>
      <c r="C35" s="71"/>
      <c r="D35" s="95"/>
      <c r="E35" s="71"/>
      <c r="F35" s="71"/>
      <c r="G35" s="71"/>
      <c r="H35" s="71"/>
      <c r="I35" s="71"/>
      <c r="J35" s="71"/>
      <c r="K35" s="71"/>
      <c r="L35" s="71"/>
      <c r="M35" s="71"/>
    </row>
    <row r="36" spans="1:13" ht="15" customHeight="1">
      <c r="A36" s="208"/>
      <c r="B36" s="71"/>
      <c r="C36" s="71"/>
      <c r="D36" s="95"/>
      <c r="E36" s="71"/>
      <c r="F36" s="71"/>
      <c r="G36" s="71"/>
      <c r="H36" s="71"/>
      <c r="I36" s="71"/>
      <c r="J36" s="71"/>
      <c r="K36" s="71"/>
      <c r="L36" s="71"/>
      <c r="M36" s="71"/>
    </row>
    <row r="37" spans="1:13">
      <c r="A37" s="208"/>
      <c r="B37" s="203"/>
      <c r="C37" s="203"/>
      <c r="D37" s="95"/>
      <c r="E37" s="71"/>
      <c r="F37" s="71"/>
      <c r="G37" s="71"/>
      <c r="H37" s="71"/>
      <c r="I37" s="203"/>
      <c r="J37" s="71"/>
      <c r="K37" s="71"/>
      <c r="L37" s="71"/>
      <c r="M37" s="71"/>
    </row>
    <row r="38" spans="1:13">
      <c r="A38" s="208"/>
      <c r="B38" s="203"/>
      <c r="C38" s="203"/>
      <c r="D38" s="95"/>
      <c r="E38" s="71"/>
      <c r="F38" s="71"/>
      <c r="G38" s="71"/>
      <c r="H38" s="71"/>
      <c r="I38" s="203"/>
      <c r="J38" s="71"/>
      <c r="K38" s="71"/>
      <c r="L38" s="71"/>
      <c r="M38" s="71"/>
    </row>
    <row r="39" spans="1:13">
      <c r="A39" s="208"/>
      <c r="B39" s="203"/>
      <c r="C39" s="203"/>
      <c r="D39" s="95"/>
      <c r="E39" s="71"/>
      <c r="F39" s="71"/>
      <c r="G39" s="71"/>
      <c r="H39" s="71"/>
      <c r="I39" s="203"/>
      <c r="J39" s="71"/>
      <c r="K39" s="71"/>
      <c r="L39" s="71"/>
      <c r="M39" s="71"/>
    </row>
    <row r="40" spans="1:13">
      <c r="A40" s="208"/>
      <c r="B40" s="203"/>
      <c r="C40" s="203"/>
      <c r="D40" s="95"/>
      <c r="E40" s="71"/>
      <c r="F40" s="71"/>
      <c r="G40" s="71"/>
      <c r="H40" s="71"/>
      <c r="I40" s="203"/>
      <c r="J40" s="71"/>
      <c r="K40" s="71"/>
      <c r="L40" s="71"/>
      <c r="M40" s="71"/>
    </row>
    <row r="41" spans="1:13">
      <c r="A41" s="208"/>
      <c r="B41" s="203"/>
      <c r="C41" s="203"/>
      <c r="D41" s="95"/>
      <c r="E41" s="71"/>
      <c r="F41" s="71"/>
      <c r="G41" s="71"/>
      <c r="H41" s="71"/>
      <c r="I41" s="203"/>
      <c r="J41" s="71"/>
      <c r="K41" s="71"/>
      <c r="L41" s="71"/>
      <c r="M41" s="71"/>
    </row>
    <row r="42" spans="1:13">
      <c r="A42" s="208"/>
      <c r="B42" s="203"/>
      <c r="C42" s="203"/>
      <c r="D42" s="95"/>
      <c r="E42" s="71"/>
      <c r="F42" s="71"/>
      <c r="G42" s="71"/>
      <c r="H42" s="71"/>
      <c r="I42" s="203"/>
      <c r="J42" s="71"/>
      <c r="K42" s="71"/>
      <c r="L42" s="71"/>
      <c r="M42" s="71"/>
    </row>
    <row r="43" spans="1:13">
      <c r="A43" s="208"/>
      <c r="B43" s="203"/>
      <c r="C43" s="203"/>
      <c r="D43" s="95"/>
      <c r="E43" s="71"/>
      <c r="F43" s="71"/>
      <c r="G43" s="71"/>
      <c r="H43" s="71"/>
      <c r="I43" s="203"/>
      <c r="J43" s="71"/>
      <c r="K43" s="71"/>
      <c r="L43" s="71"/>
      <c r="M43" s="71"/>
    </row>
    <row r="44" spans="1:13">
      <c r="A44" s="208"/>
      <c r="B44" s="203"/>
      <c r="C44" s="203"/>
      <c r="D44" s="95"/>
      <c r="E44" s="71"/>
      <c r="F44" s="71"/>
      <c r="G44" s="71"/>
      <c r="H44" s="71"/>
      <c r="I44" s="203"/>
      <c r="J44" s="71"/>
      <c r="K44" s="71"/>
      <c r="L44" s="71"/>
      <c r="M44" s="71"/>
    </row>
    <row r="45" spans="1:13" ht="19">
      <c r="A45" s="208"/>
      <c r="B45" s="204"/>
      <c r="C45" s="204"/>
      <c r="D45" s="95"/>
      <c r="E45" s="205"/>
      <c r="F45" s="205"/>
      <c r="G45" s="205"/>
      <c r="H45" s="205"/>
      <c r="I45" s="204"/>
      <c r="J45" s="71"/>
      <c r="K45" s="71"/>
      <c r="L45" s="71"/>
      <c r="M45" s="71"/>
    </row>
    <row r="46" spans="1:13" ht="17">
      <c r="A46" s="208"/>
      <c r="B46" s="206"/>
      <c r="C46" s="206"/>
      <c r="D46" s="95"/>
      <c r="E46" s="71"/>
      <c r="F46" s="71"/>
      <c r="G46" s="71"/>
      <c r="H46" s="71"/>
      <c r="I46" s="206"/>
      <c r="J46" s="71"/>
      <c r="K46" s="71"/>
      <c r="L46" s="71"/>
      <c r="M46" s="71"/>
    </row>
    <row r="47" spans="1:13">
      <c r="A47" s="208"/>
      <c r="B47" s="203"/>
      <c r="C47" s="203"/>
      <c r="D47" s="95"/>
      <c r="E47" s="71"/>
      <c r="F47" s="71"/>
      <c r="G47" s="71"/>
      <c r="H47" s="71"/>
      <c r="I47" s="203"/>
      <c r="J47" s="71"/>
      <c r="K47" s="71"/>
      <c r="L47" s="71"/>
      <c r="M47" s="71"/>
    </row>
    <row r="48" spans="1:13">
      <c r="A48" s="208"/>
      <c r="B48" s="203"/>
      <c r="C48" s="203"/>
      <c r="D48" s="95"/>
      <c r="E48" s="71"/>
      <c r="F48" s="71"/>
      <c r="G48" s="71"/>
      <c r="H48" s="71"/>
      <c r="I48" s="203"/>
      <c r="J48" s="71"/>
      <c r="K48" s="71"/>
      <c r="L48" s="71"/>
      <c r="M48" s="71"/>
    </row>
    <row r="51" spans="2:10" ht="17">
      <c r="B51" s="29"/>
      <c r="C51" s="29"/>
      <c r="D51" s="29"/>
      <c r="E51" s="29"/>
      <c r="F51" s="29"/>
      <c r="G51" s="29"/>
      <c r="H51" s="29"/>
      <c r="I51" s="29"/>
      <c r="J51" s="29"/>
    </row>
    <row r="56" spans="2:10" ht="17">
      <c r="B56" s="29"/>
      <c r="C56" s="29"/>
      <c r="D56" s="29"/>
      <c r="E56" s="29"/>
      <c r="F56" s="29"/>
      <c r="G56" s="29"/>
      <c r="H56" s="29"/>
      <c r="I56" s="29"/>
      <c r="J56" s="29"/>
    </row>
  </sheetData>
  <sheetProtection sheet="1" objects="1" scenarios="1" formatCells="0" formatColumns="0" formatRows="0" insertRows="0" selectLockedCells="1"/>
  <mergeCells count="14">
    <mergeCell ref="A1:M1"/>
    <mergeCell ref="B2:E2"/>
    <mergeCell ref="B3:E3"/>
    <mergeCell ref="D4:E4"/>
    <mergeCell ref="D6:E6"/>
    <mergeCell ref="F6:G6"/>
    <mergeCell ref="H6:M6"/>
    <mergeCell ref="L14:M14"/>
    <mergeCell ref="E9:F9"/>
    <mergeCell ref="G9:H9"/>
    <mergeCell ref="E10:F10"/>
    <mergeCell ref="G10:H10"/>
    <mergeCell ref="E13:F13"/>
    <mergeCell ref="I14:K14"/>
  </mergeCells>
  <conditionalFormatting sqref="A16:M16">
    <cfRule type="expression" dxfId="10" priority="13">
      <formula>$A$11=2</formula>
    </cfRule>
    <cfRule type="expression" dxfId="9" priority="14">
      <formula>$A$11=4</formula>
    </cfRule>
    <cfRule type="expression" dxfId="8" priority="15">
      <formula>$A$11=1</formula>
    </cfRule>
  </conditionalFormatting>
  <conditionalFormatting sqref="H17:H48">
    <cfRule type="expression" dxfId="7" priority="4">
      <formula>$G17="CCI (CC Intégral)"</formula>
    </cfRule>
  </conditionalFormatting>
  <conditionalFormatting sqref="H17:I48">
    <cfRule type="expression" dxfId="6" priority="3">
      <formula>$G17="CT (Contrôle terminal)"</formula>
    </cfRule>
  </conditionalFormatting>
  <conditionalFormatting sqref="I15:M15">
    <cfRule type="expression" dxfId="5" priority="16">
      <formula>$A$11=2</formula>
    </cfRule>
    <cfRule type="expression" dxfId="4" priority="17">
      <formula>$A$11=3</formula>
    </cfRule>
    <cfRule type="expression" dxfId="3" priority="18">
      <formula>$A$11=1</formula>
    </cfRule>
  </conditionalFormatting>
  <conditionalFormatting sqref="J16:K16">
    <cfRule type="expression" dxfId="2" priority="12">
      <formula>$G$17="CCI (CC Intégral)"</formula>
    </cfRule>
  </conditionalFormatting>
  <conditionalFormatting sqref="J17:K48">
    <cfRule type="expression" dxfId="1" priority="1">
      <formula>$G17="CCI (CC Intégral)"</formula>
    </cfRule>
  </conditionalFormatting>
  <conditionalFormatting sqref="L19:M20">
    <cfRule type="expression" dxfId="0" priority="5">
      <formula>$G19="CCI (CC Intégral)"</formula>
    </cfRule>
  </conditionalFormatting>
  <dataValidations count="6">
    <dataValidation type="list" operator="greaterThan" allowBlank="1" showInputMessage="1" showErrorMessage="1" errorTitle="Coefficient" error="Le coefficient doit être un nombre décimal supérieur à 0." sqref="F17:F48" xr:uid="{00000000-0002-0000-0500-000000000000}">
      <formula1>"OUI,NON"</formula1>
    </dataValidation>
    <dataValidation type="decimal" operator="lessThanOrEqual" allowBlank="1" showInputMessage="1" showErrorMessage="1" errorTitle="ECTS" error="Le nombre de crédits doit être entier et inférieur ou égal à 6." sqref="D17:D48" xr:uid="{00000000-0002-0000-0500-000001000000}">
      <formula1>6</formula1>
    </dataValidation>
    <dataValidation type="decimal" operator="greaterThan" allowBlank="1" showInputMessage="1" showErrorMessage="1" errorTitle="Coefficient" error="Le coefficient doit être un nombre décimal supérieur à 0." sqref="E17:E48" xr:uid="{00000000-0002-0000-0500-000002000000}">
      <formula1>0</formula1>
    </dataValidation>
    <dataValidation type="list" allowBlank="1" showInputMessage="1" showErrorMessage="1" errorTitle="Nature de l'ELP" error="Utiliser la liste déroulante" promptTitle="Nature ELP" prompt="Utiliser la liste déroulante" sqref="A17:A48" xr:uid="{00000000-0002-0000-0500-000003000000}">
      <formula1>Nature_ELP</formula1>
    </dataValidation>
    <dataValidation type="list" allowBlank="1" showInputMessage="1" showErrorMessage="1" promptTitle="Type contrôle" prompt="Utiliser la liste déroulante" sqref="G17:G48" xr:uid="{00000000-0002-0000-0500-000004000000}">
      <formula1>liste_type_controle</formula1>
    </dataValidation>
    <dataValidation type="list" allowBlank="1" showInputMessage="1" showErrorMessage="1" errorTitle="Nature" error="Utiliser la liste déroulante" promptTitle="Nature" prompt="Utiliser la liste déroulante" sqref="L17:L48 J17:J48" xr:uid="{00000000-0002-0000-0500-000005000000}">
      <formula1>liste_nature_controle</formula1>
    </dataValidation>
  </dataValidations>
  <printOptions horizontalCentered="1"/>
  <pageMargins left="0.23622047244094491" right="0.23622047244094491" top="0.51" bottom="0.74803149606299213" header="0.31496062992125984" footer="0.31496062992125984"/>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Option Button 1">
              <controlPr defaultSize="0" autoFill="0" autoLine="0" autoPict="0">
                <anchor moveWithCells="1">
                  <from>
                    <xdr:col>0</xdr:col>
                    <xdr:colOff>241300</xdr:colOff>
                    <xdr:row>8</xdr:row>
                    <xdr:rowOff>50800</xdr:rowOff>
                  </from>
                  <to>
                    <xdr:col>0</xdr:col>
                    <xdr:colOff>1244600</xdr:colOff>
                    <xdr:row>9</xdr:row>
                    <xdr:rowOff>101600</xdr:rowOff>
                  </to>
                </anchor>
              </controlPr>
            </control>
          </mc:Choice>
        </mc:AlternateContent>
        <mc:AlternateContent xmlns:mc="http://schemas.openxmlformats.org/markup-compatibility/2006">
          <mc:Choice Requires="x14">
            <control shapeId="75778" r:id="rId5" name="Option Button 2">
              <controlPr defaultSize="0" autoFill="0" autoLine="0" autoPict="0">
                <anchor moveWithCells="1">
                  <from>
                    <xdr:col>0</xdr:col>
                    <xdr:colOff>241300</xdr:colOff>
                    <xdr:row>11</xdr:row>
                    <xdr:rowOff>63500</xdr:rowOff>
                  </from>
                  <to>
                    <xdr:col>0</xdr:col>
                    <xdr:colOff>1244600</xdr:colOff>
                    <xdr:row>12</xdr:row>
                    <xdr:rowOff>114300</xdr:rowOff>
                  </to>
                </anchor>
              </controlPr>
            </control>
          </mc:Choice>
        </mc:AlternateContent>
        <mc:AlternateContent xmlns:mc="http://schemas.openxmlformats.org/markup-compatibility/2006">
          <mc:Choice Requires="x14">
            <control shapeId="75779" r:id="rId6" name="Option Button 3">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mc:AlternateContent xmlns:mc="http://schemas.openxmlformats.org/markup-compatibility/2006">
          <mc:Choice Requires="x14">
            <control shapeId="75780" r:id="rId7" name="Option Button 4">
              <controlPr defaultSize="0" autoFill="0" autoLine="0" autoPict="0">
                <anchor moveWithCells="1">
                  <from>
                    <xdr:col>0</xdr:col>
                    <xdr:colOff>241300</xdr:colOff>
                    <xdr:row>9</xdr:row>
                    <xdr:rowOff>152400</xdr:rowOff>
                  </from>
                  <to>
                    <xdr:col>0</xdr:col>
                    <xdr:colOff>1244600</xdr:colOff>
                    <xdr:row>11</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3" ma:contentTypeDescription="Crée un document." ma:contentTypeScope="" ma:versionID="d18afa6e7d4168a55f8bc4071714e352">
  <xsd:schema xmlns:xsd="http://www.w3.org/2001/XMLSchema" xmlns:xs="http://www.w3.org/2001/XMLSchema" xmlns:p="http://schemas.microsoft.com/office/2006/metadata/properties" xmlns:ns1="http://schemas.microsoft.com/sharepoint/v3" xmlns:ns2="cc9b61d3-e9c6-4364-a8ad-f892d613c537" targetNamespace="http://schemas.microsoft.com/office/2006/metadata/properties" ma:root="true" ma:fieldsID="5658f82731d7bbca1dd25bd350e019c0" ns1:_="" ns2:_="">
    <xsd:import namespace="http://schemas.microsoft.com/sharepoint/v3"/>
    <xsd:import namespace="cc9b61d3-e9c6-4364-a8ad-f892d613c537"/>
    <xsd:element name="properties">
      <xsd:complexType>
        <xsd:sequence>
          <xsd:element name="documentManagement">
            <xsd:complexType>
              <xsd:all>
                <xsd:element ref="ns1:PublishingPageImag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Props1.xml><?xml version="1.0" encoding="utf-8"?>
<ds:datastoreItem xmlns:ds="http://schemas.openxmlformats.org/officeDocument/2006/customXml" ds:itemID="{230F9FCB-7E19-4EE0-B4C1-F693B220E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2A0EA1-7106-4498-8D8E-6B45B44F52F7}">
  <ds:schemaRefs>
    <ds:schemaRef ds:uri="http://schemas.microsoft.com/sharepoint/v3/contenttype/forms"/>
  </ds:schemaRefs>
</ds:datastoreItem>
</file>

<file path=customXml/itemProps3.xml><?xml version="1.0" encoding="utf-8"?>
<ds:datastoreItem xmlns:ds="http://schemas.openxmlformats.org/officeDocument/2006/customXml" ds:itemID="{E092AF13-2F48-413C-BBC9-99EA7BA21731}">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cc9b61d3-e9c6-4364-a8ad-f892d613c53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16</vt:i4>
      </vt:variant>
    </vt:vector>
  </HeadingPairs>
  <TitlesOfParts>
    <vt:vector size="22" baseType="lpstr">
      <vt:lpstr>Fiche générale</vt:lpstr>
      <vt:lpstr>Listes</vt:lpstr>
      <vt:lpstr>Semestre 1</vt:lpstr>
      <vt:lpstr>Semestre 2</vt:lpstr>
      <vt:lpstr>Semestre 3</vt:lpstr>
      <vt:lpstr>Semestre 4</vt:lpstr>
      <vt:lpstr>DROIT</vt:lpstr>
      <vt:lpstr>'Semestre 1'!Impression_des_titres</vt:lpstr>
      <vt:lpstr>'Semestre 2'!Impression_des_titres</vt:lpstr>
      <vt:lpstr>'Semestre 3'!Impression_des_titres</vt:lpstr>
      <vt:lpstr>'Semestre 4'!Impression_des_titres</vt:lpstr>
      <vt:lpstr>ISEM</vt:lpstr>
      <vt:lpstr>LASH</vt:lpstr>
      <vt:lpstr>liste_cmp</vt:lpstr>
      <vt:lpstr>liste_ELP</vt:lpstr>
      <vt:lpstr>liste_nature_controle</vt:lpstr>
      <vt:lpstr>liste_type_controle</vt:lpstr>
      <vt:lpstr>Nature_ELP</vt:lpstr>
      <vt:lpstr>SCIENCES</vt:lpstr>
      <vt:lpstr>STAPS</vt:lpstr>
      <vt:lpstr>tab_code_dip</vt:lpstr>
      <vt:lpstr>'Fiche générale'!Zone_d_impression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cgarcia</dc:creator>
  <cp:keywords/>
  <dc:description/>
  <cp:lastModifiedBy>Nadine Bartolo</cp:lastModifiedBy>
  <cp:revision/>
  <dcterms:created xsi:type="dcterms:W3CDTF">2016-12-07T14:50:54Z</dcterms:created>
  <dcterms:modified xsi:type="dcterms:W3CDTF">2024-04-03T09:17:29Z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