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5"/>
  <workbookPr/>
  <mc:AlternateContent xmlns:mc="http://schemas.openxmlformats.org/markup-compatibility/2006">
    <mc:Choice Requires="x15">
      <x15ac:absPath xmlns:x15ac="http://schemas.microsoft.com/office/spreadsheetml/2010/11/ac" url="https://unice-my.sharepoint.com/personal/alexandre_sorain_unice_fr/Documents/Documents/"/>
    </mc:Choice>
  </mc:AlternateContent>
  <xr:revisionPtr revIDLastSave="0" documentId="8_{0819BAA4-4069-49D7-BAA6-1E598112F19A}" xr6:coauthVersionLast="47" xr6:coauthVersionMax="47" xr10:uidLastSave="{00000000-0000-0000-0000-000000000000}"/>
  <bookViews>
    <workbookView xWindow="0" yWindow="0" windowWidth="23040" windowHeight="9060" tabRatio="990" firstSheet="1" activeTab="1" xr2:uid="{00000000-000D-0000-FFFF-FFFF00000000}"/>
  </bookViews>
  <sheets>
    <sheet name="Fiche générale" sheetId="1" r:id="rId1"/>
    <sheet name="Semestre 1 PPA" sheetId="2" r:id="rId2"/>
    <sheet name="Semestre 1 3G" sheetId="3" r:id="rId3"/>
    <sheet name="Semestre 2 PPA" sheetId="4" r:id="rId4"/>
    <sheet name="Semestre 2 3G" sheetId="5" r:id="rId5"/>
    <sheet name="Semestre 3 PPA" sheetId="6" r:id="rId6"/>
    <sheet name="Semestre 3 3G" sheetId="7" r:id="rId7"/>
    <sheet name="Semestre 4 PPA" sheetId="8" r:id="rId8"/>
    <sheet name="Semestre 4 3G" sheetId="9" r:id="rId9"/>
    <sheet name="Listes" sheetId="10" state="hidden" r:id="rId10"/>
  </sheets>
  <externalReferences>
    <externalReference r:id="rId11"/>
  </externalReferences>
  <definedNames>
    <definedName name="DROIT">Listes!$A$74:$A$79</definedName>
    <definedName name="ESPE">Listes!$B$74:$B$77</definedName>
    <definedName name="IAE">Listes!$C$74:$C$80</definedName>
    <definedName name="IDPD">Listes!$D$74</definedName>
    <definedName name="_xlnm.Print_Titles" localSheetId="2">'Semestre 1 3G'!$1:$16</definedName>
    <definedName name="_xlnm.Print_Titles" localSheetId="1">'Semestre 1 PPA'!$1:$16</definedName>
    <definedName name="_xlnm.Print_Titles" localSheetId="4">'Semestre 2 3G'!$1:$16</definedName>
    <definedName name="_xlnm.Print_Titles" localSheetId="3">'Semestre 2 PPA'!$1:$16</definedName>
    <definedName name="_xlnm.Print_Titles" localSheetId="6">'Semestre 3 3G'!$1:$16</definedName>
    <definedName name="_xlnm.Print_Titles" localSheetId="5">'Semestre 3 PPA'!$1:$16</definedName>
    <definedName name="_xlnm.Print_Titles" localSheetId="8">'Semestre 4 3G'!$1:$16</definedName>
    <definedName name="_xlnm.Print_Titles" localSheetId="7">'Semestre 4 PPA'!$1:$16</definedName>
    <definedName name="ISEM">Listes!$E$74:$E$79</definedName>
    <definedName name="LASH">Listes!$F$74:$F$84</definedName>
    <definedName name="liste_cmp" localSheetId="2">[1]Listes!$A$7:$E$7</definedName>
    <definedName name="liste_cmp" localSheetId="1">[1]Listes!$A$7:$E$7</definedName>
    <definedName name="liste_cmp" localSheetId="4">[1]Listes!$A$7:$E$7</definedName>
    <definedName name="liste_cmp" localSheetId="3">[1]Listes!$A$7:$E$7</definedName>
    <definedName name="liste_cmp" localSheetId="6">[1]Listes!$A$7:$E$7</definedName>
    <definedName name="liste_cmp" localSheetId="5">[1]Listes!$A$7:$E$7</definedName>
    <definedName name="liste_cmp" localSheetId="8">[1]Listes!$A$7:$E$7</definedName>
    <definedName name="liste_cmp" localSheetId="7">[1]Listes!$A$7:$E$7</definedName>
    <definedName name="liste_cmp">Listes!$A$73:$J$73</definedName>
    <definedName name="liste_ELP">Listes!$G$2:$G$10</definedName>
    <definedName name="liste_nature_controle" localSheetId="2">[1]Listes!$C$2:$C$4</definedName>
    <definedName name="liste_nature_controle" localSheetId="1">[1]Listes!$C$2:$C$4</definedName>
    <definedName name="liste_nature_controle" localSheetId="4">[1]Listes!$C$2:$C$4</definedName>
    <definedName name="liste_nature_controle" localSheetId="3">[1]Listes!$C$2:$C$4</definedName>
    <definedName name="liste_nature_controle" localSheetId="6">[1]Listes!$C$2:$C$4</definedName>
    <definedName name="liste_nature_controle" localSheetId="5">[1]Listes!$C$2:$C$4</definedName>
    <definedName name="liste_nature_controle" localSheetId="8">[1]Listes!$C$2:$C$4</definedName>
    <definedName name="liste_nature_controle" localSheetId="7">[1]Listes!$C$2:$C$4</definedName>
    <definedName name="liste_nature_controle">Listes!$C$2:$C$4</definedName>
    <definedName name="liste_type_controle" localSheetId="2">[1]Listes!$A$2:$A$4</definedName>
    <definedName name="liste_type_controle" localSheetId="1">[1]Listes!$A$2:$A$4</definedName>
    <definedName name="liste_type_controle" localSheetId="4">[1]Listes!$A$2:$A$4</definedName>
    <definedName name="liste_type_controle" localSheetId="3">[1]Listes!$A$2:$A$4</definedName>
    <definedName name="liste_type_controle" localSheetId="6">[1]Listes!$A$2:$A$4</definedName>
    <definedName name="liste_type_controle" localSheetId="5">[1]Listes!$A$2:$A$4</definedName>
    <definedName name="liste_type_controle" localSheetId="8">[1]Listes!$A$2:$A$4</definedName>
    <definedName name="liste_type_controle" localSheetId="7">[1]Listes!$A$2:$A$4</definedName>
    <definedName name="liste_type_controle">Listes!$B$2:$B$5</definedName>
    <definedName name="MEDECINE">Listes!$G$74</definedName>
    <definedName name="Nat_ELP">Listes!$E$2:$E$3</definedName>
    <definedName name="Nature_contrôle">Listes!$C$2:$C$5</definedName>
    <definedName name="Nature_ELP" localSheetId="2">[1]Listes!$E$2:$E$3</definedName>
    <definedName name="Nature_ELP" localSheetId="1">[1]Listes!$E$2:$E$3</definedName>
    <definedName name="Nature_ELP" localSheetId="4">[1]Listes!$E$2:$E$3</definedName>
    <definedName name="Nature_ELP" localSheetId="3">[1]Listes!$E$2:$E$3</definedName>
    <definedName name="Nature_ELP" localSheetId="6">[1]Listes!$E$2:$E$3</definedName>
    <definedName name="Nature_ELP" localSheetId="5">[1]Listes!$E$2:$E$3</definedName>
    <definedName name="Nature_ELP" localSheetId="8">[1]Listes!$E$2:$E$3</definedName>
    <definedName name="Nature_ELP" localSheetId="7">[1]Listes!$E$2:$E$3</definedName>
    <definedName name="Nature_ELP">Listes!$E$2:$E$3</definedName>
    <definedName name="Nature_ELP2">Listes!$E$2:$E$3</definedName>
    <definedName name="POLYTECH_SOPHIA">Listes!$H$74:$H$75</definedName>
    <definedName name="SCIENCES">Listes!$I$74:$I$84</definedName>
    <definedName name="STAPS">Listes!$J$74:$J$75</definedName>
    <definedName name="tab_cmp" localSheetId="2">#REF!</definedName>
    <definedName name="tab_cmp" localSheetId="1">#REF!</definedName>
    <definedName name="tab_cmp" localSheetId="4">#REF!</definedName>
    <definedName name="tab_cmp" localSheetId="3">#REF!</definedName>
    <definedName name="tab_cmp" localSheetId="6">#REF!</definedName>
    <definedName name="tab_cmp" localSheetId="5">#REF!</definedName>
    <definedName name="tab_cmp" localSheetId="8">#REF!</definedName>
    <definedName name="tab_cmp" localSheetId="7">#REF!</definedName>
    <definedName name="tab_cmp">#REF!</definedName>
    <definedName name="tab_code_dip" localSheetId="2">[1]Listes!$A$31:$B$57</definedName>
    <definedName name="tab_code_dip" localSheetId="1">[1]Listes!$A$31:$B$57</definedName>
    <definedName name="tab_code_dip" localSheetId="4">[1]Listes!$A$31:$B$57</definedName>
    <definedName name="tab_code_dip" localSheetId="3">[1]Listes!$A$31:$B$57</definedName>
    <definedName name="tab_code_dip" localSheetId="6">[1]Listes!$A$31:$B$57</definedName>
    <definedName name="tab_code_dip" localSheetId="5">[1]Listes!$A$31:$B$57</definedName>
    <definedName name="tab_code_dip" localSheetId="8">[1]Listes!$A$31:$B$57</definedName>
    <definedName name="tab_code_dip" localSheetId="7">[1]Listes!$A$31:$B$57</definedName>
    <definedName name="tab_code_dip">Listes!$A$17:$B$69</definedName>
    <definedName name="Type_contrôle">Listes!$B$2:$B$4</definedName>
    <definedName name="_xlnm.Print_Area" localSheetId="0">'Fiche générale'!$A$1:$I$29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9" l="1"/>
  <c r="K15" i="8"/>
  <c r="B3" i="8"/>
  <c r="B2" i="8"/>
  <c r="K15" i="7"/>
  <c r="K15" i="6"/>
  <c r="B3" i="6"/>
  <c r="B2" i="6"/>
  <c r="K15" i="5"/>
  <c r="K15" i="4"/>
  <c r="B3" i="4"/>
  <c r="B2" i="4"/>
  <c r="K15" i="3"/>
  <c r="K15" i="2"/>
  <c r="B3" i="2"/>
  <c r="B2" i="2"/>
  <c r="B4" i="1"/>
  <c r="B4" i="2" s="1"/>
  <c r="B4" i="6" l="1"/>
  <c r="B4" i="4"/>
  <c r="B4" i="8"/>
</calcChain>
</file>

<file path=xl/sharedStrings.xml><?xml version="1.0" encoding="utf-8"?>
<sst xmlns="http://schemas.openxmlformats.org/spreadsheetml/2006/main" count="801" uniqueCount="243">
  <si>
    <t>Type Diplôme : MASTER</t>
  </si>
  <si>
    <t>COMPOSANTE</t>
  </si>
  <si>
    <t>SCIENCES</t>
  </si>
  <si>
    <t>MENTION</t>
  </si>
  <si>
    <t>Sciences de la Terre et des planètes, environnement</t>
  </si>
  <si>
    <t>CODE DIPLÔME</t>
  </si>
  <si>
    <t>Session M1</t>
  </si>
  <si>
    <t>Session unique</t>
  </si>
  <si>
    <t>Faire autant d'onglet semestre que de Parcours Types</t>
  </si>
  <si>
    <t>Session M2</t>
  </si>
  <si>
    <t>Les éléments ci-dessous doivent être communs à l'ensemble de la mention</t>
  </si>
  <si>
    <t>COMPENSATION</t>
  </si>
  <si>
    <t>Les MCC déterminent le mode de compensation entre UE, semestre et année ainsi que la possibilité d’une note éliminatoire.</t>
  </si>
  <si>
    <t>Obtention des UE</t>
  </si>
  <si>
    <t>Si moyenne de l'UE &gt;= 10/20</t>
  </si>
  <si>
    <t>Obtention du Semestre</t>
  </si>
  <si>
    <t>Si moyenne pondérée des UE du semestre &gt;= 10/20</t>
  </si>
  <si>
    <t>Obtention de l'Année</t>
  </si>
  <si>
    <t>Si moyenne pondérée des UE de l'année &gt;=10/20</t>
  </si>
  <si>
    <t>Note éliminatoire</t>
  </si>
  <si>
    <t>0/20</t>
  </si>
  <si>
    <t>REDOUBLEMENT</t>
  </si>
  <si>
    <t>Si moyenne &gt;= 8/20</t>
  </si>
  <si>
    <r>
      <rPr>
        <b/>
        <sz val="14"/>
        <color rgb="FF000000"/>
        <rFont val="Calibri"/>
        <family val="2"/>
        <charset val="1"/>
      </rPr>
      <t>ORIENTATION M1</t>
    </r>
    <r>
      <rPr>
        <b/>
        <sz val="14"/>
        <color rgb="FF000000"/>
        <rFont val="Wingdings"/>
        <charset val="2"/>
      </rPr>
      <t>ð</t>
    </r>
    <r>
      <rPr>
        <b/>
        <sz val="14"/>
        <color rgb="FF000000"/>
        <rFont val="Calibri"/>
        <family val="2"/>
        <charset val="1"/>
      </rPr>
      <t>M2</t>
    </r>
  </si>
  <si>
    <t>En fin de première année de master, le jury d'année se prononce sur l’admission à poursuivre de l’étudiant, au sein de la mention, en précisant le parcours.</t>
  </si>
  <si>
    <t>Décision : admis à poursuivre au sein de  la mention A… dans le (s) parcours: 1 ou parcours 2 (si plusieurs options proposées).</t>
  </si>
  <si>
    <t>TEXTES RÉGLEMENTAIRES</t>
  </si>
  <si>
    <t>Arrêté du 22 janvier 2014 fixant le cadre national des formations conduisant à la délivrance des diplômes nationaux de licence, de licence professionnelle et de master</t>
  </si>
  <si>
    <t>Arrêté du 25 avril 2002 relatif au diplôme national de master</t>
  </si>
  <si>
    <t>Code diplôme</t>
  </si>
  <si>
    <t>VDI</t>
  </si>
  <si>
    <t>Parcours type</t>
  </si>
  <si>
    <t>PPA</t>
  </si>
  <si>
    <t>Code étape</t>
  </si>
  <si>
    <t>VET</t>
  </si>
  <si>
    <t>Libellé étape</t>
  </si>
  <si>
    <t>Code semestre</t>
  </si>
  <si>
    <t>BONUS / Max 0,25 points</t>
  </si>
  <si>
    <t>Code Bonus</t>
  </si>
  <si>
    <t>MALUS / Max</t>
  </si>
  <si>
    <t>Code Malus</t>
  </si>
  <si>
    <t>- Sport</t>
  </si>
  <si>
    <t>Non assiduité</t>
  </si>
  <si>
    <t>- Engagement étudiant</t>
  </si>
  <si>
    <t>- Innovation avec l’organisation Demola</t>
  </si>
  <si>
    <t>1ère session</t>
  </si>
  <si>
    <t>2ème session</t>
  </si>
  <si>
    <t>Contrôle Continu</t>
  </si>
  <si>
    <t>Contrôle terminal</t>
  </si>
  <si>
    <t>Nature ELP</t>
  </si>
  <si>
    <t>Libellé ELP</t>
  </si>
  <si>
    <t>Code ELP</t>
  </si>
  <si>
    <t>ECTS</t>
  </si>
  <si>
    <t>Coeff</t>
  </si>
  <si>
    <t>Capitalisable</t>
  </si>
  <si>
    <t>Compensation</t>
  </si>
  <si>
    <t>Type  Contrôle</t>
  </si>
  <si>
    <t>Si CC&amp;CT 
coef du CT</t>
  </si>
  <si>
    <t>Nbre d'évaluation minimum</t>
  </si>
  <si>
    <t>Nature</t>
  </si>
  <si>
    <t>Durée</t>
  </si>
  <si>
    <t>Unité d'enseignement</t>
  </si>
  <si>
    <t>Analyse de données</t>
  </si>
  <si>
    <t>Oui</t>
  </si>
  <si>
    <t>CCI (CC Intégral)</t>
  </si>
  <si>
    <t>Gestion de projet et communication</t>
  </si>
  <si>
    <t>Introduction à la Préhistoire</t>
  </si>
  <si>
    <t>Paléo et archéobotanique</t>
  </si>
  <si>
    <t>Paléontologie et archéozoologie</t>
  </si>
  <si>
    <t>Approche systémique des cultures matérielles</t>
  </si>
  <si>
    <t>Géomatériaux</t>
  </si>
  <si>
    <t>Introduction à l'interdisciplinarité</t>
  </si>
  <si>
    <t>Géochronologie des paléoenvironnements</t>
  </si>
  <si>
    <t>SMTEP18</t>
  </si>
  <si>
    <t>3G</t>
  </si>
  <si>
    <t>Mécanique des roches</t>
  </si>
  <si>
    <t>Ressources naturelles</t>
  </si>
  <si>
    <t>Ondes</t>
  </si>
  <si>
    <t>Mécanique des milieux continus</t>
  </si>
  <si>
    <t>Maths pour les Géosciences</t>
  </si>
  <si>
    <t>Minéralogie-Pétrologie-Thermodynamique</t>
  </si>
  <si>
    <t>Tectonique</t>
  </si>
  <si>
    <t>Géologie de terrain</t>
  </si>
  <si>
    <t>Hydrogéologie</t>
  </si>
  <si>
    <t>Mécanique des sols</t>
  </si>
  <si>
    <t>Hydraulique</t>
  </si>
  <si>
    <t>Module de méthodologie - introduction au projet en milieu professionnel</t>
  </si>
  <si>
    <t>projet en milieu professionnel - terrains, méthodes et théories</t>
  </si>
  <si>
    <t>Physico-chimie des archéomatériaux</t>
  </si>
  <si>
    <t>Etude des paleoenvironnements, forçages anthropiques et climatiques</t>
  </si>
  <si>
    <t>Surfaces planétaires</t>
  </si>
  <si>
    <t>Projet en milieu professionnel</t>
  </si>
  <si>
    <t>Modélisation en géophysique</t>
  </si>
  <si>
    <t>Physique de la lithosphère</t>
  </si>
  <si>
    <t>Géophysique de subsurface</t>
  </si>
  <si>
    <t>Géologie régionale</t>
  </si>
  <si>
    <t>Réservoirs et géothermie</t>
  </si>
  <si>
    <t>Cadre réglementaire en géotechnique</t>
  </si>
  <si>
    <t>Débats d'actualité en anglais</t>
  </si>
  <si>
    <t>4 séminaires de recherches</t>
  </si>
  <si>
    <t>Projets tutorés</t>
  </si>
  <si>
    <t>Module d'approfondissment - à la carte</t>
  </si>
  <si>
    <t>Aléa sismique</t>
  </si>
  <si>
    <t>Imagerie Géophysique</t>
  </si>
  <si>
    <t>Séismes et failles</t>
  </si>
  <si>
    <t>Géophysique planétaire</t>
  </si>
  <si>
    <t>Géosciences marines</t>
  </si>
  <si>
    <t>Géodynamique</t>
  </si>
  <si>
    <t>Datations et vitesses géologiques</t>
  </si>
  <si>
    <t>Tectonique et transferts</t>
  </si>
  <si>
    <t>Géotechnique</t>
  </si>
  <si>
    <t>Stabilité des pentes et soutènement</t>
  </si>
  <si>
    <t>DAO et SIG</t>
  </si>
  <si>
    <t>Risques et aménagement du territoire</t>
  </si>
  <si>
    <t>Stage recherche/entreprise</t>
  </si>
  <si>
    <t>Non</t>
  </si>
  <si>
    <t>COMPOSANTES</t>
  </si>
  <si>
    <t>Type contrôle</t>
  </si>
  <si>
    <t>Nature contrôle</t>
  </si>
  <si>
    <t>ASURE FORMATION</t>
  </si>
  <si>
    <t>Écrit</t>
  </si>
  <si>
    <t>ESPE</t>
  </si>
  <si>
    <t>CT (Contrôle terminal)</t>
  </si>
  <si>
    <t>Oral</t>
  </si>
  <si>
    <t>Élément constitutif d'une UE</t>
  </si>
  <si>
    <t>IAE</t>
  </si>
  <si>
    <t>CC&amp;CT</t>
  </si>
  <si>
    <t>Rapport/Mémoire</t>
  </si>
  <si>
    <t>IDPD</t>
  </si>
  <si>
    <t>Pratique sportive</t>
  </si>
  <si>
    <t>ISEM</t>
  </si>
  <si>
    <t>IUT</t>
  </si>
  <si>
    <t>POLYTECH SOPHIA</t>
  </si>
  <si>
    <t>UFR DROIT</t>
  </si>
  <si>
    <t>UFR LASH</t>
  </si>
  <si>
    <t>UFR MEDECINE</t>
  </si>
  <si>
    <t>UFR ODONTOLOGIE</t>
  </si>
  <si>
    <t>UFR SCIENCES</t>
  </si>
  <si>
    <t>UFR STAPS</t>
  </si>
  <si>
    <t>Mention</t>
  </si>
  <si>
    <t>Codage
Diplôme</t>
  </si>
  <si>
    <t>STAPS: Activité  physique adaptée et santé</t>
  </si>
  <si>
    <t>PMAPA18</t>
  </si>
  <si>
    <t>STAPS: Entrainement et optimisation de la performance  sportive</t>
  </si>
  <si>
    <t>PMEOS18</t>
  </si>
  <si>
    <t>Sciences du vivant</t>
  </si>
  <si>
    <t>SMVIE18</t>
  </si>
  <si>
    <t>Ingénierie de la santé</t>
  </si>
  <si>
    <t>MMISA18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</si>
  <si>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</si>
  <si>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</si>
  <si>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</si>
  <si>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</si>
  <si>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</si>
  <si>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</si>
  <si>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</si>
  <si>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</si>
  <si>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</si>
  <si>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Economie des organisations</t>
  </si>
  <si>
    <t>IMEOR18</t>
  </si>
  <si>
    <t>Management et commerce international</t>
  </si>
  <si>
    <t>IMMCI18</t>
  </si>
  <si>
    <t>GMMCI18</t>
  </si>
  <si>
    <t>Gestion de patrimoine</t>
  </si>
  <si>
    <t>GMGDP18</t>
  </si>
  <si>
    <t>Comptabilité - contrôle - audit</t>
  </si>
  <si>
    <t>GMCCA18</t>
  </si>
  <si>
    <t>Contrôle de gestion et audit organisationnel</t>
  </si>
  <si>
    <t>GMGAO18</t>
  </si>
  <si>
    <t>Marketing, vente</t>
  </si>
  <si>
    <t>GMMKT18</t>
  </si>
  <si>
    <t>Management</t>
  </si>
  <si>
    <t>GMMGT18</t>
  </si>
  <si>
    <t>Tourisme</t>
  </si>
  <si>
    <t>IMTOU18</t>
  </si>
  <si>
    <t>Management et administration des entreprises</t>
  </si>
  <si>
    <t>GMMAE18</t>
  </si>
  <si>
    <t>Administration et liquidation d'entreprises en difficulté</t>
  </si>
  <si>
    <t>DMLED18</t>
  </si>
  <si>
    <t>Droit public</t>
  </si>
  <si>
    <t>DMPUB18</t>
  </si>
  <si>
    <t>Droit privé</t>
  </si>
  <si>
    <t>DMDPR18</t>
  </si>
  <si>
    <t>Droit notarial</t>
  </si>
  <si>
    <t>DMNOT18</t>
  </si>
  <si>
    <t>Droit des affaires</t>
  </si>
  <si>
    <t>DMAFF18</t>
  </si>
  <si>
    <t>Science politique</t>
  </si>
  <si>
    <t>DMSPO18</t>
  </si>
  <si>
    <t>Droit international et européen</t>
  </si>
  <si>
    <t>XMDIE18</t>
  </si>
  <si>
    <t>Métiers de l'enseignement de l'éducation et de la formation (MEEF), 1er degré</t>
  </si>
  <si>
    <t>VMM1D18</t>
  </si>
  <si>
    <t>Métiers de l'enseignement de l'éducation et de la formation (MEEF), pratiques  et ingénierie de la formation</t>
  </si>
  <si>
    <t>VMPIF18</t>
  </si>
  <si>
    <t>Métiers de l'enseignement de l'éducation et de la formation (MEEF), encadrement éducatif</t>
  </si>
  <si>
    <t>VMMEE18</t>
  </si>
  <si>
    <t>Métiers de l'enseignement de l'éducation et de la formation (MEEF), 2e degré</t>
  </si>
  <si>
    <t>VMM2D18</t>
  </si>
  <si>
    <t>Français Langue Etrangère (FLE)</t>
  </si>
  <si>
    <t>HMFLE18</t>
  </si>
  <si>
    <t>Arts</t>
  </si>
  <si>
    <t>HMARS18</t>
  </si>
  <si>
    <t>Humanités et industries créatives</t>
  </si>
  <si>
    <t>HMUIC18</t>
  </si>
  <si>
    <t>Information, communication</t>
  </si>
  <si>
    <t>HMICO18</t>
  </si>
  <si>
    <t>Langues étrangères appliquées (LEA)</t>
  </si>
  <si>
    <t>HMEAP18</t>
  </si>
  <si>
    <t>Langues, littératures et civilisations étrangères et régionales (LLCER)</t>
  </si>
  <si>
    <t>HMCER18</t>
  </si>
  <si>
    <t>Lettres</t>
  </si>
  <si>
    <t>HMLET18</t>
  </si>
  <si>
    <t>Civilisations, cultures et sociétés</t>
  </si>
  <si>
    <t>HMVCS18</t>
  </si>
  <si>
    <t>Psychologie</t>
  </si>
  <si>
    <t>HMPSY18</t>
  </si>
  <si>
    <t>Sciences sociales</t>
  </si>
  <si>
    <t>HMSCS18</t>
  </si>
  <si>
    <t>Sciences cognitives</t>
  </si>
  <si>
    <t>---</t>
  </si>
  <si>
    <t>Informatique</t>
  </si>
  <si>
    <t>EMFOR18</t>
  </si>
  <si>
    <t>SMFOR18</t>
  </si>
  <si>
    <t>Électronique,  énergie électrique, automatique</t>
  </si>
  <si>
    <t>SMELE18</t>
  </si>
  <si>
    <t>Méthodes informatiques appliquées à la gestion des entreprises</t>
  </si>
  <si>
    <t>SMAGE18</t>
  </si>
  <si>
    <t>Mathématiques et applications</t>
  </si>
  <si>
    <t>SMMAT18</t>
  </si>
  <si>
    <t>Sciences et génie des matériaux</t>
  </si>
  <si>
    <t>SMDES18</t>
  </si>
  <si>
    <t>Chimie moléculaire</t>
  </si>
  <si>
    <t>SMCMO18</t>
  </si>
  <si>
    <t>Gestion de l'environnement</t>
  </si>
  <si>
    <t>SMGEN18</t>
  </si>
  <si>
    <t>EMGEN18</t>
  </si>
  <si>
    <t>Physique fondamentale et applications</t>
  </si>
  <si>
    <t>SMPHY18</t>
  </si>
  <si>
    <t>DROIT</t>
  </si>
  <si>
    <t>LASH</t>
  </si>
  <si>
    <t>MEDECINE</t>
  </si>
  <si>
    <t>STAPS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</si>
</sst>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charset val="1"/>
    </font>
    <font>
      <b/>
      <sz val="18"/>
      <color rgb="FFFFFFFF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24"/>
      <name val="Calibri"/>
      <family val="2"/>
      <charset val="1"/>
    </font>
    <font>
      <sz val="11"/>
      <name val="Calibri"/>
      <family val="2"/>
      <charset val="1"/>
    </font>
    <font>
      <b/>
      <sz val="24"/>
      <color rgb="FFFFFFFF"/>
      <name val="Calibri"/>
      <family val="2"/>
      <charset val="1"/>
    </font>
    <font>
      <b/>
      <sz val="16"/>
      <name val="Calibri"/>
      <family val="2"/>
      <charset val="1"/>
    </font>
    <font>
      <sz val="14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4"/>
      <color rgb="FF000000"/>
      <name val="Wingdings"/>
      <charset val="2"/>
    </font>
    <font>
      <u/>
      <sz val="11"/>
      <color rgb="FF0563C1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4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C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6DCE4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Border="0" applyProtection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indent="1"/>
    </xf>
    <xf numFmtId="0" fontId="3" fillId="0" borderId="2" xfId="0" applyFont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2" fillId="0" borderId="3" xfId="0" applyFont="1" applyBorder="1" applyAlignment="1">
      <alignment horizontal="left" vertical="center" indent="1"/>
    </xf>
    <xf numFmtId="0" fontId="7" fillId="3" borderId="0" xfId="0" applyFont="1" applyFill="1" applyAlignment="1">
      <alignment horizontal="center"/>
    </xf>
    <xf numFmtId="0" fontId="0" fillId="3" borderId="0" xfId="0" applyFill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3" borderId="4" xfId="0" applyFont="1" applyFill="1" applyBorder="1" applyAlignment="1" applyProtection="1">
      <alignment horizontal="left"/>
      <protection locked="0"/>
    </xf>
    <xf numFmtId="0" fontId="9" fillId="0" borderId="5" xfId="0" applyFont="1" applyBorder="1" applyAlignment="1">
      <alignment vertical="center"/>
    </xf>
    <xf numFmtId="0" fontId="8" fillId="3" borderId="0" xfId="0" applyFont="1" applyFill="1" applyAlignment="1">
      <alignment horizontal="left"/>
    </xf>
    <xf numFmtId="0" fontId="8" fillId="3" borderId="1" xfId="0" applyFont="1" applyFill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6" xfId="0" applyBorder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15" fillId="0" borderId="1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 applyProtection="1">
      <alignment horizontal="center"/>
      <protection locked="0"/>
    </xf>
    <xf numFmtId="0" fontId="15" fillId="0" borderId="3" xfId="0" applyFont="1" applyBorder="1" applyAlignment="1">
      <alignment horizontal="left" vertical="center"/>
    </xf>
    <xf numFmtId="0" fontId="17" fillId="6" borderId="1" xfId="0" applyFont="1" applyFill="1" applyBorder="1" applyAlignment="1" applyProtection="1">
      <alignment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left" vertical="center"/>
      <protection locked="0"/>
    </xf>
    <xf numFmtId="0" fontId="18" fillId="6" borderId="1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 indent="3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/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8" xfId="0" applyFont="1" applyBorder="1"/>
    <xf numFmtId="0" fontId="12" fillId="0" borderId="8" xfId="0" applyFont="1" applyBorder="1"/>
    <xf numFmtId="0" fontId="12" fillId="0" borderId="9" xfId="0" applyFont="1" applyBorder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Protection="1">
      <protection locked="0"/>
    </xf>
    <xf numFmtId="0" fontId="23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12" fillId="5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vertical="center" wrapText="1"/>
    </xf>
    <xf numFmtId="0" fontId="14" fillId="0" borderId="2" xfId="1" applyBorder="1" applyAlignment="1" applyProtection="1">
      <alignment vertical="center" wrapText="1"/>
    </xf>
    <xf numFmtId="0" fontId="1" fillId="2" borderId="0" xfId="0" applyFont="1" applyFill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6" fillId="6" borderId="1" xfId="0" applyFont="1" applyFill="1" applyBorder="1" applyAlignment="1" applyProtection="1">
      <alignment horizontal="center"/>
      <protection locked="0"/>
    </xf>
    <xf numFmtId="0" fontId="15" fillId="0" borderId="3" xfId="0" applyFont="1" applyBorder="1" applyAlignment="1">
      <alignment horizontal="left" vertical="center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14" fillId="0" borderId="4" xfId="1" applyBorder="1" applyAlignment="1" applyProtection="1"/>
  </cellXfs>
  <cellStyles count="2">
    <cellStyle name="Lien hypertexte" xfId="1" builtinId="8"/>
    <cellStyle name="Normal" xfId="0" builtinId="0"/>
  </cellStyles>
  <dxfs count="15">
    <dxf>
      <font>
        <color rgb="FFFFFFFF"/>
      </font>
      <fill>
        <patternFill>
          <bgColor rgb="FFD6DCE4"/>
        </patternFill>
      </fill>
    </dxf>
    <dxf>
      <fill>
        <patternFill>
          <bgColor rgb="FF000000"/>
        </patternFill>
      </fill>
    </dxf>
    <dxf>
      <font>
        <b/>
        <i val="0"/>
        <color rgb="FFC00000"/>
      </font>
    </dxf>
    <dxf>
      <font>
        <color rgb="FFFFFFFF"/>
      </font>
      <fill>
        <patternFill>
          <bgColor rgb="FFD6DCE4"/>
        </patternFill>
      </fill>
    </dxf>
    <dxf>
      <fill>
        <patternFill>
          <bgColor rgb="FF000000"/>
        </patternFill>
      </fill>
    </dxf>
    <dxf>
      <font>
        <b/>
        <i val="0"/>
        <color rgb="FFC00000"/>
      </font>
    </dxf>
    <dxf>
      <fill>
        <patternFill>
          <bgColor rgb="FF000000"/>
        </patternFill>
      </fill>
    </dxf>
    <dxf>
      <fill>
        <patternFill>
          <bgColor rgb="FFBFBFBF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rgb="FFFFFFFF"/>
      </font>
      <fill>
        <patternFill>
          <bgColor rgb="FFD6DCE4"/>
        </patternFill>
      </fill>
    </dxf>
    <dxf>
      <fill>
        <patternFill>
          <bgColor rgb="FF000000"/>
        </patternFill>
      </fill>
    </dxf>
    <dxf>
      <font>
        <b/>
        <i val="0"/>
        <color rgb="FFC00000"/>
      </font>
    </dxf>
    <dxf>
      <fill>
        <patternFill>
          <bgColor rgb="FF000000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BF7"/>
      <rgbColor rgb="FF660066"/>
      <rgbColor rgb="FFFF8080"/>
      <rgbColor rgb="FF0563C1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8497B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OLE~1\AppData\Local\Temp\MCC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Semestre 1"/>
      <sheetName val="Semestre 2"/>
      <sheetName val="Semestre 3"/>
      <sheetName val="Semestre 4"/>
      <sheetName val="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00771847&amp;dateTexte=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showZeros="0" topLeftCell="A7" zoomScaleNormal="100" workbookViewId="0">
      <selection activeCell="A28" sqref="A28:I28"/>
    </sheetView>
  </sheetViews>
  <sheetFormatPr defaultColWidth="9.140625" defaultRowHeight="14.45"/>
  <cols>
    <col min="1" max="1" width="25.7109375"/>
    <col min="2" max="2" width="27.140625"/>
    <col min="3" max="3" width="18.5703125"/>
    <col min="4" max="9" width="10.5703125"/>
    <col min="10" max="10" width="5.28515625"/>
    <col min="11" max="1025" width="10.5703125"/>
  </cols>
  <sheetData>
    <row r="1" spans="1:10" ht="23.4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1"/>
    </row>
    <row r="2" spans="1:10" s="5" customFormat="1" ht="24.95" customHeight="1">
      <c r="A2" s="2" t="s">
        <v>1</v>
      </c>
      <c r="B2" s="3" t="s">
        <v>2</v>
      </c>
      <c r="C2" s="73"/>
      <c r="D2" s="73"/>
      <c r="E2" s="73"/>
      <c r="F2" s="73"/>
      <c r="G2" s="73"/>
      <c r="H2" s="73"/>
      <c r="I2" s="73"/>
      <c r="J2" s="4"/>
    </row>
    <row r="3" spans="1:10" s="8" customFormat="1" ht="24.95" customHeight="1">
      <c r="A3" s="6" t="s">
        <v>3</v>
      </c>
      <c r="B3" s="74" t="s">
        <v>4</v>
      </c>
      <c r="C3" s="74"/>
      <c r="D3" s="74"/>
      <c r="E3" s="74"/>
      <c r="F3" s="74"/>
      <c r="G3" s="74"/>
      <c r="H3" s="74"/>
      <c r="I3" s="74"/>
      <c r="J3" s="7"/>
    </row>
    <row r="4" spans="1:10" ht="24.95" customHeight="1">
      <c r="A4" s="6" t="s">
        <v>5</v>
      </c>
      <c r="B4" s="9" t="str">
        <f>IF(AND(B2="IAE",B3="Management et commerce international"),"GMMC18",IFERROR(VLOOKUP(B3,tab_code_dip,2,0),"-"))</f>
        <v>SMTEP18</v>
      </c>
      <c r="C4" s="10"/>
      <c r="D4" s="10"/>
      <c r="E4" s="10"/>
      <c r="F4" s="10"/>
      <c r="G4" s="10"/>
      <c r="H4" s="10"/>
      <c r="I4" s="10"/>
      <c r="J4" s="7"/>
    </row>
    <row r="5" spans="1:10" ht="24.95" customHeight="1">
      <c r="A5" s="2" t="s">
        <v>6</v>
      </c>
      <c r="B5" s="11" t="s">
        <v>7</v>
      </c>
      <c r="C5" s="12" t="s">
        <v>8</v>
      </c>
      <c r="D5" s="13"/>
      <c r="E5" s="13"/>
      <c r="F5" s="13"/>
      <c r="G5" s="13"/>
      <c r="H5" s="13"/>
      <c r="I5" s="13"/>
      <c r="J5" s="7"/>
    </row>
    <row r="6" spans="1:10" ht="24.95" customHeight="1">
      <c r="A6" s="2" t="s">
        <v>9</v>
      </c>
      <c r="B6" s="14" t="s">
        <v>7</v>
      </c>
      <c r="C6" s="12" t="s">
        <v>10</v>
      </c>
      <c r="D6" s="13"/>
      <c r="E6" s="13"/>
      <c r="F6" s="13"/>
      <c r="G6" s="13"/>
      <c r="H6" s="13"/>
      <c r="I6" s="13"/>
      <c r="J6" s="7"/>
    </row>
    <row r="7" spans="1:10" ht="20.100000000000001" customHeight="1">
      <c r="A7" s="75" t="s">
        <v>11</v>
      </c>
      <c r="B7" s="75"/>
      <c r="C7" s="75"/>
      <c r="D7" s="75"/>
      <c r="E7" s="75"/>
      <c r="F7" s="75"/>
      <c r="G7" s="75"/>
      <c r="H7" s="75"/>
      <c r="I7" s="75"/>
    </row>
    <row r="8" spans="1:10">
      <c r="A8" s="15" t="s">
        <v>12</v>
      </c>
      <c r="B8" s="16"/>
      <c r="C8" s="16"/>
      <c r="D8" s="16"/>
      <c r="E8" s="16"/>
      <c r="F8" s="16"/>
      <c r="G8" s="16"/>
      <c r="H8" s="16"/>
      <c r="I8" s="16"/>
    </row>
    <row r="9" spans="1:10">
      <c r="A9" s="76" t="s">
        <v>13</v>
      </c>
      <c r="B9" s="76"/>
      <c r="C9" s="76"/>
      <c r="D9" s="76"/>
      <c r="E9" s="76"/>
      <c r="F9" s="76"/>
      <c r="G9" s="76"/>
      <c r="H9" s="76"/>
      <c r="I9" s="76"/>
    </row>
    <row r="10" spans="1:10" s="8" customFormat="1">
      <c r="A10" s="77" t="s">
        <v>14</v>
      </c>
      <c r="B10" s="77"/>
      <c r="C10" s="77"/>
      <c r="D10" s="77"/>
      <c r="E10" s="77"/>
      <c r="F10" s="77"/>
      <c r="G10" s="77"/>
      <c r="H10" s="77"/>
      <c r="I10" s="77"/>
    </row>
    <row r="11" spans="1:10">
      <c r="A11" s="78"/>
      <c r="B11" s="78"/>
      <c r="C11" s="78"/>
      <c r="D11" s="78"/>
      <c r="E11" s="78"/>
      <c r="F11" s="78"/>
      <c r="G11" s="78"/>
      <c r="H11" s="78"/>
      <c r="I11" s="78"/>
    </row>
    <row r="12" spans="1:10">
      <c r="A12" s="79" t="s">
        <v>15</v>
      </c>
      <c r="B12" s="79"/>
      <c r="C12" s="79"/>
      <c r="D12" s="79"/>
      <c r="E12" s="79"/>
      <c r="F12" s="79"/>
      <c r="G12" s="79"/>
      <c r="H12" s="79"/>
      <c r="I12" s="79"/>
    </row>
    <row r="13" spans="1:10" s="8" customFormat="1">
      <c r="A13" s="77" t="s">
        <v>16</v>
      </c>
      <c r="B13" s="77"/>
      <c r="C13" s="77"/>
      <c r="D13" s="77"/>
      <c r="E13" s="77"/>
      <c r="F13" s="77"/>
      <c r="G13" s="77"/>
      <c r="H13" s="77"/>
      <c r="I13" s="77"/>
    </row>
    <row r="14" spans="1:10">
      <c r="A14" s="78"/>
      <c r="B14" s="78"/>
      <c r="C14" s="78"/>
      <c r="D14" s="78"/>
      <c r="E14" s="78"/>
      <c r="F14" s="78"/>
      <c r="G14" s="78"/>
      <c r="H14" s="78"/>
      <c r="I14" s="78"/>
    </row>
    <row r="15" spans="1:10" s="17" customFormat="1">
      <c r="A15" s="79" t="s">
        <v>17</v>
      </c>
      <c r="B15" s="79"/>
      <c r="C15" s="79"/>
      <c r="D15" s="79"/>
      <c r="E15" s="79"/>
      <c r="F15" s="79"/>
      <c r="G15" s="79"/>
      <c r="H15" s="79"/>
      <c r="I15" s="79"/>
    </row>
    <row r="16" spans="1:10" s="18" customFormat="1">
      <c r="A16" s="77" t="s">
        <v>18</v>
      </c>
      <c r="B16" s="77"/>
      <c r="C16" s="77"/>
      <c r="D16" s="77"/>
      <c r="E16" s="77"/>
      <c r="F16" s="77"/>
      <c r="G16" s="77"/>
      <c r="H16" s="77"/>
      <c r="I16" s="77"/>
    </row>
    <row r="17" spans="1:9">
      <c r="A17" s="78"/>
      <c r="B17" s="78"/>
      <c r="C17" s="78"/>
      <c r="D17" s="78"/>
      <c r="E17" s="78"/>
      <c r="F17" s="78"/>
      <c r="G17" s="78"/>
      <c r="H17" s="78"/>
      <c r="I17" s="78"/>
    </row>
    <row r="18" spans="1:9" s="17" customFormat="1">
      <c r="A18" s="79" t="s">
        <v>19</v>
      </c>
      <c r="B18" s="79"/>
      <c r="C18" s="79"/>
      <c r="D18" s="79"/>
      <c r="E18" s="79"/>
      <c r="F18" s="79"/>
      <c r="G18" s="79"/>
      <c r="H18" s="79"/>
      <c r="I18" s="79"/>
    </row>
    <row r="19" spans="1:9" s="18" customFormat="1">
      <c r="A19" s="77" t="s">
        <v>20</v>
      </c>
      <c r="B19" s="77"/>
      <c r="C19" s="77"/>
      <c r="D19" s="77"/>
      <c r="E19" s="77"/>
      <c r="F19" s="77"/>
      <c r="G19" s="77"/>
      <c r="H19" s="77"/>
      <c r="I19" s="77"/>
    </row>
    <row r="20" spans="1:9">
      <c r="A20" s="78"/>
      <c r="B20" s="78"/>
      <c r="C20" s="78"/>
      <c r="D20" s="78"/>
      <c r="E20" s="78"/>
      <c r="F20" s="78"/>
      <c r="G20" s="78"/>
      <c r="H20" s="78"/>
      <c r="I20" s="78"/>
    </row>
    <row r="21" spans="1:9" ht="20.100000000000001" customHeight="1">
      <c r="A21" s="80" t="s">
        <v>21</v>
      </c>
      <c r="B21" s="80"/>
      <c r="C21" s="80"/>
      <c r="D21" s="80"/>
      <c r="E21" s="80"/>
      <c r="F21" s="80"/>
      <c r="G21" s="80"/>
      <c r="H21" s="80"/>
      <c r="I21" s="80"/>
    </row>
    <row r="22" spans="1:9" s="8" customFormat="1">
      <c r="A22" s="81" t="s">
        <v>22</v>
      </c>
      <c r="B22" s="81"/>
      <c r="C22" s="81"/>
      <c r="D22" s="81"/>
      <c r="E22" s="81"/>
      <c r="F22" s="81"/>
      <c r="G22" s="81"/>
      <c r="H22" s="81"/>
      <c r="I22" s="81"/>
    </row>
    <row r="23" spans="1:9">
      <c r="A23" s="78"/>
      <c r="B23" s="78"/>
      <c r="C23" s="78"/>
      <c r="D23" s="78"/>
      <c r="E23" s="78"/>
      <c r="F23" s="78"/>
      <c r="G23" s="78"/>
      <c r="H23" s="78"/>
      <c r="I23" s="78"/>
    </row>
    <row r="24" spans="1:9" ht="20.100000000000001" customHeight="1">
      <c r="A24" s="80" t="s">
        <v>23</v>
      </c>
      <c r="B24" s="80"/>
      <c r="C24" s="80"/>
      <c r="D24" s="80"/>
      <c r="E24" s="80"/>
      <c r="F24" s="80"/>
      <c r="G24" s="80"/>
      <c r="H24" s="80"/>
      <c r="I24" s="80"/>
    </row>
    <row r="25" spans="1:9" ht="20.100000000000001" customHeight="1">
      <c r="A25" s="82" t="s">
        <v>24</v>
      </c>
      <c r="B25" s="82"/>
      <c r="C25" s="82"/>
      <c r="D25" s="82"/>
      <c r="E25" s="82"/>
      <c r="F25" s="82"/>
      <c r="G25" s="82"/>
      <c r="H25" s="82"/>
      <c r="I25" s="82"/>
    </row>
    <row r="26" spans="1:9" ht="15" customHeight="1">
      <c r="A26" s="97" t="s">
        <v>25</v>
      </c>
      <c r="B26" s="97"/>
      <c r="C26" s="97"/>
      <c r="D26" s="97"/>
      <c r="E26" s="97"/>
      <c r="F26" s="97"/>
      <c r="G26" s="97"/>
      <c r="H26" s="97"/>
      <c r="I26" s="97"/>
    </row>
    <row r="27" spans="1:9" ht="20.100000000000001" customHeight="1">
      <c r="A27" s="80" t="s">
        <v>26</v>
      </c>
      <c r="B27" s="80"/>
      <c r="C27" s="80"/>
      <c r="D27" s="80"/>
      <c r="E27" s="80"/>
      <c r="F27" s="80"/>
      <c r="G27" s="80"/>
      <c r="H27" s="80"/>
      <c r="I27" s="80"/>
    </row>
    <row r="28" spans="1:9" ht="26.25" customHeight="1">
      <c r="A28" s="83" t="s">
        <v>27</v>
      </c>
      <c r="B28" s="83"/>
      <c r="C28" s="83"/>
      <c r="D28" s="83"/>
      <c r="E28" s="83"/>
      <c r="F28" s="83"/>
      <c r="G28" s="83"/>
      <c r="H28" s="83"/>
      <c r="I28" s="83"/>
    </row>
    <row r="29" spans="1:9">
      <c r="A29" s="98" t="s">
        <v>28</v>
      </c>
      <c r="B29" s="98"/>
      <c r="C29" s="98"/>
      <c r="D29" s="98"/>
      <c r="E29" s="98"/>
      <c r="F29" s="98"/>
      <c r="G29" s="98"/>
      <c r="H29" s="98"/>
      <c r="I29" s="98"/>
    </row>
  </sheetData>
  <sheetProtection sheet="1" objects="1" scenarios="1"/>
  <mergeCells count="25">
    <mergeCell ref="A25:I25"/>
    <mergeCell ref="A26:I26"/>
    <mergeCell ref="A27:I27"/>
    <mergeCell ref="A28:I28"/>
    <mergeCell ref="A29:I29"/>
    <mergeCell ref="A20:I20"/>
    <mergeCell ref="A21:I21"/>
    <mergeCell ref="A22:I22"/>
    <mergeCell ref="A23:I23"/>
    <mergeCell ref="A24:I24"/>
    <mergeCell ref="A15:I15"/>
    <mergeCell ref="A16:I16"/>
    <mergeCell ref="A17:I17"/>
    <mergeCell ref="A18:I18"/>
    <mergeCell ref="A19:I19"/>
    <mergeCell ref="A10:I10"/>
    <mergeCell ref="A11:I11"/>
    <mergeCell ref="A12:I12"/>
    <mergeCell ref="A13:I13"/>
    <mergeCell ref="A14:I14"/>
    <mergeCell ref="A1:I1"/>
    <mergeCell ref="C2:I2"/>
    <mergeCell ref="B3:I3"/>
    <mergeCell ref="A7:I7"/>
    <mergeCell ref="A9:I9"/>
  </mergeCells>
  <dataValidations count="3">
    <dataValidation type="list" allowBlank="1" showInputMessage="1" showErrorMessage="1" errorTitle="Composante" error="Utiliser la liste déroulante" promptTitle="Composante" prompt="Utiliser la liste déroulante" sqref="B2" xr:uid="{00000000-0002-0000-0000-000000000000}">
      <formula1>liste_cmp</formula1>
      <formula2>0</formula2>
    </dataValidation>
    <dataValidation type="list" allowBlank="1" showInputMessage="1" showErrorMessage="1" errorTitle="Session" error="Utiliser la liste déroulante" promptTitle="Session" prompt="Utiliser la liste dérourante" sqref="B5:B6" xr:uid="{00000000-0002-0000-0000-000001000000}">
      <formula1>"Session unique,Deux sessions"</formula1>
      <formula2>0</formula2>
    </dataValidation>
    <dataValidation type="list" allowBlank="1" showInputMessage="1" showErrorMessage="1" sqref="B3:I3" xr:uid="{00000000-0002-0000-0000-000002000000}">
      <formula1>INDIRECT($B$2)</formula1>
      <formula2>0</formula2>
    </dataValidation>
  </dataValidations>
  <hyperlinks>
    <hyperlink ref="A28" r:id="rId1" xr:uid="{00000000-0004-0000-0000-000000000000}"/>
    <hyperlink ref="A29" r:id="rId2" xr:uid="{00000000-0004-0000-0000-000001000000}"/>
  </hyperlink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4"/>
  <sheetViews>
    <sheetView showZeros="0" topLeftCell="B1" zoomScaleNormal="100" workbookViewId="0">
      <selection activeCell="C2" sqref="C2"/>
    </sheetView>
  </sheetViews>
  <sheetFormatPr defaultColWidth="9.140625" defaultRowHeight="14.45"/>
  <cols>
    <col min="1" max="2" width="97.7109375"/>
    <col min="3" max="3" width="42.85546875"/>
    <col min="4" max="4" width="28.85546875"/>
    <col min="5" max="5" width="37"/>
    <col min="6" max="6" width="61.7109375"/>
    <col min="7" max="7" width="26"/>
    <col min="8" max="8" width="25.7109375"/>
    <col min="9" max="9" width="58.42578125"/>
    <col min="10" max="10" width="58.7109375"/>
    <col min="11" max="1025" width="10.5703125"/>
  </cols>
  <sheetData>
    <row r="1" spans="1:5">
      <c r="A1" t="s">
        <v>116</v>
      </c>
      <c r="B1" t="s">
        <v>117</v>
      </c>
      <c r="C1" t="s">
        <v>118</v>
      </c>
      <c r="E1" t="s">
        <v>49</v>
      </c>
    </row>
    <row r="2" spans="1:5">
      <c r="A2" t="s">
        <v>119</v>
      </c>
      <c r="B2" t="s">
        <v>64</v>
      </c>
      <c r="C2" t="s">
        <v>120</v>
      </c>
      <c r="E2" t="s">
        <v>61</v>
      </c>
    </row>
    <row r="3" spans="1:5">
      <c r="A3" t="s">
        <v>121</v>
      </c>
      <c r="B3" t="s">
        <v>122</v>
      </c>
      <c r="C3" t="s">
        <v>123</v>
      </c>
      <c r="E3" t="s">
        <v>124</v>
      </c>
    </row>
    <row r="4" spans="1:5">
      <c r="A4" t="s">
        <v>125</v>
      </c>
      <c r="B4" t="s">
        <v>126</v>
      </c>
      <c r="C4" t="s">
        <v>127</v>
      </c>
    </row>
    <row r="5" spans="1:5">
      <c r="A5" t="s">
        <v>128</v>
      </c>
      <c r="C5" t="s">
        <v>129</v>
      </c>
    </row>
    <row r="6" spans="1:5">
      <c r="A6" t="s">
        <v>130</v>
      </c>
    </row>
    <row r="7" spans="1:5">
      <c r="A7" t="s">
        <v>131</v>
      </c>
    </row>
    <row r="8" spans="1:5">
      <c r="A8" t="s">
        <v>132</v>
      </c>
    </row>
    <row r="9" spans="1:5">
      <c r="A9" t="s">
        <v>133</v>
      </c>
    </row>
    <row r="10" spans="1:5">
      <c r="A10" t="s">
        <v>134</v>
      </c>
    </row>
    <row r="11" spans="1:5">
      <c r="A11" t="s">
        <v>135</v>
      </c>
    </row>
    <row r="12" spans="1:5">
      <c r="A12" t="s">
        <v>136</v>
      </c>
    </row>
    <row r="13" spans="1:5">
      <c r="A13" t="s">
        <v>137</v>
      </c>
    </row>
    <row r="14" spans="1:5">
      <c r="A14" t="s">
        <v>138</v>
      </c>
    </row>
    <row r="17" spans="1:2" ht="28.9">
      <c r="A17" t="s">
        <v>139</v>
      </c>
      <c r="B17" s="69" t="s">
        <v>140</v>
      </c>
    </row>
    <row r="18" spans="1:2">
      <c r="A18" t="s">
        <v>141</v>
      </c>
      <c r="B18" t="s">
        <v>142</v>
      </c>
    </row>
    <row r="19" spans="1:2">
      <c r="A19" t="s">
        <v>143</v>
      </c>
      <c r="B19" t="s">
        <v>144</v>
      </c>
    </row>
    <row r="20" spans="1:2">
      <c r="A20" t="s">
        <v>145</v>
      </c>
      <c r="B20" t="s">
        <v>146</v>
      </c>
    </row>
    <row r="21" spans="1:2">
      <c r="A21" t="s">
        <v>147</v>
      </c>
      <c r="B21" t="s">
        <v>148</v>
      </c>
    </row>
    <row r="22" spans="1:2">
      <c r="A22" t="s">
        <v>147</v>
      </c>
      <c r="B22" t="s">
        <v>149</v>
      </c>
    </row>
    <row r="23" spans="1:2">
      <c r="A23" t="s">
        <v>150</v>
      </c>
      <c r="B23" t="s">
        <v>151</v>
      </c>
    </row>
    <row r="24" spans="1:2">
      <c r="A24" t="s">
        <v>152</v>
      </c>
      <c r="B24" t="s">
        <v>153</v>
      </c>
    </row>
    <row r="25" spans="1:2">
      <c r="A25" t="s">
        <v>154</v>
      </c>
      <c r="B25" t="s">
        <v>155</v>
      </c>
    </row>
    <row r="26" spans="1:2">
      <c r="A26" t="s">
        <v>156</v>
      </c>
      <c r="B26" t="s">
        <v>157</v>
      </c>
    </row>
    <row r="27" spans="1:2">
      <c r="A27" t="s">
        <v>158</v>
      </c>
      <c r="B27" t="s">
        <v>159</v>
      </c>
    </row>
    <row r="28" spans="1:2">
      <c r="A28" t="s">
        <v>160</v>
      </c>
      <c r="B28" t="s">
        <v>161</v>
      </c>
    </row>
    <row r="29" spans="1:2">
      <c r="A29" t="s">
        <v>160</v>
      </c>
      <c r="B29" t="s">
        <v>162</v>
      </c>
    </row>
    <row r="30" spans="1:2">
      <c r="A30" t="s">
        <v>163</v>
      </c>
      <c r="B30" t="s">
        <v>164</v>
      </c>
    </row>
    <row r="31" spans="1:2">
      <c r="A31" t="s">
        <v>165</v>
      </c>
      <c r="B31" t="s">
        <v>166</v>
      </c>
    </row>
    <row r="32" spans="1:2">
      <c r="A32" t="s">
        <v>167</v>
      </c>
      <c r="B32" t="s">
        <v>168</v>
      </c>
    </row>
    <row r="33" spans="1:2">
      <c r="A33" t="s">
        <v>169</v>
      </c>
      <c r="B33" t="s">
        <v>170</v>
      </c>
    </row>
    <row r="34" spans="1:2">
      <c r="A34" t="s">
        <v>171</v>
      </c>
      <c r="B34" t="s">
        <v>172</v>
      </c>
    </row>
    <row r="35" spans="1:2">
      <c r="A35" t="s">
        <v>173</v>
      </c>
      <c r="B35" t="s">
        <v>174</v>
      </c>
    </row>
    <row r="36" spans="1:2">
      <c r="A36" t="s">
        <v>175</v>
      </c>
      <c r="B36" t="s">
        <v>176</v>
      </c>
    </row>
    <row r="37" spans="1:2">
      <c r="A37" t="s">
        <v>177</v>
      </c>
      <c r="B37" t="s">
        <v>178</v>
      </c>
    </row>
    <row r="38" spans="1:2">
      <c r="A38" t="s">
        <v>179</v>
      </c>
      <c r="B38" t="s">
        <v>180</v>
      </c>
    </row>
    <row r="39" spans="1:2">
      <c r="A39" t="s">
        <v>181</v>
      </c>
      <c r="B39" t="s">
        <v>182</v>
      </c>
    </row>
    <row r="40" spans="1:2">
      <c r="A40" t="s">
        <v>183</v>
      </c>
      <c r="B40" t="s">
        <v>184</v>
      </c>
    </row>
    <row r="41" spans="1:2">
      <c r="A41" t="s">
        <v>185</v>
      </c>
      <c r="B41" t="s">
        <v>186</v>
      </c>
    </row>
    <row r="42" spans="1:2">
      <c r="A42" t="s">
        <v>187</v>
      </c>
      <c r="B42" t="s">
        <v>188</v>
      </c>
    </row>
    <row r="43" spans="1:2">
      <c r="A43" t="s">
        <v>189</v>
      </c>
      <c r="B43" t="s">
        <v>190</v>
      </c>
    </row>
    <row r="44" spans="1:2">
      <c r="A44" t="s">
        <v>191</v>
      </c>
      <c r="B44" t="s">
        <v>192</v>
      </c>
    </row>
    <row r="45" spans="1:2">
      <c r="A45" t="s">
        <v>193</v>
      </c>
      <c r="B45" t="s">
        <v>194</v>
      </c>
    </row>
    <row r="46" spans="1:2">
      <c r="A46" t="s">
        <v>195</v>
      </c>
      <c r="B46" t="s">
        <v>196</v>
      </c>
    </row>
    <row r="47" spans="1:2">
      <c r="A47" t="s">
        <v>197</v>
      </c>
      <c r="B47" t="s">
        <v>198</v>
      </c>
    </row>
    <row r="48" spans="1:2">
      <c r="A48" t="s">
        <v>199</v>
      </c>
      <c r="B48" t="s">
        <v>200</v>
      </c>
    </row>
    <row r="49" spans="1:2">
      <c r="A49" t="s">
        <v>201</v>
      </c>
      <c r="B49" t="s">
        <v>202</v>
      </c>
    </row>
    <row r="50" spans="1:2">
      <c r="A50" t="s">
        <v>203</v>
      </c>
      <c r="B50" t="s">
        <v>204</v>
      </c>
    </row>
    <row r="51" spans="1:2">
      <c r="A51" t="s">
        <v>205</v>
      </c>
      <c r="B51" t="s">
        <v>206</v>
      </c>
    </row>
    <row r="52" spans="1:2">
      <c r="A52" t="s">
        <v>207</v>
      </c>
      <c r="B52" t="s">
        <v>208</v>
      </c>
    </row>
    <row r="53" spans="1:2">
      <c r="A53" t="s">
        <v>209</v>
      </c>
      <c r="B53" t="s">
        <v>210</v>
      </c>
    </row>
    <row r="54" spans="1:2">
      <c r="A54" t="s">
        <v>211</v>
      </c>
      <c r="B54" t="s">
        <v>212</v>
      </c>
    </row>
    <row r="55" spans="1:2">
      <c r="A55" t="s">
        <v>213</v>
      </c>
      <c r="B55" t="s">
        <v>214</v>
      </c>
    </row>
    <row r="56" spans="1:2">
      <c r="A56" t="s">
        <v>215</v>
      </c>
      <c r="B56" t="s">
        <v>216</v>
      </c>
    </row>
    <row r="57" spans="1:2">
      <c r="A57" t="s">
        <v>217</v>
      </c>
      <c r="B57" t="s">
        <v>218</v>
      </c>
    </row>
    <row r="58" spans="1:2">
      <c r="A58" t="s">
        <v>219</v>
      </c>
      <c r="B58" t="s">
        <v>220</v>
      </c>
    </row>
    <row r="59" spans="1:2">
      <c r="A59" t="s">
        <v>221</v>
      </c>
      <c r="B59" t="s">
        <v>222</v>
      </c>
    </row>
    <row r="60" spans="1:2">
      <c r="A60" t="s">
        <v>221</v>
      </c>
      <c r="B60" t="s">
        <v>223</v>
      </c>
    </row>
    <row r="61" spans="1:2">
      <c r="A61" t="s">
        <v>224</v>
      </c>
      <c r="B61" t="s">
        <v>225</v>
      </c>
    </row>
    <row r="62" spans="1:2">
      <c r="A62" t="s">
        <v>226</v>
      </c>
      <c r="B62" t="s">
        <v>227</v>
      </c>
    </row>
    <row r="63" spans="1:2">
      <c r="A63" t="s">
        <v>228</v>
      </c>
      <c r="B63" t="s">
        <v>229</v>
      </c>
    </row>
    <row r="64" spans="1:2">
      <c r="A64" t="s">
        <v>230</v>
      </c>
      <c r="B64" t="s">
        <v>231</v>
      </c>
    </row>
    <row r="65" spans="1:10">
      <c r="A65" t="s">
        <v>232</v>
      </c>
      <c r="B65" t="s">
        <v>233</v>
      </c>
    </row>
    <row r="66" spans="1:10">
      <c r="A66" t="s">
        <v>234</v>
      </c>
      <c r="B66" t="s">
        <v>235</v>
      </c>
    </row>
    <row r="67" spans="1:10">
      <c r="A67" t="s">
        <v>234</v>
      </c>
      <c r="B67" t="s">
        <v>236</v>
      </c>
    </row>
    <row r="68" spans="1:10">
      <c r="A68" t="s">
        <v>237</v>
      </c>
      <c r="B68" t="s">
        <v>238</v>
      </c>
    </row>
    <row r="69" spans="1:10">
      <c r="A69" t="s">
        <v>4</v>
      </c>
      <c r="B69" t="s">
        <v>73</v>
      </c>
    </row>
    <row r="73" spans="1:10">
      <c r="A73" s="70" t="s">
        <v>239</v>
      </c>
      <c r="B73" s="71" t="s">
        <v>121</v>
      </c>
      <c r="C73" s="70" t="s">
        <v>125</v>
      </c>
      <c r="D73" s="71" t="s">
        <v>128</v>
      </c>
      <c r="E73" s="71" t="s">
        <v>130</v>
      </c>
      <c r="F73" s="70" t="s">
        <v>240</v>
      </c>
      <c r="G73" s="71" t="s">
        <v>241</v>
      </c>
      <c r="H73" s="71" t="s">
        <v>132</v>
      </c>
      <c r="I73" s="70" t="s">
        <v>2</v>
      </c>
      <c r="J73" s="70" t="s">
        <v>242</v>
      </c>
    </row>
    <row r="74" spans="1:10">
      <c r="A74" s="70" t="s">
        <v>177</v>
      </c>
      <c r="B74" s="71" t="s">
        <v>191</v>
      </c>
      <c r="C74" s="70" t="s">
        <v>160</v>
      </c>
      <c r="D74" s="71" t="s">
        <v>189</v>
      </c>
      <c r="E74" s="71" t="s">
        <v>152</v>
      </c>
      <c r="F74" s="70" t="s">
        <v>199</v>
      </c>
      <c r="G74" s="71" t="s">
        <v>147</v>
      </c>
      <c r="H74" s="71" t="s">
        <v>221</v>
      </c>
      <c r="I74" s="70" t="s">
        <v>145</v>
      </c>
      <c r="J74" s="70" t="s">
        <v>141</v>
      </c>
    </row>
    <row r="75" spans="1:10">
      <c r="A75" s="70" t="s">
        <v>179</v>
      </c>
      <c r="B75" s="71" t="s">
        <v>193</v>
      </c>
      <c r="C75" s="70" t="s">
        <v>163</v>
      </c>
      <c r="E75" s="71" t="s">
        <v>154</v>
      </c>
      <c r="F75" s="70" t="s">
        <v>201</v>
      </c>
      <c r="H75" s="71" t="s">
        <v>234</v>
      </c>
      <c r="I75" s="70" t="s">
        <v>147</v>
      </c>
      <c r="J75" s="70" t="s">
        <v>143</v>
      </c>
    </row>
    <row r="76" spans="1:10">
      <c r="A76" s="70" t="s">
        <v>181</v>
      </c>
      <c r="B76" s="71" t="s">
        <v>195</v>
      </c>
      <c r="C76" s="70" t="s">
        <v>165</v>
      </c>
      <c r="E76" s="71" t="s">
        <v>156</v>
      </c>
      <c r="F76" s="70" t="s">
        <v>203</v>
      </c>
      <c r="I76" s="70" t="s">
        <v>221</v>
      </c>
    </row>
    <row r="77" spans="1:10">
      <c r="A77" s="70" t="s">
        <v>183</v>
      </c>
      <c r="B77" s="71" t="s">
        <v>197</v>
      </c>
      <c r="C77" s="70" t="s">
        <v>167</v>
      </c>
      <c r="E77" s="71" t="s">
        <v>158</v>
      </c>
      <c r="F77" s="70" t="s">
        <v>205</v>
      </c>
      <c r="I77" s="70" t="s">
        <v>224</v>
      </c>
    </row>
    <row r="78" spans="1:10">
      <c r="A78" s="70" t="s">
        <v>185</v>
      </c>
      <c r="C78" s="70" t="s">
        <v>169</v>
      </c>
      <c r="E78" s="71" t="s">
        <v>160</v>
      </c>
      <c r="F78" s="70" t="s">
        <v>207</v>
      </c>
      <c r="I78" s="70" t="s">
        <v>226</v>
      </c>
    </row>
    <row r="79" spans="1:10">
      <c r="A79" s="70" t="s">
        <v>187</v>
      </c>
      <c r="C79" s="70" t="s">
        <v>171</v>
      </c>
      <c r="E79" s="71" t="s">
        <v>173</v>
      </c>
      <c r="F79" s="70" t="s">
        <v>209</v>
      </c>
      <c r="I79" s="70" t="s">
        <v>228</v>
      </c>
    </row>
    <row r="80" spans="1:10">
      <c r="C80" s="70" t="s">
        <v>175</v>
      </c>
      <c r="F80" s="70" t="s">
        <v>211</v>
      </c>
      <c r="I80" s="70" t="s">
        <v>230</v>
      </c>
    </row>
    <row r="81" spans="6:9">
      <c r="F81" s="70" t="s">
        <v>213</v>
      </c>
      <c r="I81" s="70" t="s">
        <v>232</v>
      </c>
    </row>
    <row r="82" spans="6:9">
      <c r="F82" s="70" t="s">
        <v>215</v>
      </c>
      <c r="I82" s="70" t="s">
        <v>234</v>
      </c>
    </row>
    <row r="83" spans="6:9">
      <c r="F83" s="70" t="s">
        <v>217</v>
      </c>
      <c r="I83" s="70" t="s">
        <v>237</v>
      </c>
    </row>
    <row r="84" spans="6:9">
      <c r="F84" s="70" t="s">
        <v>219</v>
      </c>
      <c r="I84" s="70" t="s">
        <v>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showGridLines="0" showZeros="0" tabSelected="1" zoomScale="85" zoomScaleNormal="85" workbookViewId="0">
      <selection activeCell="E27" sqref="E27"/>
    </sheetView>
  </sheetViews>
  <sheetFormatPr defaultColWidth="9.140625" defaultRowHeight="14.45"/>
  <cols>
    <col min="1" max="1" width="26"/>
    <col min="2" max="2" width="43.140625"/>
    <col min="3" max="3" width="20.140625"/>
    <col min="4" max="4" width="6.5703125"/>
    <col min="5" max="5" width="11.7109375"/>
    <col min="6" max="6" width="13.42578125"/>
    <col min="7" max="7" width="15.28515625"/>
    <col min="8" max="8" width="19.42578125"/>
    <col min="9" max="9" width="11"/>
    <col min="10" max="11" width="17.140625"/>
    <col min="12" max="12" width="10.5703125"/>
    <col min="13" max="13" width="17.140625"/>
    <col min="14" max="14" width="10.5703125"/>
    <col min="15" max="1025" width="10.7109375"/>
  </cols>
  <sheetData>
    <row r="1" spans="1:14" ht="23.4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0.100000000000001" customHeight="1">
      <c r="A2" s="20" t="s">
        <v>1</v>
      </c>
      <c r="B2" s="85" t="str">
        <f>'Fiche générale'!B2</f>
        <v>SCIENCES</v>
      </c>
      <c r="C2" s="85"/>
      <c r="D2" s="85"/>
      <c r="E2" s="85"/>
    </row>
    <row r="3" spans="1:14" ht="20.100000000000001" customHeight="1">
      <c r="A3" s="20" t="s">
        <v>3</v>
      </c>
      <c r="B3" s="86" t="str">
        <f>'Fiche générale'!B3:I3</f>
        <v>Sciences de la Terre et des planètes, environnement</v>
      </c>
      <c r="C3" s="86"/>
      <c r="D3" s="86"/>
      <c r="E3" s="86"/>
      <c r="F3" s="86"/>
      <c r="G3" s="86"/>
      <c r="H3" s="86"/>
      <c r="I3" s="86"/>
      <c r="J3" s="86"/>
    </row>
    <row r="4" spans="1:14" ht="20.100000000000001" customHeight="1">
      <c r="A4" s="20" t="s">
        <v>29</v>
      </c>
      <c r="B4" s="23" t="str">
        <f>'Fiche générale'!B4</f>
        <v>SMTEP18</v>
      </c>
      <c r="C4" s="24" t="s">
        <v>30</v>
      </c>
      <c r="D4" s="87"/>
      <c r="E4" s="87"/>
      <c r="F4" s="88" t="s">
        <v>31</v>
      </c>
      <c r="G4" s="88"/>
      <c r="H4" s="87" t="s">
        <v>32</v>
      </c>
      <c r="I4" s="87"/>
      <c r="J4" s="87"/>
      <c r="K4" s="87"/>
      <c r="L4" s="87"/>
      <c r="M4" s="87"/>
      <c r="N4" s="87"/>
    </row>
    <row r="5" spans="1:14" ht="20.100000000000001" customHeight="1"/>
    <row r="6" spans="1:14" ht="20.100000000000001" customHeight="1">
      <c r="A6" s="20" t="s">
        <v>33</v>
      </c>
      <c r="B6" s="27"/>
      <c r="C6" s="24" t="s">
        <v>34</v>
      </c>
      <c r="D6" s="89"/>
      <c r="E6" s="89"/>
      <c r="F6" s="88" t="s">
        <v>35</v>
      </c>
      <c r="G6" s="88"/>
      <c r="H6" s="90"/>
      <c r="I6" s="90"/>
      <c r="J6" s="90"/>
      <c r="K6" s="90"/>
      <c r="L6" s="90"/>
      <c r="M6" s="90"/>
      <c r="N6" s="90"/>
    </row>
    <row r="7" spans="1:14" ht="20.100000000000001" customHeight="1">
      <c r="A7" s="20" t="s">
        <v>36</v>
      </c>
      <c r="B7" s="30"/>
    </row>
    <row r="8" spans="1:14" ht="20.100000000000001" customHeight="1">
      <c r="A8" s="31"/>
      <c r="B8" s="32"/>
      <c r="H8" s="33"/>
      <c r="I8" s="33"/>
      <c r="J8" s="33"/>
      <c r="K8" s="33"/>
    </row>
    <row r="9" spans="1:14" ht="15" customHeight="1">
      <c r="B9" s="34" t="s">
        <v>37</v>
      </c>
      <c r="C9" s="35" t="s">
        <v>38</v>
      </c>
      <c r="D9" s="33"/>
      <c r="E9" s="91" t="s">
        <v>39</v>
      </c>
      <c r="F9" s="91"/>
      <c r="G9" s="91" t="s">
        <v>40</v>
      </c>
      <c r="H9" s="91"/>
      <c r="J9" s="33"/>
      <c r="K9" s="36">
        <v>1</v>
      </c>
      <c r="L9" s="33"/>
      <c r="M9" s="33"/>
      <c r="N9" s="33"/>
    </row>
    <row r="10" spans="1:14" ht="15" customHeight="1">
      <c r="B10" s="37" t="s">
        <v>41</v>
      </c>
      <c r="C10" s="38"/>
      <c r="D10" s="39"/>
      <c r="E10" s="93" t="s">
        <v>42</v>
      </c>
      <c r="F10" s="93"/>
      <c r="G10" s="94"/>
      <c r="H10" s="94"/>
      <c r="J10" s="42"/>
      <c r="K10" s="42"/>
      <c r="L10" s="42"/>
      <c r="M10" s="42"/>
      <c r="N10" s="42"/>
    </row>
    <row r="11" spans="1:14" ht="15" customHeight="1">
      <c r="A11" s="43">
        <v>1</v>
      </c>
      <c r="B11" s="37" t="s">
        <v>43</v>
      </c>
      <c r="C11" s="38"/>
      <c r="D11" s="44"/>
      <c r="M11" s="42"/>
      <c r="N11" s="42"/>
    </row>
    <row r="12" spans="1:14" ht="15" customHeight="1">
      <c r="B12" s="45" t="s">
        <v>44</v>
      </c>
      <c r="C12" s="38"/>
      <c r="D12" s="44"/>
      <c r="M12" s="42"/>
      <c r="N12" s="42"/>
    </row>
    <row r="13" spans="1:14">
      <c r="D13" s="44"/>
      <c r="E13" s="95"/>
      <c r="F13" s="95"/>
      <c r="G13" s="46"/>
      <c r="H13" s="44"/>
      <c r="I13" s="44"/>
    </row>
    <row r="14" spans="1:14" ht="26.25" customHeight="1">
      <c r="B14" s="47"/>
      <c r="C14" s="44"/>
      <c r="D14" s="44"/>
      <c r="E14" s="46"/>
      <c r="F14" s="46"/>
      <c r="G14" s="46"/>
      <c r="H14" s="44"/>
      <c r="I14" s="44"/>
      <c r="J14" s="96" t="s">
        <v>45</v>
      </c>
      <c r="K14" s="96"/>
      <c r="L14" s="96"/>
      <c r="M14" s="96" t="s">
        <v>46</v>
      </c>
      <c r="N14" s="96"/>
    </row>
    <row r="15" spans="1:14" ht="39.75" customHeight="1">
      <c r="C15" s="49"/>
      <c r="D15" s="49"/>
      <c r="E15" s="50"/>
      <c r="F15" s="50"/>
      <c r="G15" s="50"/>
      <c r="H15" s="50"/>
      <c r="I15" s="51"/>
      <c r="J15" s="52" t="s">
        <v>47</v>
      </c>
      <c r="K15" s="92" t="str">
        <f>IF(H17="CCI (CC Intégral)","CT pour les dispensés","Contrôle Terminal")</f>
        <v>CT pour les dispensés</v>
      </c>
      <c r="L15" s="92"/>
      <c r="M15" s="92" t="s">
        <v>48</v>
      </c>
      <c r="N15" s="92"/>
    </row>
    <row r="16" spans="1:14" s="58" customFormat="1" ht="46.9">
      <c r="A16" s="54" t="s">
        <v>49</v>
      </c>
      <c r="B16" s="54" t="s">
        <v>50</v>
      </c>
      <c r="C16" s="55" t="s">
        <v>51</v>
      </c>
      <c r="D16" s="56" t="s">
        <v>52</v>
      </c>
      <c r="E16" s="57" t="s">
        <v>53</v>
      </c>
      <c r="F16" s="52" t="s">
        <v>54</v>
      </c>
      <c r="G16" s="52" t="s">
        <v>55</v>
      </c>
      <c r="H16" s="53" t="s">
        <v>56</v>
      </c>
      <c r="I16" s="52" t="s">
        <v>57</v>
      </c>
      <c r="J16" s="56" t="s">
        <v>58</v>
      </c>
      <c r="K16" s="56" t="s">
        <v>59</v>
      </c>
      <c r="L16" s="56" t="s">
        <v>60</v>
      </c>
      <c r="M16" s="56" t="s">
        <v>59</v>
      </c>
      <c r="N16" s="56" t="s">
        <v>60</v>
      </c>
    </row>
    <row r="17" spans="1:14" ht="15" customHeight="1">
      <c r="A17" s="59" t="s">
        <v>61</v>
      </c>
      <c r="B17" s="60" t="s">
        <v>62</v>
      </c>
      <c r="C17" s="61"/>
      <c r="D17" s="62">
        <v>3</v>
      </c>
      <c r="E17" s="62">
        <v>2</v>
      </c>
      <c r="F17" s="62" t="s">
        <v>63</v>
      </c>
      <c r="G17" s="62" t="s">
        <v>63</v>
      </c>
      <c r="H17" s="62" t="s">
        <v>64</v>
      </c>
      <c r="I17" s="62"/>
      <c r="J17" s="59">
        <v>2</v>
      </c>
      <c r="K17" s="59"/>
      <c r="L17" s="59"/>
      <c r="M17" s="59"/>
      <c r="N17" s="59"/>
    </row>
    <row r="18" spans="1:14" ht="15" customHeight="1">
      <c r="A18" s="59" t="s">
        <v>61</v>
      </c>
      <c r="B18" s="61" t="s">
        <v>65</v>
      </c>
      <c r="C18" s="61"/>
      <c r="D18" s="62">
        <v>6</v>
      </c>
      <c r="E18" s="62">
        <v>4</v>
      </c>
      <c r="F18" s="62" t="s">
        <v>63</v>
      </c>
      <c r="G18" s="62" t="s">
        <v>63</v>
      </c>
      <c r="H18" s="62" t="s">
        <v>64</v>
      </c>
      <c r="I18" s="62"/>
      <c r="J18" s="59">
        <v>3</v>
      </c>
      <c r="K18" s="59"/>
      <c r="L18" s="59"/>
      <c r="M18" s="59"/>
      <c r="N18" s="59"/>
    </row>
    <row r="19" spans="1:14" ht="15" customHeight="1">
      <c r="A19" s="59" t="s">
        <v>61</v>
      </c>
      <c r="B19" s="61" t="s">
        <v>66</v>
      </c>
      <c r="C19" s="61"/>
      <c r="D19" s="62">
        <v>6</v>
      </c>
      <c r="E19" s="62">
        <v>3</v>
      </c>
      <c r="F19" s="62" t="s">
        <v>63</v>
      </c>
      <c r="G19" s="62" t="s">
        <v>63</v>
      </c>
      <c r="H19" s="62" t="s">
        <v>64</v>
      </c>
      <c r="I19" s="62"/>
      <c r="J19" s="59">
        <v>2</v>
      </c>
      <c r="K19" s="59"/>
      <c r="L19" s="59"/>
      <c r="M19" s="59"/>
      <c r="N19" s="59"/>
    </row>
    <row r="20" spans="1:14" ht="15" customHeight="1">
      <c r="A20" s="59" t="s">
        <v>61</v>
      </c>
      <c r="B20" s="61" t="s">
        <v>67</v>
      </c>
      <c r="C20" s="61"/>
      <c r="D20" s="62">
        <v>3</v>
      </c>
      <c r="E20" s="62">
        <v>3</v>
      </c>
      <c r="F20" s="62" t="s">
        <v>63</v>
      </c>
      <c r="G20" s="62" t="s">
        <v>63</v>
      </c>
      <c r="H20" s="62" t="s">
        <v>64</v>
      </c>
      <c r="I20" s="62"/>
      <c r="J20" s="59">
        <v>2</v>
      </c>
      <c r="K20" s="59"/>
      <c r="L20" s="59"/>
      <c r="M20" s="59"/>
      <c r="N20" s="59"/>
    </row>
    <row r="21" spans="1:14" ht="15" customHeight="1">
      <c r="A21" s="59" t="s">
        <v>61</v>
      </c>
      <c r="B21" s="61" t="s">
        <v>68</v>
      </c>
      <c r="C21" s="61"/>
      <c r="D21" s="62">
        <v>3</v>
      </c>
      <c r="E21" s="62">
        <v>3</v>
      </c>
      <c r="F21" s="62" t="s">
        <v>63</v>
      </c>
      <c r="G21" s="62" t="s">
        <v>63</v>
      </c>
      <c r="H21" s="62" t="s">
        <v>64</v>
      </c>
      <c r="I21" s="62"/>
      <c r="J21" s="59">
        <v>2</v>
      </c>
      <c r="K21" s="59"/>
      <c r="L21" s="59"/>
      <c r="M21" s="59"/>
      <c r="N21" s="59"/>
    </row>
    <row r="22" spans="1:14" ht="15" customHeight="1">
      <c r="A22" s="59" t="s">
        <v>61</v>
      </c>
      <c r="B22" s="60" t="s">
        <v>69</v>
      </c>
      <c r="C22" s="61"/>
      <c r="D22" s="62">
        <v>3</v>
      </c>
      <c r="E22" s="62">
        <v>3</v>
      </c>
      <c r="F22" s="62" t="s">
        <v>63</v>
      </c>
      <c r="G22" s="62" t="s">
        <v>63</v>
      </c>
      <c r="H22" s="62" t="s">
        <v>64</v>
      </c>
      <c r="I22" s="62"/>
      <c r="J22" s="59">
        <v>2</v>
      </c>
      <c r="K22" s="59"/>
      <c r="L22" s="59"/>
      <c r="M22" s="59"/>
      <c r="N22" s="59"/>
    </row>
    <row r="23" spans="1:14" ht="15" customHeight="1">
      <c r="A23" s="59" t="s">
        <v>61</v>
      </c>
      <c r="B23" s="61" t="s">
        <v>70</v>
      </c>
      <c r="C23" s="61"/>
      <c r="D23" s="62">
        <v>3</v>
      </c>
      <c r="E23" s="62">
        <v>3</v>
      </c>
      <c r="F23" s="62" t="s">
        <v>63</v>
      </c>
      <c r="G23" s="62" t="s">
        <v>63</v>
      </c>
      <c r="H23" s="62" t="s">
        <v>64</v>
      </c>
      <c r="I23" s="62"/>
      <c r="J23" s="59">
        <v>2</v>
      </c>
      <c r="K23" s="59"/>
      <c r="L23" s="59"/>
      <c r="M23" s="59"/>
      <c r="N23" s="59"/>
    </row>
    <row r="24" spans="1:14" ht="15" customHeight="1">
      <c r="A24" s="59" t="s">
        <v>61</v>
      </c>
      <c r="B24" s="59" t="s">
        <v>71</v>
      </c>
      <c r="C24" s="63"/>
      <c r="D24" s="62">
        <v>3</v>
      </c>
      <c r="E24" s="62">
        <v>3</v>
      </c>
      <c r="F24" s="62" t="s">
        <v>63</v>
      </c>
      <c r="G24" s="62" t="s">
        <v>63</v>
      </c>
      <c r="H24" s="62" t="s">
        <v>64</v>
      </c>
      <c r="I24" s="62"/>
      <c r="J24" s="59">
        <v>2</v>
      </c>
      <c r="K24" s="59"/>
      <c r="L24" s="59"/>
      <c r="M24" s="59"/>
      <c r="N24" s="59"/>
    </row>
    <row r="25" spans="1:14" ht="15" customHeight="1">
      <c r="A25" s="59" t="s">
        <v>61</v>
      </c>
      <c r="B25" s="59" t="s">
        <v>72</v>
      </c>
      <c r="C25" s="61"/>
      <c r="D25" s="62">
        <v>3</v>
      </c>
      <c r="E25" s="62">
        <v>3</v>
      </c>
      <c r="F25" s="62" t="s">
        <v>63</v>
      </c>
      <c r="G25" s="62" t="s">
        <v>63</v>
      </c>
      <c r="H25" s="62" t="s">
        <v>64</v>
      </c>
      <c r="I25" s="62"/>
      <c r="J25" s="59">
        <v>2</v>
      </c>
      <c r="K25" s="59"/>
      <c r="L25" s="59"/>
      <c r="M25" s="59"/>
      <c r="N25" s="59"/>
    </row>
    <row r="26" spans="1:14" ht="15" customHeight="1">
      <c r="A26" s="59"/>
      <c r="B26" s="59"/>
      <c r="C26" s="61"/>
      <c r="D26" s="62"/>
      <c r="E26" s="62"/>
      <c r="F26" s="62"/>
      <c r="G26" s="62"/>
      <c r="H26" s="62"/>
      <c r="I26" s="62"/>
      <c r="J26" s="59"/>
      <c r="K26" s="59"/>
      <c r="L26" s="59"/>
      <c r="M26" s="59"/>
      <c r="N26" s="59"/>
    </row>
    <row r="27" spans="1:14" ht="15" customHeight="1">
      <c r="A27" s="59"/>
      <c r="B27" s="59"/>
      <c r="C27" s="61"/>
      <c r="D27" s="62"/>
      <c r="E27" s="62"/>
      <c r="F27" s="62"/>
      <c r="G27" s="62"/>
      <c r="H27" s="62"/>
      <c r="I27" s="62"/>
      <c r="J27" s="59"/>
      <c r="K27" s="59"/>
      <c r="L27" s="59"/>
      <c r="M27" s="59"/>
      <c r="N27" s="59"/>
    </row>
    <row r="28" spans="1:14" ht="15" customHeight="1">
      <c r="A28" s="59"/>
      <c r="B28" s="59"/>
      <c r="C28" s="61"/>
      <c r="D28" s="62"/>
      <c r="E28" s="62"/>
      <c r="F28" s="62"/>
      <c r="G28" s="62"/>
      <c r="H28" s="62"/>
      <c r="I28" s="62"/>
      <c r="J28" s="59"/>
      <c r="K28" s="59"/>
      <c r="L28" s="59"/>
      <c r="M28" s="59"/>
      <c r="N28" s="59"/>
    </row>
    <row r="29" spans="1:14" ht="15" customHeight="1">
      <c r="A29" s="59"/>
      <c r="B29" s="59"/>
      <c r="C29" s="59"/>
      <c r="D29" s="62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ht="15" customHeight="1">
      <c r="A30" s="59"/>
      <c r="B30" s="59"/>
      <c r="C30" s="59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" customHeight="1">
      <c r="A31" s="59"/>
      <c r="B31" s="59"/>
      <c r="C31" s="59"/>
      <c r="D31" s="62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15" customHeight="1">
      <c r="A32" s="59"/>
      <c r="B32" s="59"/>
      <c r="C32" s="59"/>
      <c r="D32" s="62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61"/>
      <c r="C33" s="61"/>
      <c r="D33" s="62"/>
      <c r="E33" s="59"/>
      <c r="F33" s="59"/>
      <c r="G33" s="59"/>
      <c r="H33" s="59"/>
      <c r="I33" s="59"/>
      <c r="J33" s="61"/>
      <c r="K33" s="59"/>
      <c r="L33" s="59"/>
      <c r="M33" s="59"/>
      <c r="N33" s="59"/>
    </row>
    <row r="34" spans="1:14">
      <c r="A34" s="59"/>
      <c r="B34" s="61"/>
      <c r="C34" s="61"/>
      <c r="D34" s="62"/>
      <c r="E34" s="59"/>
      <c r="F34" s="59"/>
      <c r="G34" s="59"/>
      <c r="H34" s="59"/>
      <c r="I34" s="59"/>
      <c r="J34" s="61"/>
      <c r="K34" s="59"/>
      <c r="L34" s="59"/>
      <c r="M34" s="59"/>
      <c r="N34" s="59"/>
    </row>
    <row r="35" spans="1:14">
      <c r="A35" s="59"/>
      <c r="B35" s="61"/>
      <c r="C35" s="61"/>
      <c r="D35" s="62"/>
      <c r="E35" s="59"/>
      <c r="F35" s="59"/>
      <c r="G35" s="59"/>
      <c r="H35" s="59"/>
      <c r="I35" s="59"/>
      <c r="J35" s="61"/>
      <c r="K35" s="59"/>
      <c r="L35" s="59"/>
      <c r="M35" s="59"/>
      <c r="N35" s="59"/>
    </row>
    <row r="36" spans="1:14">
      <c r="A36" s="59"/>
      <c r="B36" s="61"/>
      <c r="C36" s="61"/>
      <c r="D36" s="62"/>
      <c r="E36" s="59"/>
      <c r="F36" s="59"/>
      <c r="G36" s="59"/>
      <c r="H36" s="59"/>
      <c r="I36" s="59"/>
      <c r="J36" s="61"/>
      <c r="K36" s="59"/>
      <c r="L36" s="59"/>
      <c r="M36" s="59"/>
      <c r="N36" s="59"/>
    </row>
    <row r="37" spans="1:14">
      <c r="A37" s="59"/>
      <c r="B37" s="61"/>
      <c r="C37" s="61"/>
      <c r="D37" s="62"/>
      <c r="E37" s="59"/>
      <c r="F37" s="59"/>
      <c r="G37" s="59"/>
      <c r="H37" s="59"/>
      <c r="I37" s="59"/>
      <c r="J37" s="61"/>
      <c r="K37" s="59"/>
      <c r="L37" s="59"/>
      <c r="M37" s="59"/>
      <c r="N37" s="59"/>
    </row>
    <row r="38" spans="1:14">
      <c r="A38" s="59"/>
      <c r="B38" s="61"/>
      <c r="C38" s="61"/>
      <c r="D38" s="62"/>
      <c r="E38" s="59"/>
      <c r="F38" s="59"/>
      <c r="G38" s="59"/>
      <c r="H38" s="59"/>
      <c r="I38" s="59"/>
      <c r="J38" s="61"/>
      <c r="K38" s="59"/>
      <c r="L38" s="59"/>
      <c r="M38" s="59"/>
      <c r="N38" s="59"/>
    </row>
    <row r="39" spans="1:14">
      <c r="A39" s="59"/>
      <c r="B39" s="61"/>
      <c r="C39" s="61"/>
      <c r="D39" s="62"/>
      <c r="E39" s="59"/>
      <c r="F39" s="59"/>
      <c r="G39" s="59"/>
      <c r="H39" s="59"/>
      <c r="I39" s="59"/>
      <c r="J39" s="61"/>
      <c r="K39" s="59"/>
      <c r="L39" s="59"/>
      <c r="M39" s="59"/>
      <c r="N39" s="59"/>
    </row>
    <row r="40" spans="1:14">
      <c r="A40" s="59"/>
      <c r="B40" s="61"/>
      <c r="C40" s="61"/>
      <c r="D40" s="62"/>
      <c r="E40" s="59"/>
      <c r="F40" s="59"/>
      <c r="G40" s="59"/>
      <c r="H40" s="59"/>
      <c r="I40" s="59"/>
      <c r="J40" s="61"/>
      <c r="K40" s="59"/>
      <c r="L40" s="59"/>
      <c r="M40" s="59"/>
      <c r="N40" s="59"/>
    </row>
    <row r="41" spans="1:14" ht="18">
      <c r="A41" s="59"/>
      <c r="B41" s="64"/>
      <c r="C41" s="65"/>
      <c r="D41" s="62"/>
      <c r="E41" s="66"/>
      <c r="F41" s="66"/>
      <c r="G41" s="66"/>
      <c r="H41" s="66"/>
      <c r="I41" s="66"/>
      <c r="J41" s="65"/>
      <c r="K41" s="59"/>
      <c r="L41" s="59"/>
      <c r="M41" s="59"/>
      <c r="N41" s="59"/>
    </row>
    <row r="42" spans="1:14" ht="17.45">
      <c r="A42" s="59"/>
      <c r="B42" s="67"/>
      <c r="C42" s="68"/>
      <c r="D42" s="62"/>
      <c r="E42" s="59"/>
      <c r="F42" s="59"/>
      <c r="G42" s="59"/>
      <c r="H42" s="59"/>
      <c r="I42" s="59"/>
      <c r="J42" s="68"/>
      <c r="K42" s="59"/>
      <c r="L42" s="59"/>
      <c r="M42" s="59"/>
      <c r="N42" s="59"/>
    </row>
    <row r="43" spans="1:14">
      <c r="A43" s="59"/>
      <c r="B43" s="61"/>
      <c r="C43" s="61"/>
      <c r="D43" s="62"/>
      <c r="E43" s="59"/>
      <c r="F43" s="59"/>
      <c r="G43" s="59"/>
      <c r="H43" s="59"/>
      <c r="I43" s="59"/>
      <c r="J43" s="61"/>
      <c r="K43" s="59"/>
      <c r="L43" s="59"/>
      <c r="M43" s="59"/>
      <c r="N43" s="59"/>
    </row>
    <row r="44" spans="1:14">
      <c r="A44" s="59"/>
      <c r="B44" s="61"/>
      <c r="C44" s="61"/>
      <c r="D44" s="62"/>
      <c r="E44" s="59"/>
      <c r="F44" s="59"/>
      <c r="G44" s="59"/>
      <c r="H44" s="59"/>
      <c r="I44" s="59"/>
      <c r="J44" s="61"/>
      <c r="K44" s="59"/>
      <c r="L44" s="59"/>
      <c r="M44" s="59"/>
      <c r="N44" s="59"/>
    </row>
  </sheetData>
  <sheetProtection password="DB25" sheet="1" selectLockedCells="1"/>
  <mergeCells count="18">
    <mergeCell ref="K15:L15"/>
    <mergeCell ref="M15:N15"/>
    <mergeCell ref="E10:F10"/>
    <mergeCell ref="G10:H10"/>
    <mergeCell ref="E13:F13"/>
    <mergeCell ref="J14:L14"/>
    <mergeCell ref="M14:N14"/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</mergeCells>
  <conditionalFormatting sqref="K15:L16">
    <cfRule type="expression" dxfId="14" priority="7">
      <formula>$H$17="CCI (CC Intégral)"</formula>
    </cfRule>
  </conditionalFormatting>
  <conditionalFormatting sqref="J17:J24">
    <cfRule type="expression" dxfId="13" priority="8">
      <formula>$H17="CT (Contrôle terminal)"</formula>
    </cfRule>
  </conditionalFormatting>
  <dataValidations count="4">
    <dataValidation type="list" allowBlank="1" showInputMessage="1" showErrorMessage="1" sqref="F17:G44" xr:uid="{00000000-0002-0000-0100-000000000000}">
      <formula1>"Oui,Non"</formula1>
      <formula2>0</formula2>
    </dataValidation>
    <dataValidation type="list" allowBlank="1" showInputMessage="1" showErrorMessage="1" sqref="A17:A44" xr:uid="{00000000-0002-0000-0100-000001000000}">
      <formula1>Nat_ELP</formula1>
      <formula2>0</formula2>
    </dataValidation>
    <dataValidation type="list" allowBlank="1" showInputMessage="1" showErrorMessage="1" sqref="H17:H44" xr:uid="{00000000-0002-0000-0100-000002000000}">
      <formula1>Type_contrôle</formula1>
      <formula2>0</formula2>
    </dataValidation>
    <dataValidation type="list" allowBlank="1" showInputMessage="1" showErrorMessage="1" sqref="K17:K44 M17:M44" xr:uid="{00000000-0002-0000-0100-000003000000}">
      <formula1>Nature_contrôle</formula1>
      <formula2>0</formula2>
    </dataValidation>
  </dataValidations>
  <printOptions horizontalCentered="1"/>
  <pageMargins left="0.23611111111111099" right="0.23611111111111099" top="0.50972222222222197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workbookViewId="0"/>
  </sheetViews>
  <sheetFormatPr defaultColWidth="11.42578125" defaultRowHeight="14.45"/>
  <sheetData>
    <row r="1" spans="1:14" ht="23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>
      <c r="A2" s="20" t="s">
        <v>1</v>
      </c>
      <c r="B2" s="21" t="s">
        <v>2</v>
      </c>
      <c r="C2" s="21"/>
      <c r="D2" s="21"/>
      <c r="E2" s="21"/>
    </row>
    <row r="3" spans="1:14" ht="18">
      <c r="A3" s="20" t="s">
        <v>3</v>
      </c>
      <c r="B3" s="22" t="s">
        <v>4</v>
      </c>
      <c r="C3" s="22"/>
      <c r="D3" s="22"/>
      <c r="E3" s="22"/>
      <c r="F3" s="22"/>
      <c r="G3" s="22"/>
      <c r="H3" s="22"/>
      <c r="I3" s="22"/>
      <c r="J3" s="22"/>
    </row>
    <row r="4" spans="1:14" ht="18">
      <c r="A4" s="20" t="s">
        <v>29</v>
      </c>
      <c r="B4" s="23" t="s">
        <v>73</v>
      </c>
      <c r="C4" s="24" t="s">
        <v>30</v>
      </c>
      <c r="D4" s="25"/>
      <c r="E4" s="25"/>
      <c r="F4" s="26" t="s">
        <v>31</v>
      </c>
      <c r="G4" s="26"/>
      <c r="H4" s="25" t="s">
        <v>74</v>
      </c>
      <c r="I4" s="25"/>
      <c r="J4" s="25"/>
      <c r="K4" s="25"/>
      <c r="L4" s="25"/>
      <c r="M4" s="25"/>
      <c r="N4" s="25"/>
    </row>
    <row r="6" spans="1:14" ht="18">
      <c r="A6" s="20" t="s">
        <v>33</v>
      </c>
      <c r="B6" s="27"/>
      <c r="C6" s="24" t="s">
        <v>34</v>
      </c>
      <c r="D6" s="28"/>
      <c r="E6" s="28"/>
      <c r="F6" s="26" t="s">
        <v>35</v>
      </c>
      <c r="G6" s="26"/>
      <c r="H6" s="29"/>
      <c r="I6" s="29"/>
      <c r="J6" s="29"/>
      <c r="K6" s="29"/>
      <c r="L6" s="29"/>
      <c r="M6" s="29"/>
      <c r="N6" s="29"/>
    </row>
    <row r="7" spans="1:14" ht="18">
      <c r="A7" s="20" t="s">
        <v>36</v>
      </c>
      <c r="B7" s="30"/>
    </row>
    <row r="8" spans="1:14" ht="18">
      <c r="A8" s="31"/>
      <c r="B8" s="32"/>
      <c r="H8" s="33"/>
      <c r="I8" s="33"/>
      <c r="J8" s="33"/>
      <c r="K8" s="33"/>
    </row>
    <row r="9" spans="1:14" ht="15.6">
      <c r="B9" s="34" t="s">
        <v>37</v>
      </c>
      <c r="C9" s="35" t="s">
        <v>38</v>
      </c>
      <c r="D9" s="33"/>
      <c r="E9" s="35" t="s">
        <v>39</v>
      </c>
      <c r="F9" s="35"/>
      <c r="G9" s="35" t="s">
        <v>40</v>
      </c>
      <c r="H9" s="35"/>
      <c r="J9" s="33"/>
      <c r="K9" s="36">
        <v>1</v>
      </c>
      <c r="L9" s="33"/>
      <c r="M9" s="33"/>
      <c r="N9" s="33"/>
    </row>
    <row r="10" spans="1:14" ht="15.6">
      <c r="B10" s="37" t="s">
        <v>41</v>
      </c>
      <c r="C10" s="38"/>
      <c r="D10" s="39"/>
      <c r="E10" s="40" t="s">
        <v>42</v>
      </c>
      <c r="F10" s="40"/>
      <c r="G10" s="41"/>
      <c r="H10" s="41"/>
      <c r="J10" s="42"/>
      <c r="K10" s="42"/>
      <c r="L10" s="42"/>
      <c r="M10" s="42"/>
      <c r="N10" s="42"/>
    </row>
    <row r="11" spans="1:14">
      <c r="A11" s="43">
        <v>1</v>
      </c>
      <c r="B11" s="37" t="s">
        <v>43</v>
      </c>
      <c r="C11" s="38"/>
      <c r="D11" s="44"/>
      <c r="M11" s="42"/>
      <c r="N11" s="42"/>
    </row>
    <row r="12" spans="1:14" ht="57.6">
      <c r="B12" s="45" t="s">
        <v>44</v>
      </c>
      <c r="C12" s="38"/>
      <c r="D12" s="44"/>
      <c r="M12" s="42"/>
      <c r="N12" s="42"/>
    </row>
    <row r="13" spans="1:14">
      <c r="D13" s="44"/>
      <c r="E13" s="46"/>
      <c r="F13" s="46"/>
      <c r="G13" s="46"/>
      <c r="H13" s="44"/>
      <c r="I13" s="44"/>
    </row>
    <row r="14" spans="1:14">
      <c r="B14" s="47"/>
      <c r="C14" s="44"/>
      <c r="D14" s="44"/>
      <c r="E14" s="46"/>
      <c r="F14" s="46"/>
      <c r="G14" s="46"/>
      <c r="H14" s="44"/>
      <c r="I14" s="44"/>
      <c r="J14" s="48" t="s">
        <v>45</v>
      </c>
      <c r="K14" s="48"/>
      <c r="L14" s="48"/>
      <c r="M14" s="48" t="s">
        <v>46</v>
      </c>
      <c r="N14" s="48"/>
    </row>
    <row r="15" spans="1:14" ht="31.15">
      <c r="C15" s="49"/>
      <c r="D15" s="49"/>
      <c r="E15" s="50"/>
      <c r="F15" s="50"/>
      <c r="G15" s="50"/>
      <c r="H15" s="50"/>
      <c r="I15" s="51"/>
      <c r="J15" s="52" t="s">
        <v>47</v>
      </c>
      <c r="K15" s="53" t="str">
        <f>IF(H17="CCI (CC Intégral)","CT pour les dispensés","Contrôle Terminal")</f>
        <v>CT pour les dispensés</v>
      </c>
      <c r="L15" s="53"/>
      <c r="M15" s="53" t="s">
        <v>48</v>
      </c>
      <c r="N15" s="53"/>
    </row>
    <row r="16" spans="1:14" ht="62.45">
      <c r="A16" s="54" t="s">
        <v>49</v>
      </c>
      <c r="B16" s="54" t="s">
        <v>50</v>
      </c>
      <c r="C16" s="55" t="s">
        <v>51</v>
      </c>
      <c r="D16" s="56" t="s">
        <v>52</v>
      </c>
      <c r="E16" s="57" t="s">
        <v>53</v>
      </c>
      <c r="F16" s="52" t="s">
        <v>54</v>
      </c>
      <c r="G16" s="52" t="s">
        <v>55</v>
      </c>
      <c r="H16" s="53" t="s">
        <v>56</v>
      </c>
      <c r="I16" s="52" t="s">
        <v>57</v>
      </c>
      <c r="J16" s="56" t="s">
        <v>58</v>
      </c>
      <c r="K16" s="56" t="s">
        <v>59</v>
      </c>
      <c r="L16" s="56" t="s">
        <v>60</v>
      </c>
      <c r="M16" s="56" t="s">
        <v>59</v>
      </c>
      <c r="N16" s="56" t="s">
        <v>60</v>
      </c>
    </row>
    <row r="17" spans="1:14" ht="15.6">
      <c r="A17" s="59" t="s">
        <v>61</v>
      </c>
      <c r="B17" s="60" t="s">
        <v>75</v>
      </c>
      <c r="C17" s="61"/>
      <c r="D17" s="62">
        <v>3</v>
      </c>
      <c r="E17" s="62">
        <v>1</v>
      </c>
      <c r="F17" s="62" t="s">
        <v>63</v>
      </c>
      <c r="G17" s="62" t="s">
        <v>63</v>
      </c>
      <c r="H17" s="62" t="s">
        <v>64</v>
      </c>
      <c r="I17" s="62"/>
      <c r="J17" s="59">
        <v>2</v>
      </c>
      <c r="K17" s="59"/>
      <c r="L17" s="59"/>
      <c r="M17" s="59"/>
      <c r="N17" s="59"/>
    </row>
    <row r="18" spans="1:14">
      <c r="A18" s="59" t="s">
        <v>61</v>
      </c>
      <c r="B18" s="61" t="s">
        <v>76</v>
      </c>
      <c r="C18" s="61"/>
      <c r="D18" s="62">
        <v>3</v>
      </c>
      <c r="E18" s="62">
        <v>1</v>
      </c>
      <c r="F18" s="62" t="s">
        <v>63</v>
      </c>
      <c r="G18" s="62" t="s">
        <v>63</v>
      </c>
      <c r="H18" s="62" t="s">
        <v>64</v>
      </c>
      <c r="I18" s="62"/>
      <c r="J18" s="59">
        <v>2</v>
      </c>
      <c r="K18" s="59"/>
      <c r="L18" s="59"/>
      <c r="M18" s="59"/>
      <c r="N18" s="59"/>
    </row>
    <row r="19" spans="1:14">
      <c r="A19" s="59" t="s">
        <v>61</v>
      </c>
      <c r="B19" s="61" t="s">
        <v>62</v>
      </c>
      <c r="C19" s="61"/>
      <c r="D19" s="62">
        <v>3</v>
      </c>
      <c r="E19" s="62">
        <v>1</v>
      </c>
      <c r="F19" s="62" t="s">
        <v>63</v>
      </c>
      <c r="G19" s="62" t="s">
        <v>63</v>
      </c>
      <c r="H19" s="62" t="s">
        <v>64</v>
      </c>
      <c r="I19" s="62"/>
      <c r="J19" s="59">
        <v>2</v>
      </c>
      <c r="K19" s="59"/>
      <c r="L19" s="59"/>
      <c r="M19" s="59"/>
      <c r="N19" s="59"/>
    </row>
    <row r="20" spans="1:14">
      <c r="A20" s="59" t="s">
        <v>61</v>
      </c>
      <c r="B20" s="61" t="s">
        <v>65</v>
      </c>
      <c r="C20" s="61"/>
      <c r="D20" s="62">
        <v>6</v>
      </c>
      <c r="E20" s="62">
        <v>2</v>
      </c>
      <c r="F20" s="62" t="s">
        <v>63</v>
      </c>
      <c r="G20" s="62" t="s">
        <v>63</v>
      </c>
      <c r="H20" s="62" t="s">
        <v>64</v>
      </c>
      <c r="I20" s="62"/>
      <c r="J20" s="59">
        <v>3</v>
      </c>
      <c r="K20" s="59"/>
      <c r="L20" s="59"/>
      <c r="M20" s="59"/>
      <c r="N20" s="59"/>
    </row>
    <row r="21" spans="1:14">
      <c r="A21" s="59" t="s">
        <v>61</v>
      </c>
      <c r="B21" s="61" t="s">
        <v>77</v>
      </c>
      <c r="C21" s="61"/>
      <c r="D21" s="62">
        <v>3</v>
      </c>
      <c r="E21" s="62">
        <v>1</v>
      </c>
      <c r="F21" s="62" t="s">
        <v>63</v>
      </c>
      <c r="G21" s="62" t="s">
        <v>63</v>
      </c>
      <c r="H21" s="62" t="s">
        <v>64</v>
      </c>
      <c r="I21" s="62"/>
      <c r="J21" s="59">
        <v>2</v>
      </c>
      <c r="K21" s="59"/>
      <c r="L21" s="59"/>
      <c r="M21" s="59"/>
      <c r="N21" s="59"/>
    </row>
    <row r="22" spans="1:14" ht="15.6">
      <c r="A22" s="59" t="s">
        <v>61</v>
      </c>
      <c r="B22" s="60" t="s">
        <v>78</v>
      </c>
      <c r="C22" s="61"/>
      <c r="D22" s="62">
        <v>6</v>
      </c>
      <c r="E22" s="62">
        <v>2</v>
      </c>
      <c r="F22" s="62" t="s">
        <v>63</v>
      </c>
      <c r="G22" s="62" t="s">
        <v>63</v>
      </c>
      <c r="H22" s="62" t="s">
        <v>64</v>
      </c>
      <c r="I22" s="62"/>
      <c r="J22" s="59">
        <v>3</v>
      </c>
      <c r="K22" s="59"/>
      <c r="L22" s="59"/>
      <c r="M22" s="59"/>
      <c r="N22" s="59"/>
    </row>
    <row r="23" spans="1:14">
      <c r="A23" s="59" t="s">
        <v>61</v>
      </c>
      <c r="B23" s="61" t="s">
        <v>79</v>
      </c>
      <c r="C23" s="61"/>
      <c r="D23" s="62">
        <v>6</v>
      </c>
      <c r="E23" s="62">
        <v>2</v>
      </c>
      <c r="F23" s="62" t="s">
        <v>63</v>
      </c>
      <c r="G23" s="62" t="s">
        <v>63</v>
      </c>
      <c r="H23" s="62" t="s">
        <v>64</v>
      </c>
      <c r="I23" s="62"/>
      <c r="J23" s="59">
        <v>3</v>
      </c>
      <c r="K23" s="59"/>
      <c r="L23" s="59"/>
      <c r="M23" s="59"/>
      <c r="N23" s="59"/>
    </row>
    <row r="24" spans="1:14">
      <c r="A24" s="59" t="s">
        <v>61</v>
      </c>
      <c r="B24" s="59" t="s">
        <v>80</v>
      </c>
      <c r="C24" s="63"/>
      <c r="D24" s="62">
        <v>3</v>
      </c>
      <c r="E24" s="62">
        <v>1</v>
      </c>
      <c r="F24" s="62" t="s">
        <v>63</v>
      </c>
      <c r="G24" s="62" t="s">
        <v>63</v>
      </c>
      <c r="H24" s="62" t="s">
        <v>64</v>
      </c>
      <c r="I24" s="62"/>
      <c r="J24" s="59">
        <v>2</v>
      </c>
      <c r="K24" s="59"/>
      <c r="L24" s="59"/>
      <c r="M24" s="59"/>
      <c r="N24" s="59"/>
    </row>
    <row r="25" spans="1:14">
      <c r="A25" s="59" t="s">
        <v>61</v>
      </c>
      <c r="B25" s="59" t="s">
        <v>81</v>
      </c>
      <c r="C25" s="61"/>
      <c r="D25" s="62">
        <v>6</v>
      </c>
      <c r="E25" s="62">
        <v>2</v>
      </c>
      <c r="F25" s="62" t="s">
        <v>63</v>
      </c>
      <c r="G25" s="62" t="s">
        <v>63</v>
      </c>
      <c r="H25" s="62" t="s">
        <v>64</v>
      </c>
      <c r="I25" s="62"/>
      <c r="J25" s="59">
        <v>3</v>
      </c>
      <c r="K25" s="59"/>
      <c r="L25" s="59"/>
      <c r="M25" s="59"/>
      <c r="N25" s="59"/>
    </row>
    <row r="26" spans="1:14">
      <c r="A26" s="59" t="s">
        <v>61</v>
      </c>
      <c r="B26" s="59" t="s">
        <v>82</v>
      </c>
      <c r="C26" s="61"/>
      <c r="D26" s="62">
        <v>6</v>
      </c>
      <c r="E26" s="62">
        <v>2</v>
      </c>
      <c r="F26" s="62" t="s">
        <v>63</v>
      </c>
      <c r="G26" s="62" t="s">
        <v>63</v>
      </c>
      <c r="H26" s="62" t="s">
        <v>64</v>
      </c>
      <c r="I26" s="62"/>
      <c r="J26" s="59">
        <v>3</v>
      </c>
      <c r="K26" s="59"/>
      <c r="L26" s="59"/>
      <c r="M26" s="59"/>
      <c r="N26" s="59"/>
    </row>
    <row r="27" spans="1:14">
      <c r="A27" s="59" t="s">
        <v>61</v>
      </c>
      <c r="B27" s="59" t="s">
        <v>83</v>
      </c>
      <c r="C27" s="61"/>
      <c r="D27" s="62">
        <v>3</v>
      </c>
      <c r="E27" s="62">
        <v>1</v>
      </c>
      <c r="F27" s="62" t="s">
        <v>63</v>
      </c>
      <c r="G27" s="62" t="s">
        <v>63</v>
      </c>
      <c r="H27" s="62" t="s">
        <v>64</v>
      </c>
      <c r="I27" s="62"/>
      <c r="J27" s="59">
        <v>2</v>
      </c>
      <c r="K27" s="59"/>
      <c r="L27" s="59"/>
      <c r="M27" s="59"/>
      <c r="N27" s="59"/>
    </row>
    <row r="28" spans="1:14">
      <c r="A28" s="59" t="s">
        <v>61</v>
      </c>
      <c r="B28" s="59" t="s">
        <v>84</v>
      </c>
      <c r="C28" s="61"/>
      <c r="D28" s="62">
        <v>6</v>
      </c>
      <c r="E28" s="62">
        <v>2</v>
      </c>
      <c r="F28" s="62" t="s">
        <v>63</v>
      </c>
      <c r="G28" s="62" t="s">
        <v>63</v>
      </c>
      <c r="H28" s="62" t="s">
        <v>64</v>
      </c>
      <c r="I28" s="62"/>
      <c r="J28" s="59">
        <v>3</v>
      </c>
      <c r="K28" s="59"/>
      <c r="L28" s="59"/>
      <c r="M28" s="59"/>
      <c r="N28" s="59"/>
    </row>
    <row r="29" spans="1:14">
      <c r="A29" s="59" t="s">
        <v>61</v>
      </c>
      <c r="B29" s="59" t="s">
        <v>85</v>
      </c>
      <c r="C29" s="59"/>
      <c r="D29" s="62">
        <v>6</v>
      </c>
      <c r="E29" s="59">
        <v>2</v>
      </c>
      <c r="F29" s="62" t="s">
        <v>63</v>
      </c>
      <c r="G29" s="62" t="s">
        <v>63</v>
      </c>
      <c r="H29" s="62" t="s">
        <v>64</v>
      </c>
      <c r="I29" s="59"/>
      <c r="J29" s="59">
        <v>3</v>
      </c>
      <c r="K29" s="59"/>
      <c r="L29" s="59"/>
      <c r="M29" s="59"/>
      <c r="N29" s="59"/>
    </row>
    <row r="30" spans="1:14">
      <c r="A30" s="59"/>
      <c r="B30" s="59"/>
      <c r="C30" s="59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>
      <c r="A31" s="59"/>
      <c r="B31" s="59"/>
      <c r="C31" s="59"/>
      <c r="D31" s="62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>
      <c r="A32" s="59"/>
      <c r="B32" s="59"/>
      <c r="C32" s="59"/>
      <c r="D32" s="62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61"/>
      <c r="C33" s="61"/>
      <c r="D33" s="62"/>
      <c r="E33" s="59"/>
      <c r="F33" s="59"/>
      <c r="G33" s="59"/>
      <c r="H33" s="59"/>
      <c r="I33" s="59"/>
      <c r="J33" s="61"/>
      <c r="K33" s="59"/>
      <c r="L33" s="59"/>
      <c r="M33" s="59"/>
      <c r="N33" s="59"/>
    </row>
    <row r="34" spans="1:14">
      <c r="A34" s="59"/>
      <c r="B34" s="61"/>
      <c r="C34" s="61"/>
      <c r="D34" s="62"/>
      <c r="E34" s="59"/>
      <c r="F34" s="59"/>
      <c r="G34" s="59"/>
      <c r="H34" s="59"/>
      <c r="I34" s="59"/>
      <c r="J34" s="61"/>
      <c r="K34" s="59"/>
      <c r="L34" s="59"/>
      <c r="M34" s="59"/>
      <c r="N34" s="59"/>
    </row>
    <row r="35" spans="1:14">
      <c r="A35" s="59"/>
      <c r="B35" s="61"/>
      <c r="C35" s="61"/>
      <c r="D35" s="62"/>
      <c r="E35" s="59"/>
      <c r="F35" s="59"/>
      <c r="G35" s="59"/>
      <c r="H35" s="59"/>
      <c r="I35" s="59"/>
      <c r="J35" s="61"/>
      <c r="K35" s="59"/>
      <c r="L35" s="59"/>
      <c r="M35" s="59"/>
      <c r="N35" s="59"/>
    </row>
    <row r="36" spans="1:14">
      <c r="A36" s="59"/>
      <c r="B36" s="61"/>
      <c r="C36" s="61"/>
      <c r="D36" s="62"/>
      <c r="E36" s="59"/>
      <c r="F36" s="59"/>
      <c r="G36" s="59"/>
      <c r="H36" s="59"/>
      <c r="I36" s="59"/>
      <c r="J36" s="61"/>
      <c r="K36" s="59"/>
      <c r="L36" s="59"/>
      <c r="M36" s="59"/>
      <c r="N36" s="59"/>
    </row>
    <row r="37" spans="1:14">
      <c r="A37" s="59"/>
      <c r="B37" s="61"/>
      <c r="C37" s="61"/>
      <c r="D37" s="62"/>
      <c r="E37" s="59"/>
      <c r="F37" s="59"/>
      <c r="G37" s="59"/>
      <c r="H37" s="59"/>
      <c r="I37" s="59"/>
      <c r="J37" s="61"/>
      <c r="K37" s="59"/>
      <c r="L37" s="59"/>
      <c r="M37" s="59"/>
      <c r="N37" s="59"/>
    </row>
    <row r="38" spans="1:14">
      <c r="A38" s="59"/>
      <c r="B38" s="61"/>
      <c r="C38" s="61"/>
      <c r="D38" s="62"/>
      <c r="E38" s="59"/>
      <c r="F38" s="59"/>
      <c r="G38" s="59"/>
      <c r="H38" s="59"/>
      <c r="I38" s="59"/>
      <c r="J38" s="61"/>
      <c r="K38" s="59"/>
      <c r="L38" s="59"/>
      <c r="M38" s="59"/>
      <c r="N38" s="59"/>
    </row>
    <row r="39" spans="1:14">
      <c r="A39" s="59"/>
      <c r="B39" s="61"/>
      <c r="C39" s="61"/>
      <c r="D39" s="62"/>
      <c r="E39" s="59"/>
      <c r="F39" s="59"/>
      <c r="G39" s="59"/>
      <c r="H39" s="59"/>
      <c r="I39" s="59"/>
      <c r="J39" s="61"/>
      <c r="K39" s="59"/>
      <c r="L39" s="59"/>
      <c r="M39" s="59"/>
      <c r="N39" s="59"/>
    </row>
    <row r="40" spans="1:14">
      <c r="A40" s="59"/>
      <c r="B40" s="61"/>
      <c r="C40" s="61"/>
      <c r="D40" s="62"/>
      <c r="E40" s="59"/>
      <c r="F40" s="59"/>
      <c r="G40" s="59"/>
      <c r="H40" s="59"/>
      <c r="I40" s="59"/>
      <c r="J40" s="61"/>
      <c r="K40" s="59"/>
      <c r="L40" s="59"/>
      <c r="M40" s="59"/>
      <c r="N40" s="59"/>
    </row>
    <row r="41" spans="1:14" ht="18">
      <c r="A41" s="59"/>
      <c r="B41" s="64"/>
      <c r="C41" s="65"/>
      <c r="D41" s="62"/>
      <c r="E41" s="66"/>
      <c r="F41" s="66"/>
      <c r="G41" s="66"/>
      <c r="H41" s="66"/>
      <c r="I41" s="66"/>
      <c r="J41" s="65"/>
      <c r="K41" s="59"/>
      <c r="L41" s="59"/>
      <c r="M41" s="59"/>
      <c r="N41" s="59"/>
    </row>
    <row r="42" spans="1:14" ht="17.45">
      <c r="A42" s="59"/>
      <c r="B42" s="67"/>
      <c r="C42" s="68"/>
      <c r="D42" s="62"/>
      <c r="E42" s="59"/>
      <c r="F42" s="59"/>
      <c r="G42" s="59"/>
      <c r="H42" s="59"/>
      <c r="I42" s="59"/>
      <c r="J42" s="68"/>
      <c r="K42" s="59"/>
      <c r="L42" s="59"/>
      <c r="M42" s="59"/>
      <c r="N42" s="59"/>
    </row>
    <row r="43" spans="1:14">
      <c r="A43" s="59"/>
      <c r="B43" s="61"/>
      <c r="C43" s="61"/>
      <c r="D43" s="62"/>
      <c r="E43" s="59"/>
      <c r="F43" s="59"/>
      <c r="G43" s="59"/>
      <c r="H43" s="59"/>
      <c r="I43" s="59"/>
      <c r="J43" s="61"/>
      <c r="K43" s="59"/>
      <c r="L43" s="59"/>
      <c r="M43" s="59"/>
      <c r="N43" s="59"/>
    </row>
    <row r="44" spans="1:14">
      <c r="A44" s="59"/>
      <c r="B44" s="61"/>
      <c r="C44" s="61"/>
      <c r="D44" s="62"/>
      <c r="E44" s="59"/>
      <c r="F44" s="59"/>
      <c r="G44" s="59"/>
      <c r="H44" s="59"/>
      <c r="I44" s="59"/>
      <c r="J44" s="61"/>
      <c r="K44" s="59"/>
      <c r="L44" s="59"/>
      <c r="M44" s="59"/>
      <c r="N44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showGridLines="0" showZeros="0" topLeftCell="A4" zoomScale="85" zoomScaleNormal="85" workbookViewId="0">
      <selection activeCell="B21" sqref="B21"/>
    </sheetView>
  </sheetViews>
  <sheetFormatPr defaultColWidth="9.140625" defaultRowHeight="14.45"/>
  <cols>
    <col min="1" max="1" width="26"/>
    <col min="2" max="2" width="43.140625"/>
    <col min="3" max="3" width="20.140625"/>
    <col min="4" max="4" width="6.5703125"/>
    <col min="5" max="5" width="11.7109375"/>
    <col min="6" max="6" width="13.42578125"/>
    <col min="7" max="7" width="15.28515625"/>
    <col min="8" max="8" width="19.42578125"/>
    <col min="9" max="9" width="11"/>
    <col min="10" max="11" width="17.140625"/>
    <col min="12" max="12" width="10.5703125"/>
    <col min="13" max="13" width="17.140625"/>
    <col min="14" max="14" width="10.5703125"/>
    <col min="15" max="1025" width="10.7109375"/>
  </cols>
  <sheetData>
    <row r="1" spans="1:14" ht="23.4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0.100000000000001" customHeight="1">
      <c r="A2" s="20" t="s">
        <v>1</v>
      </c>
      <c r="B2" s="85" t="str">
        <f>'Fiche générale'!B2</f>
        <v>SCIENCES</v>
      </c>
      <c r="C2" s="85"/>
      <c r="D2" s="85"/>
      <c r="E2" s="85"/>
    </row>
    <row r="3" spans="1:14" ht="20.100000000000001" customHeight="1">
      <c r="A3" s="20" t="s">
        <v>3</v>
      </c>
      <c r="B3" s="86" t="str">
        <f>'Fiche générale'!B3:I3</f>
        <v>Sciences de la Terre et des planètes, environnement</v>
      </c>
      <c r="C3" s="86"/>
      <c r="D3" s="86"/>
      <c r="E3" s="86"/>
      <c r="F3" s="86"/>
      <c r="G3" s="86"/>
      <c r="H3" s="86"/>
      <c r="I3" s="86"/>
      <c r="J3" s="86"/>
    </row>
    <row r="4" spans="1:14" ht="20.100000000000001" customHeight="1">
      <c r="A4" s="20" t="s">
        <v>29</v>
      </c>
      <c r="B4" s="23" t="str">
        <f>'Fiche générale'!B4</f>
        <v>SMTEP18</v>
      </c>
      <c r="C4" s="24" t="s">
        <v>30</v>
      </c>
      <c r="D4" s="87"/>
      <c r="E4" s="87"/>
      <c r="F4" s="88" t="s">
        <v>31</v>
      </c>
      <c r="G4" s="88"/>
      <c r="H4" s="87" t="s">
        <v>74</v>
      </c>
      <c r="I4" s="87"/>
      <c r="J4" s="87"/>
      <c r="K4" s="87"/>
      <c r="L4" s="87"/>
      <c r="M4" s="87"/>
      <c r="N4" s="87"/>
    </row>
    <row r="5" spans="1:14" ht="20.100000000000001" customHeight="1"/>
    <row r="6" spans="1:14" ht="20.100000000000001" customHeight="1">
      <c r="A6" s="20" t="s">
        <v>33</v>
      </c>
      <c r="B6" s="27"/>
      <c r="C6" s="24" t="s">
        <v>34</v>
      </c>
      <c r="D6" s="89"/>
      <c r="E6" s="89"/>
      <c r="F6" s="88" t="s">
        <v>35</v>
      </c>
      <c r="G6" s="88"/>
      <c r="H6" s="90"/>
      <c r="I6" s="90"/>
      <c r="J6" s="90"/>
      <c r="K6" s="90"/>
      <c r="L6" s="90"/>
      <c r="M6" s="90"/>
      <c r="N6" s="90"/>
    </row>
    <row r="7" spans="1:14" ht="20.100000000000001" customHeight="1">
      <c r="A7" s="20" t="s">
        <v>36</v>
      </c>
      <c r="B7" s="30"/>
    </row>
    <row r="8" spans="1:14" ht="20.100000000000001" customHeight="1">
      <c r="A8" s="31"/>
      <c r="B8" s="32"/>
      <c r="H8" s="33"/>
      <c r="I8" s="33"/>
      <c r="J8" s="33"/>
      <c r="K8" s="33"/>
    </row>
    <row r="9" spans="1:14" ht="15" customHeight="1">
      <c r="B9" s="34" t="s">
        <v>37</v>
      </c>
      <c r="C9" s="35" t="s">
        <v>38</v>
      </c>
      <c r="D9" s="33"/>
      <c r="E9" s="91" t="s">
        <v>39</v>
      </c>
      <c r="F9" s="91"/>
      <c r="G9" s="91" t="s">
        <v>40</v>
      </c>
      <c r="H9" s="91"/>
      <c r="J9" s="33"/>
      <c r="K9" s="36">
        <v>1</v>
      </c>
      <c r="L9" s="33"/>
      <c r="M9" s="33"/>
      <c r="N9" s="33"/>
    </row>
    <row r="10" spans="1:14" ht="15" customHeight="1">
      <c r="B10" s="37" t="s">
        <v>41</v>
      </c>
      <c r="C10" s="38"/>
      <c r="D10" s="39"/>
      <c r="E10" s="93" t="s">
        <v>42</v>
      </c>
      <c r="F10" s="93"/>
      <c r="G10" s="94"/>
      <c r="H10" s="94"/>
      <c r="J10" s="42"/>
      <c r="K10" s="42"/>
      <c r="L10" s="42"/>
      <c r="M10" s="42"/>
      <c r="N10" s="42"/>
    </row>
    <row r="11" spans="1:14" ht="15" customHeight="1">
      <c r="A11" s="43">
        <v>1</v>
      </c>
      <c r="B11" s="37" t="s">
        <v>43</v>
      </c>
      <c r="C11" s="38"/>
      <c r="D11" s="44"/>
      <c r="M11" s="42"/>
      <c r="N11" s="42"/>
    </row>
    <row r="12" spans="1:14" ht="15" customHeight="1">
      <c r="B12" s="45" t="s">
        <v>44</v>
      </c>
      <c r="C12" s="38"/>
      <c r="D12" s="44"/>
      <c r="M12" s="42"/>
      <c r="N12" s="42"/>
    </row>
    <row r="13" spans="1:14">
      <c r="D13" s="44"/>
      <c r="E13" s="95"/>
      <c r="F13" s="95"/>
      <c r="G13" s="46"/>
      <c r="H13" s="44"/>
      <c r="I13" s="44"/>
    </row>
    <row r="14" spans="1:14" ht="26.25" customHeight="1">
      <c r="B14" s="47"/>
      <c r="C14" s="44"/>
      <c r="D14" s="44"/>
      <c r="E14" s="46"/>
      <c r="F14" s="46"/>
      <c r="G14" s="46"/>
      <c r="H14" s="44"/>
      <c r="I14" s="44"/>
      <c r="J14" s="96" t="s">
        <v>45</v>
      </c>
      <c r="K14" s="96"/>
      <c r="L14" s="96"/>
      <c r="M14" s="96" t="s">
        <v>46</v>
      </c>
      <c r="N14" s="96"/>
    </row>
    <row r="15" spans="1:14" ht="39.75" customHeight="1">
      <c r="C15" s="49"/>
      <c r="D15" s="49"/>
      <c r="E15" s="50"/>
      <c r="F15" s="50"/>
      <c r="G15" s="50"/>
      <c r="H15" s="50"/>
      <c r="I15" s="51"/>
      <c r="J15" s="52" t="s">
        <v>47</v>
      </c>
      <c r="K15" s="92" t="str">
        <f>IF(H17="CCI (CC Intégral)","CT pour les dispensés","Contrôle Terminal")</f>
        <v>CT pour les dispensés</v>
      </c>
      <c r="L15" s="92"/>
      <c r="M15" s="92" t="s">
        <v>48</v>
      </c>
      <c r="N15" s="92"/>
    </row>
    <row r="16" spans="1:14" s="58" customFormat="1" ht="46.9">
      <c r="A16" s="54" t="s">
        <v>49</v>
      </c>
      <c r="B16" s="54" t="s">
        <v>50</v>
      </c>
      <c r="C16" s="55" t="s">
        <v>51</v>
      </c>
      <c r="D16" s="56" t="s">
        <v>52</v>
      </c>
      <c r="E16" s="57" t="s">
        <v>53</v>
      </c>
      <c r="F16" s="52" t="s">
        <v>54</v>
      </c>
      <c r="G16" s="52" t="s">
        <v>55</v>
      </c>
      <c r="H16" s="53" t="s">
        <v>56</v>
      </c>
      <c r="I16" s="52" t="s">
        <v>57</v>
      </c>
      <c r="J16" s="56" t="s">
        <v>58</v>
      </c>
      <c r="K16" s="56" t="s">
        <v>59</v>
      </c>
      <c r="L16" s="56" t="s">
        <v>60</v>
      </c>
      <c r="M16" s="56" t="s">
        <v>59</v>
      </c>
      <c r="N16" s="56" t="s">
        <v>60</v>
      </c>
    </row>
    <row r="17" spans="1:14" ht="15" customHeight="1">
      <c r="A17" s="59" t="s">
        <v>61</v>
      </c>
      <c r="B17" s="60" t="s">
        <v>86</v>
      </c>
      <c r="C17" s="61"/>
      <c r="D17" s="62">
        <v>3</v>
      </c>
      <c r="E17" s="62">
        <v>3</v>
      </c>
      <c r="F17" s="62" t="s">
        <v>63</v>
      </c>
      <c r="G17" s="62" t="s">
        <v>63</v>
      </c>
      <c r="H17" s="62" t="s">
        <v>64</v>
      </c>
      <c r="I17" s="62"/>
      <c r="J17" s="59">
        <v>2</v>
      </c>
      <c r="K17" s="59"/>
      <c r="L17" s="59"/>
      <c r="M17" s="59"/>
      <c r="N17" s="59"/>
    </row>
    <row r="18" spans="1:14" ht="15" customHeight="1">
      <c r="A18" s="59" t="s">
        <v>61</v>
      </c>
      <c r="B18" s="61" t="s">
        <v>87</v>
      </c>
      <c r="C18" s="61"/>
      <c r="D18" s="62">
        <v>18</v>
      </c>
      <c r="E18" s="62">
        <v>24</v>
      </c>
      <c r="F18" s="62" t="s">
        <v>63</v>
      </c>
      <c r="G18" s="62" t="s">
        <v>63</v>
      </c>
      <c r="H18" s="62" t="s">
        <v>64</v>
      </c>
      <c r="I18" s="62"/>
      <c r="J18" s="59">
        <v>2</v>
      </c>
      <c r="K18" s="59"/>
      <c r="L18" s="59"/>
      <c r="M18" s="59"/>
      <c r="N18" s="59"/>
    </row>
    <row r="19" spans="1:14" ht="15" customHeight="1">
      <c r="A19" s="59" t="s">
        <v>61</v>
      </c>
      <c r="B19" s="61" t="s">
        <v>69</v>
      </c>
      <c r="C19" s="61"/>
      <c r="D19" s="62">
        <v>3</v>
      </c>
      <c r="E19" s="62">
        <v>3</v>
      </c>
      <c r="F19" s="62" t="s">
        <v>63</v>
      </c>
      <c r="G19" s="62" t="s">
        <v>63</v>
      </c>
      <c r="H19" s="62" t="s">
        <v>64</v>
      </c>
      <c r="I19" s="62"/>
      <c r="J19" s="59">
        <v>2</v>
      </c>
      <c r="K19" s="59"/>
      <c r="L19" s="59"/>
      <c r="M19" s="59"/>
      <c r="N19" s="59"/>
    </row>
    <row r="20" spans="1:14" ht="15" customHeight="1">
      <c r="A20" s="59" t="s">
        <v>61</v>
      </c>
      <c r="B20" s="61" t="s">
        <v>88</v>
      </c>
      <c r="C20" s="61"/>
      <c r="D20" s="62">
        <v>3</v>
      </c>
      <c r="E20" s="62">
        <v>3</v>
      </c>
      <c r="F20" s="62" t="s">
        <v>63</v>
      </c>
      <c r="G20" s="62" t="s">
        <v>63</v>
      </c>
      <c r="H20" s="62" t="s">
        <v>64</v>
      </c>
      <c r="I20" s="62"/>
      <c r="J20" s="59">
        <v>2</v>
      </c>
      <c r="K20" s="59"/>
      <c r="L20" s="59"/>
      <c r="M20" s="59"/>
      <c r="N20" s="59"/>
    </row>
    <row r="21" spans="1:14" ht="15" customHeight="1">
      <c r="A21" s="59" t="s">
        <v>61</v>
      </c>
      <c r="B21" s="61" t="s">
        <v>89</v>
      </c>
      <c r="C21" s="61"/>
      <c r="D21" s="62">
        <v>3</v>
      </c>
      <c r="E21" s="62">
        <v>3</v>
      </c>
      <c r="F21" s="62" t="s">
        <v>63</v>
      </c>
      <c r="G21" s="62" t="s">
        <v>63</v>
      </c>
      <c r="H21" s="62" t="s">
        <v>64</v>
      </c>
      <c r="I21" s="62"/>
      <c r="J21" s="59">
        <v>2</v>
      </c>
      <c r="K21" s="59"/>
      <c r="L21" s="59"/>
      <c r="M21" s="59"/>
      <c r="N21" s="59"/>
    </row>
    <row r="22" spans="1:14" ht="15" customHeight="1">
      <c r="A22" s="59"/>
      <c r="B22" s="61"/>
      <c r="C22" s="61"/>
      <c r="D22" s="62"/>
      <c r="E22" s="62"/>
      <c r="F22" s="62"/>
      <c r="G22" s="62"/>
      <c r="H22" s="62"/>
      <c r="I22" s="62"/>
      <c r="J22" s="59"/>
      <c r="K22" s="59"/>
      <c r="L22" s="59"/>
      <c r="M22" s="59"/>
      <c r="N22" s="59"/>
    </row>
    <row r="23" spans="1:14" ht="15" customHeight="1">
      <c r="A23" s="59"/>
      <c r="B23" s="61"/>
      <c r="C23" s="61"/>
      <c r="D23" s="62"/>
      <c r="E23" s="62"/>
      <c r="F23" s="62"/>
      <c r="G23" s="62"/>
      <c r="H23" s="62"/>
      <c r="I23" s="62"/>
      <c r="J23" s="59"/>
      <c r="K23" s="59"/>
      <c r="L23" s="59"/>
      <c r="M23" s="59"/>
      <c r="N23" s="59"/>
    </row>
    <row r="24" spans="1:14" ht="15" customHeight="1">
      <c r="A24" s="59"/>
      <c r="B24" s="59"/>
      <c r="C24" s="63"/>
      <c r="D24" s="62"/>
      <c r="E24" s="62"/>
      <c r="F24" s="62"/>
      <c r="G24" s="62"/>
      <c r="H24" s="62"/>
      <c r="I24" s="62"/>
      <c r="J24" s="59"/>
      <c r="K24" s="59"/>
      <c r="L24" s="59"/>
      <c r="M24" s="59"/>
      <c r="N24" s="59"/>
    </row>
    <row r="25" spans="1:14" ht="15" customHeight="1">
      <c r="A25" s="59"/>
      <c r="B25" s="59"/>
      <c r="C25" s="61"/>
      <c r="D25" s="62"/>
      <c r="E25" s="62"/>
      <c r="F25" s="62"/>
      <c r="G25" s="62"/>
      <c r="H25" s="62"/>
      <c r="I25" s="62"/>
      <c r="J25" s="59"/>
      <c r="K25" s="59"/>
      <c r="L25" s="59"/>
      <c r="M25" s="59"/>
      <c r="N25" s="59"/>
    </row>
    <row r="26" spans="1:14" ht="15" customHeight="1">
      <c r="A26" s="59"/>
      <c r="B26" s="59"/>
      <c r="C26" s="61"/>
      <c r="D26" s="62"/>
      <c r="E26" s="62"/>
      <c r="F26" s="62"/>
      <c r="G26" s="62"/>
      <c r="H26" s="62"/>
      <c r="I26" s="62"/>
      <c r="J26" s="59"/>
      <c r="K26" s="59"/>
      <c r="L26" s="59"/>
      <c r="M26" s="59"/>
      <c r="N26" s="59"/>
    </row>
    <row r="27" spans="1:14" ht="15" customHeight="1">
      <c r="A27" s="59"/>
      <c r="B27" s="61"/>
      <c r="C27" s="61"/>
      <c r="D27" s="62"/>
      <c r="E27" s="62"/>
      <c r="F27" s="62"/>
      <c r="G27" s="62"/>
      <c r="H27" s="62"/>
      <c r="I27" s="62"/>
      <c r="J27" s="59"/>
      <c r="K27" s="59"/>
      <c r="L27" s="59"/>
      <c r="M27" s="59"/>
      <c r="N27" s="59"/>
    </row>
    <row r="28" spans="1:14" ht="15" customHeight="1">
      <c r="A28" s="59"/>
      <c r="B28" s="61"/>
      <c r="C28" s="61"/>
      <c r="D28" s="62"/>
      <c r="E28" s="62"/>
      <c r="F28" s="62"/>
      <c r="G28" s="62"/>
      <c r="H28" s="62"/>
      <c r="I28" s="62"/>
      <c r="J28" s="59"/>
      <c r="K28" s="59"/>
      <c r="L28" s="59"/>
      <c r="M28" s="59"/>
      <c r="N28" s="59"/>
    </row>
    <row r="29" spans="1:14" ht="15" customHeight="1">
      <c r="A29" s="59"/>
      <c r="B29" s="59"/>
      <c r="C29" s="59"/>
      <c r="D29" s="62"/>
      <c r="E29" s="59"/>
      <c r="F29" s="62"/>
      <c r="G29" s="62"/>
      <c r="H29" s="62"/>
      <c r="I29" s="59"/>
      <c r="J29" s="59"/>
      <c r="K29" s="59"/>
      <c r="L29" s="59"/>
      <c r="M29" s="59"/>
      <c r="N29" s="59"/>
    </row>
    <row r="30" spans="1:14" ht="15" customHeight="1">
      <c r="A30" s="59"/>
      <c r="B30" s="59"/>
      <c r="C30" s="59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" customHeight="1">
      <c r="A31" s="59"/>
      <c r="B31" s="59"/>
      <c r="C31" s="59"/>
      <c r="D31" s="62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15" customHeight="1">
      <c r="A32" s="59"/>
      <c r="B32" s="59"/>
      <c r="C32" s="59"/>
      <c r="D32" s="62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61"/>
      <c r="C33" s="61"/>
      <c r="D33" s="62"/>
      <c r="E33" s="59"/>
      <c r="F33" s="59"/>
      <c r="G33" s="59"/>
      <c r="H33" s="59"/>
      <c r="I33" s="59"/>
      <c r="J33" s="61"/>
      <c r="K33" s="59"/>
      <c r="L33" s="59"/>
      <c r="M33" s="59"/>
      <c r="N33" s="59"/>
    </row>
    <row r="34" spans="1:14">
      <c r="A34" s="59"/>
      <c r="B34" s="61"/>
      <c r="C34" s="61"/>
      <c r="D34" s="62"/>
      <c r="E34" s="59"/>
      <c r="F34" s="59"/>
      <c r="G34" s="59"/>
      <c r="H34" s="59"/>
      <c r="I34" s="59"/>
      <c r="J34" s="61"/>
      <c r="K34" s="59"/>
      <c r="L34" s="59"/>
      <c r="M34" s="59"/>
      <c r="N34" s="59"/>
    </row>
    <row r="35" spans="1:14">
      <c r="A35" s="59"/>
      <c r="B35" s="61"/>
      <c r="C35" s="61"/>
      <c r="D35" s="62"/>
      <c r="E35" s="59"/>
      <c r="F35" s="59"/>
      <c r="G35" s="59"/>
      <c r="H35" s="59"/>
      <c r="I35" s="59"/>
      <c r="J35" s="61"/>
      <c r="K35" s="59"/>
      <c r="L35" s="59"/>
      <c r="M35" s="59"/>
      <c r="N35" s="59"/>
    </row>
    <row r="36" spans="1:14">
      <c r="A36" s="59"/>
      <c r="B36" s="61"/>
      <c r="C36" s="61"/>
      <c r="D36" s="62"/>
      <c r="E36" s="59"/>
      <c r="F36" s="59"/>
      <c r="G36" s="59"/>
      <c r="H36" s="59"/>
      <c r="I36" s="59"/>
      <c r="J36" s="61"/>
      <c r="K36" s="59"/>
      <c r="L36" s="59"/>
      <c r="M36" s="59"/>
      <c r="N36" s="59"/>
    </row>
    <row r="37" spans="1:14">
      <c r="A37" s="59"/>
      <c r="B37" s="61"/>
      <c r="C37" s="61"/>
      <c r="D37" s="62"/>
      <c r="E37" s="59"/>
      <c r="F37" s="59"/>
      <c r="G37" s="59"/>
      <c r="H37" s="59"/>
      <c r="I37" s="59"/>
      <c r="J37" s="61"/>
      <c r="K37" s="59"/>
      <c r="L37" s="59"/>
      <c r="M37" s="59"/>
      <c r="N37" s="59"/>
    </row>
    <row r="38" spans="1:14">
      <c r="A38" s="59"/>
      <c r="B38" s="61"/>
      <c r="C38" s="61"/>
      <c r="D38" s="62"/>
      <c r="E38" s="59"/>
      <c r="F38" s="59"/>
      <c r="G38" s="59"/>
      <c r="H38" s="59"/>
      <c r="I38" s="59"/>
      <c r="J38" s="61"/>
      <c r="K38" s="59"/>
      <c r="L38" s="59"/>
      <c r="M38" s="59"/>
      <c r="N38" s="59"/>
    </row>
    <row r="39" spans="1:14">
      <c r="A39" s="59"/>
      <c r="B39" s="61"/>
      <c r="C39" s="61"/>
      <c r="D39" s="62"/>
      <c r="E39" s="59"/>
      <c r="F39" s="59"/>
      <c r="G39" s="59"/>
      <c r="H39" s="59"/>
      <c r="I39" s="59"/>
      <c r="J39" s="61"/>
      <c r="K39" s="59"/>
      <c r="L39" s="59"/>
      <c r="M39" s="59"/>
      <c r="N39" s="59"/>
    </row>
    <row r="40" spans="1:14">
      <c r="A40" s="59"/>
      <c r="B40" s="61"/>
      <c r="C40" s="61"/>
      <c r="D40" s="62"/>
      <c r="E40" s="59"/>
      <c r="F40" s="59"/>
      <c r="G40" s="59"/>
      <c r="H40" s="59"/>
      <c r="I40" s="59"/>
      <c r="J40" s="61"/>
      <c r="K40" s="59"/>
      <c r="L40" s="59"/>
      <c r="M40" s="59"/>
      <c r="N40" s="59"/>
    </row>
    <row r="41" spans="1:14" ht="18">
      <c r="A41" s="59"/>
      <c r="B41" s="64"/>
      <c r="C41" s="65"/>
      <c r="D41" s="62"/>
      <c r="E41" s="66"/>
      <c r="F41" s="66"/>
      <c r="G41" s="66"/>
      <c r="H41" s="66"/>
      <c r="I41" s="66"/>
      <c r="J41" s="65"/>
      <c r="K41" s="59"/>
      <c r="L41" s="59"/>
      <c r="M41" s="59"/>
      <c r="N41" s="59"/>
    </row>
    <row r="42" spans="1:14" ht="17.45">
      <c r="A42" s="59"/>
      <c r="B42" s="67"/>
      <c r="C42" s="68"/>
      <c r="D42" s="62"/>
      <c r="E42" s="59"/>
      <c r="F42" s="59"/>
      <c r="G42" s="59"/>
      <c r="H42" s="59"/>
      <c r="I42" s="59"/>
      <c r="J42" s="68"/>
      <c r="K42" s="59"/>
      <c r="L42" s="59"/>
      <c r="M42" s="59"/>
      <c r="N42" s="59"/>
    </row>
    <row r="43" spans="1:14">
      <c r="A43" s="59"/>
      <c r="B43" s="61"/>
      <c r="C43" s="61"/>
      <c r="D43" s="62"/>
      <c r="E43" s="59"/>
      <c r="F43" s="59"/>
      <c r="G43" s="59"/>
      <c r="H43" s="59"/>
      <c r="I43" s="59"/>
      <c r="J43" s="61"/>
      <c r="K43" s="59"/>
      <c r="L43" s="59"/>
      <c r="M43" s="59"/>
      <c r="N43" s="59"/>
    </row>
    <row r="44" spans="1:14">
      <c r="A44" s="59"/>
      <c r="B44" s="61"/>
      <c r="C44" s="61"/>
      <c r="D44" s="62"/>
      <c r="E44" s="59"/>
      <c r="F44" s="59"/>
      <c r="G44" s="59"/>
      <c r="H44" s="59"/>
      <c r="I44" s="59"/>
      <c r="J44" s="61"/>
      <c r="K44" s="59"/>
      <c r="L44" s="59"/>
      <c r="M44" s="59"/>
      <c r="N44" s="59"/>
    </row>
  </sheetData>
  <sheetProtection password="DB25" sheet="1" selectLockedCells="1"/>
  <mergeCells count="18">
    <mergeCell ref="K15:L15"/>
    <mergeCell ref="M15:N15"/>
    <mergeCell ref="E10:F10"/>
    <mergeCell ref="G10:H10"/>
    <mergeCell ref="E13:F13"/>
    <mergeCell ref="J14:L14"/>
    <mergeCell ref="M14:N14"/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</mergeCells>
  <conditionalFormatting sqref="K15:L16">
    <cfRule type="expression" dxfId="12" priority="7">
      <formula>$H$17="CCI (CC Intégral)"</formula>
    </cfRule>
  </conditionalFormatting>
  <conditionalFormatting sqref="I27">
    <cfRule type="expression" dxfId="11" priority="8">
      <formula>$H27="CCI (CC Intégral)"</formula>
    </cfRule>
  </conditionalFormatting>
  <conditionalFormatting sqref="I27:J27">
    <cfRule type="expression" dxfId="10" priority="9">
      <formula>$H27="CT (Contrôle terminal)"</formula>
    </cfRule>
  </conditionalFormatting>
  <conditionalFormatting sqref="I28">
    <cfRule type="expression" dxfId="9" priority="10">
      <formula>$H28="CCI (CC Intégral)"</formula>
    </cfRule>
  </conditionalFormatting>
  <conditionalFormatting sqref="I28:J28">
    <cfRule type="expression" dxfId="8" priority="11">
      <formula>$H28="CT (Contrôle terminal)"</formula>
    </cfRule>
  </conditionalFormatting>
  <conditionalFormatting sqref="J17:J21">
    <cfRule type="expression" dxfId="7" priority="12">
      <formula>$H17="CT (Contrôle terminal)"</formula>
    </cfRule>
  </conditionalFormatting>
  <dataValidations count="4">
    <dataValidation type="list" allowBlank="1" showInputMessage="1" showErrorMessage="1" sqref="K17:K44 M17:M44" xr:uid="{00000000-0002-0000-0300-000000000000}">
      <formula1>Nature_contrôle</formula1>
      <formula2>0</formula2>
    </dataValidation>
    <dataValidation type="list" allowBlank="1" showInputMessage="1" showErrorMessage="1" sqref="H17:H44" xr:uid="{00000000-0002-0000-0300-000001000000}">
      <formula1>Type_contrôle</formula1>
      <formula2>0</formula2>
    </dataValidation>
    <dataValidation type="list" allowBlank="1" showInputMessage="1" showErrorMessage="1" sqref="A17:A44" xr:uid="{00000000-0002-0000-0300-000002000000}">
      <formula1>Nat_ELP</formula1>
      <formula2>0</formula2>
    </dataValidation>
    <dataValidation type="list" allowBlank="1" showInputMessage="1" showErrorMessage="1" sqref="F17:G44" xr:uid="{00000000-0002-0000-0300-000003000000}">
      <formula1>"Oui,Non"</formula1>
      <formula2>0</formula2>
    </dataValidation>
  </dataValidations>
  <printOptions horizontalCentered="1"/>
  <pageMargins left="0.23611111111111099" right="0.23611111111111099" top="0.50972222222222197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workbookViewId="0"/>
  </sheetViews>
  <sheetFormatPr defaultColWidth="11.42578125" defaultRowHeight="14.45"/>
  <sheetData>
    <row r="1" spans="1:14" ht="23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>
      <c r="A2" s="20" t="s">
        <v>1</v>
      </c>
      <c r="B2" s="21" t="s">
        <v>2</v>
      </c>
      <c r="C2" s="21"/>
      <c r="D2" s="21"/>
      <c r="E2" s="21"/>
    </row>
    <row r="3" spans="1:14" ht="18">
      <c r="A3" s="20" t="s">
        <v>3</v>
      </c>
      <c r="B3" s="22" t="s">
        <v>4</v>
      </c>
      <c r="C3" s="22"/>
      <c r="D3" s="22"/>
      <c r="E3" s="22"/>
      <c r="F3" s="22"/>
      <c r="G3" s="22"/>
      <c r="H3" s="22"/>
      <c r="I3" s="22"/>
      <c r="J3" s="22"/>
    </row>
    <row r="4" spans="1:14" ht="18">
      <c r="A4" s="20" t="s">
        <v>29</v>
      </c>
      <c r="B4" s="23" t="s">
        <v>73</v>
      </c>
      <c r="C4" s="24" t="s">
        <v>30</v>
      </c>
      <c r="D4" s="25"/>
      <c r="E4" s="25"/>
      <c r="F4" s="26" t="s">
        <v>31</v>
      </c>
      <c r="G4" s="26"/>
      <c r="H4" s="25" t="s">
        <v>74</v>
      </c>
      <c r="I4" s="25"/>
      <c r="J4" s="25"/>
      <c r="K4" s="25"/>
      <c r="L4" s="25"/>
      <c r="M4" s="25"/>
      <c r="N4" s="25"/>
    </row>
    <row r="6" spans="1:14" ht="18">
      <c r="A6" s="20" t="s">
        <v>33</v>
      </c>
      <c r="B6" s="27"/>
      <c r="C6" s="24" t="s">
        <v>34</v>
      </c>
      <c r="D6" s="28"/>
      <c r="E6" s="28"/>
      <c r="F6" s="26" t="s">
        <v>35</v>
      </c>
      <c r="G6" s="26"/>
      <c r="H6" s="29"/>
      <c r="I6" s="29"/>
      <c r="J6" s="29"/>
      <c r="K6" s="29"/>
      <c r="L6" s="29"/>
      <c r="M6" s="29"/>
      <c r="N6" s="29"/>
    </row>
    <row r="7" spans="1:14" ht="18">
      <c r="A7" s="20" t="s">
        <v>36</v>
      </c>
      <c r="B7" s="30"/>
    </row>
    <row r="8" spans="1:14" ht="18">
      <c r="A8" s="31"/>
      <c r="B8" s="32"/>
      <c r="H8" s="33"/>
      <c r="I8" s="33"/>
      <c r="J8" s="33"/>
      <c r="K8" s="33"/>
    </row>
    <row r="9" spans="1:14" ht="15.6">
      <c r="B9" s="34" t="s">
        <v>37</v>
      </c>
      <c r="C9" s="35" t="s">
        <v>38</v>
      </c>
      <c r="D9" s="33"/>
      <c r="E9" s="35" t="s">
        <v>39</v>
      </c>
      <c r="F9" s="35"/>
      <c r="G9" s="35" t="s">
        <v>40</v>
      </c>
      <c r="H9" s="35"/>
      <c r="J9" s="33"/>
      <c r="K9" s="36">
        <v>1</v>
      </c>
      <c r="L9" s="33"/>
      <c r="M9" s="33"/>
      <c r="N9" s="33"/>
    </row>
    <row r="10" spans="1:14" ht="15.6">
      <c r="B10" s="37" t="s">
        <v>41</v>
      </c>
      <c r="C10" s="38"/>
      <c r="D10" s="39"/>
      <c r="E10" s="40" t="s">
        <v>42</v>
      </c>
      <c r="F10" s="40"/>
      <c r="G10" s="41"/>
      <c r="H10" s="41"/>
      <c r="J10" s="42"/>
      <c r="K10" s="42"/>
      <c r="L10" s="42"/>
      <c r="M10" s="42"/>
      <c r="N10" s="42"/>
    </row>
    <row r="11" spans="1:14">
      <c r="A11" s="43">
        <v>1</v>
      </c>
      <c r="B11" s="37" t="s">
        <v>43</v>
      </c>
      <c r="C11" s="38"/>
      <c r="D11" s="44"/>
      <c r="M11" s="42"/>
      <c r="N11" s="42"/>
    </row>
    <row r="12" spans="1:14" ht="57.6">
      <c r="B12" s="45" t="s">
        <v>44</v>
      </c>
      <c r="C12" s="38"/>
      <c r="D12" s="44"/>
      <c r="M12" s="42"/>
      <c r="N12" s="42"/>
    </row>
    <row r="13" spans="1:14">
      <c r="D13" s="44"/>
      <c r="E13" s="46"/>
      <c r="F13" s="46"/>
      <c r="G13" s="46"/>
      <c r="H13" s="44"/>
      <c r="I13" s="44"/>
    </row>
    <row r="14" spans="1:14">
      <c r="B14" s="47"/>
      <c r="C14" s="44"/>
      <c r="D14" s="44"/>
      <c r="E14" s="46"/>
      <c r="F14" s="46"/>
      <c r="G14" s="46"/>
      <c r="H14" s="44"/>
      <c r="I14" s="44"/>
      <c r="J14" s="48" t="s">
        <v>45</v>
      </c>
      <c r="K14" s="48"/>
      <c r="L14" s="48"/>
      <c r="M14" s="48" t="s">
        <v>46</v>
      </c>
      <c r="N14" s="48"/>
    </row>
    <row r="15" spans="1:14" ht="31.15">
      <c r="C15" s="49"/>
      <c r="D15" s="49"/>
      <c r="E15" s="50"/>
      <c r="F15" s="50"/>
      <c r="G15" s="50"/>
      <c r="H15" s="50"/>
      <c r="I15" s="51"/>
      <c r="J15" s="52" t="s">
        <v>47</v>
      </c>
      <c r="K15" s="53" t="str">
        <f>IF(H17="CCI (CC Intégral)","CT pour les dispensés","Contrôle Terminal")</f>
        <v>CT pour les dispensés</v>
      </c>
      <c r="L15" s="53"/>
      <c r="M15" s="53" t="s">
        <v>48</v>
      </c>
      <c r="N15" s="53"/>
    </row>
    <row r="16" spans="1:14" ht="62.45">
      <c r="A16" s="54" t="s">
        <v>49</v>
      </c>
      <c r="B16" s="54" t="s">
        <v>50</v>
      </c>
      <c r="C16" s="55" t="s">
        <v>51</v>
      </c>
      <c r="D16" s="56" t="s">
        <v>52</v>
      </c>
      <c r="E16" s="57" t="s">
        <v>53</v>
      </c>
      <c r="F16" s="52" t="s">
        <v>54</v>
      </c>
      <c r="G16" s="52" t="s">
        <v>55</v>
      </c>
      <c r="H16" s="53" t="s">
        <v>56</v>
      </c>
      <c r="I16" s="52" t="s">
        <v>57</v>
      </c>
      <c r="J16" s="56" t="s">
        <v>58</v>
      </c>
      <c r="K16" s="56" t="s">
        <v>59</v>
      </c>
      <c r="L16" s="56" t="s">
        <v>60</v>
      </c>
      <c r="M16" s="56" t="s">
        <v>59</v>
      </c>
      <c r="N16" s="56" t="s">
        <v>60</v>
      </c>
    </row>
    <row r="17" spans="1:14" ht="15.6">
      <c r="A17" s="59" t="s">
        <v>61</v>
      </c>
      <c r="B17" s="60" t="s">
        <v>90</v>
      </c>
      <c r="C17" s="61"/>
      <c r="D17" s="62">
        <v>6</v>
      </c>
      <c r="E17" s="62">
        <v>2</v>
      </c>
      <c r="F17" s="62" t="s">
        <v>63</v>
      </c>
      <c r="G17" s="62" t="s">
        <v>63</v>
      </c>
      <c r="H17" s="62" t="s">
        <v>64</v>
      </c>
      <c r="I17" s="62"/>
      <c r="J17" s="59">
        <v>3</v>
      </c>
      <c r="K17" s="59"/>
      <c r="L17" s="59"/>
      <c r="M17" s="59"/>
      <c r="N17" s="59"/>
    </row>
    <row r="18" spans="1:14">
      <c r="A18" s="59" t="s">
        <v>61</v>
      </c>
      <c r="B18" s="61" t="s">
        <v>91</v>
      </c>
      <c r="C18" s="61"/>
      <c r="D18" s="62">
        <v>9</v>
      </c>
      <c r="E18" s="62">
        <v>3</v>
      </c>
      <c r="F18" s="62" t="s">
        <v>63</v>
      </c>
      <c r="G18" s="62" t="s">
        <v>63</v>
      </c>
      <c r="H18" s="62" t="s">
        <v>64</v>
      </c>
      <c r="I18" s="62"/>
      <c r="J18" s="59">
        <v>2</v>
      </c>
      <c r="K18" s="59"/>
      <c r="L18" s="59"/>
      <c r="M18" s="59"/>
      <c r="N18" s="59"/>
    </row>
    <row r="19" spans="1:14">
      <c r="A19" s="59" t="s">
        <v>61</v>
      </c>
      <c r="B19" s="61" t="s">
        <v>92</v>
      </c>
      <c r="C19" s="61"/>
      <c r="D19" s="62">
        <v>6</v>
      </c>
      <c r="E19" s="62">
        <v>2</v>
      </c>
      <c r="F19" s="62" t="s">
        <v>63</v>
      </c>
      <c r="G19" s="62" t="s">
        <v>63</v>
      </c>
      <c r="H19" s="62" t="s">
        <v>64</v>
      </c>
      <c r="I19" s="62"/>
      <c r="J19" s="59">
        <v>3</v>
      </c>
      <c r="K19" s="59"/>
      <c r="L19" s="59"/>
      <c r="M19" s="59"/>
      <c r="N19" s="59"/>
    </row>
    <row r="20" spans="1:14">
      <c r="A20" s="59" t="s">
        <v>61</v>
      </c>
      <c r="B20" s="61" t="s">
        <v>93</v>
      </c>
      <c r="C20" s="61"/>
      <c r="D20" s="62">
        <v>3</v>
      </c>
      <c r="E20" s="62">
        <v>1</v>
      </c>
      <c r="F20" s="62" t="s">
        <v>63</v>
      </c>
      <c r="G20" s="62" t="s">
        <v>63</v>
      </c>
      <c r="H20" s="62" t="s">
        <v>64</v>
      </c>
      <c r="I20" s="62"/>
      <c r="J20" s="59">
        <v>2</v>
      </c>
      <c r="K20" s="59"/>
      <c r="L20" s="59"/>
      <c r="M20" s="59"/>
      <c r="N20" s="59"/>
    </row>
    <row r="21" spans="1:14">
      <c r="A21" s="59" t="s">
        <v>61</v>
      </c>
      <c r="B21" s="61" t="s">
        <v>94</v>
      </c>
      <c r="C21" s="61"/>
      <c r="D21" s="62">
        <v>6</v>
      </c>
      <c r="E21" s="62">
        <v>2</v>
      </c>
      <c r="F21" s="62" t="s">
        <v>63</v>
      </c>
      <c r="G21" s="62" t="s">
        <v>63</v>
      </c>
      <c r="H21" s="62" t="s">
        <v>64</v>
      </c>
      <c r="I21" s="62"/>
      <c r="J21" s="59">
        <v>3</v>
      </c>
      <c r="K21" s="59"/>
      <c r="L21" s="59"/>
      <c r="M21" s="59"/>
      <c r="N21" s="59"/>
    </row>
    <row r="22" spans="1:14" ht="15.6">
      <c r="A22" s="59" t="s">
        <v>61</v>
      </c>
      <c r="B22" s="60" t="s">
        <v>95</v>
      </c>
      <c r="C22" s="61"/>
      <c r="D22" s="62">
        <v>6</v>
      </c>
      <c r="E22" s="62">
        <v>2</v>
      </c>
      <c r="F22" s="62" t="s">
        <v>63</v>
      </c>
      <c r="G22" s="62" t="s">
        <v>63</v>
      </c>
      <c r="H22" s="62" t="s">
        <v>64</v>
      </c>
      <c r="I22" s="62"/>
      <c r="J22" s="59">
        <v>3</v>
      </c>
      <c r="K22" s="59"/>
      <c r="L22" s="59"/>
      <c r="M22" s="59"/>
      <c r="N22" s="59"/>
    </row>
    <row r="23" spans="1:14">
      <c r="A23" s="59" t="s">
        <v>61</v>
      </c>
      <c r="B23" s="61" t="s">
        <v>96</v>
      </c>
      <c r="C23" s="61"/>
      <c r="D23" s="62">
        <v>6</v>
      </c>
      <c r="E23" s="62">
        <v>2</v>
      </c>
      <c r="F23" s="62" t="s">
        <v>63</v>
      </c>
      <c r="G23" s="62" t="s">
        <v>63</v>
      </c>
      <c r="H23" s="62" t="s">
        <v>64</v>
      </c>
      <c r="I23" s="62"/>
      <c r="J23" s="59">
        <v>3</v>
      </c>
      <c r="K23" s="59"/>
      <c r="L23" s="59"/>
      <c r="M23" s="59"/>
      <c r="N23" s="59"/>
    </row>
    <row r="24" spans="1:14">
      <c r="A24" s="59" t="s">
        <v>61</v>
      </c>
      <c r="B24" s="59" t="s">
        <v>97</v>
      </c>
      <c r="C24" s="63"/>
      <c r="D24" s="62">
        <v>3</v>
      </c>
      <c r="E24" s="62">
        <v>1</v>
      </c>
      <c r="F24" s="62" t="s">
        <v>63</v>
      </c>
      <c r="G24" s="62" t="s">
        <v>63</v>
      </c>
      <c r="H24" s="62" t="s">
        <v>64</v>
      </c>
      <c r="I24" s="62"/>
      <c r="J24" s="59">
        <v>2</v>
      </c>
      <c r="K24" s="59"/>
      <c r="L24" s="59"/>
      <c r="M24" s="59"/>
      <c r="N24" s="59"/>
    </row>
    <row r="25" spans="1:14">
      <c r="A25" s="59"/>
      <c r="B25" s="59"/>
      <c r="C25" s="61"/>
      <c r="D25" s="62"/>
      <c r="E25" s="62"/>
      <c r="F25" s="62"/>
      <c r="G25" s="62"/>
      <c r="H25" s="62"/>
      <c r="I25" s="62"/>
      <c r="J25" s="59"/>
      <c r="K25" s="59"/>
      <c r="L25" s="59"/>
      <c r="M25" s="59"/>
      <c r="N25" s="59"/>
    </row>
    <row r="26" spans="1:14">
      <c r="A26" s="59"/>
      <c r="B26" s="59"/>
      <c r="C26" s="61"/>
      <c r="D26" s="62"/>
      <c r="E26" s="62"/>
      <c r="F26" s="62"/>
      <c r="G26" s="62"/>
      <c r="H26" s="62"/>
      <c r="I26" s="62"/>
      <c r="J26" s="59"/>
      <c r="K26" s="59"/>
      <c r="L26" s="59"/>
      <c r="M26" s="59"/>
      <c r="N26" s="59"/>
    </row>
    <row r="27" spans="1:14">
      <c r="A27" s="59"/>
      <c r="B27" s="59"/>
      <c r="C27" s="61"/>
      <c r="D27" s="62"/>
      <c r="E27" s="62"/>
      <c r="F27" s="62"/>
      <c r="G27" s="62"/>
      <c r="H27" s="62"/>
      <c r="I27" s="62"/>
      <c r="J27" s="59"/>
      <c r="K27" s="59"/>
      <c r="L27" s="59"/>
      <c r="M27" s="59"/>
      <c r="N27" s="59"/>
    </row>
    <row r="28" spans="1:14">
      <c r="A28" s="59"/>
      <c r="B28" s="59"/>
      <c r="C28" s="61"/>
      <c r="D28" s="62"/>
      <c r="E28" s="62"/>
      <c r="F28" s="62"/>
      <c r="G28" s="62"/>
      <c r="H28" s="62"/>
      <c r="I28" s="62"/>
      <c r="J28" s="59"/>
      <c r="K28" s="59"/>
      <c r="L28" s="59"/>
      <c r="M28" s="59"/>
      <c r="N28" s="59"/>
    </row>
    <row r="29" spans="1:14">
      <c r="A29" s="59"/>
      <c r="B29" s="59"/>
      <c r="C29" s="59"/>
      <c r="D29" s="62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>
      <c r="A30" s="59"/>
      <c r="B30" s="59"/>
      <c r="C30" s="59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>
      <c r="A31" s="59"/>
      <c r="B31" s="59"/>
      <c r="C31" s="59"/>
      <c r="D31" s="62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>
      <c r="A32" s="59"/>
      <c r="B32" s="59"/>
      <c r="C32" s="59"/>
      <c r="D32" s="62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61"/>
      <c r="C33" s="61"/>
      <c r="D33" s="62"/>
      <c r="E33" s="59"/>
      <c r="F33" s="59"/>
      <c r="G33" s="59"/>
      <c r="H33" s="59"/>
      <c r="I33" s="59"/>
      <c r="J33" s="61"/>
      <c r="K33" s="59"/>
      <c r="L33" s="59"/>
      <c r="M33" s="59"/>
      <c r="N33" s="59"/>
    </row>
    <row r="34" spans="1:14">
      <c r="A34" s="59"/>
      <c r="B34" s="61"/>
      <c r="C34" s="61"/>
      <c r="D34" s="62"/>
      <c r="E34" s="59"/>
      <c r="F34" s="59"/>
      <c r="G34" s="59"/>
      <c r="H34" s="59"/>
      <c r="I34" s="59"/>
      <c r="J34" s="61"/>
      <c r="K34" s="59"/>
      <c r="L34" s="59"/>
      <c r="M34" s="59"/>
      <c r="N34" s="59"/>
    </row>
    <row r="35" spans="1:14">
      <c r="A35" s="59"/>
      <c r="B35" s="61"/>
      <c r="C35" s="61"/>
      <c r="D35" s="62"/>
      <c r="E35" s="59"/>
      <c r="F35" s="59"/>
      <c r="G35" s="59"/>
      <c r="H35" s="59"/>
      <c r="I35" s="59"/>
      <c r="J35" s="61"/>
      <c r="K35" s="59"/>
      <c r="L35" s="59"/>
      <c r="M35" s="59"/>
      <c r="N35" s="59"/>
    </row>
    <row r="36" spans="1:14">
      <c r="A36" s="59"/>
      <c r="B36" s="61"/>
      <c r="C36" s="61"/>
      <c r="D36" s="62"/>
      <c r="E36" s="59"/>
      <c r="F36" s="59"/>
      <c r="G36" s="59"/>
      <c r="H36" s="59"/>
      <c r="I36" s="59"/>
      <c r="J36" s="61"/>
      <c r="K36" s="59"/>
      <c r="L36" s="59"/>
      <c r="M36" s="59"/>
      <c r="N36" s="59"/>
    </row>
    <row r="37" spans="1:14">
      <c r="A37" s="59"/>
      <c r="B37" s="61"/>
      <c r="C37" s="61"/>
      <c r="D37" s="62"/>
      <c r="E37" s="59"/>
      <c r="F37" s="59"/>
      <c r="G37" s="59"/>
      <c r="H37" s="59"/>
      <c r="I37" s="59"/>
      <c r="J37" s="61"/>
      <c r="K37" s="59"/>
      <c r="L37" s="59"/>
      <c r="M37" s="59"/>
      <c r="N37" s="59"/>
    </row>
    <row r="38" spans="1:14">
      <c r="A38" s="59"/>
      <c r="B38" s="61"/>
      <c r="C38" s="61"/>
      <c r="D38" s="62"/>
      <c r="E38" s="59"/>
      <c r="F38" s="59"/>
      <c r="G38" s="59"/>
      <c r="H38" s="59"/>
      <c r="I38" s="59"/>
      <c r="J38" s="61"/>
      <c r="K38" s="59"/>
      <c r="L38" s="59"/>
      <c r="M38" s="59"/>
      <c r="N38" s="59"/>
    </row>
    <row r="39" spans="1:14">
      <c r="A39" s="59"/>
      <c r="B39" s="61"/>
      <c r="C39" s="61"/>
      <c r="D39" s="62"/>
      <c r="E39" s="59"/>
      <c r="F39" s="59"/>
      <c r="G39" s="59"/>
      <c r="H39" s="59"/>
      <c r="I39" s="59"/>
      <c r="J39" s="61"/>
      <c r="K39" s="59"/>
      <c r="L39" s="59"/>
      <c r="M39" s="59"/>
      <c r="N39" s="59"/>
    </row>
    <row r="40" spans="1:14">
      <c r="A40" s="59"/>
      <c r="B40" s="61"/>
      <c r="C40" s="61"/>
      <c r="D40" s="62"/>
      <c r="E40" s="59"/>
      <c r="F40" s="59"/>
      <c r="G40" s="59"/>
      <c r="H40" s="59"/>
      <c r="I40" s="59"/>
      <c r="J40" s="61"/>
      <c r="K40" s="59"/>
      <c r="L40" s="59"/>
      <c r="M40" s="59"/>
      <c r="N40" s="59"/>
    </row>
    <row r="41" spans="1:14" ht="18">
      <c r="A41" s="59"/>
      <c r="B41" s="64"/>
      <c r="C41" s="65"/>
      <c r="D41" s="62"/>
      <c r="E41" s="66"/>
      <c r="F41" s="66"/>
      <c r="G41" s="66"/>
      <c r="H41" s="66"/>
      <c r="I41" s="66"/>
      <c r="J41" s="65"/>
      <c r="K41" s="59"/>
      <c r="L41" s="59"/>
      <c r="M41" s="59"/>
      <c r="N41" s="59"/>
    </row>
    <row r="42" spans="1:14" ht="17.45">
      <c r="A42" s="59"/>
      <c r="B42" s="67"/>
      <c r="C42" s="68"/>
      <c r="D42" s="62"/>
      <c r="E42" s="59"/>
      <c r="F42" s="59"/>
      <c r="G42" s="59"/>
      <c r="H42" s="59"/>
      <c r="I42" s="59"/>
      <c r="J42" s="68"/>
      <c r="K42" s="59"/>
      <c r="L42" s="59"/>
      <c r="M42" s="59"/>
      <c r="N42" s="59"/>
    </row>
    <row r="43" spans="1:14">
      <c r="A43" s="59"/>
      <c r="B43" s="61"/>
      <c r="C43" s="61"/>
      <c r="D43" s="62"/>
      <c r="E43" s="59"/>
      <c r="F43" s="59"/>
      <c r="G43" s="59"/>
      <c r="H43" s="59"/>
      <c r="I43" s="59"/>
      <c r="J43" s="61"/>
      <c r="K43" s="59"/>
      <c r="L43" s="59"/>
      <c r="M43" s="59"/>
      <c r="N43" s="59"/>
    </row>
    <row r="44" spans="1:14">
      <c r="A44" s="59"/>
      <c r="B44" s="61"/>
      <c r="C44" s="61"/>
      <c r="D44" s="62"/>
      <c r="E44" s="59"/>
      <c r="F44" s="59"/>
      <c r="G44" s="59"/>
      <c r="H44" s="59"/>
      <c r="I44" s="59"/>
      <c r="J44" s="61"/>
      <c r="K44" s="59"/>
      <c r="L44" s="59"/>
      <c r="M44" s="59"/>
      <c r="N44" s="5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4"/>
  <sheetViews>
    <sheetView showGridLines="0" showZeros="0" zoomScale="85" zoomScaleNormal="85" workbookViewId="0">
      <selection activeCell="H22" sqref="H22"/>
    </sheetView>
  </sheetViews>
  <sheetFormatPr defaultColWidth="9.140625" defaultRowHeight="14.45"/>
  <cols>
    <col min="1" max="1" width="26"/>
    <col min="2" max="2" width="43.140625"/>
    <col min="3" max="3" width="20.140625"/>
    <col min="4" max="4" width="6.5703125"/>
    <col min="5" max="5" width="11.7109375"/>
    <col min="6" max="6" width="13.42578125"/>
    <col min="7" max="7" width="15.28515625"/>
    <col min="8" max="8" width="19.42578125"/>
    <col min="9" max="9" width="11"/>
    <col min="10" max="11" width="17.140625"/>
    <col min="12" max="12" width="10.5703125"/>
    <col min="13" max="13" width="17.140625"/>
    <col min="14" max="14" width="10.5703125"/>
    <col min="15" max="1025" width="10.7109375"/>
  </cols>
  <sheetData>
    <row r="1" spans="1:14" ht="23.4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0.100000000000001" customHeight="1">
      <c r="A2" s="20" t="s">
        <v>1</v>
      </c>
      <c r="B2" s="85" t="str">
        <f>'Fiche générale'!B2</f>
        <v>SCIENCES</v>
      </c>
      <c r="C2" s="85"/>
      <c r="D2" s="85"/>
      <c r="E2" s="85"/>
    </row>
    <row r="3" spans="1:14" ht="20.100000000000001" customHeight="1">
      <c r="A3" s="20" t="s">
        <v>3</v>
      </c>
      <c r="B3" s="86" t="str">
        <f>'Fiche générale'!B3:I3</f>
        <v>Sciences de la Terre et des planètes, environnement</v>
      </c>
      <c r="C3" s="86"/>
      <c r="D3" s="86"/>
      <c r="E3" s="86"/>
      <c r="F3" s="86"/>
      <c r="G3" s="86"/>
      <c r="H3" s="86"/>
      <c r="I3" s="86"/>
      <c r="J3" s="86"/>
    </row>
    <row r="4" spans="1:14" ht="20.100000000000001" customHeight="1">
      <c r="A4" s="20" t="s">
        <v>29</v>
      </c>
      <c r="B4" s="23" t="str">
        <f>'Fiche générale'!B4</f>
        <v>SMTEP18</v>
      </c>
      <c r="C4" s="24" t="s">
        <v>30</v>
      </c>
      <c r="D4" s="87"/>
      <c r="E4" s="87"/>
      <c r="F4" s="88" t="s">
        <v>31</v>
      </c>
      <c r="G4" s="88"/>
      <c r="H4" s="87" t="s">
        <v>32</v>
      </c>
      <c r="I4" s="87"/>
      <c r="J4" s="87"/>
      <c r="K4" s="87"/>
      <c r="L4" s="87"/>
      <c r="M4" s="87"/>
      <c r="N4" s="87"/>
    </row>
    <row r="5" spans="1:14" ht="20.100000000000001" customHeight="1"/>
    <row r="6" spans="1:14" ht="20.100000000000001" customHeight="1">
      <c r="A6" s="20" t="s">
        <v>33</v>
      </c>
      <c r="B6" s="27"/>
      <c r="C6" s="24" t="s">
        <v>34</v>
      </c>
      <c r="D6" s="89"/>
      <c r="E6" s="89"/>
      <c r="F6" s="88" t="s">
        <v>35</v>
      </c>
      <c r="G6" s="88"/>
      <c r="H6" s="90"/>
      <c r="I6" s="90"/>
      <c r="J6" s="90"/>
      <c r="K6" s="90"/>
      <c r="L6" s="90"/>
      <c r="M6" s="90"/>
      <c r="N6" s="90"/>
    </row>
    <row r="7" spans="1:14" ht="20.100000000000001" customHeight="1">
      <c r="A7" s="20" t="s">
        <v>36</v>
      </c>
      <c r="B7" s="30"/>
    </row>
    <row r="8" spans="1:14" ht="20.100000000000001" customHeight="1">
      <c r="A8" s="31"/>
      <c r="B8" s="32"/>
      <c r="H8" s="33"/>
      <c r="I8" s="33"/>
      <c r="J8" s="33"/>
      <c r="K8" s="33"/>
    </row>
    <row r="9" spans="1:14" ht="15" customHeight="1">
      <c r="B9" s="34" t="s">
        <v>37</v>
      </c>
      <c r="C9" s="35" t="s">
        <v>38</v>
      </c>
      <c r="D9" s="33"/>
      <c r="E9" s="91" t="s">
        <v>39</v>
      </c>
      <c r="F9" s="91"/>
      <c r="G9" s="91" t="s">
        <v>40</v>
      </c>
      <c r="H9" s="91"/>
      <c r="J9" s="33"/>
      <c r="K9" s="36">
        <v>1</v>
      </c>
      <c r="L9" s="33"/>
      <c r="M9" s="33"/>
      <c r="N9" s="33"/>
    </row>
    <row r="10" spans="1:14" ht="15" customHeight="1">
      <c r="B10" s="37" t="s">
        <v>41</v>
      </c>
      <c r="C10" s="38"/>
      <c r="D10" s="39"/>
      <c r="E10" s="93" t="s">
        <v>42</v>
      </c>
      <c r="F10" s="93"/>
      <c r="G10" s="94"/>
      <c r="H10" s="94"/>
      <c r="J10" s="42"/>
      <c r="K10" s="42"/>
      <c r="L10" s="42"/>
      <c r="M10" s="42"/>
      <c r="N10" s="42"/>
    </row>
    <row r="11" spans="1:14" ht="15" customHeight="1">
      <c r="A11" s="43">
        <v>1</v>
      </c>
      <c r="B11" s="37" t="s">
        <v>43</v>
      </c>
      <c r="C11" s="38"/>
      <c r="D11" s="44"/>
      <c r="M11" s="42"/>
      <c r="N11" s="42"/>
    </row>
    <row r="12" spans="1:14" ht="15" customHeight="1">
      <c r="B12" s="45" t="s">
        <v>44</v>
      </c>
      <c r="C12" s="38"/>
      <c r="D12" s="44"/>
      <c r="M12" s="42"/>
      <c r="N12" s="42"/>
    </row>
    <row r="13" spans="1:14">
      <c r="D13" s="44"/>
      <c r="E13" s="95"/>
      <c r="F13" s="95"/>
      <c r="G13" s="46"/>
      <c r="H13" s="44"/>
      <c r="I13" s="44"/>
    </row>
    <row r="14" spans="1:14" ht="26.25" customHeight="1">
      <c r="B14" s="47"/>
      <c r="C14" s="44"/>
      <c r="D14" s="44"/>
      <c r="E14" s="46"/>
      <c r="F14" s="46"/>
      <c r="G14" s="46"/>
      <c r="H14" s="44"/>
      <c r="I14" s="44"/>
      <c r="J14" s="96" t="s">
        <v>45</v>
      </c>
      <c r="K14" s="96"/>
      <c r="L14" s="96"/>
      <c r="M14" s="96" t="s">
        <v>46</v>
      </c>
      <c r="N14" s="96"/>
    </row>
    <row r="15" spans="1:14" ht="39.75" customHeight="1">
      <c r="C15" s="49"/>
      <c r="D15" s="49"/>
      <c r="E15" s="50"/>
      <c r="F15" s="50"/>
      <c r="G15" s="50"/>
      <c r="H15" s="50"/>
      <c r="I15" s="51"/>
      <c r="J15" s="52" t="s">
        <v>47</v>
      </c>
      <c r="K15" s="92" t="str">
        <f>IF(H17="CCI (CC Intégral)","CT pour les dispensés","Contrôle Terminal")</f>
        <v>CT pour les dispensés</v>
      </c>
      <c r="L15" s="92"/>
      <c r="M15" s="92" t="s">
        <v>48</v>
      </c>
      <c r="N15" s="92"/>
    </row>
    <row r="16" spans="1:14" s="58" customFormat="1" ht="46.9">
      <c r="A16" s="54" t="s">
        <v>49</v>
      </c>
      <c r="B16" s="54" t="s">
        <v>50</v>
      </c>
      <c r="C16" s="55" t="s">
        <v>51</v>
      </c>
      <c r="D16" s="56" t="s">
        <v>52</v>
      </c>
      <c r="E16" s="57" t="s">
        <v>53</v>
      </c>
      <c r="F16" s="52" t="s">
        <v>54</v>
      </c>
      <c r="G16" s="52" t="s">
        <v>55</v>
      </c>
      <c r="H16" s="53" t="s">
        <v>56</v>
      </c>
      <c r="I16" s="52" t="s">
        <v>57</v>
      </c>
      <c r="J16" s="56" t="s">
        <v>58</v>
      </c>
      <c r="K16" s="56" t="s">
        <v>59</v>
      </c>
      <c r="L16" s="56" t="s">
        <v>60</v>
      </c>
      <c r="M16" s="56" t="s">
        <v>59</v>
      </c>
      <c r="N16" s="56" t="s">
        <v>60</v>
      </c>
    </row>
    <row r="17" spans="1:14" ht="15" customHeight="1">
      <c r="A17" s="59" t="s">
        <v>61</v>
      </c>
      <c r="B17" s="60" t="s">
        <v>98</v>
      </c>
      <c r="C17" s="61"/>
      <c r="D17" s="62">
        <v>3</v>
      </c>
      <c r="E17" s="62">
        <v>2</v>
      </c>
      <c r="F17" s="62" t="s">
        <v>63</v>
      </c>
      <c r="G17" s="62" t="s">
        <v>63</v>
      </c>
      <c r="H17" s="62" t="s">
        <v>64</v>
      </c>
      <c r="I17" s="62"/>
      <c r="J17" s="59">
        <v>2</v>
      </c>
      <c r="K17" s="59"/>
      <c r="L17" s="59"/>
      <c r="M17" s="59"/>
      <c r="N17" s="59"/>
    </row>
    <row r="18" spans="1:14" ht="15" customHeight="1">
      <c r="A18" s="59" t="s">
        <v>61</v>
      </c>
      <c r="B18" s="61" t="s">
        <v>99</v>
      </c>
      <c r="C18" s="61"/>
      <c r="D18" s="62">
        <v>6</v>
      </c>
      <c r="E18" s="62">
        <v>4</v>
      </c>
      <c r="F18" s="62" t="s">
        <v>63</v>
      </c>
      <c r="G18" s="62" t="s">
        <v>63</v>
      </c>
      <c r="H18" s="62" t="s">
        <v>64</v>
      </c>
      <c r="I18" s="62"/>
      <c r="J18" s="59">
        <v>4</v>
      </c>
      <c r="K18" s="59"/>
      <c r="L18" s="59"/>
      <c r="M18" s="59"/>
      <c r="N18" s="59"/>
    </row>
    <row r="19" spans="1:14" ht="15" customHeight="1">
      <c r="A19" s="59" t="s">
        <v>61</v>
      </c>
      <c r="B19" s="61" t="s">
        <v>100</v>
      </c>
      <c r="C19" s="61"/>
      <c r="D19" s="62">
        <v>18</v>
      </c>
      <c r="E19" s="62">
        <v>18</v>
      </c>
      <c r="F19" s="62" t="s">
        <v>63</v>
      </c>
      <c r="G19" s="62" t="s">
        <v>63</v>
      </c>
      <c r="H19" s="62" t="s">
        <v>64</v>
      </c>
      <c r="I19" s="62"/>
      <c r="J19" s="59">
        <v>2</v>
      </c>
      <c r="K19" s="59"/>
      <c r="L19" s="59"/>
      <c r="M19" s="59"/>
      <c r="N19" s="59"/>
    </row>
    <row r="20" spans="1:14" ht="15" customHeight="1">
      <c r="A20" s="59" t="s">
        <v>61</v>
      </c>
      <c r="B20" s="61" t="s">
        <v>101</v>
      </c>
      <c r="C20" s="61"/>
      <c r="D20" s="62">
        <v>3</v>
      </c>
      <c r="E20" s="62">
        <v>2</v>
      </c>
      <c r="F20" s="62" t="s">
        <v>63</v>
      </c>
      <c r="G20" s="62" t="s">
        <v>63</v>
      </c>
      <c r="H20" s="62" t="s">
        <v>64</v>
      </c>
      <c r="I20" s="62"/>
      <c r="J20" s="59">
        <v>1</v>
      </c>
      <c r="K20" s="59"/>
      <c r="L20" s="59"/>
      <c r="M20" s="59"/>
      <c r="N20" s="59"/>
    </row>
    <row r="21" spans="1:14" ht="15" customHeight="1">
      <c r="A21" s="59"/>
      <c r="B21" s="61"/>
      <c r="C21" s="61"/>
      <c r="D21" s="62"/>
      <c r="E21" s="62"/>
      <c r="F21" s="62"/>
      <c r="G21" s="62"/>
      <c r="H21" s="62"/>
      <c r="I21" s="62"/>
      <c r="J21" s="59"/>
      <c r="K21" s="59"/>
      <c r="L21" s="59"/>
      <c r="M21" s="59"/>
      <c r="N21" s="59"/>
    </row>
    <row r="22" spans="1:14" ht="15" customHeight="1">
      <c r="A22" s="59"/>
      <c r="B22" s="60"/>
      <c r="C22" s="61"/>
      <c r="D22" s="62"/>
      <c r="E22" s="62"/>
      <c r="F22" s="62"/>
      <c r="G22" s="62"/>
      <c r="H22" s="62"/>
      <c r="I22" s="62"/>
      <c r="J22" s="59"/>
      <c r="K22" s="59"/>
      <c r="L22" s="59"/>
      <c r="M22" s="59"/>
      <c r="N22" s="59"/>
    </row>
    <row r="23" spans="1:14" ht="15" customHeight="1">
      <c r="A23" s="59"/>
      <c r="B23" s="61"/>
      <c r="C23" s="61"/>
      <c r="D23" s="62"/>
      <c r="E23" s="62"/>
      <c r="F23" s="62"/>
      <c r="G23" s="62"/>
      <c r="H23" s="62"/>
      <c r="I23" s="62"/>
      <c r="J23" s="59"/>
      <c r="K23" s="59"/>
      <c r="L23" s="59"/>
      <c r="M23" s="59"/>
      <c r="N23" s="59"/>
    </row>
    <row r="24" spans="1:14" ht="15" customHeight="1">
      <c r="A24" s="59"/>
      <c r="B24" s="59"/>
      <c r="C24" s="63"/>
      <c r="D24" s="62"/>
      <c r="E24" s="62"/>
      <c r="F24" s="62"/>
      <c r="G24" s="62"/>
      <c r="H24" s="62"/>
      <c r="I24" s="62"/>
      <c r="J24" s="59"/>
      <c r="K24" s="59"/>
      <c r="L24" s="59"/>
      <c r="M24" s="59"/>
      <c r="N24" s="59"/>
    </row>
    <row r="25" spans="1:14" ht="15" customHeight="1">
      <c r="A25" s="59"/>
      <c r="B25" s="59"/>
      <c r="C25" s="61"/>
      <c r="D25" s="62"/>
      <c r="E25" s="62"/>
      <c r="F25" s="62"/>
      <c r="G25" s="62"/>
      <c r="H25" s="62"/>
      <c r="I25" s="62"/>
      <c r="J25" s="59"/>
      <c r="K25" s="59"/>
      <c r="L25" s="59"/>
      <c r="M25" s="59"/>
      <c r="N25" s="59"/>
    </row>
    <row r="26" spans="1:14" ht="15" customHeight="1">
      <c r="A26" s="59"/>
      <c r="B26" s="59"/>
      <c r="C26" s="61"/>
      <c r="D26" s="62"/>
      <c r="E26" s="62"/>
      <c r="F26" s="62"/>
      <c r="G26" s="62"/>
      <c r="H26" s="62"/>
      <c r="I26" s="62"/>
      <c r="J26" s="59"/>
      <c r="K26" s="59"/>
      <c r="L26" s="59"/>
      <c r="M26" s="59"/>
      <c r="N26" s="59"/>
    </row>
    <row r="27" spans="1:14" ht="15" customHeight="1">
      <c r="A27" s="59"/>
      <c r="B27" s="59"/>
      <c r="C27" s="61"/>
      <c r="D27" s="62"/>
      <c r="E27" s="62"/>
      <c r="F27" s="62"/>
      <c r="G27" s="62"/>
      <c r="H27" s="62"/>
      <c r="I27" s="62"/>
      <c r="J27" s="59"/>
      <c r="K27" s="59"/>
      <c r="L27" s="59"/>
      <c r="M27" s="59"/>
      <c r="N27" s="59"/>
    </row>
    <row r="28" spans="1:14" ht="15" customHeight="1">
      <c r="A28" s="59"/>
      <c r="B28" s="59"/>
      <c r="C28" s="61"/>
      <c r="D28" s="62"/>
      <c r="E28" s="62"/>
      <c r="F28" s="62"/>
      <c r="G28" s="62"/>
      <c r="H28" s="62"/>
      <c r="I28" s="62"/>
      <c r="J28" s="59"/>
      <c r="K28" s="59"/>
      <c r="L28" s="59"/>
      <c r="M28" s="59"/>
      <c r="N28" s="59"/>
    </row>
    <row r="29" spans="1:14" ht="15" customHeight="1">
      <c r="A29" s="59"/>
      <c r="B29" s="59"/>
      <c r="C29" s="59"/>
      <c r="D29" s="62"/>
      <c r="E29" s="62"/>
      <c r="F29" s="62"/>
      <c r="G29" s="62"/>
      <c r="H29" s="62"/>
      <c r="I29" s="59"/>
      <c r="J29" s="59"/>
      <c r="K29" s="59"/>
      <c r="L29" s="59"/>
      <c r="M29" s="59"/>
      <c r="N29" s="59"/>
    </row>
    <row r="30" spans="1:14" ht="15" customHeight="1">
      <c r="A30" s="59"/>
      <c r="B30" s="59"/>
      <c r="C30" s="59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" customHeight="1">
      <c r="A31" s="59"/>
      <c r="B31" s="59"/>
      <c r="C31" s="59"/>
      <c r="D31" s="62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15" customHeight="1">
      <c r="A32" s="59"/>
      <c r="B32" s="59"/>
      <c r="C32" s="59"/>
      <c r="D32" s="62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61"/>
      <c r="C33" s="61"/>
      <c r="D33" s="62"/>
      <c r="E33" s="59"/>
      <c r="F33" s="59"/>
      <c r="G33" s="59"/>
      <c r="H33" s="59"/>
      <c r="I33" s="59"/>
      <c r="J33" s="61"/>
      <c r="K33" s="59"/>
      <c r="L33" s="59"/>
      <c r="M33" s="59"/>
      <c r="N33" s="59"/>
    </row>
    <row r="34" spans="1:14">
      <c r="A34" s="59"/>
      <c r="B34" s="61"/>
      <c r="C34" s="61"/>
      <c r="D34" s="62"/>
      <c r="E34" s="59"/>
      <c r="F34" s="59"/>
      <c r="G34" s="59"/>
      <c r="H34" s="59"/>
      <c r="I34" s="59"/>
      <c r="J34" s="61"/>
      <c r="K34" s="59"/>
      <c r="L34" s="59"/>
      <c r="M34" s="59"/>
      <c r="N34" s="59"/>
    </row>
    <row r="35" spans="1:14">
      <c r="A35" s="59"/>
      <c r="B35" s="61"/>
      <c r="C35" s="61"/>
      <c r="D35" s="62"/>
      <c r="E35" s="59"/>
      <c r="F35" s="59"/>
      <c r="G35" s="59"/>
      <c r="H35" s="59"/>
      <c r="I35" s="59"/>
      <c r="J35" s="61"/>
      <c r="K35" s="59"/>
      <c r="L35" s="59"/>
      <c r="M35" s="59"/>
      <c r="N35" s="59"/>
    </row>
    <row r="36" spans="1:14">
      <c r="A36" s="59"/>
      <c r="B36" s="61"/>
      <c r="C36" s="61"/>
      <c r="D36" s="62"/>
      <c r="E36" s="59"/>
      <c r="F36" s="59"/>
      <c r="G36" s="59"/>
      <c r="H36" s="59"/>
      <c r="I36" s="59"/>
      <c r="J36" s="61"/>
      <c r="K36" s="59"/>
      <c r="L36" s="59"/>
      <c r="M36" s="59"/>
      <c r="N36" s="59"/>
    </row>
    <row r="37" spans="1:14">
      <c r="A37" s="59"/>
      <c r="B37" s="61"/>
      <c r="C37" s="61"/>
      <c r="D37" s="62"/>
      <c r="E37" s="59"/>
      <c r="F37" s="59"/>
      <c r="G37" s="59"/>
      <c r="H37" s="59"/>
      <c r="I37" s="59"/>
      <c r="J37" s="61"/>
      <c r="K37" s="59"/>
      <c r="L37" s="59"/>
      <c r="M37" s="59"/>
      <c r="N37" s="59"/>
    </row>
    <row r="38" spans="1:14">
      <c r="A38" s="59"/>
      <c r="B38" s="61"/>
      <c r="C38" s="61"/>
      <c r="D38" s="62"/>
      <c r="E38" s="59"/>
      <c r="F38" s="59"/>
      <c r="G38" s="59"/>
      <c r="H38" s="59"/>
      <c r="I38" s="59"/>
      <c r="J38" s="61"/>
      <c r="K38" s="59"/>
      <c r="L38" s="59"/>
      <c r="M38" s="59"/>
      <c r="N38" s="59"/>
    </row>
    <row r="39" spans="1:14">
      <c r="A39" s="59"/>
      <c r="B39" s="61"/>
      <c r="C39" s="61"/>
      <c r="D39" s="62"/>
      <c r="E39" s="59"/>
      <c r="F39" s="59"/>
      <c r="G39" s="59"/>
      <c r="H39" s="59"/>
      <c r="I39" s="59"/>
      <c r="J39" s="61"/>
      <c r="K39" s="59"/>
      <c r="L39" s="59"/>
      <c r="M39" s="59"/>
      <c r="N39" s="59"/>
    </row>
    <row r="40" spans="1:14">
      <c r="A40" s="59"/>
      <c r="B40" s="61"/>
      <c r="C40" s="61"/>
      <c r="D40" s="62"/>
      <c r="E40" s="59"/>
      <c r="F40" s="59"/>
      <c r="G40" s="59"/>
      <c r="H40" s="59"/>
      <c r="I40" s="59"/>
      <c r="J40" s="61"/>
      <c r="K40" s="59"/>
      <c r="L40" s="59"/>
      <c r="M40" s="59"/>
      <c r="N40" s="59"/>
    </row>
    <row r="41" spans="1:14" ht="18">
      <c r="A41" s="59"/>
      <c r="B41" s="64"/>
      <c r="C41" s="65"/>
      <c r="D41" s="62"/>
      <c r="E41" s="66"/>
      <c r="F41" s="66"/>
      <c r="G41" s="66"/>
      <c r="H41" s="66"/>
      <c r="I41" s="66"/>
      <c r="J41" s="65"/>
      <c r="K41" s="59"/>
      <c r="L41" s="59"/>
      <c r="M41" s="59"/>
      <c r="N41" s="59"/>
    </row>
    <row r="42" spans="1:14" ht="17.45">
      <c r="A42" s="59"/>
      <c r="B42" s="67"/>
      <c r="C42" s="68"/>
      <c r="D42" s="62"/>
      <c r="E42" s="59"/>
      <c r="F42" s="59"/>
      <c r="G42" s="59"/>
      <c r="H42" s="59"/>
      <c r="I42" s="59"/>
      <c r="J42" s="68"/>
      <c r="K42" s="59"/>
      <c r="L42" s="59"/>
      <c r="M42" s="59"/>
      <c r="N42" s="59"/>
    </row>
    <row r="43" spans="1:14">
      <c r="A43" s="59"/>
      <c r="B43" s="61"/>
      <c r="C43" s="61"/>
      <c r="D43" s="62"/>
      <c r="E43" s="59"/>
      <c r="F43" s="59"/>
      <c r="G43" s="59"/>
      <c r="H43" s="59"/>
      <c r="I43" s="59"/>
      <c r="J43" s="61"/>
      <c r="K43" s="59"/>
      <c r="L43" s="59"/>
      <c r="M43" s="59"/>
      <c r="N43" s="59"/>
    </row>
    <row r="44" spans="1:14">
      <c r="A44" s="59"/>
      <c r="B44" s="61"/>
      <c r="C44" s="61"/>
      <c r="D44" s="62"/>
      <c r="E44" s="59"/>
      <c r="F44" s="59"/>
      <c r="G44" s="59"/>
      <c r="H44" s="59"/>
      <c r="I44" s="59"/>
      <c r="J44" s="61"/>
      <c r="K44" s="59"/>
      <c r="L44" s="59"/>
      <c r="M44" s="59"/>
      <c r="N44" s="59"/>
    </row>
  </sheetData>
  <sheetProtection password="DB25" sheet="1" selectLockedCells="1"/>
  <mergeCells count="18">
    <mergeCell ref="K15:L15"/>
    <mergeCell ref="M15:N15"/>
    <mergeCell ref="E10:F10"/>
    <mergeCell ref="G10:H10"/>
    <mergeCell ref="E13:F13"/>
    <mergeCell ref="J14:L14"/>
    <mergeCell ref="M14:N14"/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</mergeCells>
  <conditionalFormatting sqref="I18:J44">
    <cfRule type="expression" dxfId="6" priority="6">
      <formula>$H18="CT (Contrôle terminal)"</formula>
    </cfRule>
  </conditionalFormatting>
  <conditionalFormatting sqref="K15:L16">
    <cfRule type="expression" dxfId="5" priority="7">
      <formula>$H$17="CCI (CC Intégral)"</formula>
    </cfRule>
  </conditionalFormatting>
  <conditionalFormatting sqref="I17">
    <cfRule type="expression" dxfId="4" priority="8">
      <formula>$H17="CCI (CC Intégral)"</formula>
    </cfRule>
  </conditionalFormatting>
  <conditionalFormatting sqref="I17:J17">
    <cfRule type="expression" dxfId="3" priority="9">
      <formula>$H17="CT (Contrôle terminal)"</formula>
    </cfRule>
  </conditionalFormatting>
  <dataValidations count="4">
    <dataValidation type="list" allowBlank="1" showInputMessage="1" showErrorMessage="1" sqref="K17:K44 M17:M44" xr:uid="{00000000-0002-0000-0500-000000000000}">
      <formula1>Nature_contrôle</formula1>
      <formula2>0</formula2>
    </dataValidation>
    <dataValidation type="list" allowBlank="1" showInputMessage="1" showErrorMessage="1" sqref="H17:H44" xr:uid="{00000000-0002-0000-0500-000001000000}">
      <formula1>Type_contrôle</formula1>
      <formula2>0</formula2>
    </dataValidation>
    <dataValidation type="list" allowBlank="1" showInputMessage="1" showErrorMessage="1" sqref="A17:A44" xr:uid="{00000000-0002-0000-0500-000002000000}">
      <formula1>Nat_ELP</formula1>
      <formula2>0</formula2>
    </dataValidation>
    <dataValidation type="list" allowBlank="1" showInputMessage="1" showErrorMessage="1" sqref="F17:G44" xr:uid="{00000000-0002-0000-0500-000003000000}">
      <formula1>"Oui,Non"</formula1>
      <formula2>0</formula2>
    </dataValidation>
  </dataValidations>
  <printOptions horizontalCentered="1"/>
  <pageMargins left="0.23611111111111099" right="0.23611111111111099" top="0.50972222222222197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4"/>
  <sheetViews>
    <sheetView workbookViewId="0"/>
  </sheetViews>
  <sheetFormatPr defaultColWidth="11.42578125" defaultRowHeight="14.45"/>
  <sheetData>
    <row r="1" spans="1:14" ht="23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>
      <c r="A2" s="20" t="s">
        <v>1</v>
      </c>
      <c r="B2" s="21" t="s">
        <v>2</v>
      </c>
      <c r="C2" s="21"/>
      <c r="D2" s="21"/>
      <c r="E2" s="21"/>
    </row>
    <row r="3" spans="1:14" ht="18">
      <c r="A3" s="20" t="s">
        <v>3</v>
      </c>
      <c r="B3" s="22" t="s">
        <v>4</v>
      </c>
      <c r="C3" s="22"/>
      <c r="D3" s="22"/>
      <c r="E3" s="22"/>
      <c r="F3" s="22"/>
      <c r="G3" s="22"/>
      <c r="H3" s="22"/>
      <c r="I3" s="22"/>
      <c r="J3" s="22"/>
    </row>
    <row r="4" spans="1:14" ht="18">
      <c r="A4" s="20" t="s">
        <v>29</v>
      </c>
      <c r="B4" s="23" t="s">
        <v>73</v>
      </c>
      <c r="C4" s="24" t="s">
        <v>30</v>
      </c>
      <c r="D4" s="25"/>
      <c r="E4" s="25"/>
      <c r="F4" s="26" t="s">
        <v>31</v>
      </c>
      <c r="G4" s="26"/>
      <c r="H4" s="25" t="s">
        <v>74</v>
      </c>
      <c r="I4" s="25"/>
      <c r="J4" s="25"/>
      <c r="K4" s="25"/>
      <c r="L4" s="25"/>
      <c r="M4" s="25"/>
      <c r="N4" s="25"/>
    </row>
    <row r="6" spans="1:14" ht="18">
      <c r="A6" s="20" t="s">
        <v>33</v>
      </c>
      <c r="B6" s="27"/>
      <c r="C6" s="24" t="s">
        <v>34</v>
      </c>
      <c r="D6" s="28"/>
      <c r="E6" s="28"/>
      <c r="F6" s="26" t="s">
        <v>35</v>
      </c>
      <c r="G6" s="26"/>
      <c r="H6" s="29"/>
      <c r="I6" s="29"/>
      <c r="J6" s="29"/>
      <c r="K6" s="29"/>
      <c r="L6" s="29"/>
      <c r="M6" s="29"/>
      <c r="N6" s="29"/>
    </row>
    <row r="7" spans="1:14" ht="18">
      <c r="A7" s="20" t="s">
        <v>36</v>
      </c>
      <c r="B7" s="30"/>
    </row>
    <row r="8" spans="1:14" ht="18">
      <c r="A8" s="31"/>
      <c r="B8" s="32"/>
      <c r="H8" s="33"/>
      <c r="I8" s="33"/>
      <c r="J8" s="33"/>
      <c r="K8" s="33"/>
    </row>
    <row r="9" spans="1:14" ht="15.6">
      <c r="B9" s="34" t="s">
        <v>37</v>
      </c>
      <c r="C9" s="35" t="s">
        <v>38</v>
      </c>
      <c r="D9" s="33"/>
      <c r="E9" s="35" t="s">
        <v>39</v>
      </c>
      <c r="F9" s="35"/>
      <c r="G9" s="35" t="s">
        <v>40</v>
      </c>
      <c r="H9" s="35"/>
      <c r="J9" s="33"/>
      <c r="K9" s="36">
        <v>1</v>
      </c>
      <c r="L9" s="33"/>
      <c r="M9" s="33"/>
      <c r="N9" s="33"/>
    </row>
    <row r="10" spans="1:14" ht="15.6">
      <c r="B10" s="37" t="s">
        <v>41</v>
      </c>
      <c r="C10" s="38"/>
      <c r="D10" s="39"/>
      <c r="E10" s="40" t="s">
        <v>42</v>
      </c>
      <c r="F10" s="40"/>
      <c r="G10" s="41"/>
      <c r="H10" s="41"/>
      <c r="J10" s="42"/>
      <c r="K10" s="42"/>
      <c r="L10" s="42"/>
      <c r="M10" s="42"/>
      <c r="N10" s="42"/>
    </row>
    <row r="11" spans="1:14">
      <c r="A11" s="43">
        <v>1</v>
      </c>
      <c r="B11" s="37" t="s">
        <v>43</v>
      </c>
      <c r="C11" s="38"/>
      <c r="D11" s="44"/>
      <c r="M11" s="42"/>
      <c r="N11" s="42"/>
    </row>
    <row r="12" spans="1:14" ht="57.6">
      <c r="B12" s="45" t="s">
        <v>44</v>
      </c>
      <c r="C12" s="38"/>
      <c r="D12" s="44"/>
      <c r="M12" s="42"/>
      <c r="N12" s="42"/>
    </row>
    <row r="13" spans="1:14">
      <c r="D13" s="44"/>
      <c r="E13" s="46"/>
      <c r="F13" s="46"/>
      <c r="G13" s="46"/>
      <c r="H13" s="44"/>
      <c r="I13" s="44"/>
    </row>
    <row r="14" spans="1:14">
      <c r="B14" s="47"/>
      <c r="C14" s="44"/>
      <c r="D14" s="44"/>
      <c r="E14" s="46"/>
      <c r="F14" s="46"/>
      <c r="G14" s="46"/>
      <c r="H14" s="44"/>
      <c r="I14" s="44"/>
      <c r="J14" s="48" t="s">
        <v>45</v>
      </c>
      <c r="K14" s="48"/>
      <c r="L14" s="48"/>
      <c r="M14" s="48" t="s">
        <v>46</v>
      </c>
      <c r="N14" s="48"/>
    </row>
    <row r="15" spans="1:14" ht="31.15">
      <c r="C15" s="49"/>
      <c r="D15" s="49"/>
      <c r="E15" s="50"/>
      <c r="F15" s="50"/>
      <c r="G15" s="50"/>
      <c r="H15" s="50"/>
      <c r="I15" s="51"/>
      <c r="J15" s="52" t="s">
        <v>47</v>
      </c>
      <c r="K15" s="53" t="str">
        <f>IF(H17="CCI (CC Intégral)","CT pour les dispensés","Contrôle Terminal")</f>
        <v>CT pour les dispensés</v>
      </c>
      <c r="L15" s="53"/>
      <c r="M15" s="53" t="s">
        <v>48</v>
      </c>
      <c r="N15" s="53"/>
    </row>
    <row r="16" spans="1:14" ht="62.45">
      <c r="A16" s="54" t="s">
        <v>49</v>
      </c>
      <c r="B16" s="54" t="s">
        <v>50</v>
      </c>
      <c r="C16" s="55" t="s">
        <v>51</v>
      </c>
      <c r="D16" s="56" t="s">
        <v>52</v>
      </c>
      <c r="E16" s="57" t="s">
        <v>53</v>
      </c>
      <c r="F16" s="52" t="s">
        <v>54</v>
      </c>
      <c r="G16" s="52" t="s">
        <v>55</v>
      </c>
      <c r="H16" s="53" t="s">
        <v>56</v>
      </c>
      <c r="I16" s="52" t="s">
        <v>57</v>
      </c>
      <c r="J16" s="56" t="s">
        <v>58</v>
      </c>
      <c r="K16" s="56" t="s">
        <v>59</v>
      </c>
      <c r="L16" s="56" t="s">
        <v>60</v>
      </c>
      <c r="M16" s="56" t="s">
        <v>59</v>
      </c>
      <c r="N16" s="56" t="s">
        <v>60</v>
      </c>
    </row>
    <row r="17" spans="1:14" ht="15.6">
      <c r="A17" s="59" t="s">
        <v>61</v>
      </c>
      <c r="B17" s="60" t="s">
        <v>102</v>
      </c>
      <c r="C17" s="61"/>
      <c r="D17" s="62">
        <v>3</v>
      </c>
      <c r="E17" s="62">
        <v>1</v>
      </c>
      <c r="F17" s="62" t="s">
        <v>63</v>
      </c>
      <c r="G17" s="62" t="s">
        <v>63</v>
      </c>
      <c r="H17" s="62" t="s">
        <v>64</v>
      </c>
      <c r="I17" s="62"/>
      <c r="J17" s="59">
        <v>2</v>
      </c>
      <c r="K17" s="59"/>
      <c r="L17" s="59"/>
      <c r="M17" s="59"/>
      <c r="N17" s="59"/>
    </row>
    <row r="18" spans="1:14">
      <c r="A18" s="59" t="s">
        <v>61</v>
      </c>
      <c r="B18" s="61" t="s">
        <v>98</v>
      </c>
      <c r="C18" s="61"/>
      <c r="D18" s="62">
        <v>3</v>
      </c>
      <c r="E18" s="62">
        <v>1</v>
      </c>
      <c r="F18" s="62" t="s">
        <v>63</v>
      </c>
      <c r="G18" s="62" t="s">
        <v>63</v>
      </c>
      <c r="H18" s="62" t="s">
        <v>64</v>
      </c>
      <c r="I18" s="62"/>
      <c r="J18" s="59">
        <v>2</v>
      </c>
      <c r="K18" s="59"/>
      <c r="L18" s="59"/>
      <c r="M18" s="59"/>
      <c r="N18" s="59"/>
    </row>
    <row r="19" spans="1:14">
      <c r="A19" s="59" t="s">
        <v>61</v>
      </c>
      <c r="B19" s="61" t="s">
        <v>103</v>
      </c>
      <c r="C19" s="61"/>
      <c r="D19" s="62">
        <v>6</v>
      </c>
      <c r="E19" s="62">
        <v>2</v>
      </c>
      <c r="F19" s="62" t="s">
        <v>63</v>
      </c>
      <c r="G19" s="62" t="s">
        <v>63</v>
      </c>
      <c r="H19" s="62" t="s">
        <v>64</v>
      </c>
      <c r="I19" s="62"/>
      <c r="J19" s="59">
        <v>3</v>
      </c>
      <c r="K19" s="59"/>
      <c r="L19" s="59"/>
      <c r="M19" s="59"/>
      <c r="N19" s="59"/>
    </row>
    <row r="20" spans="1:14">
      <c r="A20" s="59" t="s">
        <v>61</v>
      </c>
      <c r="B20" s="61" t="s">
        <v>104</v>
      </c>
      <c r="C20" s="61"/>
      <c r="D20" s="62">
        <v>6</v>
      </c>
      <c r="E20" s="62">
        <v>2</v>
      </c>
      <c r="F20" s="62" t="s">
        <v>63</v>
      </c>
      <c r="G20" s="62" t="s">
        <v>63</v>
      </c>
      <c r="H20" s="62" t="s">
        <v>64</v>
      </c>
      <c r="I20" s="62"/>
      <c r="J20" s="59">
        <v>3</v>
      </c>
      <c r="K20" s="59"/>
      <c r="L20" s="59"/>
      <c r="M20" s="59"/>
      <c r="N20" s="59"/>
    </row>
    <row r="21" spans="1:14">
      <c r="A21" s="59" t="s">
        <v>61</v>
      </c>
      <c r="B21" s="61" t="s">
        <v>105</v>
      </c>
      <c r="C21" s="61"/>
      <c r="D21" s="62">
        <v>6</v>
      </c>
      <c r="E21" s="62">
        <v>2</v>
      </c>
      <c r="F21" s="62" t="s">
        <v>63</v>
      </c>
      <c r="G21" s="62" t="s">
        <v>63</v>
      </c>
      <c r="H21" s="62" t="s">
        <v>64</v>
      </c>
      <c r="I21" s="62"/>
      <c r="J21" s="59">
        <v>3</v>
      </c>
      <c r="K21" s="59"/>
      <c r="L21" s="59"/>
      <c r="M21" s="59"/>
      <c r="N21" s="59"/>
    </row>
    <row r="22" spans="1:14" ht="15.6">
      <c r="A22" s="59" t="s">
        <v>61</v>
      </c>
      <c r="B22" s="60" t="s">
        <v>106</v>
      </c>
      <c r="C22" s="61"/>
      <c r="D22" s="62">
        <v>6</v>
      </c>
      <c r="E22" s="62">
        <v>2</v>
      </c>
      <c r="F22" s="62" t="s">
        <v>63</v>
      </c>
      <c r="G22" s="62" t="s">
        <v>63</v>
      </c>
      <c r="H22" s="62" t="s">
        <v>64</v>
      </c>
      <c r="I22" s="62"/>
      <c r="J22" s="59">
        <v>3</v>
      </c>
      <c r="K22" s="59"/>
      <c r="L22" s="59"/>
      <c r="M22" s="59"/>
      <c r="N22" s="59"/>
    </row>
    <row r="23" spans="1:14">
      <c r="A23" s="59" t="s">
        <v>61</v>
      </c>
      <c r="B23" s="61" t="s">
        <v>107</v>
      </c>
      <c r="C23" s="61"/>
      <c r="D23" s="62">
        <v>6</v>
      </c>
      <c r="E23" s="62">
        <v>2</v>
      </c>
      <c r="F23" s="62" t="s">
        <v>63</v>
      </c>
      <c r="G23" s="62" t="s">
        <v>63</v>
      </c>
      <c r="H23" s="62" t="s">
        <v>64</v>
      </c>
      <c r="I23" s="62"/>
      <c r="J23" s="59">
        <v>3</v>
      </c>
      <c r="K23" s="59"/>
      <c r="L23" s="59"/>
      <c r="M23" s="59"/>
      <c r="N23" s="59"/>
    </row>
    <row r="24" spans="1:14">
      <c r="A24" s="59" t="s">
        <v>61</v>
      </c>
      <c r="B24" s="59" t="s">
        <v>108</v>
      </c>
      <c r="C24" s="63"/>
      <c r="D24" s="62">
        <v>6</v>
      </c>
      <c r="E24" s="62">
        <v>2</v>
      </c>
      <c r="F24" s="62" t="s">
        <v>63</v>
      </c>
      <c r="G24" s="62" t="s">
        <v>63</v>
      </c>
      <c r="H24" s="62" t="s">
        <v>64</v>
      </c>
      <c r="I24" s="62"/>
      <c r="J24" s="59">
        <v>3</v>
      </c>
      <c r="K24" s="59"/>
      <c r="L24" s="59"/>
      <c r="M24" s="59"/>
      <c r="N24" s="59"/>
    </row>
    <row r="25" spans="1:14">
      <c r="A25" s="59" t="s">
        <v>61</v>
      </c>
      <c r="B25" s="59" t="s">
        <v>109</v>
      </c>
      <c r="C25" s="61"/>
      <c r="D25" s="62">
        <v>6</v>
      </c>
      <c r="E25" s="62">
        <v>2</v>
      </c>
      <c r="F25" s="62" t="s">
        <v>63</v>
      </c>
      <c r="G25" s="62" t="s">
        <v>63</v>
      </c>
      <c r="H25" s="62" t="s">
        <v>64</v>
      </c>
      <c r="I25" s="62"/>
      <c r="J25" s="59">
        <v>3</v>
      </c>
      <c r="K25" s="59"/>
      <c r="L25" s="59"/>
      <c r="M25" s="59"/>
      <c r="N25" s="59"/>
    </row>
    <row r="26" spans="1:14">
      <c r="A26" s="59" t="s">
        <v>61</v>
      </c>
      <c r="B26" s="59" t="s">
        <v>110</v>
      </c>
      <c r="C26" s="61"/>
      <c r="D26" s="62">
        <v>6</v>
      </c>
      <c r="E26" s="62">
        <v>2</v>
      </c>
      <c r="F26" s="62" t="s">
        <v>63</v>
      </c>
      <c r="G26" s="62" t="s">
        <v>63</v>
      </c>
      <c r="H26" s="62" t="s">
        <v>64</v>
      </c>
      <c r="I26" s="62"/>
      <c r="J26" s="59">
        <v>3</v>
      </c>
      <c r="K26" s="59"/>
      <c r="L26" s="59"/>
      <c r="M26" s="59"/>
      <c r="N26" s="59"/>
    </row>
    <row r="27" spans="1:14">
      <c r="A27" s="59" t="s">
        <v>61</v>
      </c>
      <c r="B27" s="59" t="s">
        <v>111</v>
      </c>
      <c r="C27" s="61"/>
      <c r="D27" s="62">
        <v>6</v>
      </c>
      <c r="E27" s="62">
        <v>2</v>
      </c>
      <c r="F27" s="62" t="s">
        <v>63</v>
      </c>
      <c r="G27" s="62" t="s">
        <v>63</v>
      </c>
      <c r="H27" s="62" t="s">
        <v>64</v>
      </c>
      <c r="I27" s="62"/>
      <c r="J27" s="59">
        <v>3</v>
      </c>
      <c r="K27" s="59"/>
      <c r="L27" s="59"/>
      <c r="M27" s="59"/>
      <c r="N27" s="59"/>
    </row>
    <row r="28" spans="1:14">
      <c r="A28" s="59" t="s">
        <v>61</v>
      </c>
      <c r="B28" s="59" t="s">
        <v>112</v>
      </c>
      <c r="C28" s="61"/>
      <c r="D28" s="62">
        <v>6</v>
      </c>
      <c r="E28" s="62">
        <v>2</v>
      </c>
      <c r="F28" s="62" t="s">
        <v>63</v>
      </c>
      <c r="G28" s="62" t="s">
        <v>63</v>
      </c>
      <c r="H28" s="62" t="s">
        <v>64</v>
      </c>
      <c r="I28" s="62"/>
      <c r="J28" s="59">
        <v>3</v>
      </c>
      <c r="K28" s="59"/>
      <c r="L28" s="59"/>
      <c r="M28" s="59"/>
      <c r="N28" s="59"/>
    </row>
    <row r="29" spans="1:14">
      <c r="A29" s="59" t="s">
        <v>61</v>
      </c>
      <c r="B29" s="59" t="s">
        <v>113</v>
      </c>
      <c r="C29" s="59"/>
      <c r="D29" s="62">
        <v>6</v>
      </c>
      <c r="E29" s="62">
        <v>2</v>
      </c>
      <c r="F29" s="62" t="s">
        <v>63</v>
      </c>
      <c r="G29" s="62" t="s">
        <v>63</v>
      </c>
      <c r="H29" s="62" t="s">
        <v>64</v>
      </c>
      <c r="I29" s="59"/>
      <c r="J29" s="59">
        <v>3</v>
      </c>
      <c r="K29" s="59"/>
      <c r="L29" s="59"/>
      <c r="M29" s="59"/>
      <c r="N29" s="59"/>
    </row>
    <row r="30" spans="1:14">
      <c r="A30" s="59"/>
      <c r="B30" s="59"/>
      <c r="C30" s="59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>
      <c r="A31" s="59"/>
      <c r="B31" s="59"/>
      <c r="C31" s="59"/>
      <c r="D31" s="62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>
      <c r="A32" s="59"/>
      <c r="B32" s="59"/>
      <c r="C32" s="59"/>
      <c r="D32" s="62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61"/>
      <c r="C33" s="61"/>
      <c r="D33" s="62"/>
      <c r="E33" s="59"/>
      <c r="F33" s="59"/>
      <c r="G33" s="59"/>
      <c r="H33" s="59"/>
      <c r="I33" s="59"/>
      <c r="J33" s="61"/>
      <c r="K33" s="59"/>
      <c r="L33" s="59"/>
      <c r="M33" s="59"/>
      <c r="N33" s="59"/>
    </row>
    <row r="34" spans="1:14">
      <c r="A34" s="59"/>
      <c r="B34" s="61"/>
      <c r="C34" s="61"/>
      <c r="D34" s="62"/>
      <c r="E34" s="59"/>
      <c r="F34" s="59"/>
      <c r="G34" s="59"/>
      <c r="H34" s="59"/>
      <c r="I34" s="59"/>
      <c r="J34" s="61"/>
      <c r="K34" s="59"/>
      <c r="L34" s="59"/>
      <c r="M34" s="59"/>
      <c r="N34" s="59"/>
    </row>
    <row r="35" spans="1:14">
      <c r="A35" s="59"/>
      <c r="B35" s="61"/>
      <c r="C35" s="61"/>
      <c r="D35" s="62"/>
      <c r="E35" s="59"/>
      <c r="F35" s="59"/>
      <c r="G35" s="59"/>
      <c r="H35" s="59"/>
      <c r="I35" s="59"/>
      <c r="J35" s="61"/>
      <c r="K35" s="59"/>
      <c r="L35" s="59"/>
      <c r="M35" s="59"/>
      <c r="N35" s="59"/>
    </row>
    <row r="36" spans="1:14">
      <c r="A36" s="59"/>
      <c r="B36" s="61"/>
      <c r="C36" s="61"/>
      <c r="D36" s="62"/>
      <c r="E36" s="59"/>
      <c r="F36" s="59"/>
      <c r="G36" s="59"/>
      <c r="H36" s="59"/>
      <c r="I36" s="59"/>
      <c r="J36" s="61"/>
      <c r="K36" s="59"/>
      <c r="L36" s="59"/>
      <c r="M36" s="59"/>
      <c r="N36" s="59"/>
    </row>
    <row r="37" spans="1:14">
      <c r="A37" s="59"/>
      <c r="B37" s="61"/>
      <c r="C37" s="61"/>
      <c r="D37" s="62"/>
      <c r="E37" s="59"/>
      <c r="F37" s="59"/>
      <c r="G37" s="59"/>
      <c r="H37" s="59"/>
      <c r="I37" s="59"/>
      <c r="J37" s="61"/>
      <c r="K37" s="59"/>
      <c r="L37" s="59"/>
      <c r="M37" s="59"/>
      <c r="N37" s="59"/>
    </row>
    <row r="38" spans="1:14">
      <c r="A38" s="59"/>
      <c r="B38" s="61"/>
      <c r="C38" s="61"/>
      <c r="D38" s="62"/>
      <c r="E38" s="59"/>
      <c r="F38" s="59"/>
      <c r="G38" s="59"/>
      <c r="H38" s="59"/>
      <c r="I38" s="59"/>
      <c r="J38" s="61"/>
      <c r="K38" s="59"/>
      <c r="L38" s="59"/>
      <c r="M38" s="59"/>
      <c r="N38" s="59"/>
    </row>
    <row r="39" spans="1:14">
      <c r="A39" s="59"/>
      <c r="B39" s="61"/>
      <c r="C39" s="61"/>
      <c r="D39" s="62"/>
      <c r="E39" s="59"/>
      <c r="F39" s="59"/>
      <c r="G39" s="59"/>
      <c r="H39" s="59"/>
      <c r="I39" s="59"/>
      <c r="J39" s="61"/>
      <c r="K39" s="59"/>
      <c r="L39" s="59"/>
      <c r="M39" s="59"/>
      <c r="N39" s="59"/>
    </row>
    <row r="40" spans="1:14">
      <c r="A40" s="59"/>
      <c r="B40" s="61"/>
      <c r="C40" s="61"/>
      <c r="D40" s="62"/>
      <c r="E40" s="59"/>
      <c r="F40" s="59"/>
      <c r="G40" s="59"/>
      <c r="H40" s="59"/>
      <c r="I40" s="59"/>
      <c r="J40" s="61"/>
      <c r="K40" s="59"/>
      <c r="L40" s="59"/>
      <c r="M40" s="59"/>
      <c r="N40" s="59"/>
    </row>
    <row r="41" spans="1:14" ht="18">
      <c r="A41" s="59"/>
      <c r="B41" s="64"/>
      <c r="C41" s="65"/>
      <c r="D41" s="62"/>
      <c r="E41" s="66"/>
      <c r="F41" s="66"/>
      <c r="G41" s="66"/>
      <c r="H41" s="66"/>
      <c r="I41" s="66"/>
      <c r="J41" s="65"/>
      <c r="K41" s="59"/>
      <c r="L41" s="59"/>
      <c r="M41" s="59"/>
      <c r="N41" s="59"/>
    </row>
    <row r="42" spans="1:14" ht="17.45">
      <c r="A42" s="59"/>
      <c r="B42" s="67"/>
      <c r="C42" s="68"/>
      <c r="D42" s="62"/>
      <c r="E42" s="59"/>
      <c r="F42" s="59"/>
      <c r="G42" s="59"/>
      <c r="H42" s="59"/>
      <c r="I42" s="59"/>
      <c r="J42" s="68"/>
      <c r="K42" s="59"/>
      <c r="L42" s="59"/>
      <c r="M42" s="59"/>
      <c r="N42" s="59"/>
    </row>
    <row r="43" spans="1:14">
      <c r="A43" s="59"/>
      <c r="B43" s="61"/>
      <c r="C43" s="61"/>
      <c r="D43" s="62"/>
      <c r="E43" s="59"/>
      <c r="F43" s="59"/>
      <c r="G43" s="59"/>
      <c r="H43" s="59"/>
      <c r="I43" s="59"/>
      <c r="J43" s="61"/>
      <c r="K43" s="59"/>
      <c r="L43" s="59"/>
      <c r="M43" s="59"/>
      <c r="N43" s="59"/>
    </row>
    <row r="44" spans="1:14">
      <c r="A44" s="59"/>
      <c r="B44" s="61"/>
      <c r="C44" s="61"/>
      <c r="D44" s="62"/>
      <c r="E44" s="59"/>
      <c r="F44" s="59"/>
      <c r="G44" s="59"/>
      <c r="H44" s="59"/>
      <c r="I44" s="59"/>
      <c r="J44" s="61"/>
      <c r="K44" s="59"/>
      <c r="L44" s="59"/>
      <c r="M44" s="59"/>
      <c r="N44" s="5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4"/>
  <sheetViews>
    <sheetView showGridLines="0" showZeros="0" zoomScale="85" zoomScaleNormal="85" workbookViewId="0">
      <selection activeCell="E18" sqref="E18"/>
    </sheetView>
  </sheetViews>
  <sheetFormatPr defaultColWidth="9.140625" defaultRowHeight="14.45"/>
  <cols>
    <col min="1" max="1" width="26"/>
    <col min="2" max="2" width="43.140625"/>
    <col min="3" max="3" width="20.140625"/>
    <col min="4" max="4" width="6.5703125"/>
    <col min="5" max="5" width="11.7109375"/>
    <col min="6" max="6" width="13.42578125"/>
    <col min="7" max="7" width="15.28515625"/>
    <col min="8" max="8" width="19.42578125"/>
    <col min="9" max="9" width="11"/>
    <col min="10" max="11" width="17.140625"/>
    <col min="12" max="12" width="10.5703125"/>
    <col min="13" max="13" width="17.140625"/>
    <col min="14" max="14" width="10.5703125"/>
    <col min="15" max="1025" width="10.7109375"/>
  </cols>
  <sheetData>
    <row r="1" spans="1:14" ht="23.4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0.100000000000001" customHeight="1">
      <c r="A2" s="20" t="s">
        <v>1</v>
      </c>
      <c r="B2" s="85" t="str">
        <f>'Fiche générale'!B2</f>
        <v>SCIENCES</v>
      </c>
      <c r="C2" s="85"/>
      <c r="D2" s="85"/>
      <c r="E2" s="85"/>
    </row>
    <row r="3" spans="1:14" ht="20.100000000000001" customHeight="1">
      <c r="A3" s="20" t="s">
        <v>3</v>
      </c>
      <c r="B3" s="86" t="str">
        <f>'Fiche générale'!B3:I3</f>
        <v>Sciences de la Terre et des planètes, environnement</v>
      </c>
      <c r="C3" s="86"/>
      <c r="D3" s="86"/>
      <c r="E3" s="86"/>
      <c r="F3" s="86"/>
      <c r="G3" s="86"/>
      <c r="H3" s="86"/>
      <c r="I3" s="86"/>
      <c r="J3" s="86"/>
    </row>
    <row r="4" spans="1:14" ht="20.100000000000001" customHeight="1">
      <c r="A4" s="20" t="s">
        <v>29</v>
      </c>
      <c r="B4" s="23" t="str">
        <f>'Fiche générale'!B4</f>
        <v>SMTEP18</v>
      </c>
      <c r="C4" s="24" t="s">
        <v>30</v>
      </c>
      <c r="D4" s="87"/>
      <c r="E4" s="87"/>
      <c r="F4" s="88" t="s">
        <v>31</v>
      </c>
      <c r="G4" s="88"/>
      <c r="H4" s="87" t="s">
        <v>32</v>
      </c>
      <c r="I4" s="87"/>
      <c r="J4" s="87"/>
      <c r="K4" s="87"/>
      <c r="L4" s="87"/>
      <c r="M4" s="87"/>
      <c r="N4" s="87"/>
    </row>
    <row r="5" spans="1:14" ht="20.100000000000001" customHeight="1"/>
    <row r="6" spans="1:14" ht="20.100000000000001" customHeight="1">
      <c r="A6" s="20" t="s">
        <v>33</v>
      </c>
      <c r="B6" s="27"/>
      <c r="C6" s="24" t="s">
        <v>34</v>
      </c>
      <c r="D6" s="89"/>
      <c r="E6" s="89"/>
      <c r="F6" s="88" t="s">
        <v>35</v>
      </c>
      <c r="G6" s="88"/>
      <c r="H6" s="90"/>
      <c r="I6" s="90"/>
      <c r="J6" s="90"/>
      <c r="K6" s="90"/>
      <c r="L6" s="90"/>
      <c r="M6" s="90"/>
      <c r="N6" s="90"/>
    </row>
    <row r="7" spans="1:14" ht="20.100000000000001" customHeight="1">
      <c r="A7" s="20" t="s">
        <v>36</v>
      </c>
      <c r="B7" s="30"/>
    </row>
    <row r="8" spans="1:14" ht="20.100000000000001" customHeight="1">
      <c r="A8" s="31"/>
      <c r="B8" s="32"/>
      <c r="H8" s="33"/>
      <c r="I8" s="33"/>
      <c r="J8" s="33"/>
      <c r="K8" s="33"/>
    </row>
    <row r="9" spans="1:14" ht="15" customHeight="1">
      <c r="B9" s="34" t="s">
        <v>37</v>
      </c>
      <c r="C9" s="35" t="s">
        <v>38</v>
      </c>
      <c r="D9" s="33"/>
      <c r="E9" s="91" t="s">
        <v>39</v>
      </c>
      <c r="F9" s="91"/>
      <c r="G9" s="91" t="s">
        <v>40</v>
      </c>
      <c r="H9" s="91"/>
      <c r="J9" s="33"/>
      <c r="K9" s="36">
        <v>1</v>
      </c>
      <c r="L9" s="33"/>
      <c r="M9" s="33"/>
      <c r="N9" s="33"/>
    </row>
    <row r="10" spans="1:14" ht="15" customHeight="1">
      <c r="B10" s="37" t="s">
        <v>41</v>
      </c>
      <c r="C10" s="38">
        <v>0</v>
      </c>
      <c r="D10" s="39"/>
      <c r="E10" s="93" t="s">
        <v>42</v>
      </c>
      <c r="F10" s="93"/>
      <c r="G10" s="94"/>
      <c r="H10" s="94"/>
      <c r="J10" s="42"/>
      <c r="K10" s="42"/>
      <c r="L10" s="42"/>
      <c r="M10" s="42"/>
      <c r="N10" s="42"/>
    </row>
    <row r="11" spans="1:14" ht="15" customHeight="1">
      <c r="A11" s="43">
        <v>2</v>
      </c>
      <c r="B11" s="37" t="s">
        <v>43</v>
      </c>
      <c r="C11" s="38">
        <v>0</v>
      </c>
      <c r="D11" s="44"/>
      <c r="M11" s="42"/>
      <c r="N11" s="42"/>
    </row>
    <row r="12" spans="1:14" ht="15" customHeight="1">
      <c r="B12" s="45" t="s">
        <v>44</v>
      </c>
      <c r="C12" s="38">
        <v>0</v>
      </c>
      <c r="D12" s="44"/>
      <c r="M12" s="42"/>
      <c r="N12" s="42"/>
    </row>
    <row r="13" spans="1:14">
      <c r="D13" s="44"/>
      <c r="E13" s="95"/>
      <c r="F13" s="95"/>
      <c r="G13" s="46"/>
      <c r="H13" s="44"/>
      <c r="I13" s="44"/>
    </row>
    <row r="14" spans="1:14" ht="26.25" customHeight="1">
      <c r="B14" s="47"/>
      <c r="C14" s="44"/>
      <c r="D14" s="44"/>
      <c r="E14" s="46"/>
      <c r="F14" s="46"/>
      <c r="G14" s="46"/>
      <c r="H14" s="44"/>
      <c r="I14" s="44"/>
      <c r="J14" s="96" t="s">
        <v>45</v>
      </c>
      <c r="K14" s="96"/>
      <c r="L14" s="96"/>
      <c r="M14" s="96" t="s">
        <v>46</v>
      </c>
      <c r="N14" s="96"/>
    </row>
    <row r="15" spans="1:14" ht="39.75" customHeight="1">
      <c r="C15" s="49"/>
      <c r="D15" s="49"/>
      <c r="E15" s="50"/>
      <c r="F15" s="50"/>
      <c r="G15" s="50"/>
      <c r="H15" s="50"/>
      <c r="I15" s="51"/>
      <c r="J15" s="52" t="s">
        <v>47</v>
      </c>
      <c r="K15" s="92" t="str">
        <f>IF(H17="CCI (CC Intégral)","CT pour les dispensés","Contrôle Terminal")</f>
        <v>CT pour les dispensés</v>
      </c>
      <c r="L15" s="92"/>
      <c r="M15" s="92" t="s">
        <v>48</v>
      </c>
      <c r="N15" s="92"/>
    </row>
    <row r="16" spans="1:14" s="58" customFormat="1" ht="46.9">
      <c r="A16" s="54" t="s">
        <v>49</v>
      </c>
      <c r="B16" s="54" t="s">
        <v>50</v>
      </c>
      <c r="C16" s="55" t="s">
        <v>51</v>
      </c>
      <c r="D16" s="56" t="s">
        <v>52</v>
      </c>
      <c r="E16" s="57" t="s">
        <v>53</v>
      </c>
      <c r="F16" s="52" t="s">
        <v>54</v>
      </c>
      <c r="G16" s="52" t="s">
        <v>55</v>
      </c>
      <c r="H16" s="53" t="s">
        <v>56</v>
      </c>
      <c r="I16" s="52" t="s">
        <v>57</v>
      </c>
      <c r="J16" s="56" t="s">
        <v>58</v>
      </c>
      <c r="K16" s="56" t="s">
        <v>59</v>
      </c>
      <c r="L16" s="56" t="s">
        <v>60</v>
      </c>
      <c r="M16" s="56" t="s">
        <v>59</v>
      </c>
      <c r="N16" s="56" t="s">
        <v>60</v>
      </c>
    </row>
    <row r="17" spans="1:14" ht="15" customHeight="1">
      <c r="A17" s="59" t="s">
        <v>61</v>
      </c>
      <c r="B17" s="60" t="s">
        <v>114</v>
      </c>
      <c r="C17" s="61"/>
      <c r="D17" s="62">
        <v>30</v>
      </c>
      <c r="E17" s="62">
        <v>30</v>
      </c>
      <c r="F17" s="62" t="s">
        <v>63</v>
      </c>
      <c r="G17" s="62" t="s">
        <v>115</v>
      </c>
      <c r="H17" s="62" t="s">
        <v>64</v>
      </c>
      <c r="I17" s="62"/>
      <c r="J17" s="59">
        <v>2</v>
      </c>
      <c r="K17" s="59"/>
      <c r="L17" s="59"/>
      <c r="M17" s="59"/>
      <c r="N17" s="59"/>
    </row>
    <row r="18" spans="1:14" ht="15" customHeight="1">
      <c r="A18" s="59"/>
      <c r="B18" s="60"/>
      <c r="C18" s="61"/>
      <c r="D18" s="62"/>
      <c r="E18" s="62"/>
      <c r="F18" s="62"/>
      <c r="G18" s="62"/>
      <c r="H18" s="62"/>
      <c r="I18" s="62"/>
      <c r="J18" s="59"/>
      <c r="K18" s="59"/>
      <c r="L18" s="59"/>
      <c r="M18" s="59"/>
      <c r="N18" s="59"/>
    </row>
    <row r="19" spans="1:14" ht="15" customHeight="1">
      <c r="A19" s="59"/>
      <c r="B19" s="61"/>
      <c r="C19" s="61"/>
      <c r="D19" s="62"/>
      <c r="E19" s="62"/>
      <c r="F19" s="62"/>
      <c r="G19" s="62"/>
      <c r="H19" s="62"/>
      <c r="I19" s="62"/>
      <c r="J19" s="59"/>
      <c r="K19" s="59"/>
      <c r="L19" s="59"/>
      <c r="M19" s="59"/>
      <c r="N19" s="59"/>
    </row>
    <row r="20" spans="1:14" ht="15" customHeight="1">
      <c r="A20" s="59"/>
      <c r="B20" s="61"/>
      <c r="C20" s="61"/>
      <c r="D20" s="62"/>
      <c r="E20" s="62"/>
      <c r="F20" s="62"/>
      <c r="G20" s="62"/>
      <c r="H20" s="62"/>
      <c r="I20" s="62"/>
      <c r="J20" s="59"/>
      <c r="K20" s="59"/>
      <c r="L20" s="59"/>
      <c r="M20" s="59"/>
      <c r="N20" s="59"/>
    </row>
    <row r="21" spans="1:14" ht="15" customHeight="1">
      <c r="A21" s="59"/>
      <c r="B21" s="61"/>
      <c r="C21" s="61"/>
      <c r="D21" s="62"/>
      <c r="E21" s="62"/>
      <c r="F21" s="62"/>
      <c r="G21" s="62"/>
      <c r="H21" s="62"/>
      <c r="I21" s="62"/>
      <c r="J21" s="59"/>
      <c r="K21" s="59"/>
      <c r="L21" s="59"/>
      <c r="M21" s="59"/>
      <c r="N21" s="59"/>
    </row>
    <row r="22" spans="1:14" ht="15" customHeight="1">
      <c r="A22" s="59"/>
      <c r="B22" s="60"/>
      <c r="C22" s="61"/>
      <c r="D22" s="62"/>
      <c r="E22" s="62"/>
      <c r="F22" s="62"/>
      <c r="G22" s="62"/>
      <c r="H22" s="62"/>
      <c r="I22" s="62"/>
      <c r="J22" s="59"/>
      <c r="K22" s="59"/>
      <c r="L22" s="59"/>
      <c r="M22" s="59"/>
      <c r="N22" s="59"/>
    </row>
    <row r="23" spans="1:14" ht="15" customHeight="1">
      <c r="A23" s="59"/>
      <c r="B23" s="61"/>
      <c r="C23" s="61"/>
      <c r="D23" s="62"/>
      <c r="E23" s="62"/>
      <c r="F23" s="62"/>
      <c r="G23" s="62"/>
      <c r="H23" s="62"/>
      <c r="I23" s="62"/>
      <c r="J23" s="59"/>
      <c r="K23" s="59"/>
      <c r="L23" s="59"/>
      <c r="M23" s="59"/>
      <c r="N23" s="59"/>
    </row>
    <row r="24" spans="1:14" ht="15" customHeight="1">
      <c r="A24" s="59"/>
      <c r="B24" s="59"/>
      <c r="C24" s="63"/>
      <c r="D24" s="62"/>
      <c r="E24" s="62"/>
      <c r="F24" s="62"/>
      <c r="G24" s="62"/>
      <c r="H24" s="62"/>
      <c r="I24" s="62"/>
      <c r="J24" s="59"/>
      <c r="K24" s="59"/>
      <c r="L24" s="59"/>
      <c r="M24" s="59"/>
      <c r="N24" s="59"/>
    </row>
    <row r="25" spans="1:14" ht="15" customHeight="1">
      <c r="A25" s="59"/>
      <c r="B25" s="59"/>
      <c r="C25" s="61"/>
      <c r="D25" s="62"/>
      <c r="E25" s="62"/>
      <c r="F25" s="62"/>
      <c r="G25" s="62"/>
      <c r="H25" s="62"/>
      <c r="I25" s="62"/>
      <c r="J25" s="59"/>
      <c r="K25" s="59"/>
      <c r="L25" s="59"/>
      <c r="M25" s="59"/>
      <c r="N25" s="59"/>
    </row>
    <row r="26" spans="1:14" ht="15" customHeight="1">
      <c r="A26" s="59"/>
      <c r="B26" s="59"/>
      <c r="C26" s="61"/>
      <c r="D26" s="62"/>
      <c r="E26" s="62"/>
      <c r="F26" s="62"/>
      <c r="G26" s="62"/>
      <c r="H26" s="62"/>
      <c r="I26" s="62"/>
      <c r="J26" s="59"/>
      <c r="K26" s="59"/>
      <c r="L26" s="59"/>
      <c r="M26" s="59"/>
      <c r="N26" s="59"/>
    </row>
    <row r="27" spans="1:14" ht="15" customHeight="1">
      <c r="A27" s="59"/>
      <c r="B27" s="59"/>
      <c r="C27" s="61"/>
      <c r="D27" s="62"/>
      <c r="E27" s="62"/>
      <c r="F27" s="62"/>
      <c r="G27" s="62"/>
      <c r="H27" s="62"/>
      <c r="I27" s="62"/>
      <c r="J27" s="59"/>
      <c r="K27" s="59"/>
      <c r="L27" s="59"/>
      <c r="M27" s="59"/>
      <c r="N27" s="59"/>
    </row>
    <row r="28" spans="1:14" ht="15" customHeight="1">
      <c r="A28" s="59"/>
      <c r="B28" s="59"/>
      <c r="C28" s="61"/>
      <c r="D28" s="62"/>
      <c r="E28" s="62"/>
      <c r="F28" s="62"/>
      <c r="G28" s="62"/>
      <c r="H28" s="62"/>
      <c r="I28" s="62"/>
      <c r="J28" s="59"/>
      <c r="K28" s="59"/>
      <c r="L28" s="59"/>
      <c r="M28" s="59"/>
      <c r="N28" s="59"/>
    </row>
    <row r="29" spans="1:14" ht="15" customHeight="1">
      <c r="A29" s="59"/>
      <c r="B29" s="59"/>
      <c r="C29" s="59"/>
      <c r="D29" s="62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ht="15" customHeight="1">
      <c r="A30" s="59"/>
      <c r="B30" s="59"/>
      <c r="C30" s="59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" customHeight="1">
      <c r="A31" s="59"/>
      <c r="B31" s="59"/>
      <c r="C31" s="59"/>
      <c r="D31" s="62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15" customHeight="1">
      <c r="A32" s="59"/>
      <c r="B32" s="59"/>
      <c r="C32" s="59"/>
      <c r="D32" s="62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61"/>
      <c r="C33" s="61"/>
      <c r="D33" s="62"/>
      <c r="E33" s="59"/>
      <c r="F33" s="59"/>
      <c r="G33" s="59"/>
      <c r="H33" s="59"/>
      <c r="I33" s="59"/>
      <c r="J33" s="61"/>
      <c r="K33" s="59"/>
      <c r="L33" s="59"/>
      <c r="M33" s="59"/>
      <c r="N33" s="59"/>
    </row>
    <row r="34" spans="1:14">
      <c r="A34" s="59"/>
      <c r="B34" s="61"/>
      <c r="C34" s="61"/>
      <c r="D34" s="62"/>
      <c r="E34" s="59"/>
      <c r="F34" s="59"/>
      <c r="G34" s="59"/>
      <c r="H34" s="59"/>
      <c r="I34" s="59"/>
      <c r="J34" s="61"/>
      <c r="K34" s="59"/>
      <c r="L34" s="59"/>
      <c r="M34" s="59"/>
      <c r="N34" s="59"/>
    </row>
    <row r="35" spans="1:14">
      <c r="A35" s="59"/>
      <c r="B35" s="61"/>
      <c r="C35" s="61"/>
      <c r="D35" s="62"/>
      <c r="E35" s="59"/>
      <c r="F35" s="59"/>
      <c r="G35" s="59"/>
      <c r="H35" s="59"/>
      <c r="I35" s="59"/>
      <c r="J35" s="61"/>
      <c r="K35" s="59"/>
      <c r="L35" s="59"/>
      <c r="M35" s="59"/>
      <c r="N35" s="59"/>
    </row>
    <row r="36" spans="1:14">
      <c r="A36" s="59"/>
      <c r="B36" s="61"/>
      <c r="C36" s="61"/>
      <c r="D36" s="62"/>
      <c r="E36" s="59"/>
      <c r="F36" s="59"/>
      <c r="G36" s="59"/>
      <c r="H36" s="59"/>
      <c r="I36" s="59"/>
      <c r="J36" s="61"/>
      <c r="K36" s="59"/>
      <c r="L36" s="59"/>
      <c r="M36" s="59"/>
      <c r="N36" s="59"/>
    </row>
    <row r="37" spans="1:14">
      <c r="A37" s="59"/>
      <c r="B37" s="61"/>
      <c r="C37" s="61"/>
      <c r="D37" s="62"/>
      <c r="E37" s="59"/>
      <c r="F37" s="59"/>
      <c r="G37" s="59"/>
      <c r="H37" s="59"/>
      <c r="I37" s="59"/>
      <c r="J37" s="61"/>
      <c r="K37" s="59"/>
      <c r="L37" s="59"/>
      <c r="M37" s="59"/>
      <c r="N37" s="59"/>
    </row>
    <row r="38" spans="1:14">
      <c r="A38" s="59"/>
      <c r="B38" s="61"/>
      <c r="C38" s="61"/>
      <c r="D38" s="62"/>
      <c r="E38" s="59"/>
      <c r="F38" s="59"/>
      <c r="G38" s="59"/>
      <c r="H38" s="59"/>
      <c r="I38" s="59"/>
      <c r="J38" s="61"/>
      <c r="K38" s="59"/>
      <c r="L38" s="59"/>
      <c r="M38" s="59"/>
      <c r="N38" s="59"/>
    </row>
    <row r="39" spans="1:14">
      <c r="A39" s="59"/>
      <c r="B39" s="61"/>
      <c r="C39" s="61"/>
      <c r="D39" s="62"/>
      <c r="E39" s="59"/>
      <c r="F39" s="59"/>
      <c r="G39" s="59"/>
      <c r="H39" s="59"/>
      <c r="I39" s="59"/>
      <c r="J39" s="61"/>
      <c r="K39" s="59"/>
      <c r="L39" s="59"/>
      <c r="M39" s="59"/>
      <c r="N39" s="59"/>
    </row>
    <row r="40" spans="1:14">
      <c r="A40" s="59"/>
      <c r="B40" s="61"/>
      <c r="C40" s="61"/>
      <c r="D40" s="62"/>
      <c r="E40" s="59"/>
      <c r="F40" s="59"/>
      <c r="G40" s="59"/>
      <c r="H40" s="59"/>
      <c r="I40" s="59"/>
      <c r="J40" s="61"/>
      <c r="K40" s="59"/>
      <c r="L40" s="59"/>
      <c r="M40" s="59"/>
      <c r="N40" s="59"/>
    </row>
    <row r="41" spans="1:14" ht="18">
      <c r="A41" s="59"/>
      <c r="B41" s="64"/>
      <c r="C41" s="65"/>
      <c r="D41" s="62"/>
      <c r="E41" s="66"/>
      <c r="F41" s="66"/>
      <c r="G41" s="66"/>
      <c r="H41" s="66"/>
      <c r="I41" s="66"/>
      <c r="J41" s="65"/>
      <c r="K41" s="59"/>
      <c r="L41" s="59"/>
      <c r="M41" s="59"/>
      <c r="N41" s="59"/>
    </row>
    <row r="42" spans="1:14" ht="17.45">
      <c r="A42" s="59"/>
      <c r="B42" s="67"/>
      <c r="C42" s="68"/>
      <c r="D42" s="62"/>
      <c r="E42" s="59"/>
      <c r="F42" s="59"/>
      <c r="G42" s="59"/>
      <c r="H42" s="59"/>
      <c r="I42" s="59"/>
      <c r="J42" s="68"/>
      <c r="K42" s="59"/>
      <c r="L42" s="59"/>
      <c r="M42" s="59"/>
      <c r="N42" s="59"/>
    </row>
    <row r="43" spans="1:14">
      <c r="A43" s="59"/>
      <c r="B43" s="61"/>
      <c r="C43" s="61"/>
      <c r="D43" s="62"/>
      <c r="E43" s="59"/>
      <c r="F43" s="59"/>
      <c r="G43" s="59"/>
      <c r="H43" s="59"/>
      <c r="I43" s="59"/>
      <c r="J43" s="61"/>
      <c r="K43" s="59"/>
      <c r="L43" s="59"/>
      <c r="M43" s="59"/>
      <c r="N43" s="59"/>
    </row>
    <row r="44" spans="1:14">
      <c r="A44" s="59"/>
      <c r="B44" s="61"/>
      <c r="C44" s="61"/>
      <c r="D44" s="62"/>
      <c r="E44" s="59"/>
      <c r="F44" s="59"/>
      <c r="G44" s="59"/>
      <c r="H44" s="59"/>
      <c r="I44" s="59"/>
      <c r="J44" s="61"/>
      <c r="K44" s="59"/>
      <c r="L44" s="59"/>
      <c r="M44" s="59"/>
      <c r="N44" s="59"/>
    </row>
  </sheetData>
  <sheetProtection password="DB25" sheet="1" selectLockedCells="1"/>
  <mergeCells count="18">
    <mergeCell ref="K15:L15"/>
    <mergeCell ref="M15:N15"/>
    <mergeCell ref="E10:F10"/>
    <mergeCell ref="G10:H10"/>
    <mergeCell ref="E13:F13"/>
    <mergeCell ref="J14:L14"/>
    <mergeCell ref="M14:N14"/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</mergeCells>
  <conditionalFormatting sqref="K15:L16">
    <cfRule type="expression" dxfId="2" priority="7">
      <formula>$H$17="CCI (CC Intégral)"</formula>
    </cfRule>
  </conditionalFormatting>
  <conditionalFormatting sqref="I18">
    <cfRule type="expression" dxfId="1" priority="8">
      <formula>$H18="CCI (CC Intégral)"</formula>
    </cfRule>
  </conditionalFormatting>
  <conditionalFormatting sqref="I18:J18">
    <cfRule type="expression" dxfId="0" priority="9">
      <formula>$H18="CT (Contrôle terminal)"</formula>
    </cfRule>
  </conditionalFormatting>
  <dataValidations count="4">
    <dataValidation type="list" allowBlank="1" showInputMessage="1" showErrorMessage="1" sqref="F17:G44" xr:uid="{00000000-0002-0000-0700-000000000000}">
      <formula1>"Oui,Non"</formula1>
      <formula2>0</formula2>
    </dataValidation>
    <dataValidation type="list" allowBlank="1" showInputMessage="1" showErrorMessage="1" sqref="A17:A44" xr:uid="{00000000-0002-0000-0700-000001000000}">
      <formula1>Nat_ELP</formula1>
      <formula2>0</formula2>
    </dataValidation>
    <dataValidation type="list" allowBlank="1" showInputMessage="1" showErrorMessage="1" sqref="H17:H44" xr:uid="{00000000-0002-0000-0700-000002000000}">
      <formula1>Type_contrôle</formula1>
      <formula2>0</formula2>
    </dataValidation>
    <dataValidation type="list" allowBlank="1" showInputMessage="1" showErrorMessage="1" sqref="K17:K44 M17:M44" xr:uid="{00000000-0002-0000-0700-000003000000}">
      <formula1>Nature_contrôle</formula1>
      <formula2>0</formula2>
    </dataValidation>
  </dataValidations>
  <printOptions horizontalCentered="1"/>
  <pageMargins left="0.23611111111111099" right="0.23611111111111099" top="0.50972222222222197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4"/>
  <sheetViews>
    <sheetView workbookViewId="0"/>
  </sheetViews>
  <sheetFormatPr defaultColWidth="11.42578125" defaultRowHeight="14.45"/>
  <sheetData>
    <row r="1" spans="1:14" ht="23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>
      <c r="A2" s="20" t="s">
        <v>1</v>
      </c>
      <c r="B2" s="21" t="s">
        <v>2</v>
      </c>
      <c r="C2" s="21"/>
      <c r="D2" s="21"/>
      <c r="E2" s="21"/>
    </row>
    <row r="3" spans="1:14" ht="18">
      <c r="A3" s="20" t="s">
        <v>3</v>
      </c>
      <c r="B3" s="22" t="s">
        <v>4</v>
      </c>
      <c r="C3" s="22"/>
      <c r="D3" s="22"/>
      <c r="E3" s="22"/>
      <c r="F3" s="22"/>
      <c r="G3" s="22"/>
      <c r="H3" s="22"/>
      <c r="I3" s="22"/>
      <c r="J3" s="22"/>
    </row>
    <row r="4" spans="1:14" ht="18">
      <c r="A4" s="20" t="s">
        <v>29</v>
      </c>
      <c r="B4" s="23" t="s">
        <v>73</v>
      </c>
      <c r="C4" s="24" t="s">
        <v>30</v>
      </c>
      <c r="D4" s="25"/>
      <c r="E4" s="25"/>
      <c r="F4" s="26" t="s">
        <v>31</v>
      </c>
      <c r="G4" s="26"/>
      <c r="H4" s="25" t="s">
        <v>74</v>
      </c>
      <c r="I4" s="25"/>
      <c r="J4" s="25"/>
      <c r="K4" s="25"/>
      <c r="L4" s="25"/>
      <c r="M4" s="25"/>
      <c r="N4" s="25"/>
    </row>
    <row r="6" spans="1:14" ht="18">
      <c r="A6" s="20" t="s">
        <v>33</v>
      </c>
      <c r="B6" s="27"/>
      <c r="C6" s="24" t="s">
        <v>34</v>
      </c>
      <c r="D6" s="28"/>
      <c r="E6" s="28"/>
      <c r="F6" s="26" t="s">
        <v>35</v>
      </c>
      <c r="G6" s="26"/>
      <c r="H6" s="29"/>
      <c r="I6" s="29"/>
      <c r="J6" s="29"/>
      <c r="K6" s="29"/>
      <c r="L6" s="29"/>
      <c r="M6" s="29"/>
      <c r="N6" s="29"/>
    </row>
    <row r="7" spans="1:14" ht="18">
      <c r="A7" s="20" t="s">
        <v>36</v>
      </c>
      <c r="B7" s="30"/>
    </row>
    <row r="8" spans="1:14" ht="18">
      <c r="A8" s="31"/>
      <c r="B8" s="32"/>
      <c r="H8" s="33"/>
      <c r="I8" s="33"/>
      <c r="J8" s="33"/>
      <c r="K8" s="33"/>
    </row>
    <row r="9" spans="1:14" ht="15.6">
      <c r="B9" s="34" t="s">
        <v>37</v>
      </c>
      <c r="C9" s="35" t="s">
        <v>38</v>
      </c>
      <c r="D9" s="33"/>
      <c r="E9" s="35" t="s">
        <v>39</v>
      </c>
      <c r="F9" s="35"/>
      <c r="G9" s="35" t="s">
        <v>40</v>
      </c>
      <c r="H9" s="35"/>
      <c r="J9" s="33"/>
      <c r="K9" s="36">
        <v>1</v>
      </c>
      <c r="L9" s="33"/>
      <c r="M9" s="33"/>
      <c r="N9" s="33"/>
    </row>
    <row r="10" spans="1:14" ht="15.6">
      <c r="B10" s="37" t="s">
        <v>41</v>
      </c>
      <c r="C10" s="38">
        <v>0</v>
      </c>
      <c r="D10" s="39"/>
      <c r="E10" s="40" t="s">
        <v>42</v>
      </c>
      <c r="F10" s="40"/>
      <c r="G10" s="41"/>
      <c r="H10" s="41"/>
      <c r="J10" s="42"/>
      <c r="K10" s="42"/>
      <c r="L10" s="42"/>
      <c r="M10" s="42"/>
      <c r="N10" s="42"/>
    </row>
    <row r="11" spans="1:14">
      <c r="A11" s="43">
        <v>2</v>
      </c>
      <c r="B11" s="37" t="s">
        <v>43</v>
      </c>
      <c r="C11" s="38">
        <v>0</v>
      </c>
      <c r="D11" s="44"/>
      <c r="M11" s="42"/>
      <c r="N11" s="42"/>
    </row>
    <row r="12" spans="1:14" ht="57.6">
      <c r="B12" s="45" t="s">
        <v>44</v>
      </c>
      <c r="C12" s="38">
        <v>0</v>
      </c>
      <c r="D12" s="44"/>
      <c r="M12" s="42"/>
      <c r="N12" s="42"/>
    </row>
    <row r="13" spans="1:14">
      <c r="D13" s="44"/>
      <c r="E13" s="46"/>
      <c r="F13" s="46"/>
      <c r="G13" s="46"/>
      <c r="H13" s="44"/>
      <c r="I13" s="44"/>
    </row>
    <row r="14" spans="1:14">
      <c r="B14" s="47"/>
      <c r="C14" s="44"/>
      <c r="D14" s="44"/>
      <c r="E14" s="46"/>
      <c r="F14" s="46"/>
      <c r="G14" s="46"/>
      <c r="H14" s="44"/>
      <c r="I14" s="44"/>
      <c r="J14" s="48" t="s">
        <v>45</v>
      </c>
      <c r="K14" s="48"/>
      <c r="L14" s="48"/>
      <c r="M14" s="48" t="s">
        <v>46</v>
      </c>
      <c r="N14" s="48"/>
    </row>
    <row r="15" spans="1:14" ht="31.15">
      <c r="C15" s="49"/>
      <c r="D15" s="49"/>
      <c r="E15" s="50"/>
      <c r="F15" s="50"/>
      <c r="G15" s="50"/>
      <c r="H15" s="50"/>
      <c r="I15" s="51"/>
      <c r="J15" s="52" t="s">
        <v>47</v>
      </c>
      <c r="K15" s="53" t="str">
        <f>IF(H17="CCI (CC Intégral)","CT pour les dispensés","Contrôle Terminal")</f>
        <v>CT pour les dispensés</v>
      </c>
      <c r="L15" s="53"/>
      <c r="M15" s="53" t="s">
        <v>48</v>
      </c>
      <c r="N15" s="53"/>
    </row>
    <row r="16" spans="1:14" ht="62.45">
      <c r="A16" s="54" t="s">
        <v>49</v>
      </c>
      <c r="B16" s="54" t="s">
        <v>50</v>
      </c>
      <c r="C16" s="55" t="s">
        <v>51</v>
      </c>
      <c r="D16" s="56" t="s">
        <v>52</v>
      </c>
      <c r="E16" s="57" t="s">
        <v>53</v>
      </c>
      <c r="F16" s="52" t="s">
        <v>54</v>
      </c>
      <c r="G16" s="52" t="s">
        <v>55</v>
      </c>
      <c r="H16" s="53" t="s">
        <v>56</v>
      </c>
      <c r="I16" s="52" t="s">
        <v>57</v>
      </c>
      <c r="J16" s="56" t="s">
        <v>58</v>
      </c>
      <c r="K16" s="56" t="s">
        <v>59</v>
      </c>
      <c r="L16" s="56" t="s">
        <v>60</v>
      </c>
      <c r="M16" s="56" t="s">
        <v>59</v>
      </c>
      <c r="N16" s="56" t="s">
        <v>60</v>
      </c>
    </row>
    <row r="17" spans="1:14" ht="15.6">
      <c r="A17" s="59" t="s">
        <v>61</v>
      </c>
      <c r="B17" s="60" t="s">
        <v>114</v>
      </c>
      <c r="C17" s="61"/>
      <c r="D17" s="62">
        <v>30</v>
      </c>
      <c r="E17" s="62">
        <v>10</v>
      </c>
      <c r="F17" s="62" t="s">
        <v>63</v>
      </c>
      <c r="G17" s="62" t="s">
        <v>115</v>
      </c>
      <c r="H17" s="62" t="s">
        <v>64</v>
      </c>
      <c r="I17" s="62"/>
      <c r="J17" s="59">
        <v>2</v>
      </c>
      <c r="K17" s="59"/>
      <c r="L17" s="59"/>
      <c r="M17" s="59"/>
      <c r="N17" s="59"/>
    </row>
    <row r="18" spans="1:14">
      <c r="A18" s="59"/>
      <c r="B18" s="61"/>
      <c r="C18" s="61"/>
      <c r="D18" s="62"/>
      <c r="E18" s="62"/>
      <c r="F18" s="62"/>
      <c r="G18" s="62"/>
      <c r="H18" s="62"/>
      <c r="I18" s="62"/>
      <c r="J18" s="59"/>
      <c r="K18" s="59"/>
      <c r="L18" s="59"/>
      <c r="M18" s="59"/>
      <c r="N18" s="59"/>
    </row>
    <row r="19" spans="1:14">
      <c r="A19" s="59"/>
      <c r="B19" s="61"/>
      <c r="C19" s="61"/>
      <c r="D19" s="62"/>
      <c r="E19" s="62"/>
      <c r="F19" s="62"/>
      <c r="G19" s="62"/>
      <c r="H19" s="62"/>
      <c r="I19" s="62"/>
      <c r="J19" s="59"/>
      <c r="K19" s="59"/>
      <c r="L19" s="59"/>
      <c r="M19" s="59"/>
      <c r="N19" s="59"/>
    </row>
    <row r="20" spans="1:14">
      <c r="A20" s="59"/>
      <c r="B20" s="61"/>
      <c r="C20" s="61"/>
      <c r="D20" s="62"/>
      <c r="E20" s="62"/>
      <c r="F20" s="62"/>
      <c r="G20" s="62"/>
      <c r="H20" s="62"/>
      <c r="I20" s="62"/>
      <c r="J20" s="59"/>
      <c r="K20" s="59"/>
      <c r="L20" s="59"/>
      <c r="M20" s="59"/>
      <c r="N20" s="59"/>
    </row>
    <row r="21" spans="1:14">
      <c r="A21" s="59"/>
      <c r="B21" s="61"/>
      <c r="C21" s="61"/>
      <c r="D21" s="62"/>
      <c r="E21" s="62"/>
      <c r="F21" s="62"/>
      <c r="G21" s="62"/>
      <c r="H21" s="62"/>
      <c r="I21" s="62"/>
      <c r="J21" s="59"/>
      <c r="K21" s="59"/>
      <c r="L21" s="59"/>
      <c r="M21" s="59"/>
      <c r="N21" s="59"/>
    </row>
    <row r="22" spans="1:14" ht="15.6">
      <c r="A22" s="59"/>
      <c r="B22" s="60"/>
      <c r="C22" s="61"/>
      <c r="D22" s="62"/>
      <c r="E22" s="62"/>
      <c r="F22" s="62"/>
      <c r="G22" s="62"/>
      <c r="H22" s="62"/>
      <c r="I22" s="62"/>
      <c r="J22" s="59"/>
      <c r="K22" s="59"/>
      <c r="L22" s="59"/>
      <c r="M22" s="59"/>
      <c r="N22" s="59"/>
    </row>
    <row r="23" spans="1:14">
      <c r="A23" s="59"/>
      <c r="B23" s="61"/>
      <c r="C23" s="61"/>
      <c r="D23" s="62"/>
      <c r="E23" s="62"/>
      <c r="F23" s="62"/>
      <c r="G23" s="62"/>
      <c r="H23" s="62"/>
      <c r="I23" s="62"/>
      <c r="J23" s="59"/>
      <c r="K23" s="59"/>
      <c r="L23" s="59"/>
      <c r="M23" s="59"/>
      <c r="N23" s="59"/>
    </row>
    <row r="24" spans="1:14">
      <c r="A24" s="59"/>
      <c r="B24" s="59"/>
      <c r="C24" s="63"/>
      <c r="D24" s="62"/>
      <c r="E24" s="62"/>
      <c r="F24" s="62"/>
      <c r="G24" s="62"/>
      <c r="H24" s="62"/>
      <c r="I24" s="62"/>
      <c r="J24" s="59"/>
      <c r="K24" s="59"/>
      <c r="L24" s="59"/>
      <c r="M24" s="59"/>
      <c r="N24" s="59"/>
    </row>
    <row r="25" spans="1:14">
      <c r="A25" s="59"/>
      <c r="B25" s="59"/>
      <c r="C25" s="61"/>
      <c r="D25" s="62"/>
      <c r="E25" s="62"/>
      <c r="F25" s="62"/>
      <c r="G25" s="62"/>
      <c r="H25" s="62"/>
      <c r="I25" s="62"/>
      <c r="J25" s="59"/>
      <c r="K25" s="59"/>
      <c r="L25" s="59"/>
      <c r="M25" s="59"/>
      <c r="N25" s="59"/>
    </row>
    <row r="26" spans="1:14">
      <c r="A26" s="59"/>
      <c r="B26" s="59"/>
      <c r="C26" s="61"/>
      <c r="D26" s="62"/>
      <c r="E26" s="62"/>
      <c r="F26" s="62"/>
      <c r="G26" s="62"/>
      <c r="H26" s="62"/>
      <c r="I26" s="62"/>
      <c r="J26" s="59"/>
      <c r="K26" s="59"/>
      <c r="L26" s="59"/>
      <c r="M26" s="59"/>
      <c r="N26" s="59"/>
    </row>
    <row r="27" spans="1:14">
      <c r="A27" s="59"/>
      <c r="B27" s="59"/>
      <c r="C27" s="61"/>
      <c r="D27" s="62"/>
      <c r="E27" s="62"/>
      <c r="F27" s="62"/>
      <c r="G27" s="62"/>
      <c r="H27" s="62"/>
      <c r="I27" s="62"/>
      <c r="J27" s="59"/>
      <c r="K27" s="59"/>
      <c r="L27" s="59"/>
      <c r="M27" s="59"/>
      <c r="N27" s="59"/>
    </row>
    <row r="28" spans="1:14">
      <c r="A28" s="59"/>
      <c r="B28" s="59"/>
      <c r="C28" s="61"/>
      <c r="D28" s="62"/>
      <c r="E28" s="62"/>
      <c r="F28" s="62"/>
      <c r="G28" s="62"/>
      <c r="H28" s="62"/>
      <c r="I28" s="62"/>
      <c r="J28" s="59"/>
      <c r="K28" s="59"/>
      <c r="L28" s="59"/>
      <c r="M28" s="59"/>
      <c r="N28" s="59"/>
    </row>
    <row r="29" spans="1:14">
      <c r="A29" s="59"/>
      <c r="B29" s="59"/>
      <c r="C29" s="59"/>
      <c r="D29" s="62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>
      <c r="A30" s="59"/>
      <c r="B30" s="59"/>
      <c r="C30" s="59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>
      <c r="A31" s="59"/>
      <c r="B31" s="59"/>
      <c r="C31" s="59"/>
      <c r="D31" s="62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>
      <c r="A32" s="59"/>
      <c r="B32" s="59"/>
      <c r="C32" s="59"/>
      <c r="D32" s="62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61"/>
      <c r="C33" s="61"/>
      <c r="D33" s="62"/>
      <c r="E33" s="59"/>
      <c r="F33" s="59"/>
      <c r="G33" s="59"/>
      <c r="H33" s="59"/>
      <c r="I33" s="59"/>
      <c r="J33" s="61"/>
      <c r="K33" s="59"/>
      <c r="L33" s="59"/>
      <c r="M33" s="59"/>
      <c r="N33" s="59"/>
    </row>
    <row r="34" spans="1:14">
      <c r="A34" s="59"/>
      <c r="B34" s="61"/>
      <c r="C34" s="61"/>
      <c r="D34" s="62"/>
      <c r="E34" s="59"/>
      <c r="F34" s="59"/>
      <c r="G34" s="59"/>
      <c r="H34" s="59"/>
      <c r="I34" s="59"/>
      <c r="J34" s="61"/>
      <c r="K34" s="59"/>
      <c r="L34" s="59"/>
      <c r="M34" s="59"/>
      <c r="N34" s="59"/>
    </row>
    <row r="35" spans="1:14">
      <c r="A35" s="59"/>
      <c r="B35" s="61"/>
      <c r="C35" s="61"/>
      <c r="D35" s="62"/>
      <c r="E35" s="59"/>
      <c r="F35" s="59"/>
      <c r="G35" s="59"/>
      <c r="H35" s="59"/>
      <c r="I35" s="59"/>
      <c r="J35" s="61"/>
      <c r="K35" s="59"/>
      <c r="L35" s="59"/>
      <c r="M35" s="59"/>
      <c r="N35" s="59"/>
    </row>
    <row r="36" spans="1:14">
      <c r="A36" s="59"/>
      <c r="B36" s="61"/>
      <c r="C36" s="61"/>
      <c r="D36" s="62"/>
      <c r="E36" s="59"/>
      <c r="F36" s="59"/>
      <c r="G36" s="59"/>
      <c r="H36" s="59"/>
      <c r="I36" s="59"/>
      <c r="J36" s="61"/>
      <c r="K36" s="59"/>
      <c r="L36" s="59"/>
      <c r="M36" s="59"/>
      <c r="N36" s="59"/>
    </row>
    <row r="37" spans="1:14">
      <c r="A37" s="59"/>
      <c r="B37" s="61"/>
      <c r="C37" s="61"/>
      <c r="D37" s="62"/>
      <c r="E37" s="59"/>
      <c r="F37" s="59"/>
      <c r="G37" s="59"/>
      <c r="H37" s="59"/>
      <c r="I37" s="59"/>
      <c r="J37" s="61"/>
      <c r="K37" s="59"/>
      <c r="L37" s="59"/>
      <c r="M37" s="59"/>
      <c r="N37" s="59"/>
    </row>
    <row r="38" spans="1:14">
      <c r="A38" s="59"/>
      <c r="B38" s="61"/>
      <c r="C38" s="61"/>
      <c r="D38" s="62"/>
      <c r="E38" s="59"/>
      <c r="F38" s="59"/>
      <c r="G38" s="59"/>
      <c r="H38" s="59"/>
      <c r="I38" s="59"/>
      <c r="J38" s="61"/>
      <c r="K38" s="59"/>
      <c r="L38" s="59"/>
      <c r="M38" s="59"/>
      <c r="N38" s="59"/>
    </row>
    <row r="39" spans="1:14">
      <c r="A39" s="59"/>
      <c r="B39" s="61"/>
      <c r="C39" s="61"/>
      <c r="D39" s="62"/>
      <c r="E39" s="59"/>
      <c r="F39" s="59"/>
      <c r="G39" s="59"/>
      <c r="H39" s="59"/>
      <c r="I39" s="59"/>
      <c r="J39" s="61"/>
      <c r="K39" s="59"/>
      <c r="L39" s="59"/>
      <c r="M39" s="59"/>
      <c r="N39" s="59"/>
    </row>
    <row r="40" spans="1:14">
      <c r="A40" s="59"/>
      <c r="B40" s="61"/>
      <c r="C40" s="61"/>
      <c r="D40" s="62"/>
      <c r="E40" s="59"/>
      <c r="F40" s="59"/>
      <c r="G40" s="59"/>
      <c r="H40" s="59"/>
      <c r="I40" s="59"/>
      <c r="J40" s="61"/>
      <c r="K40" s="59"/>
      <c r="L40" s="59"/>
      <c r="M40" s="59"/>
      <c r="N40" s="59"/>
    </row>
    <row r="41" spans="1:14" ht="18">
      <c r="A41" s="59"/>
      <c r="B41" s="64"/>
      <c r="C41" s="65"/>
      <c r="D41" s="62"/>
      <c r="E41" s="66"/>
      <c r="F41" s="66"/>
      <c r="G41" s="66"/>
      <c r="H41" s="66"/>
      <c r="I41" s="66"/>
      <c r="J41" s="65"/>
      <c r="K41" s="59"/>
      <c r="L41" s="59"/>
      <c r="M41" s="59"/>
      <c r="N41" s="59"/>
    </row>
    <row r="42" spans="1:14" ht="17.45">
      <c r="A42" s="59"/>
      <c r="B42" s="67"/>
      <c r="C42" s="68"/>
      <c r="D42" s="62"/>
      <c r="E42" s="59"/>
      <c r="F42" s="59"/>
      <c r="G42" s="59"/>
      <c r="H42" s="59"/>
      <c r="I42" s="59"/>
      <c r="J42" s="68"/>
      <c r="K42" s="59"/>
      <c r="L42" s="59"/>
      <c r="M42" s="59"/>
      <c r="N42" s="59"/>
    </row>
    <row r="43" spans="1:14">
      <c r="A43" s="59"/>
      <c r="B43" s="61"/>
      <c r="C43" s="61"/>
      <c r="D43" s="62"/>
      <c r="E43" s="59"/>
      <c r="F43" s="59"/>
      <c r="G43" s="59"/>
      <c r="H43" s="59"/>
      <c r="I43" s="59"/>
      <c r="J43" s="61"/>
      <c r="K43" s="59"/>
      <c r="L43" s="59"/>
      <c r="M43" s="59"/>
      <c r="N43" s="59"/>
    </row>
    <row r="44" spans="1:14">
      <c r="A44" s="59"/>
      <c r="B44" s="61"/>
      <c r="C44" s="61"/>
      <c r="D44" s="62"/>
      <c r="E44" s="59"/>
      <c r="F44" s="59"/>
      <c r="G44" s="59"/>
      <c r="H44" s="59"/>
      <c r="I44" s="59"/>
      <c r="J44" s="61"/>
      <c r="K44" s="59"/>
      <c r="L44" s="59"/>
      <c r="M44" s="59"/>
      <c r="N44" s="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8" ma:contentTypeDescription="Crée un document." ma:contentTypeScope="" ma:versionID="5c5ecabc6b1198e2bf683c48eaf8cbbc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ca01f9c64724222cc7ee06518aa1799e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3A50F5-480C-409F-B72A-BC7259BE844D}"/>
</file>

<file path=customXml/itemProps2.xml><?xml version="1.0" encoding="utf-8"?>
<ds:datastoreItem xmlns:ds="http://schemas.openxmlformats.org/officeDocument/2006/customXml" ds:itemID="{CA2A4EA0-1E8F-48C1-8E05-73F479FB915F}"/>
</file>

<file path=customXml/itemProps3.xml><?xml version="1.0" encoding="utf-8"?>
<ds:datastoreItem xmlns:ds="http://schemas.openxmlformats.org/officeDocument/2006/customXml" ds:itemID="{40A333EA-AFAB-4557-93F8-CDCE99C99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Alexandre Sorain</cp:lastModifiedBy>
  <cp:revision>1</cp:revision>
  <dcterms:created xsi:type="dcterms:W3CDTF">2016-12-07T14:50:54Z</dcterms:created>
  <dcterms:modified xsi:type="dcterms:W3CDTF">2024-04-10T14:20:31Z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0x010100F5CA1F57CD38B24BBDE0DD26C8C0B9C2</vt:lpwstr>
  </property>
</Properties>
</file>