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2023-2024\Département de philosophie\Accréditation 24-28\Maquettes\DL Philo-Droit\"/>
    </mc:Choice>
  </mc:AlternateContent>
  <xr:revisionPtr revIDLastSave="0" documentId="13_ncr:1_{E95FA64C-51F3-49CD-92DF-E71399C55313}" xr6:coauthVersionLast="47" xr6:coauthVersionMax="47" xr10:uidLastSave="{00000000-0000-0000-0000-000000000000}"/>
  <bookViews>
    <workbookView xWindow="-120" yWindow="-120" windowWidth="20730" windowHeight="11040" firstSheet="4" activeTab="9" xr2:uid="{9773176B-C167-42D3-A34D-DED7C114DA88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4" r:id="rId7"/>
    <sheet name="S3 Maquette" sheetId="17" r:id="rId8"/>
    <sheet name="S3 MCC" sheetId="22" r:id="rId9"/>
    <sheet name="S4 Maquette" sheetId="18" r:id="rId10"/>
    <sheet name="S4 MCC" sheetId="23" r:id="rId11"/>
    <sheet name="Feuil2" sheetId="26" r:id="rId12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Listes!$B$33:$B$34</definedName>
    <definedName name="Portail_EG">Listes!$A$33:$A$34</definedName>
    <definedName name="Portail_LLAC">Listes!$D$35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Listes!$C$33:$C$37</definedName>
    <definedName name="Portail_ST">Listes!$E$33:$E$37</definedName>
    <definedName name="Portail_STAPS">Listes!$G$33</definedName>
    <definedName name="Portail_SV">Listes!$F$33:$F$35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8" l="1"/>
  <c r="I34" i="18"/>
  <c r="J42" i="3"/>
  <c r="I42" i="3"/>
  <c r="J42" i="12"/>
  <c r="I42" i="12"/>
  <c r="I45" i="18"/>
  <c r="J45" i="18"/>
  <c r="I44" i="17"/>
  <c r="J44" i="17"/>
  <c r="J34" i="17"/>
  <c r="I34" i="17"/>
  <c r="I44" i="12"/>
  <c r="N34" i="12"/>
  <c r="N34" i="3"/>
  <c r="J34" i="12"/>
  <c r="I34" i="12"/>
  <c r="J44" i="3"/>
  <c r="N42" i="3"/>
  <c r="J34" i="3"/>
  <c r="I34" i="3"/>
  <c r="N34" i="18" l="1"/>
  <c r="I46" i="17"/>
  <c r="N34" i="17"/>
  <c r="J46" i="17"/>
  <c r="I44" i="3"/>
  <c r="N44" i="3" s="1"/>
  <c r="E10" i="23"/>
  <c r="E10" i="18"/>
  <c r="E10" i="22"/>
  <c r="E10" i="17"/>
  <c r="E10" i="24"/>
  <c r="E10" i="12"/>
  <c r="E10" i="4"/>
  <c r="E10" i="3"/>
  <c r="E13" i="18"/>
  <c r="B13" i="4"/>
  <c r="E13" i="4"/>
  <c r="B15" i="4"/>
  <c r="E15" i="4"/>
  <c r="N44" i="17" l="1"/>
  <c r="N46" i="17"/>
  <c r="B15" i="24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C19" i="24"/>
  <c r="A24" i="24"/>
  <c r="B24" i="24"/>
  <c r="A25" i="24"/>
  <c r="B25" i="24"/>
  <c r="A26" i="24"/>
  <c r="B26" i="24"/>
  <c r="A27" i="24"/>
  <c r="B27" i="24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A299" i="24"/>
  <c r="B299" i="24"/>
  <c r="A300" i="24"/>
  <c r="B300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 l="1"/>
  <c r="T18" i="20"/>
  <c r="Q18" i="20"/>
  <c r="N18" i="20"/>
  <c r="H7" i="24" l="1"/>
  <c r="C300" i="23" l="1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 l="1"/>
  <c r="B13" i="23" s="1"/>
  <c r="B13" i="12" l="1"/>
  <c r="B13" i="24" s="1"/>
  <c r="E13" i="12"/>
  <c r="E13" i="24" s="1"/>
  <c r="E7" i="4"/>
  <c r="B7" i="3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2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I5" i="20"/>
  <c r="F5" i="20"/>
  <c r="Y18" i="20" l="1"/>
  <c r="L18" i="20" s="1"/>
  <c r="X18" i="20"/>
  <c r="J18" i="20"/>
  <c r="V18" i="20"/>
  <c r="I18" i="20" s="1"/>
  <c r="U18" i="20"/>
  <c r="H18" i="20" s="1"/>
  <c r="G18" i="20"/>
  <c r="S18" i="20"/>
  <c r="F18" i="20" s="1"/>
  <c r="D18" i="20"/>
  <c r="R18" i="20"/>
  <c r="P18" i="20"/>
  <c r="O18" i="20"/>
  <c r="B18" i="20" s="1"/>
  <c r="J7" i="20"/>
  <c r="H13" i="18" s="1"/>
  <c r="G7" i="20"/>
  <c r="D7" i="20"/>
  <c r="H13" i="12" s="1"/>
  <c r="C5" i="20"/>
  <c r="H13" i="17" l="1"/>
  <c r="G10" i="20"/>
  <c r="C15" i="2" s="1"/>
  <c r="C18" i="20"/>
  <c r="J20" i="20"/>
  <c r="H15" i="18" s="1"/>
  <c r="G20" i="20"/>
  <c r="D20" i="20"/>
  <c r="A7" i="20"/>
  <c r="A18" i="20"/>
  <c r="E13" i="23"/>
  <c r="E7" i="18"/>
  <c r="B7" i="18"/>
  <c r="E7" i="17"/>
  <c r="B7" i="17"/>
  <c r="C20" i="4"/>
  <c r="A20" i="20" l="1"/>
  <c r="H15" i="3" s="1"/>
  <c r="H15" i="17"/>
  <c r="G22" i="20"/>
  <c r="D15" i="2" s="1"/>
  <c r="H13" i="3"/>
  <c r="A10" i="20"/>
  <c r="A15" i="2" s="1"/>
  <c r="H15" i="12"/>
  <c r="H7" i="23"/>
  <c r="H7" i="22"/>
  <c r="H7" i="18"/>
  <c r="H7" i="17"/>
  <c r="C31" i="4"/>
  <c r="C19" i="4"/>
  <c r="E7" i="12"/>
  <c r="B7" i="12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1" i="4"/>
  <c r="C22" i="4"/>
  <c r="E7" i="3"/>
  <c r="B7" i="4"/>
  <c r="A22" i="20" l="1"/>
  <c r="B15" i="2" s="1"/>
  <c r="B20" i="4"/>
  <c r="B21" i="4"/>
  <c r="B22" i="4"/>
  <c r="B19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2" l="1"/>
  <c r="H7" i="3"/>
  <c r="H7" i="4"/>
  <c r="I47" i="18"/>
  <c r="AD43" i="20" s="1"/>
  <c r="AD41" i="20"/>
  <c r="J47" i="18"/>
  <c r="K5" i="20" s="1"/>
  <c r="K18" i="20" s="1"/>
  <c r="N45" i="18"/>
  <c r="N47" i="18"/>
  <c r="J44" i="12"/>
  <c r="E5" i="20" s="1"/>
  <c r="E18" i="20" s="1"/>
  <c r="N42" i="12"/>
  <c r="N44" i="12" l="1"/>
</calcChain>
</file>

<file path=xl/sharedStrings.xml><?xml version="1.0" encoding="utf-8"?>
<sst xmlns="http://schemas.openxmlformats.org/spreadsheetml/2006/main" count="825" uniqueCount="336">
  <si>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</si>
  <si>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</si>
  <si>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</si>
  <si>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</si>
  <si>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</si>
  <si>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</si>
  <si>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</si>
  <si>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</si>
  <si>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</si>
  <si>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</si>
  <si>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</si>
  <si>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</si>
  <si>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</si>
  <si>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</si>
  <si>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</si>
  <si>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</si>
  <si>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</si>
  <si>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</si>
  <si>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</si>
  <si>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</si>
  <si>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</si>
  <si>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</si>
  <si>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</si>
  <si>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</si>
  <si>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</si>
  <si>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</si>
  <si>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</si>
  <si>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</si>
  <si>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</si>
  <si>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</si>
  <si>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</si>
  <si>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</si>
  <si>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</si>
  <si>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</si>
  <si>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</si>
  <si>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</si>
  <si>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</si>
  <si>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</si>
  <si>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</si>
  <si>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</si>
  <si>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</si>
  <si>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</si>
  <si>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</si>
  <si>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</si>
  <si>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</si>
  <si>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</si>
  <si>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</si>
  <si>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</si>
  <si>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</si>
  <si>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</si>
  <si>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</si>
  <si>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</si>
  <si>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</si>
  <si>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</si>
  <si>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</si>
  <si>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</si>
  <si>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</si>
  <si>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</si>
  <si>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</si>
  <si>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</si>
  <si>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</si>
  <si>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</si>
  <si>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</si>
  <si>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</si>
  <si>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</si>
  <si>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</si>
  <si>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</si>
  <si>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</si>
  <si>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</si>
  <si>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</si>
  <si>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</si>
  <si>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</si>
  <si>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</si>
  <si>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</si>
  <si>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</si>
  <si>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</si>
  <si>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</si>
  <si>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</si>
  <si>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</si>
  <si>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</si>
  <si>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</si>
  <si>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</si>
  <si>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</si>
  <si>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</si>
  <si>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</si>
  <si>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</si>
  <si>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</si>
  <si>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</si>
  <si>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</si>
  <si>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</si>
  <si>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</si>
  <si>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</si>
  <si>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</si>
  <si>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</si>
  <si>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</si>
  <si>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</si>
  <si>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</si>
  <si>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</si>
  <si>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</si>
  <si>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</si>
  <si>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</si>
  <si>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</si>
  <si>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</si>
  <si>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</si>
  <si>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</si>
  <si>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</si>
  <si>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</si>
  <si>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</si>
  <si>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</si>
  <si>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</si>
  <si>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</si>
  <si>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</si>
  <si>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</si>
  <si>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</si>
  <si>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</si>
  <si>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</si>
  <si>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</si>
  <si>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</si>
  <si>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</si>
  <si>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</si>
  <si>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</si>
  <si>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</si>
  <si>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</si>
  <si>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</si>
  <si>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</si>
  <si>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</si>
  <si>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</si>
  <si>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</si>
  <si>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</si>
  <si>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</si>
  <si>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</si>
  <si>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</si>
  <si>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</si>
  <si>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</si>
  <si>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</si>
  <si>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</si>
  <si>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</si>
  <si>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</si>
  <si>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</si>
  <si>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</si>
  <si>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</si>
  <si>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</si>
  <si>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</si>
  <si>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</si>
  <si>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</si>
  <si>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</si>
  <si>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</si>
  <si>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</si>
  <si>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</si>
  <si>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</si>
  <si>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</si>
  <si>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</si>
  <si>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</si>
  <si>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</si>
  <si>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</si>
  <si>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</si>
  <si>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</si>
  <si>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Parcours Type Portail</t>
  </si>
  <si>
    <t>Parcours Type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</si>
  <si>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</si>
  <si>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</si>
  <si>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</si>
  <si>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</si>
  <si>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</si>
  <si>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</si>
  <si>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</si>
  <si>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</si>
  <si>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</si>
  <si>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</si>
  <si>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</si>
  <si>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</si>
  <si>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</si>
  <si>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</si>
  <si>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</si>
  <si>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</si>
  <si>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</si>
  <si>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</si>
  <si>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</si>
  <si>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</si>
  <si>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</si>
  <si>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</si>
  <si>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</si>
  <si>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</si>
  <si>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</si>
  <si>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</si>
  <si>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</si>
  <si>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</si>
  <si>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</si>
  <si>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</si>
  <si>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</si>
  <si>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</si>
  <si>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</si>
  <si>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</si>
  <si>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</si>
  <si>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</si>
  <si>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</si>
  <si>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</si>
  <si>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</si>
  <si>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</si>
  <si>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</si>
  <si>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</si>
  <si>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</si>
  <si>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</si>
  <si>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</si>
  <si>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</si>
  <si>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</si>
  <si>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</si>
  <si>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</si>
  <si>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</si>
  <si>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</si>
  <si>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</si>
  <si>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</si>
  <si>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</si>
  <si>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</si>
  <si>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</si>
  <si>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</si>
  <si>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</si>
  <si>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</si>
  <si>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</si>
  <si>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</si>
  <si>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</si>
  <si>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</si>
  <si>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</si>
  <si>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</si>
  <si>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</si>
  <si>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</si>
  <si>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</si>
  <si>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</si>
  <si>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</si>
  <si>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</si>
  <si>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</si>
  <si>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</si>
  <si>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</si>
  <si>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</si>
  <si>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</si>
  <si>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</si>
  <si>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</si>
  <si>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</si>
  <si>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</si>
  <si>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</si>
  <si>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</si>
  <si>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</si>
  <si>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</si>
  <si>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</si>
  <si>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</si>
  <si>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</si>
  <si>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</si>
  <si>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t>Compétences transversales S4</t>
  </si>
  <si>
    <t>Compétences écrites 2</t>
  </si>
  <si>
    <t>Compétences numériques 2</t>
  </si>
  <si>
    <t>Langue Vivante-4</t>
  </si>
  <si>
    <t>Anglais 4</t>
  </si>
  <si>
    <t>Seuil de compensation / 20</t>
  </si>
  <si>
    <t>Histoire de la philosophie S1 &amp; Méthodologie</t>
  </si>
  <si>
    <t>Philosophie antique ou médiévale</t>
  </si>
  <si>
    <t>Méthodologies philosophiques</t>
  </si>
  <si>
    <t>Philosophie générale 1</t>
  </si>
  <si>
    <t>Philosophie générale 2</t>
  </si>
  <si>
    <t>UE 5 (Découverte) : Philosophie Générale 3</t>
  </si>
  <si>
    <t>capacité d'accueil : 200 max.</t>
  </si>
  <si>
    <t>Histoire de la Philosophie : Philosophie moderne 2</t>
  </si>
  <si>
    <t>Histoire de la Philosophie : Philosophie contemporaine 2</t>
  </si>
  <si>
    <t>Philosophie générale S2</t>
  </si>
  <si>
    <t>Philosophie générale 4</t>
  </si>
  <si>
    <t>Philosophie générale 5</t>
  </si>
  <si>
    <t>UE 5 (Découverte) : Philosophie Générale 6</t>
  </si>
  <si>
    <t>Histoire de la philosophie S3</t>
  </si>
  <si>
    <t>Philosophie antique ou médiévale 3</t>
  </si>
  <si>
    <t>Philosophie moderne 3</t>
  </si>
  <si>
    <t>Philosophie contemporaine 3</t>
  </si>
  <si>
    <t>Philosophie générale 7</t>
  </si>
  <si>
    <t>Histoire de la Philosophie : Philosophie antique ou médiévale 4</t>
  </si>
  <si>
    <t>Histoire de la Philosophie : Philosophie moderne 4</t>
  </si>
  <si>
    <t>Philosophie générale S4</t>
  </si>
  <si>
    <t>Philosophie générale 9</t>
  </si>
  <si>
    <t>Philosophie générale 10</t>
  </si>
  <si>
    <t>1.1</t>
  </si>
  <si>
    <t>1.2</t>
  </si>
  <si>
    <t>3.1</t>
  </si>
  <si>
    <t>3.2</t>
  </si>
  <si>
    <t>Double Licence Philosophie &amp; Droit</t>
  </si>
  <si>
    <t>Double licence PHILOSOPHIE &amp; DROIT</t>
  </si>
  <si>
    <t>Licence de philosophie</t>
  </si>
  <si>
    <t>Acquérir des connaissances fondamentales et résoudre un problème juridique - 1</t>
  </si>
  <si>
    <t>Droit civil - Les personnes</t>
  </si>
  <si>
    <t>DPUDRT11</t>
  </si>
  <si>
    <t>Droit constitutionnel 1</t>
  </si>
  <si>
    <t>DPUDRT12</t>
  </si>
  <si>
    <t>Situer ses connaissances fondamentales dans leur environnement - 1</t>
  </si>
  <si>
    <t>2.1</t>
  </si>
  <si>
    <t>2.1.2</t>
  </si>
  <si>
    <t>2.2</t>
  </si>
  <si>
    <t>Enseignements d'ouverture 2</t>
  </si>
  <si>
    <t>2.2.1</t>
  </si>
  <si>
    <t>Introduction au droit</t>
  </si>
  <si>
    <t>DPEIDR14</t>
  </si>
  <si>
    <t>Licence de droit</t>
  </si>
  <si>
    <t>Sous-total Philo</t>
  </si>
  <si>
    <t>Sous-total Droit</t>
  </si>
  <si>
    <t>Acquérir des connaissances fondamentales et résoudre un problème juridique - 2</t>
  </si>
  <si>
    <t>Droit civil - La famille</t>
  </si>
  <si>
    <t>Droit constitutionnel 2</t>
  </si>
  <si>
    <t>DPUDRT22</t>
  </si>
  <si>
    <t>Organisation administrative</t>
  </si>
  <si>
    <t>DPEOAD23</t>
  </si>
  <si>
    <t>2.1.3</t>
  </si>
  <si>
    <t>Acquérir des connaissances fondamentales et résoudre un problème juridique - 3</t>
  </si>
  <si>
    <t>Droit des obligations - 1</t>
  </si>
  <si>
    <t>Droit administratif général - 1</t>
  </si>
  <si>
    <t>DPUDRT33</t>
  </si>
  <si>
    <t>Situer ses connaissances fondamentales dans leur environnement - 3</t>
  </si>
  <si>
    <t>Renforcement de la culture juridique - 1</t>
  </si>
  <si>
    <t>Droit pénal général - 1</t>
  </si>
  <si>
    <t>DPEDPG34</t>
  </si>
  <si>
    <t>1.1.1</t>
  </si>
  <si>
    <t>Acquérir des connaissances fondamentales et résoudre un problème juridique - 4 - Parcours Droit</t>
  </si>
  <si>
    <t>1.1.1.1</t>
  </si>
  <si>
    <t>Droit administratif général 2</t>
  </si>
  <si>
    <t>DPUDRT43</t>
  </si>
  <si>
    <t>1.1.1.2</t>
  </si>
  <si>
    <t>Droit des obligations 2</t>
  </si>
  <si>
    <t>1.1.1.3</t>
  </si>
  <si>
    <t>Droit pénal général 2</t>
  </si>
  <si>
    <t>DPUDRT42</t>
  </si>
  <si>
    <t>1.1.2</t>
  </si>
  <si>
    <t>Situer ses connaissances fondamentales dans leur environnement - 4 - Parcours Droit</t>
  </si>
  <si>
    <t>1.1.2.1</t>
  </si>
  <si>
    <t>Enseignements complémentaires - Parcours Droit</t>
  </si>
  <si>
    <t>1.1.2.1.1</t>
  </si>
  <si>
    <t>Institutions européennes</t>
  </si>
  <si>
    <t>DPEIEU45</t>
  </si>
  <si>
    <t>Renforcement de la culture juridique - 2</t>
  </si>
  <si>
    <t>Introduction au droit des affaires</t>
  </si>
  <si>
    <t>Situer ses connaissances fondamentales dans leur environnement - 2 Enseignements complémentaires</t>
  </si>
  <si>
    <t>Histoire des systèmes normatifs</t>
  </si>
  <si>
    <t>La possibilité que les étudiants suivent l'UE de CT à Trotabas est à l'étude.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</si>
</sst>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Protection="1">
      <protection locked="0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center" wrapText="1"/>
      <protection locked="0"/>
    </xf>
    <xf numFmtId="0" fontId="8" fillId="11" borderId="1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wrapText="1"/>
      <protection locked="0"/>
    </xf>
    <xf numFmtId="0" fontId="0" fillId="12" borderId="1" xfId="0" applyFill="1" applyBorder="1" applyAlignment="1" applyProtection="1">
      <alignment wrapText="1"/>
      <protection locked="0"/>
    </xf>
    <xf numFmtId="0" fontId="4" fillId="11" borderId="1" xfId="0" applyFont="1" applyFill="1" applyBorder="1" applyAlignment="1" applyProtection="1">
      <alignment horizontal="center" wrapText="1"/>
      <protection locked="0"/>
    </xf>
    <xf numFmtId="0" fontId="0" fillId="11" borderId="1" xfId="0" applyFill="1" applyBorder="1" applyAlignment="1" applyProtection="1">
      <alignment horizontal="left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wrapText="1"/>
      <protection locked="0"/>
    </xf>
    <xf numFmtId="0" fontId="0" fillId="11" borderId="1" xfId="0" applyFill="1" applyBorder="1" applyAlignment="1" applyProtection="1">
      <alignment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left" vertical="center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left" vertical="center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left" vertical="center" wrapText="1"/>
      <protection locked="0"/>
    </xf>
    <xf numFmtId="0" fontId="9" fillId="13" borderId="1" xfId="0" applyFont="1" applyFill="1" applyBorder="1" applyAlignment="1" applyProtection="1">
      <alignment horizontal="center" wrapText="1"/>
      <protection locked="0"/>
    </xf>
    <xf numFmtId="0" fontId="8" fillId="13" borderId="1" xfId="0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64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96"/>
  <sheetViews>
    <sheetView workbookViewId="0">
      <selection activeCell="A34" sqref="A34"/>
    </sheetView>
  </sheetViews>
  <sheetFormatPr baseColWidth="10" defaultColWidth="11.42578125" defaultRowHeight="15" x14ac:dyDescent="0.25"/>
  <cols>
    <col min="1" max="1" width="78.7109375" bestFit="1" customWidth="1"/>
    <col min="2" max="2" width="45.7109375" customWidth="1"/>
    <col min="3" max="3" width="35" bestFit="1" customWidth="1"/>
    <col min="4" max="4" width="54.85546875" bestFit="1" customWidth="1"/>
    <col min="5" max="5" width="37.28515625" customWidth="1"/>
    <col min="6" max="6" width="29.28515625" customWidth="1"/>
    <col min="7" max="7" width="28.42578125" customWidth="1"/>
    <col min="8" max="8" width="34.85546875" customWidth="1"/>
  </cols>
  <sheetData>
    <row r="1" spans="1:9" x14ac:dyDescent="0.25">
      <c r="A1" s="30" t="s">
        <v>0</v>
      </c>
      <c r="B1" s="22" t="s">
        <v>1</v>
      </c>
      <c r="C1" s="22" t="s">
        <v>2</v>
      </c>
      <c r="D1" s="22" t="s">
        <v>3</v>
      </c>
      <c r="E1" s="30" t="s">
        <v>4</v>
      </c>
      <c r="F1" s="22" t="s">
        <v>5</v>
      </c>
      <c r="G1" s="22" t="s">
        <v>6</v>
      </c>
      <c r="H1" s="22" t="s">
        <v>7</v>
      </c>
      <c r="I1" s="30"/>
    </row>
    <row r="2" spans="1:9" x14ac:dyDescent="0.25">
      <c r="A2" s="16" t="s">
        <v>8</v>
      </c>
      <c r="B2" s="1" t="s">
        <v>9</v>
      </c>
      <c r="C2" s="1" t="s">
        <v>10</v>
      </c>
      <c r="D2" s="1" t="s">
        <v>11</v>
      </c>
      <c r="E2" s="16" t="s">
        <v>12</v>
      </c>
      <c r="F2" s="1" t="s">
        <v>13</v>
      </c>
      <c r="G2" s="1" t="s">
        <v>14</v>
      </c>
      <c r="H2" s="1" t="s">
        <v>15</v>
      </c>
    </row>
    <row r="3" spans="1:9" x14ac:dyDescent="0.25">
      <c r="A3" s="16" t="s">
        <v>16</v>
      </c>
      <c r="B3" s="1" t="s">
        <v>17</v>
      </c>
      <c r="C3" s="16" t="s">
        <v>18</v>
      </c>
      <c r="D3" s="1" t="s">
        <v>19</v>
      </c>
      <c r="E3" s="16" t="s">
        <v>20</v>
      </c>
      <c r="F3" s="1" t="s">
        <v>21</v>
      </c>
      <c r="G3" s="1" t="s">
        <v>22</v>
      </c>
      <c r="H3" s="1" t="s">
        <v>23</v>
      </c>
    </row>
    <row r="4" spans="1:9" x14ac:dyDescent="0.25">
      <c r="A4" s="16" t="s">
        <v>24</v>
      </c>
      <c r="B4" s="1" t="s">
        <v>25</v>
      </c>
      <c r="D4" s="1" t="s">
        <v>26</v>
      </c>
      <c r="F4" s="1" t="s">
        <v>27</v>
      </c>
    </row>
    <row r="5" spans="1:9" x14ac:dyDescent="0.25">
      <c r="B5" s="1" t="s">
        <v>28</v>
      </c>
      <c r="D5" s="1" t="s">
        <v>29</v>
      </c>
    </row>
    <row r="6" spans="1:9" x14ac:dyDescent="0.25">
      <c r="B6" s="1" t="s">
        <v>30</v>
      </c>
      <c r="D6" s="1" t="s">
        <v>31</v>
      </c>
    </row>
    <row r="8" spans="1:9" x14ac:dyDescent="0.25">
      <c r="A8" s="1" t="s">
        <v>32</v>
      </c>
      <c r="B8" s="1" t="s">
        <v>33</v>
      </c>
    </row>
    <row r="9" spans="1:9" x14ac:dyDescent="0.25">
      <c r="A9" s="31" t="s">
        <v>34</v>
      </c>
      <c r="B9" s="1" t="s">
        <v>35</v>
      </c>
    </row>
    <row r="10" spans="1:9" x14ac:dyDescent="0.25">
      <c r="A10" s="31" t="s">
        <v>36</v>
      </c>
      <c r="B10" s="1" t="s">
        <v>37</v>
      </c>
    </row>
    <row r="11" spans="1:9" x14ac:dyDescent="0.25">
      <c r="A11" s="31" t="s">
        <v>38</v>
      </c>
      <c r="B11" s="1" t="s">
        <v>39</v>
      </c>
    </row>
    <row r="12" spans="1:9" x14ac:dyDescent="0.25">
      <c r="A12" s="31" t="s">
        <v>40</v>
      </c>
      <c r="B12" s="1" t="s">
        <v>41</v>
      </c>
    </row>
    <row r="13" spans="1:9" x14ac:dyDescent="0.25">
      <c r="A13" s="31" t="s">
        <v>42</v>
      </c>
      <c r="B13" s="1" t="s">
        <v>43</v>
      </c>
    </row>
    <row r="14" spans="1:9" x14ac:dyDescent="0.25">
      <c r="A14" s="31" t="s">
        <v>44</v>
      </c>
      <c r="B14" s="1" t="s">
        <v>45</v>
      </c>
    </row>
    <row r="15" spans="1:9" x14ac:dyDescent="0.25">
      <c r="A15" s="31" t="s">
        <v>46</v>
      </c>
      <c r="B15" s="1" t="s">
        <v>47</v>
      </c>
    </row>
    <row r="16" spans="1:9" x14ac:dyDescent="0.25">
      <c r="A16" s="31" t="s">
        <v>48</v>
      </c>
      <c r="B16" s="1" t="s">
        <v>49</v>
      </c>
    </row>
    <row r="17" spans="1:7" x14ac:dyDescent="0.25">
      <c r="A17" s="31" t="s">
        <v>50</v>
      </c>
      <c r="B17" s="1" t="s">
        <v>51</v>
      </c>
    </row>
    <row r="18" spans="1:7" x14ac:dyDescent="0.25">
      <c r="A18" s="31" t="s">
        <v>52</v>
      </c>
      <c r="B18" s="1" t="s">
        <v>53</v>
      </c>
    </row>
    <row r="19" spans="1:7" x14ac:dyDescent="0.25">
      <c r="A19" s="31" t="s">
        <v>54</v>
      </c>
      <c r="B19" s="1" t="s">
        <v>55</v>
      </c>
    </row>
    <row r="20" spans="1:7" x14ac:dyDescent="0.25">
      <c r="A20" s="31" t="s">
        <v>56</v>
      </c>
      <c r="B20" s="1" t="s">
        <v>57</v>
      </c>
    </row>
    <row r="21" spans="1:7" x14ac:dyDescent="0.25">
      <c r="A21" s="31" t="s">
        <v>58</v>
      </c>
      <c r="B21" s="1" t="s">
        <v>59</v>
      </c>
    </row>
    <row r="22" spans="1:7" x14ac:dyDescent="0.25">
      <c r="A22" s="31" t="s">
        <v>60</v>
      </c>
      <c r="B22" s="1" t="s">
        <v>61</v>
      </c>
    </row>
    <row r="23" spans="1:7" x14ac:dyDescent="0.25">
      <c r="A23" s="31" t="s">
        <v>62</v>
      </c>
      <c r="B23" s="1" t="s">
        <v>63</v>
      </c>
    </row>
    <row r="24" spans="1:7" x14ac:dyDescent="0.25">
      <c r="A24" s="31" t="s">
        <v>64</v>
      </c>
      <c r="B24" s="1" t="s">
        <v>65</v>
      </c>
    </row>
    <row r="25" spans="1:7" x14ac:dyDescent="0.25">
      <c r="A25" s="31" t="s">
        <v>66</v>
      </c>
      <c r="B25" s="1" t="s">
        <v>67</v>
      </c>
    </row>
    <row r="26" spans="1:7" x14ac:dyDescent="0.25">
      <c r="A26" s="31" t="s">
        <v>68</v>
      </c>
      <c r="B26" s="1" t="s">
        <v>69</v>
      </c>
    </row>
    <row r="27" spans="1:7" x14ac:dyDescent="0.25">
      <c r="A27" s="31" t="s">
        <v>70</v>
      </c>
      <c r="B27" s="1" t="s">
        <v>71</v>
      </c>
    </row>
    <row r="28" spans="1:7" x14ac:dyDescent="0.25">
      <c r="A28" s="51" t="s">
        <v>72</v>
      </c>
      <c r="B28" s="1" t="s">
        <v>73</v>
      </c>
    </row>
    <row r="29" spans="1:7" x14ac:dyDescent="0.25">
      <c r="A29" s="52"/>
    </row>
    <row r="32" spans="1:7" x14ac:dyDescent="0.2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25">
      <c r="A33" s="1" t="s">
        <v>42</v>
      </c>
      <c r="B33" s="16" t="s">
        <v>40</v>
      </c>
      <c r="C33" s="1" t="s">
        <v>36</v>
      </c>
      <c r="D33" s="51" t="s">
        <v>38</v>
      </c>
      <c r="E33" s="1" t="s">
        <v>34</v>
      </c>
      <c r="F33" s="1" t="s">
        <v>81</v>
      </c>
      <c r="G33" s="1" t="s">
        <v>46</v>
      </c>
    </row>
    <row r="34" spans="1:7" x14ac:dyDescent="0.2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51" t="s">
        <v>70</v>
      </c>
    </row>
    <row r="35" spans="1:7" x14ac:dyDescent="0.25">
      <c r="C35" s="1" t="s">
        <v>50</v>
      </c>
      <c r="D35" s="1" t="s">
        <v>60</v>
      </c>
      <c r="E35" s="1" t="s">
        <v>64</v>
      </c>
      <c r="F35" s="51" t="s">
        <v>72</v>
      </c>
    </row>
    <row r="36" spans="1:7" x14ac:dyDescent="0.25">
      <c r="C36" s="1" t="s">
        <v>54</v>
      </c>
      <c r="E36" s="1" t="s">
        <v>66</v>
      </c>
    </row>
    <row r="37" spans="1:7" x14ac:dyDescent="0.25">
      <c r="C37" s="1" t="s">
        <v>56</v>
      </c>
      <c r="E37" s="1" t="s">
        <v>68</v>
      </c>
    </row>
    <row r="39" spans="1:7" x14ac:dyDescent="0.25">
      <c r="A39" s="22" t="s">
        <v>83</v>
      </c>
    </row>
    <row r="40" spans="1:7" x14ac:dyDescent="0.25">
      <c r="A40" s="40" t="s">
        <v>84</v>
      </c>
    </row>
    <row r="41" spans="1:7" x14ac:dyDescent="0.25">
      <c r="A41" s="9" t="s">
        <v>85</v>
      </c>
    </row>
    <row r="42" spans="1:7" x14ac:dyDescent="0.25">
      <c r="A42" s="9" t="s">
        <v>86</v>
      </c>
    </row>
    <row r="43" spans="1:7" x14ac:dyDescent="0.25">
      <c r="A43" s="9" t="s">
        <v>87</v>
      </c>
    </row>
    <row r="44" spans="1:7" x14ac:dyDescent="0.25">
      <c r="A44" s="9" t="s">
        <v>88</v>
      </c>
    </row>
    <row r="45" spans="1:7" x14ac:dyDescent="0.25">
      <c r="A45" s="9" t="s">
        <v>89</v>
      </c>
    </row>
    <row r="46" spans="1:7" ht="29.1" customHeight="1" x14ac:dyDescent="0.25">
      <c r="A46" s="9" t="s">
        <v>90</v>
      </c>
    </row>
    <row r="47" spans="1:7" x14ac:dyDescent="0.25">
      <c r="A47" s="9" t="s">
        <v>91</v>
      </c>
    </row>
    <row r="48" spans="1:7" x14ac:dyDescent="0.25">
      <c r="A48" s="9" t="s">
        <v>92</v>
      </c>
    </row>
    <row r="49" spans="1:1" x14ac:dyDescent="0.25">
      <c r="A49" s="9" t="s">
        <v>93</v>
      </c>
    </row>
    <row r="50" spans="1:1" x14ac:dyDescent="0.25">
      <c r="A50" s="9" t="s">
        <v>94</v>
      </c>
    </row>
    <row r="51" spans="1:1" x14ac:dyDescent="0.25">
      <c r="A51" s="9" t="s">
        <v>95</v>
      </c>
    </row>
    <row r="52" spans="1:1" x14ac:dyDescent="0.25">
      <c r="A52" s="9" t="s">
        <v>96</v>
      </c>
    </row>
    <row r="53" spans="1:1" ht="29.1" customHeight="1" x14ac:dyDescent="0.25">
      <c r="A53" s="9" t="s">
        <v>97</v>
      </c>
    </row>
    <row r="54" spans="1:1" ht="29.1" customHeight="1" x14ac:dyDescent="0.25">
      <c r="A54" s="40" t="s">
        <v>98</v>
      </c>
    </row>
    <row r="55" spans="1:1" x14ac:dyDescent="0.25">
      <c r="A55" s="40" t="s">
        <v>99</v>
      </c>
    </row>
    <row r="56" spans="1:1" ht="35.450000000000003" customHeight="1" x14ac:dyDescent="0.25">
      <c r="A56" s="40" t="s">
        <v>100</v>
      </c>
    </row>
    <row r="57" spans="1:1" ht="42.6" customHeight="1" x14ac:dyDescent="0.25">
      <c r="A57" s="40" t="s">
        <v>101</v>
      </c>
    </row>
    <row r="58" spans="1:1" x14ac:dyDescent="0.25">
      <c r="A58" s="9" t="s">
        <v>102</v>
      </c>
    </row>
    <row r="59" spans="1:1" x14ac:dyDescent="0.25">
      <c r="A59" s="9" t="s">
        <v>103</v>
      </c>
    </row>
    <row r="60" spans="1:1" ht="29.1" customHeight="1" x14ac:dyDescent="0.25">
      <c r="A60" s="9" t="s">
        <v>104</v>
      </c>
    </row>
    <row r="61" spans="1:1" ht="43.35" customHeight="1" x14ac:dyDescent="0.25">
      <c r="A61" s="40" t="s">
        <v>105</v>
      </c>
    </row>
    <row r="62" spans="1:1" ht="29.1" customHeight="1" x14ac:dyDescent="0.25">
      <c r="A62" s="9" t="s">
        <v>106</v>
      </c>
    </row>
    <row r="63" spans="1:1" x14ac:dyDescent="0.25">
      <c r="A63" s="9" t="s">
        <v>107</v>
      </c>
    </row>
    <row r="64" spans="1:1" x14ac:dyDescent="0.25">
      <c r="A64" s="9" t="s">
        <v>108</v>
      </c>
    </row>
    <row r="65" spans="1:1" ht="29.1" customHeight="1" x14ac:dyDescent="0.25">
      <c r="A65" s="9" t="s">
        <v>109</v>
      </c>
    </row>
    <row r="66" spans="1:1" x14ac:dyDescent="0.25">
      <c r="A66" s="9" t="s">
        <v>110</v>
      </c>
    </row>
    <row r="67" spans="1:1" x14ac:dyDescent="0.25">
      <c r="A67" s="9" t="s">
        <v>111</v>
      </c>
    </row>
    <row r="68" spans="1:1" x14ac:dyDescent="0.25">
      <c r="A68" s="9" t="s">
        <v>112</v>
      </c>
    </row>
    <row r="69" spans="1:1" x14ac:dyDescent="0.25">
      <c r="A69" s="9" t="s">
        <v>113</v>
      </c>
    </row>
    <row r="70" spans="1:1" x14ac:dyDescent="0.25">
      <c r="A70" s="9" t="s">
        <v>114</v>
      </c>
    </row>
    <row r="71" spans="1:1" x14ac:dyDescent="0.25">
      <c r="A71" s="9" t="s">
        <v>115</v>
      </c>
    </row>
    <row r="72" spans="1:1" x14ac:dyDescent="0.25">
      <c r="A72" s="9" t="s">
        <v>116</v>
      </c>
    </row>
    <row r="73" spans="1:1" x14ac:dyDescent="0.25">
      <c r="A73" s="9" t="s">
        <v>117</v>
      </c>
    </row>
    <row r="74" spans="1:1" ht="29.1" customHeight="1" x14ac:dyDescent="0.25">
      <c r="A74" s="9" t="s">
        <v>118</v>
      </c>
    </row>
    <row r="75" spans="1:1" ht="29.1" customHeight="1" x14ac:dyDescent="0.25">
      <c r="A75" s="9" t="s">
        <v>119</v>
      </c>
    </row>
    <row r="76" spans="1:1" ht="29.1" customHeight="1" x14ac:dyDescent="0.25">
      <c r="A76" s="9" t="s">
        <v>120</v>
      </c>
    </row>
    <row r="77" spans="1:1" x14ac:dyDescent="0.25">
      <c r="A77" s="9" t="s">
        <v>121</v>
      </c>
    </row>
    <row r="78" spans="1:1" ht="29.1" customHeight="1" x14ac:dyDescent="0.25">
      <c r="A78" s="9" t="s">
        <v>122</v>
      </c>
    </row>
    <row r="79" spans="1:1" x14ac:dyDescent="0.25">
      <c r="A79" s="9" t="s">
        <v>123</v>
      </c>
    </row>
    <row r="80" spans="1:1" ht="29.1" customHeight="1" x14ac:dyDescent="0.25">
      <c r="A80" s="9" t="s">
        <v>124</v>
      </c>
    </row>
    <row r="81" spans="1:1" x14ac:dyDescent="0.25">
      <c r="A81" s="9" t="s">
        <v>125</v>
      </c>
    </row>
    <row r="82" spans="1:1" x14ac:dyDescent="0.25">
      <c r="A82" s="9" t="s">
        <v>126</v>
      </c>
    </row>
    <row r="83" spans="1:1" x14ac:dyDescent="0.25">
      <c r="A83" s="9" t="s">
        <v>127</v>
      </c>
    </row>
    <row r="84" spans="1:1" x14ac:dyDescent="0.25">
      <c r="A84" s="9" t="s">
        <v>128</v>
      </c>
    </row>
    <row r="85" spans="1:1" x14ac:dyDescent="0.25">
      <c r="A85" s="9" t="s">
        <v>129</v>
      </c>
    </row>
    <row r="86" spans="1:1" x14ac:dyDescent="0.25">
      <c r="A86" s="9" t="s">
        <v>130</v>
      </c>
    </row>
    <row r="87" spans="1:1" x14ac:dyDescent="0.25">
      <c r="A87" s="9" t="s">
        <v>131</v>
      </c>
    </row>
    <row r="88" spans="1:1" x14ac:dyDescent="0.25">
      <c r="A88" s="9" t="s">
        <v>132</v>
      </c>
    </row>
    <row r="89" spans="1:1" x14ac:dyDescent="0.25">
      <c r="A89" s="9" t="s">
        <v>133</v>
      </c>
    </row>
    <row r="90" spans="1:1" x14ac:dyDescent="0.25">
      <c r="A90" s="9" t="s">
        <v>134</v>
      </c>
    </row>
    <row r="91" spans="1:1" ht="29.1" customHeight="1" x14ac:dyDescent="0.25">
      <c r="A91" s="9" t="s">
        <v>135</v>
      </c>
    </row>
    <row r="92" spans="1:1" x14ac:dyDescent="0.25">
      <c r="A92" s="9" t="s">
        <v>136</v>
      </c>
    </row>
    <row r="93" spans="1:1" x14ac:dyDescent="0.25">
      <c r="A93" s="9" t="s">
        <v>137</v>
      </c>
    </row>
    <row r="94" spans="1:1" ht="29.1" customHeight="1" x14ac:dyDescent="0.25">
      <c r="A94" s="9" t="s">
        <v>138</v>
      </c>
    </row>
    <row r="95" spans="1:1" x14ac:dyDescent="0.25">
      <c r="A95" s="9" t="s">
        <v>139</v>
      </c>
    </row>
    <row r="96" spans="1:1" x14ac:dyDescent="0.25">
      <c r="A96" s="9" t="s">
        <v>140</v>
      </c>
    </row>
  </sheetData>
  <sheetProtection algorithmName="SHA-512" hashValue="G+DtPaYpjrjVKBUSHs/CQ0m39wdfzBNJ10N2emD1VPpLx7JJMgzZPR64oNiN1U9vLmtNdCwTCdiFi3Jl723HIA==" saltValue="QgunPU+Ty8n7XmbaO7fK7Q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51FC-1B2F-44FA-B79D-529E1E0E2B1D}">
  <sheetPr codeName="Feuil10"/>
  <dimension ref="A1:O300"/>
  <sheetViews>
    <sheetView tabSelected="1" topLeftCell="J18" zoomScale="80" zoomScaleNormal="80" workbookViewId="0">
      <selection activeCell="O19" sqref="O19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5.855468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</row>
    <row r="7" spans="1:10" ht="18" customHeight="1" x14ac:dyDescent="0.25">
      <c r="A7" s="128" t="s">
        <v>174</v>
      </c>
      <c r="B7" s="124" t="str">
        <f>'Fiche Générale'!B3</f>
        <v>Portail_LLAC</v>
      </c>
      <c r="C7" s="128" t="s">
        <v>175</v>
      </c>
      <c r="D7" s="128"/>
      <c r="E7" s="135" t="str">
        <f>'Fiche Générale'!B4</f>
        <v>Double Licence Philosophie &amp; Droit</v>
      </c>
      <c r="F7" s="136"/>
      <c r="G7" s="128" t="s">
        <v>176</v>
      </c>
      <c r="H7" s="171">
        <f>'Fiche Générale'!B5</f>
        <v>0</v>
      </c>
      <c r="I7" s="171"/>
      <c r="J7" s="171"/>
    </row>
    <row r="8" spans="1:10" ht="18" customHeight="1" x14ac:dyDescent="0.25">
      <c r="A8" s="128"/>
      <c r="B8" s="124"/>
      <c r="C8" s="128"/>
      <c r="D8" s="128"/>
      <c r="E8" s="137"/>
      <c r="F8" s="138"/>
      <c r="G8" s="128"/>
      <c r="H8" s="171"/>
      <c r="I8" s="171"/>
      <c r="J8" s="171"/>
    </row>
    <row r="9" spans="1:10" ht="18" customHeight="1" x14ac:dyDescent="0.25">
      <c r="A9" s="128"/>
      <c r="B9" s="124"/>
      <c r="C9" s="128"/>
      <c r="D9" s="128"/>
      <c r="E9" s="139"/>
      <c r="F9" s="140"/>
      <c r="G9" s="128"/>
      <c r="H9" s="171"/>
      <c r="I9" s="171"/>
      <c r="J9" s="171"/>
    </row>
    <row r="10" spans="1:10" ht="18" customHeight="1" x14ac:dyDescent="0.25">
      <c r="A10" s="128"/>
      <c r="B10" s="124"/>
      <c r="C10" s="141" t="s">
        <v>177</v>
      </c>
      <c r="D10" s="141"/>
      <c r="E10" s="173" t="str">
        <f>'Fiche Générale'!B9</f>
        <v>Double licence PHILOSOPHIE &amp; DROIT</v>
      </c>
      <c r="F10" s="173"/>
      <c r="G10" s="173"/>
      <c r="H10" s="173"/>
      <c r="I10" s="173"/>
      <c r="J10" s="173"/>
    </row>
    <row r="11" spans="1:10" ht="18" customHeight="1" x14ac:dyDescent="0.25">
      <c r="A11" s="128"/>
      <c r="B11" s="124"/>
      <c r="C11" s="141"/>
      <c r="D11" s="141"/>
      <c r="E11" s="173"/>
      <c r="F11" s="173"/>
      <c r="G11" s="173"/>
      <c r="H11" s="173"/>
      <c r="I11" s="173"/>
      <c r="J11" s="173"/>
    </row>
    <row r="12" spans="1:10" x14ac:dyDescent="0.25">
      <c r="C12" s="14" t="s">
        <v>165</v>
      </c>
    </row>
    <row r="13" spans="1:10" x14ac:dyDescent="0.25">
      <c r="A13" s="125" t="s">
        <v>178</v>
      </c>
      <c r="B13" s="105" t="str">
        <f>'S3 Maquette'!B13</f>
        <v>2ème année de Portail</v>
      </c>
      <c r="C13" s="125" t="s">
        <v>180</v>
      </c>
      <c r="D13" s="125"/>
      <c r="E13" s="174">
        <f>'S3 Maquette'!E13</f>
        <v>0</v>
      </c>
      <c r="F13" s="174"/>
      <c r="G13" s="125" t="s">
        <v>240</v>
      </c>
      <c r="H13" s="100" t="e">
        <f>Calcul!J7</f>
        <v>#REF!</v>
      </c>
      <c r="I13" s="100"/>
      <c r="J13" s="29"/>
    </row>
    <row r="14" spans="1:10" x14ac:dyDescent="0.25">
      <c r="A14" s="125"/>
      <c r="B14" s="108"/>
      <c r="C14" s="125"/>
      <c r="D14" s="125"/>
      <c r="E14" s="174"/>
      <c r="F14" s="174"/>
      <c r="G14" s="125"/>
      <c r="H14" s="100"/>
      <c r="I14" s="100"/>
      <c r="J14" s="29"/>
    </row>
    <row r="15" spans="1:10" x14ac:dyDescent="0.25">
      <c r="A15" s="125" t="s">
        <v>182</v>
      </c>
      <c r="B15" s="105" t="s">
        <v>146</v>
      </c>
      <c r="C15" s="148" t="s">
        <v>183</v>
      </c>
      <c r="D15" s="149"/>
      <c r="E15" s="125"/>
      <c r="F15" s="125"/>
      <c r="G15" s="152" t="s">
        <v>233</v>
      </c>
      <c r="H15" s="177" t="e">
        <f>Calcul!J20</f>
        <v>#REF!</v>
      </c>
      <c r="I15" s="177"/>
      <c r="J15" s="29"/>
    </row>
    <row r="16" spans="1:10" x14ac:dyDescent="0.25">
      <c r="A16" s="125"/>
      <c r="B16" s="108"/>
      <c r="C16" s="150"/>
      <c r="D16" s="151"/>
      <c r="E16" s="125"/>
      <c r="F16" s="125"/>
      <c r="G16" s="153"/>
      <c r="H16" s="177"/>
      <c r="I16" s="177"/>
      <c r="J16" s="29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185</v>
      </c>
      <c r="B18" s="3" t="s">
        <v>186</v>
      </c>
      <c r="C18" s="3" t="s">
        <v>3</v>
      </c>
      <c r="D18" s="3" t="s">
        <v>187</v>
      </c>
      <c r="E18" s="3" t="s">
        <v>6</v>
      </c>
      <c r="F18" s="3" t="s">
        <v>5</v>
      </c>
      <c r="G18" s="3" t="s">
        <v>188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189</v>
      </c>
      <c r="M18" s="3" t="s">
        <v>4</v>
      </c>
      <c r="N18" s="3" t="s">
        <v>190</v>
      </c>
      <c r="O18" s="4" t="s">
        <v>191</v>
      </c>
    </row>
    <row r="19" spans="1:15" ht="43.35" customHeight="1" x14ac:dyDescent="0.25">
      <c r="A19" s="55">
        <v>0</v>
      </c>
      <c r="B19" s="53" t="s">
        <v>247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 t="s">
        <v>335</v>
      </c>
    </row>
    <row r="20" spans="1:15" ht="43.35" customHeight="1" x14ac:dyDescent="0.25">
      <c r="A20" s="55" t="s">
        <v>193</v>
      </c>
      <c r="B20" s="53" t="s">
        <v>248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 x14ac:dyDescent="0.25">
      <c r="A21" s="55" t="s">
        <v>195</v>
      </c>
      <c r="B21" s="53" t="s">
        <v>249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 x14ac:dyDescent="0.25">
      <c r="A22" s="55" t="s">
        <v>197</v>
      </c>
      <c r="B22" s="54" t="s">
        <v>250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 x14ac:dyDescent="0.25">
      <c r="A23" s="58"/>
      <c r="B23" s="54" t="s">
        <v>199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 x14ac:dyDescent="0.25">
      <c r="A24" s="55" t="s">
        <v>200</v>
      </c>
      <c r="B24" s="54" t="s">
        <v>251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 x14ac:dyDescent="0.25">
      <c r="A25" s="55" t="s">
        <v>202</v>
      </c>
      <c r="B25" s="54" t="s">
        <v>203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 x14ac:dyDescent="0.25">
      <c r="A26" s="55" t="s">
        <v>204</v>
      </c>
      <c r="B26" s="54" t="s">
        <v>205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 x14ac:dyDescent="0.25">
      <c r="A27" s="23">
        <v>1</v>
      </c>
      <c r="B27" s="73" t="s">
        <v>271</v>
      </c>
      <c r="C27" s="20" t="s">
        <v>11</v>
      </c>
      <c r="D27" s="20">
        <v>6</v>
      </c>
      <c r="E27" s="5"/>
      <c r="F27" s="5"/>
      <c r="G27" s="5"/>
      <c r="H27" s="20"/>
      <c r="I27" s="20">
        <v>18</v>
      </c>
      <c r="J27" s="20">
        <v>18</v>
      </c>
      <c r="K27" s="20"/>
      <c r="L27" s="20"/>
      <c r="M27" s="76" t="s">
        <v>20</v>
      </c>
      <c r="N27" s="5" t="s">
        <v>282</v>
      </c>
      <c r="O27" s="5"/>
    </row>
    <row r="28" spans="1:15" ht="43.35" customHeight="1" x14ac:dyDescent="0.25">
      <c r="A28" s="23">
        <v>2</v>
      </c>
      <c r="B28" s="73" t="s">
        <v>272</v>
      </c>
      <c r="C28" s="20" t="s">
        <v>11</v>
      </c>
      <c r="D28" s="20">
        <v>6</v>
      </c>
      <c r="E28" s="5"/>
      <c r="F28" s="5"/>
      <c r="G28" s="5"/>
      <c r="H28" s="20"/>
      <c r="I28" s="74">
        <v>18</v>
      </c>
      <c r="J28" s="20">
        <v>18</v>
      </c>
      <c r="K28" s="20"/>
      <c r="L28" s="20"/>
      <c r="M28" s="76" t="s">
        <v>20</v>
      </c>
      <c r="N28" s="5" t="s">
        <v>282</v>
      </c>
      <c r="O28" s="5"/>
    </row>
    <row r="29" spans="1:15" ht="43.35" customHeight="1" x14ac:dyDescent="0.25">
      <c r="A29" s="23">
        <v>3</v>
      </c>
      <c r="B29" s="75" t="s">
        <v>273</v>
      </c>
      <c r="C29" s="20" t="s">
        <v>11</v>
      </c>
      <c r="D29" s="20">
        <v>6</v>
      </c>
      <c r="E29" s="5"/>
      <c r="F29" s="5"/>
      <c r="G29" s="5"/>
      <c r="H29" s="20"/>
      <c r="I29" s="20"/>
      <c r="J29" s="20"/>
      <c r="K29" s="20"/>
      <c r="L29" s="20"/>
      <c r="M29" s="76" t="s">
        <v>20</v>
      </c>
      <c r="N29" s="5" t="s">
        <v>282</v>
      </c>
      <c r="O29" s="5"/>
    </row>
    <row r="30" spans="1:15" ht="43.35" customHeight="1" x14ac:dyDescent="0.25">
      <c r="A30" s="23" t="s">
        <v>278</v>
      </c>
      <c r="B30" s="75" t="s">
        <v>274</v>
      </c>
      <c r="C30" s="20" t="s">
        <v>19</v>
      </c>
      <c r="D30" s="20"/>
      <c r="E30" s="5"/>
      <c r="F30" s="5"/>
      <c r="G30" s="5"/>
      <c r="H30" s="20"/>
      <c r="I30" s="20">
        <v>18</v>
      </c>
      <c r="J30" s="20">
        <v>18</v>
      </c>
      <c r="K30" s="20"/>
      <c r="L30" s="20"/>
      <c r="M30" s="76" t="s">
        <v>20</v>
      </c>
      <c r="N30" s="5" t="s">
        <v>282</v>
      </c>
      <c r="O30" s="20"/>
    </row>
    <row r="31" spans="1:15" ht="43.35" customHeight="1" x14ac:dyDescent="0.25">
      <c r="A31" s="23" t="s">
        <v>279</v>
      </c>
      <c r="B31" s="73" t="s">
        <v>275</v>
      </c>
      <c r="C31" s="20" t="s">
        <v>19</v>
      </c>
      <c r="D31" s="20"/>
      <c r="E31" s="5"/>
      <c r="F31" s="5"/>
      <c r="G31" s="5"/>
      <c r="H31" s="20"/>
      <c r="I31" s="20">
        <v>18</v>
      </c>
      <c r="J31" s="20">
        <v>18</v>
      </c>
      <c r="K31" s="20"/>
      <c r="L31" s="20"/>
      <c r="M31" s="76" t="s">
        <v>20</v>
      </c>
      <c r="N31" s="5" t="s">
        <v>282</v>
      </c>
      <c r="O31" s="5"/>
    </row>
    <row r="32" spans="1:15" ht="43.35" customHeight="1" x14ac:dyDescent="0.25">
      <c r="A32" s="23"/>
      <c r="B32" s="26"/>
      <c r="C32" s="20"/>
      <c r="D32" s="20"/>
      <c r="E32" s="5"/>
      <c r="F32" s="5"/>
      <c r="G32" s="5"/>
      <c r="H32" s="20"/>
      <c r="I32" s="20"/>
      <c r="J32" s="20"/>
      <c r="K32" s="20"/>
      <c r="L32" s="20"/>
      <c r="M32" s="20"/>
      <c r="N32" s="5"/>
      <c r="O32" s="5"/>
    </row>
    <row r="33" spans="1:15" ht="43.35" customHeight="1" x14ac:dyDescent="0.25">
      <c r="A33" s="23"/>
      <c r="B33" s="26"/>
      <c r="C33" s="20"/>
      <c r="D33" s="20"/>
      <c r="E33" s="5"/>
      <c r="F33" s="5"/>
      <c r="G33" s="5"/>
      <c r="H33" s="20"/>
      <c r="I33" s="20"/>
      <c r="J33" s="20"/>
      <c r="K33" s="20"/>
      <c r="L33" s="20"/>
      <c r="M33" s="20"/>
      <c r="N33" s="5"/>
      <c r="O33" s="5"/>
    </row>
    <row r="34" spans="1:15" ht="43.35" customHeight="1" x14ac:dyDescent="0.25">
      <c r="A34" s="89" t="s">
        <v>297</v>
      </c>
      <c r="B34" s="90"/>
      <c r="C34" s="91"/>
      <c r="D34" s="91"/>
      <c r="E34" s="92"/>
      <c r="F34" s="92"/>
      <c r="G34" s="92"/>
      <c r="H34" s="91"/>
      <c r="I34" s="91">
        <f>SUM(I27:I33)</f>
        <v>72</v>
      </c>
      <c r="J34" s="91">
        <f>SUM(J27:J33)</f>
        <v>72</v>
      </c>
      <c r="K34" s="91"/>
      <c r="L34" s="91"/>
      <c r="M34" s="91"/>
      <c r="N34" s="91">
        <f>I34+J34</f>
        <v>144</v>
      </c>
      <c r="O34" s="92"/>
    </row>
    <row r="35" spans="1:15" ht="43.35" customHeight="1" x14ac:dyDescent="0.25">
      <c r="A35" s="23"/>
      <c r="B35" s="26"/>
      <c r="C35" s="20"/>
      <c r="D35" s="20"/>
      <c r="E35" s="5"/>
      <c r="F35" s="5"/>
      <c r="G35" s="5"/>
      <c r="H35" s="20"/>
      <c r="I35" s="20"/>
      <c r="J35" s="20"/>
      <c r="K35" s="20"/>
      <c r="L35" s="20"/>
      <c r="M35" s="20"/>
      <c r="N35" s="5"/>
      <c r="O35" s="5"/>
    </row>
    <row r="36" spans="1:15" ht="43.35" customHeight="1" x14ac:dyDescent="0.25">
      <c r="A36" s="20">
        <v>1</v>
      </c>
      <c r="B36" s="26"/>
      <c r="C36" s="20"/>
      <c r="D36" s="20"/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35" customHeight="1" x14ac:dyDescent="0.25">
      <c r="A37" s="20" t="s">
        <v>276</v>
      </c>
      <c r="B37" s="26"/>
      <c r="C37" s="20" t="s">
        <v>31</v>
      </c>
      <c r="D37" s="20"/>
      <c r="E37" s="5"/>
      <c r="F37" s="5"/>
      <c r="G37" s="5"/>
      <c r="H37" s="20"/>
      <c r="I37" s="20"/>
      <c r="J37" s="20"/>
      <c r="K37" s="20"/>
      <c r="L37" s="20"/>
      <c r="M37" s="20"/>
      <c r="N37" s="5"/>
      <c r="O37" s="5"/>
    </row>
    <row r="38" spans="1:15" ht="43.35" customHeight="1" x14ac:dyDescent="0.25">
      <c r="A38" s="20" t="s">
        <v>314</v>
      </c>
      <c r="B38" s="5" t="s">
        <v>315</v>
      </c>
      <c r="C38" s="20" t="s">
        <v>26</v>
      </c>
      <c r="D38" s="20"/>
      <c r="E38" s="5"/>
      <c r="F38" s="5"/>
      <c r="G38" s="5"/>
      <c r="H38" s="20"/>
      <c r="I38" s="12"/>
      <c r="J38" s="20"/>
      <c r="K38" s="20"/>
      <c r="L38" s="20"/>
      <c r="M38" s="20"/>
      <c r="N38" s="5"/>
      <c r="O38" s="5"/>
    </row>
    <row r="39" spans="1:15" ht="43.35" customHeight="1" x14ac:dyDescent="0.25">
      <c r="A39" s="20" t="s">
        <v>316</v>
      </c>
      <c r="B39" s="26" t="s">
        <v>317</v>
      </c>
      <c r="C39" s="20" t="s">
        <v>11</v>
      </c>
      <c r="D39" s="20">
        <v>6</v>
      </c>
      <c r="E39" s="5"/>
      <c r="F39" s="5"/>
      <c r="G39" s="5" t="s">
        <v>318</v>
      </c>
      <c r="H39" s="20" t="s">
        <v>85</v>
      </c>
      <c r="I39" s="74">
        <v>30</v>
      </c>
      <c r="J39" s="74">
        <v>13.5</v>
      </c>
      <c r="K39" s="20"/>
      <c r="L39" s="20"/>
      <c r="M39" s="76" t="s">
        <v>20</v>
      </c>
      <c r="N39" s="5" t="s">
        <v>296</v>
      </c>
      <c r="O39" s="5"/>
    </row>
    <row r="40" spans="1:15" ht="43.35" customHeight="1" x14ac:dyDescent="0.25">
      <c r="A40" s="20" t="s">
        <v>319</v>
      </c>
      <c r="B40" s="26" t="s">
        <v>320</v>
      </c>
      <c r="C40" s="20" t="s">
        <v>11</v>
      </c>
      <c r="D40" s="20">
        <v>6</v>
      </c>
      <c r="E40" s="5"/>
      <c r="F40" s="5"/>
      <c r="G40" s="5"/>
      <c r="H40" s="20" t="s">
        <v>84</v>
      </c>
      <c r="I40" s="20">
        <v>30</v>
      </c>
      <c r="J40" s="20">
        <v>13.5</v>
      </c>
      <c r="K40" s="20"/>
      <c r="L40" s="20"/>
      <c r="M40" s="76" t="s">
        <v>20</v>
      </c>
      <c r="N40" s="5" t="s">
        <v>296</v>
      </c>
      <c r="O40" s="5"/>
    </row>
    <row r="41" spans="1:15" ht="43.35" customHeight="1" x14ac:dyDescent="0.25">
      <c r="A41" s="20" t="s">
        <v>321</v>
      </c>
      <c r="B41" s="26" t="s">
        <v>322</v>
      </c>
      <c r="C41" s="20" t="s">
        <v>11</v>
      </c>
      <c r="D41" s="20">
        <v>6</v>
      </c>
      <c r="E41" s="5"/>
      <c r="F41" s="5"/>
      <c r="G41" s="5" t="s">
        <v>323</v>
      </c>
      <c r="H41" s="20" t="s">
        <v>84</v>
      </c>
      <c r="I41" s="74">
        <v>30</v>
      </c>
      <c r="J41" s="74">
        <v>13.5</v>
      </c>
      <c r="K41" s="20"/>
      <c r="L41" s="20"/>
      <c r="M41" s="76" t="s">
        <v>20</v>
      </c>
      <c r="N41" s="5" t="s">
        <v>296</v>
      </c>
      <c r="O41" s="5"/>
    </row>
    <row r="42" spans="1:15" ht="43.35" customHeight="1" x14ac:dyDescent="0.25">
      <c r="A42" s="20" t="s">
        <v>324</v>
      </c>
      <c r="B42" s="5" t="s">
        <v>325</v>
      </c>
      <c r="C42" s="20" t="s">
        <v>26</v>
      </c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35" customHeight="1" x14ac:dyDescent="0.25">
      <c r="A43" s="20" t="s">
        <v>326</v>
      </c>
      <c r="B43" s="26" t="s">
        <v>327</v>
      </c>
      <c r="C43" s="20" t="s">
        <v>11</v>
      </c>
      <c r="D43" s="20">
        <v>6</v>
      </c>
      <c r="E43" s="75"/>
      <c r="F43" s="75"/>
      <c r="G43" s="75"/>
      <c r="H43" s="20"/>
      <c r="I43" s="20"/>
      <c r="J43" s="20"/>
      <c r="K43" s="20"/>
      <c r="L43" s="20"/>
      <c r="M43" s="20"/>
      <c r="N43" s="75"/>
      <c r="O43" s="75"/>
    </row>
    <row r="44" spans="1:15" ht="43.35" customHeight="1" x14ac:dyDescent="0.25">
      <c r="A44" s="20" t="s">
        <v>328</v>
      </c>
      <c r="B44" s="26" t="s">
        <v>329</v>
      </c>
      <c r="C44" s="20" t="s">
        <v>19</v>
      </c>
      <c r="D44" s="20"/>
      <c r="E44" s="75"/>
      <c r="F44" s="75"/>
      <c r="G44" s="75" t="s">
        <v>330</v>
      </c>
      <c r="H44" s="20" t="s">
        <v>85</v>
      </c>
      <c r="I44" s="20">
        <v>30</v>
      </c>
      <c r="J44" s="20"/>
      <c r="K44" s="20"/>
      <c r="L44" s="20"/>
      <c r="M44" s="76" t="s">
        <v>20</v>
      </c>
      <c r="N44" s="75" t="s">
        <v>296</v>
      </c>
      <c r="O44" s="75"/>
    </row>
    <row r="45" spans="1:15" ht="43.35" customHeight="1" x14ac:dyDescent="0.25">
      <c r="A45" s="89" t="s">
        <v>298</v>
      </c>
      <c r="B45" s="90"/>
      <c r="C45" s="91"/>
      <c r="D45" s="91"/>
      <c r="E45" s="92"/>
      <c r="F45" s="92"/>
      <c r="G45" s="92"/>
      <c r="H45" s="91"/>
      <c r="I45" s="91">
        <f>SUM(I36:I44)</f>
        <v>120</v>
      </c>
      <c r="J45" s="91">
        <f>SUM(J36:J44)</f>
        <v>40.5</v>
      </c>
      <c r="K45" s="91"/>
      <c r="L45" s="91"/>
      <c r="M45" s="91"/>
      <c r="N45" s="91">
        <f>I45+J45</f>
        <v>160.5</v>
      </c>
      <c r="O45" s="92"/>
    </row>
    <row r="46" spans="1:15" ht="43.35" customHeight="1" x14ac:dyDescent="0.3">
      <c r="A46" s="24"/>
      <c r="B46" s="27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35" customHeight="1" x14ac:dyDescent="0.3">
      <c r="A47" s="93" t="s">
        <v>149</v>
      </c>
      <c r="B47" s="93"/>
      <c r="C47" s="94"/>
      <c r="D47" s="94"/>
      <c r="E47" s="94"/>
      <c r="F47" s="94"/>
      <c r="G47" s="94"/>
      <c r="H47" s="94"/>
      <c r="I47" s="94">
        <f>I34+I45</f>
        <v>192</v>
      </c>
      <c r="J47" s="94">
        <f>J34+J45</f>
        <v>112.5</v>
      </c>
      <c r="K47" s="94"/>
      <c r="L47" s="94"/>
      <c r="M47" s="94"/>
      <c r="N47" s="94">
        <f>N34+N45</f>
        <v>304.5</v>
      </c>
      <c r="O47" s="95"/>
    </row>
    <row r="48" spans="1:15" ht="43.35" customHeight="1" x14ac:dyDescent="0.25">
      <c r="A48" s="20"/>
      <c r="B48" s="26"/>
      <c r="C48" s="20"/>
      <c r="D48" s="20"/>
      <c r="E48" s="75"/>
      <c r="F48" s="75"/>
      <c r="G48" s="75"/>
      <c r="H48" s="20"/>
      <c r="I48" s="20"/>
      <c r="J48" s="20"/>
      <c r="K48" s="20"/>
      <c r="L48" s="20"/>
      <c r="M48" s="20"/>
      <c r="N48" s="75"/>
      <c r="O48" s="75"/>
    </row>
    <row r="49" spans="1:15" ht="43.35" customHeight="1" x14ac:dyDescent="0.25">
      <c r="A49" s="20"/>
      <c r="B49" s="26"/>
      <c r="C49" s="20"/>
      <c r="D49" s="20"/>
      <c r="E49" s="75"/>
      <c r="F49" s="75"/>
      <c r="G49" s="75"/>
      <c r="H49" s="20"/>
      <c r="I49" s="20"/>
      <c r="J49" s="20"/>
      <c r="K49" s="20"/>
      <c r="L49" s="20"/>
      <c r="M49" s="20"/>
      <c r="N49" s="75"/>
      <c r="O49" s="75"/>
    </row>
    <row r="50" spans="1:15" ht="43.35" customHeight="1" x14ac:dyDescent="0.25">
      <c r="A50" s="20"/>
      <c r="B50" s="26"/>
      <c r="C50" s="20"/>
      <c r="D50" s="20"/>
      <c r="E50" s="75"/>
      <c r="F50" s="75"/>
      <c r="G50" s="75"/>
      <c r="H50" s="20"/>
      <c r="I50" s="20"/>
      <c r="J50" s="20"/>
      <c r="K50" s="20"/>
      <c r="L50" s="20"/>
      <c r="M50" s="20"/>
      <c r="N50" s="75"/>
      <c r="O50" s="75"/>
    </row>
    <row r="51" spans="1:15" ht="43.35" customHeight="1" x14ac:dyDescent="0.25">
      <c r="A51" s="20"/>
      <c r="B51" s="5"/>
      <c r="C51" s="20"/>
      <c r="D51" s="20"/>
      <c r="E51" s="5"/>
      <c r="F51" s="5"/>
      <c r="G51" s="75"/>
      <c r="H51" s="20"/>
      <c r="I51" s="20"/>
      <c r="J51" s="20"/>
      <c r="K51" s="20"/>
      <c r="L51" s="20"/>
      <c r="M51" s="20"/>
      <c r="N51" s="75"/>
      <c r="O51" s="75"/>
    </row>
    <row r="52" spans="1:15" ht="43.35" customHeight="1" x14ac:dyDescent="0.25">
      <c r="A52" s="20"/>
      <c r="B52" s="26"/>
      <c r="C52" s="20"/>
      <c r="D52" s="20"/>
      <c r="E52" s="75"/>
      <c r="F52" s="75"/>
      <c r="G52" s="75"/>
      <c r="H52" s="20"/>
      <c r="I52" s="74"/>
      <c r="J52" s="74"/>
      <c r="K52" s="20"/>
      <c r="L52" s="20"/>
      <c r="M52" s="20"/>
      <c r="N52" s="75"/>
      <c r="O52" s="75"/>
    </row>
    <row r="53" spans="1:15" ht="43.35" customHeight="1" x14ac:dyDescent="0.25">
      <c r="A53" s="20"/>
      <c r="B53" s="26"/>
      <c r="C53" s="20"/>
      <c r="D53" s="20"/>
      <c r="E53" s="75"/>
      <c r="F53" s="75"/>
      <c r="G53" s="75"/>
      <c r="H53" s="20"/>
      <c r="I53" s="74"/>
      <c r="J53" s="74"/>
      <c r="K53" s="20"/>
      <c r="L53" s="20"/>
      <c r="M53" s="20"/>
      <c r="N53" s="75"/>
      <c r="O53" s="75"/>
    </row>
    <row r="54" spans="1:15" ht="43.35" customHeight="1" x14ac:dyDescent="0.25">
      <c r="A54" s="20"/>
      <c r="B54" s="26"/>
      <c r="C54" s="20"/>
      <c r="D54" s="20"/>
      <c r="E54" s="5"/>
      <c r="F54" s="5"/>
      <c r="G54" s="5"/>
      <c r="H54" s="20"/>
      <c r="I54" s="74"/>
      <c r="J54" s="74"/>
      <c r="K54" s="20"/>
      <c r="L54" s="20"/>
      <c r="M54" s="20"/>
      <c r="N54" s="75"/>
      <c r="O54" s="75"/>
    </row>
    <row r="55" spans="1:15" ht="43.35" customHeight="1" x14ac:dyDescent="0.25">
      <c r="A55" s="20"/>
      <c r="B55" s="26"/>
      <c r="C55" s="20"/>
      <c r="D55" s="20"/>
      <c r="E55" s="5"/>
      <c r="F55" s="5"/>
      <c r="G55" s="5"/>
      <c r="H55" s="20"/>
      <c r="I55" s="20"/>
      <c r="J55" s="20"/>
      <c r="K55" s="20"/>
      <c r="L55" s="20"/>
      <c r="M55" s="20"/>
      <c r="N55" s="5"/>
      <c r="O55" s="5"/>
    </row>
    <row r="56" spans="1:15" ht="43.35" customHeight="1" x14ac:dyDescent="0.25"/>
    <row r="57" spans="1:15" ht="43.35" customHeight="1" x14ac:dyDescent="0.25"/>
    <row r="58" spans="1:15" ht="43.35" customHeight="1" x14ac:dyDescent="0.25"/>
    <row r="59" spans="1:15" ht="43.35" customHeight="1" x14ac:dyDescent="0.3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7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7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OXpDzsdcHPxpgpOxP0K3TMH40S1EIJY1tARZMZMGOQTA8CMOrRbxvsdJKzeo5lvGqrNus0GWhRK34/SUt+fDrQ==" saltValue="7dTzU4yp/zA8XC6KPXiAag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A12:A46 D12:E55 G12:N55 A47:B47 A59:A1001 D59:E1001 G59:N1001 A1:A7 D1:E9 G1:N9 E10 K10:N11 A48:A55">
    <cfRule type="expression" dxfId="50" priority="52">
      <formula>$C1="Option"</formula>
    </cfRule>
  </conditionalFormatting>
  <conditionalFormatting sqref="A27:A34 A45:O45 A47:O47 A59:O999">
    <cfRule type="expression" dxfId="49" priority="19">
      <formula>$F27="Fermeture"</formula>
    </cfRule>
    <cfRule type="expression" dxfId="48" priority="20">
      <formula>$F27="Modification"</formula>
    </cfRule>
    <cfRule type="expression" dxfId="47" priority="21">
      <formula>$F27="Création"</formula>
    </cfRule>
  </conditionalFormatting>
  <conditionalFormatting sqref="A25:B26">
    <cfRule type="expression" dxfId="46" priority="46">
      <formula>$F25="Fermeture"</formula>
    </cfRule>
    <cfRule type="expression" dxfId="45" priority="47">
      <formula>$F25="Modification"</formula>
    </cfRule>
    <cfRule type="expression" dxfId="44" priority="48">
      <formula>$F25="Création"</formula>
    </cfRule>
  </conditionalFormatting>
  <conditionalFormatting sqref="A1:O7 C8:O9 C10 E10 K10:O11 A12:O12 A13:H13 K13:O16 A14:F14 A15:H15 A16:F16 A17:O18 C25:O26 A35:O44 A46:O46 A48:O55 A20:O24 A19:N19">
    <cfRule type="expression" dxfId="43" priority="56">
      <formula>$F1="Modification"</formula>
    </cfRule>
    <cfRule type="expression" dxfId="42" priority="57">
      <formula>$F1="Création"</formula>
    </cfRule>
  </conditionalFormatting>
  <conditionalFormatting sqref="A1:O7 C8:O9 K10:O11 A12:O12 K13:O16 A17:O18 C25:O26 A35:O44 A46:O46 A48:O55 E10 A13:H13 A14:F14 A15:H15 A16:F16 C10 A20:O24 A19:N19">
    <cfRule type="expression" dxfId="41" priority="55">
      <formula>$F1="Fermeture"</formula>
    </cfRule>
  </conditionalFormatting>
  <conditionalFormatting sqref="B26">
    <cfRule type="expression" dxfId="40" priority="49">
      <formula>$F26="Fermeture"</formula>
    </cfRule>
    <cfRule type="expression" dxfId="39" priority="50">
      <formula>$F26="Modification"</formula>
    </cfRule>
    <cfRule type="expression" dxfId="38" priority="51">
      <formula>$F26="Création"</formula>
    </cfRule>
  </conditionalFormatting>
  <conditionalFormatting sqref="B32:O34">
    <cfRule type="expression" dxfId="37" priority="24">
      <formula>$F32="Fermeture"</formula>
    </cfRule>
    <cfRule type="expression" dxfId="36" priority="25">
      <formula>$F32="Modification"</formula>
    </cfRule>
    <cfRule type="expression" dxfId="35" priority="26">
      <formula>$F32="Création"</formula>
    </cfRule>
  </conditionalFormatting>
  <conditionalFormatting sqref="C27:O28">
    <cfRule type="expression" dxfId="34" priority="27">
      <formula>$F27="Fermeture"</formula>
    </cfRule>
    <cfRule type="expression" dxfId="33" priority="28">
      <formula>$F27="Modification"</formula>
    </cfRule>
    <cfRule type="expression" dxfId="32" priority="29">
      <formula>$F27="Création"</formula>
    </cfRule>
  </conditionalFormatting>
  <conditionalFormatting sqref="C29:O31">
    <cfRule type="expression" dxfId="31" priority="34">
      <formula>$F29="Fermeture"</formula>
    </cfRule>
    <cfRule type="expression" dxfId="30" priority="35">
      <formula>$F29="Modification"</formula>
    </cfRule>
    <cfRule type="expression" dxfId="29" priority="36">
      <formula>$F29="Création"</formula>
    </cfRule>
  </conditionalFormatting>
  <conditionalFormatting sqref="N1:N55 N59:N999">
    <cfRule type="expression" dxfId="28" priority="54">
      <formula>$M1="Porteuse"</formula>
    </cfRule>
  </conditionalFormatting>
  <conditionalFormatting sqref="O30">
    <cfRule type="expression" dxfId="27" priority="33">
      <formula>$C30="Option"</formula>
    </cfRule>
  </conditionalFormatting>
  <conditionalFormatting sqref="O19">
    <cfRule type="expression" dxfId="2" priority="2">
      <formula>$F19="Modification"</formula>
    </cfRule>
    <cfRule type="expression" dxfId="1" priority="3">
      <formula>$F19="Création"</formula>
    </cfRule>
  </conditionalFormatting>
  <conditionalFormatting sqref="O19">
    <cfRule type="expression" dxfId="0" priority="1">
      <formula>$F19="Fermeture"</formula>
    </cfRule>
  </conditionalFormatting>
  <dataValidations count="6">
    <dataValidation type="list" allowBlank="1" showInputMessage="1" showErrorMessage="1" sqref="M59:M300 M19:M55" xr:uid="{0A5D7AA3-E46C-40D6-8C73-834B4EFDC50B}">
      <formula1>List_Mutualisation</formula1>
    </dataValidation>
    <dataValidation type="list" allowBlank="1" showInputMessage="1" showErrorMessage="1" sqref="H59:H300 H19:H55" xr:uid="{C4F648D6-6EEB-4541-BB21-CFD11451CEBF}">
      <formula1>List_CNU</formula1>
    </dataValidation>
    <dataValidation type="list" allowBlank="1" showInputMessage="1" showErrorMessage="1" sqref="C59:C300 C19:C55" xr:uid="{4817B17B-1544-4F5A-8736-511A3AE2F180}">
      <formula1>"UE, ECUE, BLOC, OPTION, Parcours Pédagogique"</formula1>
    </dataValidation>
    <dataValidation type="list" allowBlank="1" showInputMessage="1" showErrorMessage="1" sqref="F59:F300 F19:F55" xr:uid="{E7A8428D-5110-4C1F-A7B9-FFA26E7D2D96}">
      <formula1>List_Statut</formula1>
    </dataValidation>
    <dataValidation type="list" allowBlank="1" showInputMessage="1" showErrorMessage="1" sqref="E59:E300 E19:E55" xr:uid="{96839C32-F952-4D2D-BE8D-98FB28C7F42B}">
      <formula1>List_Type</formula1>
    </dataValidation>
    <dataValidation type="list" allowBlank="1" showInputMessage="1" showErrorMessage="1" sqref="L59:L300 L19:L55" xr:uid="{8638ED18-5832-492E-9BF1-9F96826C3018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FEC9-9589-400C-8621-B97B1C87DAF2}">
  <sheetPr codeName="Feuil13"/>
  <dimension ref="A1:W300"/>
  <sheetViews>
    <sheetView zoomScale="55" zoomScaleNormal="55" workbookViewId="0">
      <pane ySplit="18" topLeftCell="A61" activePane="bottomLeft" state="frozen"/>
      <selection activeCell="D25" sqref="D25"/>
      <selection pane="bottomLeft" activeCell="D72" sqref="D72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19" x14ac:dyDescent="0.25">
      <c r="A1" s="126"/>
      <c r="B1" s="126"/>
      <c r="C1" s="126"/>
      <c r="D1" s="126"/>
      <c r="E1" s="126"/>
      <c r="F1" s="126"/>
      <c r="G1" s="126"/>
      <c r="H1" s="126"/>
      <c r="I1" s="126"/>
      <c r="J1" s="35"/>
    </row>
    <row r="2" spans="1:19" x14ac:dyDescent="0.25">
      <c r="A2" s="126"/>
      <c r="B2" s="126"/>
      <c r="C2" s="126"/>
      <c r="D2" s="126"/>
      <c r="E2" s="126"/>
      <c r="F2" s="126"/>
      <c r="G2" s="126"/>
      <c r="H2" s="126"/>
      <c r="I2" s="126"/>
      <c r="J2" s="35"/>
    </row>
    <row r="3" spans="1:19" x14ac:dyDescent="0.25">
      <c r="A3" s="126"/>
      <c r="B3" s="126"/>
      <c r="C3" s="126"/>
      <c r="D3" s="126"/>
      <c r="E3" s="126"/>
      <c r="F3" s="126"/>
      <c r="G3" s="126"/>
      <c r="H3" s="126"/>
      <c r="I3" s="126"/>
      <c r="J3" s="35"/>
    </row>
    <row r="4" spans="1:19" x14ac:dyDescent="0.25">
      <c r="A4" s="126"/>
      <c r="B4" s="126"/>
      <c r="C4" s="126"/>
      <c r="D4" s="126"/>
      <c r="E4" s="126"/>
      <c r="F4" s="126"/>
      <c r="G4" s="126"/>
      <c r="H4" s="126"/>
      <c r="I4" s="126"/>
      <c r="J4" s="35"/>
    </row>
    <row r="5" spans="1:19" x14ac:dyDescent="0.25">
      <c r="A5" s="126"/>
      <c r="B5" s="126"/>
      <c r="C5" s="126"/>
      <c r="D5" s="126"/>
      <c r="E5" s="126"/>
      <c r="F5" s="126"/>
      <c r="G5" s="126"/>
      <c r="H5" s="126"/>
      <c r="I5" s="126"/>
      <c r="J5" s="35"/>
    </row>
    <row r="6" spans="1:19" x14ac:dyDescent="0.25">
      <c r="A6" s="126"/>
      <c r="B6" s="126"/>
      <c r="C6" s="126"/>
      <c r="D6" s="126"/>
      <c r="E6" s="126"/>
      <c r="F6" s="126"/>
      <c r="G6" s="126"/>
      <c r="H6" s="126"/>
      <c r="I6" s="126"/>
      <c r="J6" s="35"/>
    </row>
    <row r="7" spans="1:19" ht="14.45" customHeight="1" x14ac:dyDescent="0.25">
      <c r="A7" s="178" t="s">
        <v>206</v>
      </c>
      <c r="B7" s="124" t="str">
        <f>'Fiche Générale'!B3</f>
        <v>Portail_LLAC</v>
      </c>
      <c r="C7" s="172" t="s">
        <v>207</v>
      </c>
      <c r="D7" s="128"/>
      <c r="E7" s="170" t="str">
        <f>'Fiche Générale'!B4</f>
        <v>Double Licence Philosophie &amp; Droit</v>
      </c>
      <c r="F7" s="124"/>
      <c r="G7" s="128" t="s">
        <v>208</v>
      </c>
      <c r="H7" s="171">
        <f>'Fiche Générale'!B5</f>
        <v>0</v>
      </c>
      <c r="I7" s="171"/>
      <c r="J7" s="36"/>
      <c r="K7" s="19"/>
    </row>
    <row r="8" spans="1:19" ht="14.45" customHeight="1" x14ac:dyDescent="0.25">
      <c r="A8" s="179"/>
      <c r="B8" s="124"/>
      <c r="C8" s="172"/>
      <c r="D8" s="128"/>
      <c r="E8" s="170"/>
      <c r="F8" s="124"/>
      <c r="G8" s="128"/>
      <c r="H8" s="171"/>
      <c r="I8" s="171"/>
      <c r="J8" s="36"/>
      <c r="K8" s="19"/>
    </row>
    <row r="9" spans="1:19" ht="14.45" customHeight="1" x14ac:dyDescent="0.25">
      <c r="A9" s="179"/>
      <c r="B9" s="124"/>
      <c r="C9" s="172"/>
      <c r="D9" s="128"/>
      <c r="E9" s="170"/>
      <c r="F9" s="124"/>
      <c r="G9" s="128"/>
      <c r="H9" s="171"/>
      <c r="I9" s="171"/>
      <c r="J9" s="36"/>
      <c r="K9" s="19"/>
    </row>
    <row r="10" spans="1:19" ht="14.45" customHeight="1" x14ac:dyDescent="0.25">
      <c r="A10" s="179"/>
      <c r="B10" s="124"/>
      <c r="C10" s="141" t="s">
        <v>177</v>
      </c>
      <c r="D10" s="141"/>
      <c r="E10" s="173" t="str">
        <f>'Fiche Générale'!B9</f>
        <v>Double licence PHILOSOPHIE &amp; DROIT</v>
      </c>
      <c r="F10" s="173"/>
      <c r="G10" s="173"/>
      <c r="H10" s="173"/>
      <c r="I10" s="173"/>
      <c r="J10" s="36"/>
      <c r="K10" s="19"/>
    </row>
    <row r="11" spans="1:19" ht="14.45" customHeight="1" x14ac:dyDescent="0.25">
      <c r="A11" s="179"/>
      <c r="B11" s="124"/>
      <c r="C11" s="141"/>
      <c r="D11" s="141"/>
      <c r="E11" s="173"/>
      <c r="F11" s="173"/>
      <c r="G11" s="173"/>
      <c r="H11" s="173"/>
      <c r="I11" s="173"/>
      <c r="J11" s="36"/>
      <c r="K11" s="19"/>
    </row>
    <row r="12" spans="1:19" x14ac:dyDescent="0.25">
      <c r="C12" s="14"/>
      <c r="I12" s="39"/>
      <c r="J12" s="39"/>
      <c r="M12" s="148" t="s">
        <v>209</v>
      </c>
      <c r="N12" s="149"/>
      <c r="O12" s="161"/>
      <c r="P12" s="148" t="s">
        <v>210</v>
      </c>
      <c r="Q12" s="149"/>
      <c r="R12" s="149"/>
      <c r="S12" s="161"/>
    </row>
    <row r="13" spans="1:19" x14ac:dyDescent="0.25">
      <c r="A13" s="152" t="s">
        <v>178</v>
      </c>
      <c r="B13" s="100" t="str">
        <f>'S4 Maquette'!B13</f>
        <v>2ème année de Portail</v>
      </c>
      <c r="C13" s="100"/>
      <c r="D13" s="152" t="s">
        <v>211</v>
      </c>
      <c r="E13" s="174">
        <f>'S4 Maquette'!E13</f>
        <v>0</v>
      </c>
      <c r="F13" s="174"/>
      <c r="G13" s="174"/>
      <c r="I13" s="39"/>
      <c r="J13" s="39"/>
      <c r="M13" s="150"/>
      <c r="N13" s="151"/>
      <c r="O13" s="162"/>
      <c r="P13" s="150"/>
      <c r="Q13" s="151"/>
      <c r="R13" s="151"/>
      <c r="S13" s="162"/>
    </row>
    <row r="14" spans="1:19" x14ac:dyDescent="0.25">
      <c r="A14" s="153"/>
      <c r="B14" s="100"/>
      <c r="C14" s="100"/>
      <c r="D14" s="153"/>
      <c r="E14" s="174"/>
      <c r="F14" s="174"/>
      <c r="G14" s="174"/>
      <c r="I14" s="39"/>
      <c r="J14" s="39"/>
      <c r="M14" s="125" t="s">
        <v>212</v>
      </c>
      <c r="N14" s="148" t="s">
        <v>213</v>
      </c>
      <c r="O14" s="161"/>
      <c r="P14" s="126"/>
      <c r="Q14" s="165"/>
      <c r="R14" s="176"/>
      <c r="S14" s="152"/>
    </row>
    <row r="15" spans="1:19" x14ac:dyDescent="0.25">
      <c r="A15" s="152" t="s">
        <v>214</v>
      </c>
      <c r="B15" s="104" t="str">
        <f>'S4 Maquette'!B15</f>
        <v>Semestre 4</v>
      </c>
      <c r="C15" s="105"/>
      <c r="D15" s="152" t="s">
        <v>215</v>
      </c>
      <c r="E15" s="174">
        <f>'S4 Maquette'!E15:F16</f>
        <v>0</v>
      </c>
      <c r="F15" s="174"/>
      <c r="G15" s="174"/>
      <c r="I15" s="39"/>
      <c r="J15" s="39"/>
      <c r="M15" s="125"/>
      <c r="N15" s="168"/>
      <c r="O15" s="169"/>
      <c r="P15" s="126"/>
      <c r="Q15" s="166"/>
      <c r="R15" s="176"/>
      <c r="S15" s="160"/>
    </row>
    <row r="16" spans="1:19" x14ac:dyDescent="0.25">
      <c r="A16" s="153"/>
      <c r="B16" s="107"/>
      <c r="C16" s="108"/>
      <c r="D16" s="153"/>
      <c r="E16" s="174"/>
      <c r="F16" s="174"/>
      <c r="G16" s="174"/>
      <c r="I16" s="39"/>
      <c r="J16" s="39"/>
      <c r="M16" s="125"/>
      <c r="N16" s="168"/>
      <c r="O16" s="169"/>
      <c r="P16" s="126"/>
      <c r="Q16" s="166"/>
      <c r="R16" s="176"/>
      <c r="S16" s="160"/>
    </row>
    <row r="17" spans="1:23" x14ac:dyDescent="0.25">
      <c r="L17" s="15"/>
      <c r="M17" s="125"/>
      <c r="N17" s="150"/>
      <c r="O17" s="162"/>
      <c r="P17" s="126"/>
      <c r="Q17" s="167"/>
      <c r="R17" s="176"/>
      <c r="S17" s="153"/>
    </row>
    <row r="18" spans="1:23" ht="59.45" customHeight="1" x14ac:dyDescent="0.25">
      <c r="A18" s="3" t="s">
        <v>216</v>
      </c>
      <c r="B18" s="38" t="s">
        <v>217</v>
      </c>
      <c r="C18" s="3" t="s">
        <v>5</v>
      </c>
      <c r="D18" s="3" t="s">
        <v>218</v>
      </c>
      <c r="E18" s="3" t="s">
        <v>219</v>
      </c>
      <c r="F18" s="3" t="s">
        <v>220</v>
      </c>
      <c r="G18" s="3" t="s">
        <v>221</v>
      </c>
      <c r="H18" s="3" t="s">
        <v>222</v>
      </c>
      <c r="I18" s="3" t="s">
        <v>223</v>
      </c>
      <c r="J18" s="3" t="s">
        <v>252</v>
      </c>
      <c r="K18" s="3" t="s">
        <v>225</v>
      </c>
      <c r="L18" s="3" t="s">
        <v>226</v>
      </c>
      <c r="M18" s="3" t="s">
        <v>227</v>
      </c>
      <c r="N18" s="3" t="s">
        <v>217</v>
      </c>
      <c r="O18" s="3" t="s">
        <v>228</v>
      </c>
      <c r="P18" s="3" t="s">
        <v>229</v>
      </c>
      <c r="Q18" s="3" t="s">
        <v>217</v>
      </c>
      <c r="R18" s="3" t="s">
        <v>228</v>
      </c>
      <c r="S18" s="4" t="s">
        <v>230</v>
      </c>
      <c r="T18" s="4" t="s">
        <v>231</v>
      </c>
      <c r="W18"/>
    </row>
    <row r="19" spans="1:23" ht="30.6" customHeight="1" x14ac:dyDescent="0.25">
      <c r="A19" s="59" t="str">
        <f>'S4 Maquette'!B19</f>
        <v>Compétences transversales S4</v>
      </c>
      <c r="B19" s="42" t="str">
        <f>'S4 Maquette'!C19</f>
        <v>UE</v>
      </c>
      <c r="C19" s="60">
        <f>'S4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 x14ac:dyDescent="0.25">
      <c r="A20" s="59" t="str">
        <f>'S4 Maquette'!B20</f>
        <v>Compétences écrites 2</v>
      </c>
      <c r="B20" s="42" t="str">
        <f>'S4 Maquette'!C20</f>
        <v>ECUE</v>
      </c>
      <c r="C20" s="66">
        <f>'S4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 x14ac:dyDescent="0.25">
      <c r="A21" s="59" t="str">
        <f>'S4 Maquette'!B21</f>
        <v>Compétences numériques 2</v>
      </c>
      <c r="B21" s="42" t="str">
        <f>'S4 Maquette'!C21</f>
        <v>ECUE</v>
      </c>
      <c r="C21" s="66">
        <f>'S4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 x14ac:dyDescent="0.25">
      <c r="A22" s="59" t="str">
        <f>'S4 Maquette'!B22</f>
        <v>Langue Vivante-4</v>
      </c>
      <c r="B22" s="42" t="str">
        <f>'S4 Maquette'!C22</f>
        <v>ECUE</v>
      </c>
      <c r="C22" s="66">
        <f>'S4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 x14ac:dyDescent="0.25">
      <c r="A23" s="8" t="str">
        <f>'S4 Maquette'!B23</f>
        <v>Min 1 Max 1</v>
      </c>
      <c r="B23" s="42" t="str">
        <f>'S4 Maquette'!C23</f>
        <v>OPTION</v>
      </c>
      <c r="C23" s="66">
        <f>'S4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 x14ac:dyDescent="0.25">
      <c r="A24" s="8" t="str">
        <f>'S4 Maquette'!B24</f>
        <v>Anglais 4</v>
      </c>
      <c r="B24" s="42" t="str">
        <f>'S4 Maquette'!C24</f>
        <v>ECUE</v>
      </c>
      <c r="C24" s="66">
        <f>'S4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 x14ac:dyDescent="0.25">
      <c r="A25" s="8" t="str">
        <f>'S4 Maquette'!B25</f>
        <v>Espagnol</v>
      </c>
      <c r="B25" s="42" t="str">
        <f>'S4 Maquette'!C25</f>
        <v>ECUE</v>
      </c>
      <c r="C25" s="66">
        <f>'S4 Maquette'!F25</f>
        <v>0</v>
      </c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 x14ac:dyDescent="0.25">
      <c r="A26" s="8" t="str">
        <f>'S4 Maquette'!B26</f>
        <v>Italien</v>
      </c>
      <c r="B26" s="42" t="str">
        <f>'S4 Maquette'!C26</f>
        <v>ECUE</v>
      </c>
      <c r="C26" s="66">
        <f>'S4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 x14ac:dyDescent="0.25">
      <c r="A27" s="45" t="str">
        <f>'S4 Maquette'!B27</f>
        <v>Histoire de la Philosophie : Philosophie antique ou médiévale 4</v>
      </c>
      <c r="B27" s="45" t="str">
        <f>'S4 Maquette'!C27</f>
        <v>UE</v>
      </c>
      <c r="C27" s="43">
        <f>'S4 Maquette'!F27</f>
        <v>0</v>
      </c>
      <c r="D27" s="20"/>
      <c r="E27" s="20"/>
      <c r="F27" s="2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 x14ac:dyDescent="0.25">
      <c r="A28" s="45" t="str">
        <f>'S4 Maquette'!B28</f>
        <v>Histoire de la Philosophie : Philosophie moderne 4</v>
      </c>
      <c r="B28" s="45" t="str">
        <f>'S4 Maquette'!C28</f>
        <v>UE</v>
      </c>
      <c r="C28" s="43">
        <f>'S4 Maquette'!F28</f>
        <v>0</v>
      </c>
      <c r="D28" s="20"/>
      <c r="E28" s="20"/>
      <c r="F28" s="2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6"/>
      <c r="W28"/>
    </row>
    <row r="29" spans="1:23" ht="30.6" customHeight="1" x14ac:dyDescent="0.25">
      <c r="A29" s="45" t="str">
        <f>'S4 Maquette'!B29</f>
        <v>Philosophie générale S4</v>
      </c>
      <c r="B29" s="45" t="str">
        <f>'S4 Maquette'!C29</f>
        <v>UE</v>
      </c>
      <c r="C29" s="43">
        <f>'S4 Maquette'!F29</f>
        <v>0</v>
      </c>
      <c r="D29" s="20"/>
      <c r="E29" s="20"/>
      <c r="F29" s="2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6"/>
      <c r="W29"/>
    </row>
    <row r="30" spans="1:23" ht="30.6" customHeight="1" x14ac:dyDescent="0.25">
      <c r="A30" s="45" t="str">
        <f>'S4 Maquette'!B30</f>
        <v>Philosophie générale 9</v>
      </c>
      <c r="B30" s="45" t="str">
        <f>'S4 Maquette'!C30</f>
        <v>ECUE</v>
      </c>
      <c r="C30" s="43">
        <f>'S4 Maquette'!F30</f>
        <v>0</v>
      </c>
      <c r="D30" s="20"/>
      <c r="E30" s="20"/>
      <c r="F30" s="2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6"/>
      <c r="W30"/>
    </row>
    <row r="31" spans="1:23" ht="30.6" customHeight="1" x14ac:dyDescent="0.25">
      <c r="A31" s="45" t="str">
        <f>'S4 Maquette'!B31</f>
        <v>Philosophie générale 10</v>
      </c>
      <c r="B31" s="45" t="str">
        <f>'S4 Maquette'!C31</f>
        <v>ECUE</v>
      </c>
      <c r="C31" s="43">
        <f>'S4 Maquette'!F31</f>
        <v>0</v>
      </c>
      <c r="D31" s="20"/>
      <c r="E31" s="20"/>
      <c r="F31" s="2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6"/>
      <c r="W31"/>
    </row>
    <row r="32" spans="1:23" ht="30.6" customHeight="1" x14ac:dyDescent="0.25">
      <c r="A32" s="45">
        <f>'S4 Maquette'!B32</f>
        <v>0</v>
      </c>
      <c r="B32" s="45">
        <f>'S4 Maquette'!C32</f>
        <v>0</v>
      </c>
      <c r="C32" s="43">
        <f>'S4 Maquette'!F32</f>
        <v>0</v>
      </c>
      <c r="D32" s="20"/>
      <c r="E32" s="20"/>
      <c r="F32" s="2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W32"/>
    </row>
    <row r="33" spans="1:23" ht="30.6" customHeight="1" x14ac:dyDescent="0.25">
      <c r="A33" s="45">
        <f>'S4 Maquette'!B33</f>
        <v>0</v>
      </c>
      <c r="B33" s="45">
        <f>'S4 Maquette'!C33</f>
        <v>0</v>
      </c>
      <c r="C33" s="43">
        <f>'S4 Maquette'!F33</f>
        <v>0</v>
      </c>
      <c r="D33" s="20"/>
      <c r="E33" s="20"/>
      <c r="F33" s="2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6"/>
      <c r="W33"/>
    </row>
    <row r="34" spans="1:23" ht="30.6" customHeight="1" x14ac:dyDescent="0.25">
      <c r="A34" s="45">
        <f>'S4 Maquette'!B34</f>
        <v>0</v>
      </c>
      <c r="B34" s="45">
        <f>'S4 Maquette'!C34</f>
        <v>0</v>
      </c>
      <c r="C34" s="43">
        <f>'S4 Maquette'!F34</f>
        <v>0</v>
      </c>
      <c r="D34" s="20"/>
      <c r="E34" s="20"/>
      <c r="F34" s="2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 x14ac:dyDescent="0.25">
      <c r="A35" s="45">
        <f>'S4 Maquette'!B35</f>
        <v>0</v>
      </c>
      <c r="B35" s="45">
        <f>'S4 Maquette'!C35</f>
        <v>0</v>
      </c>
      <c r="C35" s="43">
        <f>'S4 Maquette'!F35</f>
        <v>0</v>
      </c>
      <c r="D35" s="20"/>
      <c r="E35" s="20"/>
      <c r="F35" s="2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 x14ac:dyDescent="0.25">
      <c r="A36" s="45">
        <f>'S4 Maquette'!B36</f>
        <v>0</v>
      </c>
      <c r="B36" s="45">
        <f>'S4 Maquette'!C36</f>
        <v>0</v>
      </c>
      <c r="C36" s="43">
        <f>'S4 Maquette'!F36</f>
        <v>0</v>
      </c>
      <c r="D36" s="20"/>
      <c r="E36" s="20"/>
      <c r="F36" s="2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 x14ac:dyDescent="0.25">
      <c r="A37" s="45">
        <f>'S4 Maquette'!B37</f>
        <v>0</v>
      </c>
      <c r="B37" s="45" t="str">
        <f>'S4 Maquette'!C37</f>
        <v>Parcours Pédagogique</v>
      </c>
      <c r="C37" s="43">
        <f>'S4 Maquette'!F37</f>
        <v>0</v>
      </c>
      <c r="D37" s="20"/>
      <c r="E37" s="20"/>
      <c r="F37" s="2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W37"/>
    </row>
    <row r="38" spans="1:23" ht="30.6" customHeight="1" x14ac:dyDescent="0.25">
      <c r="A38" s="45" t="str">
        <f>'S4 Maquette'!B38</f>
        <v>Acquérir des connaissances fondamentales et résoudre un problème juridique - 4 - Parcours Droit</v>
      </c>
      <c r="B38" s="45" t="str">
        <f>'S4 Maquette'!C38</f>
        <v>BLOC</v>
      </c>
      <c r="C38" s="43">
        <f>'S4 Maquette'!F38</f>
        <v>0</v>
      </c>
      <c r="D38" s="20"/>
      <c r="E38" s="20"/>
      <c r="F38" s="2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6"/>
      <c r="W38"/>
    </row>
    <row r="39" spans="1:23" ht="30.6" customHeight="1" x14ac:dyDescent="0.25">
      <c r="A39" s="45" t="str">
        <f>'S4 Maquette'!B39</f>
        <v>Droit administratif général 2</v>
      </c>
      <c r="B39" s="45" t="str">
        <f>'S4 Maquette'!C39</f>
        <v>UE</v>
      </c>
      <c r="C39" s="43">
        <f>'S4 Maquette'!F39</f>
        <v>0</v>
      </c>
      <c r="D39" s="20"/>
      <c r="E39" s="20"/>
      <c r="F39" s="2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6"/>
      <c r="W39"/>
    </row>
    <row r="40" spans="1:23" ht="30.6" customHeight="1" x14ac:dyDescent="0.25">
      <c r="A40" s="45" t="str">
        <f>'S4 Maquette'!B40</f>
        <v>Droit des obligations 2</v>
      </c>
      <c r="B40" s="45" t="str">
        <f>'S4 Maquette'!C40</f>
        <v>UE</v>
      </c>
      <c r="C40" s="43">
        <f>'S4 Maquette'!F40</f>
        <v>0</v>
      </c>
      <c r="D40" s="20"/>
      <c r="E40" s="20"/>
      <c r="F40" s="2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 x14ac:dyDescent="0.25">
      <c r="A41" s="45" t="str">
        <f>'S4 Maquette'!B41</f>
        <v>Droit pénal général 2</v>
      </c>
      <c r="B41" s="45" t="str">
        <f>'S4 Maquette'!C41</f>
        <v>UE</v>
      </c>
      <c r="C41" s="43">
        <f>'S4 Maquette'!F41</f>
        <v>0</v>
      </c>
      <c r="D41" s="20"/>
      <c r="E41" s="20"/>
      <c r="F41" s="2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W41"/>
    </row>
    <row r="42" spans="1:23" ht="30.6" customHeight="1" x14ac:dyDescent="0.25">
      <c r="A42" s="45" t="str">
        <f>'S4 Maquette'!B42</f>
        <v>Situer ses connaissances fondamentales dans leur environnement - 4 - Parcours Droit</v>
      </c>
      <c r="B42" s="45" t="str">
        <f>'S4 Maquette'!C42</f>
        <v>BLOC</v>
      </c>
      <c r="C42" s="43">
        <f>'S4 Maquette'!F42</f>
        <v>0</v>
      </c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 x14ac:dyDescent="0.25">
      <c r="A43" s="45" t="str">
        <f>'S4 Maquette'!B43</f>
        <v>Enseignements complémentaires - Parcours Droit</v>
      </c>
      <c r="B43" s="45" t="str">
        <f>'S4 Maquette'!C43</f>
        <v>UE</v>
      </c>
      <c r="C43" s="43">
        <f>'S4 Maquette'!F43</f>
        <v>0</v>
      </c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 x14ac:dyDescent="0.25">
      <c r="A44" s="45" t="str">
        <f>'S4 Maquette'!B44</f>
        <v>Institutions européennes</v>
      </c>
      <c r="B44" s="45" t="str">
        <f>'S4 Maquette'!C44</f>
        <v>ECUE</v>
      </c>
      <c r="C44" s="43">
        <f>'S4 Maquette'!F44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 x14ac:dyDescent="0.25">
      <c r="A45" s="45" t="e">
        <f>'S4 Maquette'!#REF!</f>
        <v>#REF!</v>
      </c>
      <c r="B45" s="45" t="e">
        <f>'S4 Maquette'!#REF!</f>
        <v>#REF!</v>
      </c>
      <c r="C45" s="43" t="e">
        <f>'S4 Maquette'!#REF!</f>
        <v>#REF!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 x14ac:dyDescent="0.25">
      <c r="A46" s="45" t="e">
        <f>'S4 Maquette'!#REF!</f>
        <v>#REF!</v>
      </c>
      <c r="B46" s="45" t="e">
        <f>'S4 Maquette'!#REF!</f>
        <v>#REF!</v>
      </c>
      <c r="C46" s="43" t="e">
        <f>'S4 Maquette'!#REF!</f>
        <v>#REF!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 x14ac:dyDescent="0.25">
      <c r="A47" s="45" t="e">
        <f>'S4 Maquette'!#REF!</f>
        <v>#REF!</v>
      </c>
      <c r="B47" s="45" t="e">
        <f>'S4 Maquette'!#REF!</f>
        <v>#REF!</v>
      </c>
      <c r="C47" s="43" t="e">
        <f>'S4 Maquette'!#REF!</f>
        <v>#REF!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 x14ac:dyDescent="0.25">
      <c r="A48" s="45">
        <f>'S4 Maquette'!B48</f>
        <v>0</v>
      </c>
      <c r="B48" s="45">
        <f>'S4 Maquette'!C48</f>
        <v>0</v>
      </c>
      <c r="C48" s="43">
        <f>'S4 Maquette'!F48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 x14ac:dyDescent="0.25">
      <c r="A49" s="45">
        <f>'S4 Maquette'!B49</f>
        <v>0</v>
      </c>
      <c r="B49" s="45">
        <f>'S4 Maquette'!C49</f>
        <v>0</v>
      </c>
      <c r="C49" s="43">
        <f>'S4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 x14ac:dyDescent="0.25">
      <c r="A50" s="45">
        <f>'S4 Maquette'!B50</f>
        <v>0</v>
      </c>
      <c r="B50" s="45">
        <f>'S4 Maquette'!C50</f>
        <v>0</v>
      </c>
      <c r="C50" s="43">
        <f>'S4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 x14ac:dyDescent="0.25">
      <c r="A51" s="45">
        <f>'S4 Maquette'!B51</f>
        <v>0</v>
      </c>
      <c r="B51" s="45">
        <f>'S4 Maquette'!C51</f>
        <v>0</v>
      </c>
      <c r="C51" s="43">
        <f>'S4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 x14ac:dyDescent="0.25">
      <c r="A52" s="45">
        <f>'S4 Maquette'!B52</f>
        <v>0</v>
      </c>
      <c r="B52" s="45">
        <f>'S4 Maquette'!C52</f>
        <v>0</v>
      </c>
      <c r="C52" s="43">
        <f>'S4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 x14ac:dyDescent="0.25">
      <c r="A53" s="45">
        <f>'S4 Maquette'!B53</f>
        <v>0</v>
      </c>
      <c r="B53" s="45">
        <f>'S4 Maquette'!C53</f>
        <v>0</v>
      </c>
      <c r="C53" s="43">
        <f>'S4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 x14ac:dyDescent="0.25">
      <c r="A54" s="45">
        <f>'S4 Maquette'!B54</f>
        <v>0</v>
      </c>
      <c r="B54" s="45">
        <f>'S4 Maquette'!C54</f>
        <v>0</v>
      </c>
      <c r="C54" s="43">
        <f>'S4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 x14ac:dyDescent="0.25">
      <c r="A55" s="45">
        <f>'S4 Maquette'!B55</f>
        <v>0</v>
      </c>
      <c r="B55" s="45">
        <f>'S4 Maquette'!C55</f>
        <v>0</v>
      </c>
      <c r="C55" s="43">
        <f>'S4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 x14ac:dyDescent="0.25">
      <c r="A56" s="45">
        <f>'S4 Maquette'!B45</f>
        <v>0</v>
      </c>
      <c r="B56" s="45">
        <f>'S4 Maquette'!C45</f>
        <v>0</v>
      </c>
      <c r="C56" s="43">
        <f>'S4 Maquette'!F45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 x14ac:dyDescent="0.25">
      <c r="A57" s="45">
        <f>'S4 Maquette'!B46</f>
        <v>0</v>
      </c>
      <c r="B57" s="45">
        <f>'S4 Maquette'!C46</f>
        <v>0</v>
      </c>
      <c r="C57" s="43">
        <f>'S4 Maquette'!F46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 x14ac:dyDescent="0.25">
      <c r="A58" s="45">
        <f>'S4 Maquette'!B47</f>
        <v>0</v>
      </c>
      <c r="B58" s="45">
        <f>'S4 Maquette'!C47</f>
        <v>0</v>
      </c>
      <c r="C58" s="43">
        <f>'S4 Maquette'!F47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 x14ac:dyDescent="0.25">
      <c r="A59" s="45">
        <f>'S4 Maquette'!B59</f>
        <v>0</v>
      </c>
      <c r="B59" s="45">
        <f>'S4 Maquette'!C59</f>
        <v>0</v>
      </c>
      <c r="C59" s="43">
        <f>'S4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 x14ac:dyDescent="0.25">
      <c r="A60" s="45">
        <f>'S4 Maquette'!B60</f>
        <v>0</v>
      </c>
      <c r="B60" s="45">
        <f>'S4 Maquette'!C60</f>
        <v>0</v>
      </c>
      <c r="C60" s="43">
        <f>'S4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 x14ac:dyDescent="0.25">
      <c r="A61" s="45">
        <f>'S4 Maquette'!B61</f>
        <v>0</v>
      </c>
      <c r="B61" s="45">
        <f>'S4 Maquette'!C61</f>
        <v>0</v>
      </c>
      <c r="C61" s="43">
        <f>'S4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 x14ac:dyDescent="0.25">
      <c r="A62" s="45">
        <f>'S4 Maquette'!B62</f>
        <v>0</v>
      </c>
      <c r="B62" s="45">
        <f>'S4 Maquette'!C62</f>
        <v>0</v>
      </c>
      <c r="C62" s="43">
        <f>'S4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 x14ac:dyDescent="0.25">
      <c r="A63" s="45">
        <f>'S4 Maquette'!B63</f>
        <v>0</v>
      </c>
      <c r="B63" s="45">
        <f>'S4 Maquette'!C63</f>
        <v>0</v>
      </c>
      <c r="C63" s="43">
        <f>'S4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 x14ac:dyDescent="0.25">
      <c r="A64" s="45">
        <f>'S4 Maquette'!B64</f>
        <v>0</v>
      </c>
      <c r="B64" s="45">
        <f>'S4 Maquette'!C64</f>
        <v>0</v>
      </c>
      <c r="C64" s="43">
        <f>'S4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 x14ac:dyDescent="0.25">
      <c r="A65" s="45">
        <f>'S4 Maquette'!B65</f>
        <v>0</v>
      </c>
      <c r="B65" s="45">
        <f>'S4 Maquette'!C65</f>
        <v>0</v>
      </c>
      <c r="C65" s="43">
        <f>'S4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 x14ac:dyDescent="0.25">
      <c r="A66" s="45">
        <f>'S4 Maquette'!B66</f>
        <v>0</v>
      </c>
      <c r="B66" s="45">
        <f>'S4 Maquette'!C66</f>
        <v>0</v>
      </c>
      <c r="C66" s="43">
        <f>'S4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 x14ac:dyDescent="0.25">
      <c r="A67" s="45">
        <f>'S4 Maquette'!B67</f>
        <v>0</v>
      </c>
      <c r="B67" s="45">
        <f>'S4 Maquette'!C67</f>
        <v>0</v>
      </c>
      <c r="C67" s="43">
        <f>'S4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 x14ac:dyDescent="0.25">
      <c r="A68" s="45">
        <f>'S4 Maquette'!B68</f>
        <v>0</v>
      </c>
      <c r="B68" s="45">
        <f>'S4 Maquette'!C68</f>
        <v>0</v>
      </c>
      <c r="C68" s="43">
        <f>'S4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 x14ac:dyDescent="0.25">
      <c r="A69" s="45">
        <f>'S4 Maquette'!B69</f>
        <v>0</v>
      </c>
      <c r="B69" s="45">
        <f>'S4 Maquette'!C69</f>
        <v>0</v>
      </c>
      <c r="C69" s="43">
        <f>'S4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 x14ac:dyDescent="0.25">
      <c r="A70" s="45">
        <f>'S4 Maquette'!B70</f>
        <v>0</v>
      </c>
      <c r="B70" s="45">
        <f>'S4 Maquette'!C70</f>
        <v>0</v>
      </c>
      <c r="C70" s="43">
        <f>'S4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 x14ac:dyDescent="0.25">
      <c r="A71" s="45">
        <f>'S4 Maquette'!B71</f>
        <v>0</v>
      </c>
      <c r="B71" s="45">
        <f>'S4 Maquette'!C71</f>
        <v>0</v>
      </c>
      <c r="C71" s="43">
        <f>'S4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 x14ac:dyDescent="0.25">
      <c r="A72" s="45">
        <f>'S4 Maquette'!B72</f>
        <v>0</v>
      </c>
      <c r="B72" s="45">
        <f>'S4 Maquette'!C72</f>
        <v>0</v>
      </c>
      <c r="C72" s="43">
        <f>'S4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 x14ac:dyDescent="0.25">
      <c r="A73" s="45">
        <f>'S4 Maquette'!B73</f>
        <v>0</v>
      </c>
      <c r="B73" s="45">
        <f>'S4 Maquette'!C73</f>
        <v>0</v>
      </c>
      <c r="C73" s="43">
        <f>'S4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 x14ac:dyDescent="0.25">
      <c r="A74" s="45">
        <f>'S4 Maquette'!B74</f>
        <v>0</v>
      </c>
      <c r="B74" s="45">
        <f>'S4 Maquette'!C74</f>
        <v>0</v>
      </c>
      <c r="C74" s="43">
        <f>'S4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 x14ac:dyDescent="0.25">
      <c r="A75" s="45">
        <f>'S4 Maquette'!B75</f>
        <v>0</v>
      </c>
      <c r="B75" s="45">
        <f>'S4 Maquette'!C75</f>
        <v>0</v>
      </c>
      <c r="C75" s="43">
        <f>'S4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 x14ac:dyDescent="0.25">
      <c r="A76" s="45">
        <f>'S4 Maquette'!B76</f>
        <v>0</v>
      </c>
      <c r="B76" s="45">
        <f>'S4 Maquette'!C76</f>
        <v>0</v>
      </c>
      <c r="C76" s="43">
        <f>'S4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 x14ac:dyDescent="0.25">
      <c r="A77" s="45">
        <f>'S4 Maquette'!B77</f>
        <v>0</v>
      </c>
      <c r="B77" s="45">
        <f>'S4 Maquette'!C77</f>
        <v>0</v>
      </c>
      <c r="C77" s="43">
        <f>'S4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 x14ac:dyDescent="0.25">
      <c r="A78" s="45">
        <f>'S4 Maquette'!B78</f>
        <v>0</v>
      </c>
      <c r="B78" s="45">
        <f>'S4 Maquette'!C78</f>
        <v>0</v>
      </c>
      <c r="C78" s="43">
        <f>'S4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 x14ac:dyDescent="0.25">
      <c r="A79" s="45">
        <f>'S4 Maquette'!B79</f>
        <v>0</v>
      </c>
      <c r="B79" s="45">
        <f>'S4 Maquette'!C79</f>
        <v>0</v>
      </c>
      <c r="C79" s="43">
        <f>'S4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 x14ac:dyDescent="0.25">
      <c r="A80" s="45">
        <f>'S4 Maquette'!B80</f>
        <v>0</v>
      </c>
      <c r="B80" s="45">
        <f>'S4 Maquette'!C80</f>
        <v>0</v>
      </c>
      <c r="C80" s="43">
        <f>'S4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 x14ac:dyDescent="0.25">
      <c r="A81" s="45">
        <f>'S4 Maquette'!B81</f>
        <v>0</v>
      </c>
      <c r="B81" s="45">
        <f>'S4 Maquette'!C81</f>
        <v>0</v>
      </c>
      <c r="C81" s="43">
        <f>'S4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 x14ac:dyDescent="0.25">
      <c r="A82" s="45">
        <f>'S4 Maquette'!B82</f>
        <v>0</v>
      </c>
      <c r="B82" s="45">
        <f>'S4 Maquette'!C82</f>
        <v>0</v>
      </c>
      <c r="C82" s="43">
        <f>'S4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 x14ac:dyDescent="0.25">
      <c r="A83" s="45">
        <f>'S4 Maquette'!B83</f>
        <v>0</v>
      </c>
      <c r="B83" s="45">
        <f>'S4 Maquette'!C83</f>
        <v>0</v>
      </c>
      <c r="C83" s="43">
        <f>'S4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 x14ac:dyDescent="0.25">
      <c r="A84" s="45">
        <f>'S4 Maquette'!B84</f>
        <v>0</v>
      </c>
      <c r="B84" s="45">
        <f>'S4 Maquette'!C84</f>
        <v>0</v>
      </c>
      <c r="C84" s="43">
        <f>'S4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 x14ac:dyDescent="0.25">
      <c r="A85" s="45">
        <f>'S4 Maquette'!B85</f>
        <v>0</v>
      </c>
      <c r="B85" s="45">
        <f>'S4 Maquette'!C85</f>
        <v>0</v>
      </c>
      <c r="C85" s="43">
        <f>'S4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 x14ac:dyDescent="0.25">
      <c r="A86" s="45">
        <f>'S4 Maquette'!B86</f>
        <v>0</v>
      </c>
      <c r="B86" s="45">
        <f>'S4 Maquette'!C86</f>
        <v>0</v>
      </c>
      <c r="C86" s="43">
        <f>'S4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 x14ac:dyDescent="0.25">
      <c r="A87" s="45">
        <f>'S4 Maquette'!B87</f>
        <v>0</v>
      </c>
      <c r="B87" s="45">
        <f>'S4 Maquette'!C87</f>
        <v>0</v>
      </c>
      <c r="C87" s="43">
        <f>'S4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 x14ac:dyDescent="0.25">
      <c r="A88" s="45">
        <f>'S4 Maquette'!B88</f>
        <v>0</v>
      </c>
      <c r="B88" s="45">
        <f>'S4 Maquette'!C88</f>
        <v>0</v>
      </c>
      <c r="C88" s="43">
        <f>'S4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 x14ac:dyDescent="0.25">
      <c r="A89" s="45">
        <f>'S4 Maquette'!B89</f>
        <v>0</v>
      </c>
      <c r="B89" s="45">
        <f>'S4 Maquette'!C89</f>
        <v>0</v>
      </c>
      <c r="C89" s="43">
        <f>'S4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 x14ac:dyDescent="0.25">
      <c r="A90" s="45">
        <f>'S4 Maquette'!B90</f>
        <v>0</v>
      </c>
      <c r="B90" s="45">
        <f>'S4 Maquette'!C90</f>
        <v>0</v>
      </c>
      <c r="C90" s="43">
        <f>'S4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 x14ac:dyDescent="0.25">
      <c r="A91" s="45">
        <f>'S4 Maquette'!B91</f>
        <v>0</v>
      </c>
      <c r="B91" s="45">
        <f>'S4 Maquette'!C91</f>
        <v>0</v>
      </c>
      <c r="C91" s="43">
        <f>'S4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 x14ac:dyDescent="0.25">
      <c r="A92" s="45">
        <f>'S4 Maquette'!B92</f>
        <v>0</v>
      </c>
      <c r="B92" s="45">
        <f>'S4 Maquette'!C92</f>
        <v>0</v>
      </c>
      <c r="C92" s="43">
        <f>'S4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 x14ac:dyDescent="0.25">
      <c r="A93" s="45">
        <f>'S4 Maquette'!B93</f>
        <v>0</v>
      </c>
      <c r="B93" s="45">
        <f>'S4 Maquette'!C93</f>
        <v>0</v>
      </c>
      <c r="C93" s="43">
        <f>'S4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 x14ac:dyDescent="0.25">
      <c r="A94" s="45">
        <f>'S4 Maquette'!B94</f>
        <v>0</v>
      </c>
      <c r="B94" s="45">
        <f>'S4 Maquette'!C94</f>
        <v>0</v>
      </c>
      <c r="C94" s="43">
        <f>'S4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 x14ac:dyDescent="0.25">
      <c r="A95" s="45">
        <f>'S4 Maquette'!B95</f>
        <v>0</v>
      </c>
      <c r="B95" s="45">
        <f>'S4 Maquette'!C95</f>
        <v>0</v>
      </c>
      <c r="C95" s="43">
        <f>'S4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 x14ac:dyDescent="0.25">
      <c r="A96" s="45">
        <f>'S4 Maquette'!B96</f>
        <v>0</v>
      </c>
      <c r="B96" s="45">
        <f>'S4 Maquette'!C96</f>
        <v>0</v>
      </c>
      <c r="C96" s="43">
        <f>'S4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 x14ac:dyDescent="0.25">
      <c r="A97" s="45">
        <f>'S4 Maquette'!B97</f>
        <v>0</v>
      </c>
      <c r="B97" s="45">
        <f>'S4 Maquette'!C97</f>
        <v>0</v>
      </c>
      <c r="C97" s="43">
        <f>'S4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 x14ac:dyDescent="0.25">
      <c r="A98" s="45">
        <f>'S4 Maquette'!B98</f>
        <v>0</v>
      </c>
      <c r="B98" s="45">
        <f>'S4 Maquette'!C98</f>
        <v>0</v>
      </c>
      <c r="C98" s="43">
        <f>'S4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 x14ac:dyDescent="0.25">
      <c r="A99" s="45">
        <f>'S4 Maquette'!B99</f>
        <v>0</v>
      </c>
      <c r="B99" s="45">
        <f>'S4 Maquette'!C99</f>
        <v>0</v>
      </c>
      <c r="C99" s="43">
        <f>'S4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 x14ac:dyDescent="0.25">
      <c r="A100" s="45">
        <f>'S4 Maquette'!B100</f>
        <v>0</v>
      </c>
      <c r="B100" s="45">
        <f>'S4 Maquette'!C100</f>
        <v>0</v>
      </c>
      <c r="C100" s="43">
        <f>'S4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 x14ac:dyDescent="0.25">
      <c r="A101" s="45">
        <f>'S4 Maquette'!B101</f>
        <v>0</v>
      </c>
      <c r="B101" s="45">
        <f>'S4 Maquette'!C101</f>
        <v>0</v>
      </c>
      <c r="C101" s="43">
        <f>'S4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 x14ac:dyDescent="0.25">
      <c r="A102" s="45">
        <f>'S4 Maquette'!B102</f>
        <v>0</v>
      </c>
      <c r="B102" s="45">
        <f>'S4 Maquette'!C102</f>
        <v>0</v>
      </c>
      <c r="C102" s="43">
        <f>'S4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 x14ac:dyDescent="0.25">
      <c r="A103" s="45">
        <f>'S4 Maquette'!B103</f>
        <v>0</v>
      </c>
      <c r="B103" s="45">
        <f>'S4 Maquette'!C103</f>
        <v>0</v>
      </c>
      <c r="C103" s="43">
        <f>'S4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 x14ac:dyDescent="0.25">
      <c r="A104" s="45">
        <f>'S4 Maquette'!B104</f>
        <v>0</v>
      </c>
      <c r="B104" s="45">
        <f>'S4 Maquette'!C104</f>
        <v>0</v>
      </c>
      <c r="C104" s="43">
        <f>'S4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 x14ac:dyDescent="0.25">
      <c r="A105" s="45">
        <f>'S4 Maquette'!B105</f>
        <v>0</v>
      </c>
      <c r="B105" s="45">
        <f>'S4 Maquette'!C105</f>
        <v>0</v>
      </c>
      <c r="C105" s="43">
        <f>'S4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 x14ac:dyDescent="0.25">
      <c r="A106" s="45">
        <f>'S4 Maquette'!B106</f>
        <v>0</v>
      </c>
      <c r="B106" s="45">
        <f>'S4 Maquette'!C106</f>
        <v>0</v>
      </c>
      <c r="C106" s="43">
        <f>'S4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 x14ac:dyDescent="0.25">
      <c r="A107" s="45">
        <f>'S4 Maquette'!B107</f>
        <v>0</v>
      </c>
      <c r="B107" s="45">
        <f>'S4 Maquette'!C107</f>
        <v>0</v>
      </c>
      <c r="C107" s="43">
        <f>'S4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 x14ac:dyDescent="0.25">
      <c r="A108" s="45">
        <f>'S4 Maquette'!B108</f>
        <v>0</v>
      </c>
      <c r="B108" s="45">
        <f>'S4 Maquette'!C108</f>
        <v>0</v>
      </c>
      <c r="C108" s="43">
        <f>'S4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 x14ac:dyDescent="0.25">
      <c r="A109" s="45">
        <f>'S4 Maquette'!B109</f>
        <v>0</v>
      </c>
      <c r="B109" s="45">
        <f>'S4 Maquette'!C109</f>
        <v>0</v>
      </c>
      <c r="C109" s="43">
        <f>'S4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 x14ac:dyDescent="0.25">
      <c r="A110" s="45">
        <f>'S4 Maquette'!B110</f>
        <v>0</v>
      </c>
      <c r="B110" s="45">
        <f>'S4 Maquette'!C110</f>
        <v>0</v>
      </c>
      <c r="C110" s="43">
        <f>'S4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 x14ac:dyDescent="0.25">
      <c r="A111" s="45">
        <f>'S4 Maquette'!B111</f>
        <v>0</v>
      </c>
      <c r="B111" s="45">
        <f>'S4 Maquette'!C111</f>
        <v>0</v>
      </c>
      <c r="C111" s="43">
        <f>'S4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 x14ac:dyDescent="0.25">
      <c r="A112" s="45">
        <f>'S4 Maquette'!B112</f>
        <v>0</v>
      </c>
      <c r="B112" s="45">
        <f>'S4 Maquette'!C112</f>
        <v>0</v>
      </c>
      <c r="C112" s="43">
        <f>'S4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 x14ac:dyDescent="0.25">
      <c r="A113" s="45">
        <f>'S4 Maquette'!B113</f>
        <v>0</v>
      </c>
      <c r="B113" s="45">
        <f>'S4 Maquette'!C113</f>
        <v>0</v>
      </c>
      <c r="C113" s="43">
        <f>'S4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 x14ac:dyDescent="0.25">
      <c r="A114" s="45">
        <f>'S4 Maquette'!B114</f>
        <v>0</v>
      </c>
      <c r="B114" s="45">
        <f>'S4 Maquette'!C114</f>
        <v>0</v>
      </c>
      <c r="C114" s="43">
        <f>'S4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 x14ac:dyDescent="0.25">
      <c r="A115" s="45">
        <f>'S4 Maquette'!B115</f>
        <v>0</v>
      </c>
      <c r="B115" s="45">
        <f>'S4 Maquette'!C115</f>
        <v>0</v>
      </c>
      <c r="C115" s="43">
        <f>'S4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 x14ac:dyDescent="0.25">
      <c r="A116" s="45">
        <f>'S4 Maquette'!B116</f>
        <v>0</v>
      </c>
      <c r="B116" s="45">
        <f>'S4 Maquette'!C116</f>
        <v>0</v>
      </c>
      <c r="C116" s="43">
        <f>'S4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 x14ac:dyDescent="0.25">
      <c r="A117" s="45">
        <f>'S4 Maquette'!B117</f>
        <v>0</v>
      </c>
      <c r="B117" s="45">
        <f>'S4 Maquette'!C117</f>
        <v>0</v>
      </c>
      <c r="C117" s="43">
        <f>'S4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 x14ac:dyDescent="0.25">
      <c r="A118" s="45">
        <f>'S4 Maquette'!B118</f>
        <v>0</v>
      </c>
      <c r="B118" s="45">
        <f>'S4 Maquette'!C118</f>
        <v>0</v>
      </c>
      <c r="C118" s="43">
        <f>'S4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 x14ac:dyDescent="0.25">
      <c r="A119" s="45">
        <f>'S4 Maquette'!B119</f>
        <v>0</v>
      </c>
      <c r="B119" s="45">
        <f>'S4 Maquette'!C119</f>
        <v>0</v>
      </c>
      <c r="C119" s="43">
        <f>'S4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 x14ac:dyDescent="0.25">
      <c r="A120" s="45">
        <f>'S4 Maquette'!B120</f>
        <v>0</v>
      </c>
      <c r="B120" s="45">
        <f>'S4 Maquette'!C120</f>
        <v>0</v>
      </c>
      <c r="C120" s="43">
        <f>'S4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 x14ac:dyDescent="0.25">
      <c r="A121" s="45">
        <f>'S4 Maquette'!B121</f>
        <v>0</v>
      </c>
      <c r="B121" s="45">
        <f>'S4 Maquette'!C121</f>
        <v>0</v>
      </c>
      <c r="C121" s="43">
        <f>'S4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 x14ac:dyDescent="0.25">
      <c r="A122" s="45">
        <f>'S4 Maquette'!B122</f>
        <v>0</v>
      </c>
      <c r="B122" s="45">
        <f>'S4 Maquette'!C122</f>
        <v>0</v>
      </c>
      <c r="C122" s="43">
        <f>'S4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 x14ac:dyDescent="0.25">
      <c r="A123" s="45">
        <f>'S4 Maquette'!B123</f>
        <v>0</v>
      </c>
      <c r="B123" s="45">
        <f>'S4 Maquette'!C123</f>
        <v>0</v>
      </c>
      <c r="C123" s="43">
        <f>'S4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 x14ac:dyDescent="0.25">
      <c r="A124" s="45">
        <f>'S4 Maquette'!B124</f>
        <v>0</v>
      </c>
      <c r="B124" s="45">
        <f>'S4 Maquette'!C124</f>
        <v>0</v>
      </c>
      <c r="C124" s="43">
        <f>'S4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 x14ac:dyDescent="0.25">
      <c r="A125" s="45">
        <f>'S4 Maquette'!B125</f>
        <v>0</v>
      </c>
      <c r="B125" s="45">
        <f>'S4 Maquette'!C125</f>
        <v>0</v>
      </c>
      <c r="C125" s="43">
        <f>'S4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 x14ac:dyDescent="0.25">
      <c r="A126" s="45">
        <f>'S4 Maquette'!B126</f>
        <v>0</v>
      </c>
      <c r="B126" s="45">
        <f>'S4 Maquette'!C126</f>
        <v>0</v>
      </c>
      <c r="C126" s="43">
        <f>'S4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 x14ac:dyDescent="0.25">
      <c r="A127" s="45">
        <f>'S4 Maquette'!B127</f>
        <v>0</v>
      </c>
      <c r="B127" s="45">
        <f>'S4 Maquette'!C127</f>
        <v>0</v>
      </c>
      <c r="C127" s="43">
        <f>'S4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 x14ac:dyDescent="0.25">
      <c r="A128" s="45">
        <f>'S4 Maquette'!B128</f>
        <v>0</v>
      </c>
      <c r="B128" s="45">
        <f>'S4 Maquette'!C128</f>
        <v>0</v>
      </c>
      <c r="C128" s="43">
        <f>'S4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 x14ac:dyDescent="0.25">
      <c r="A129" s="45">
        <f>'S4 Maquette'!B129</f>
        <v>0</v>
      </c>
      <c r="B129" s="45">
        <f>'S4 Maquette'!C129</f>
        <v>0</v>
      </c>
      <c r="C129" s="43">
        <f>'S4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 x14ac:dyDescent="0.25">
      <c r="A130" s="45">
        <f>'S4 Maquette'!B130</f>
        <v>0</v>
      </c>
      <c r="B130" s="45">
        <f>'S4 Maquette'!C130</f>
        <v>0</v>
      </c>
      <c r="C130" s="43">
        <f>'S4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 x14ac:dyDescent="0.25">
      <c r="A131" s="45">
        <f>'S4 Maquette'!B131</f>
        <v>0</v>
      </c>
      <c r="B131" s="45">
        <f>'S4 Maquette'!C131</f>
        <v>0</v>
      </c>
      <c r="C131" s="43">
        <f>'S4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 x14ac:dyDescent="0.25">
      <c r="A132" s="45">
        <f>'S4 Maquette'!B132</f>
        <v>0</v>
      </c>
      <c r="B132" s="45">
        <f>'S4 Maquette'!C132</f>
        <v>0</v>
      </c>
      <c r="C132" s="43">
        <f>'S4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 x14ac:dyDescent="0.25">
      <c r="A133" s="45">
        <f>'S4 Maquette'!B133</f>
        <v>0</v>
      </c>
      <c r="B133" s="45">
        <f>'S4 Maquette'!C133</f>
        <v>0</v>
      </c>
      <c r="C133" s="43">
        <f>'S4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 x14ac:dyDescent="0.25">
      <c r="A134" s="45">
        <f>'S4 Maquette'!B134</f>
        <v>0</v>
      </c>
      <c r="B134" s="45">
        <f>'S4 Maquette'!C134</f>
        <v>0</v>
      </c>
      <c r="C134" s="43">
        <f>'S4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 x14ac:dyDescent="0.25">
      <c r="A135" s="45">
        <f>'S4 Maquette'!B135</f>
        <v>0</v>
      </c>
      <c r="B135" s="45">
        <f>'S4 Maquette'!C135</f>
        <v>0</v>
      </c>
      <c r="C135" s="43">
        <f>'S4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 x14ac:dyDescent="0.25">
      <c r="A136" s="45">
        <f>'S4 Maquette'!B136</f>
        <v>0</v>
      </c>
      <c r="B136" s="45">
        <f>'S4 Maquette'!C136</f>
        <v>0</v>
      </c>
      <c r="C136" s="43">
        <f>'S4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 x14ac:dyDescent="0.25">
      <c r="A137" s="45">
        <f>'S4 Maquette'!B137</f>
        <v>0</v>
      </c>
      <c r="B137" s="45">
        <f>'S4 Maquette'!C137</f>
        <v>0</v>
      </c>
      <c r="C137" s="43">
        <f>'S4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 x14ac:dyDescent="0.25">
      <c r="A138" s="45">
        <f>'S4 Maquette'!B138</f>
        <v>0</v>
      </c>
      <c r="B138" s="45">
        <f>'S4 Maquette'!C138</f>
        <v>0</v>
      </c>
      <c r="C138" s="43">
        <f>'S4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 x14ac:dyDescent="0.25">
      <c r="A139" s="45">
        <f>'S4 Maquette'!B139</f>
        <v>0</v>
      </c>
      <c r="B139" s="45">
        <f>'S4 Maquette'!C139</f>
        <v>0</v>
      </c>
      <c r="C139" s="43">
        <f>'S4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 x14ac:dyDescent="0.25">
      <c r="A140" s="45">
        <f>'S4 Maquette'!B140</f>
        <v>0</v>
      </c>
      <c r="B140" s="45">
        <f>'S4 Maquette'!C140</f>
        <v>0</v>
      </c>
      <c r="C140" s="43">
        <f>'S4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 x14ac:dyDescent="0.25">
      <c r="A141" s="45">
        <f>'S4 Maquette'!B141</f>
        <v>0</v>
      </c>
      <c r="B141" s="45">
        <f>'S4 Maquette'!C141</f>
        <v>0</v>
      </c>
      <c r="C141" s="43">
        <f>'S4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 x14ac:dyDescent="0.25">
      <c r="A142" s="45">
        <f>'S4 Maquette'!B142</f>
        <v>0</v>
      </c>
      <c r="B142" s="45">
        <f>'S4 Maquette'!C142</f>
        <v>0</v>
      </c>
      <c r="C142" s="43">
        <f>'S4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 x14ac:dyDescent="0.25">
      <c r="A143" s="45">
        <f>'S4 Maquette'!B143</f>
        <v>0</v>
      </c>
      <c r="B143" s="45">
        <f>'S4 Maquette'!C143</f>
        <v>0</v>
      </c>
      <c r="C143" s="43">
        <f>'S4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 x14ac:dyDescent="0.25">
      <c r="A144" s="45">
        <f>'S4 Maquette'!B144</f>
        <v>0</v>
      </c>
      <c r="B144" s="45">
        <f>'S4 Maquette'!C144</f>
        <v>0</v>
      </c>
      <c r="C144" s="43">
        <f>'S4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 x14ac:dyDescent="0.25">
      <c r="A145" s="45">
        <f>'S4 Maquette'!B145</f>
        <v>0</v>
      </c>
      <c r="B145" s="45">
        <f>'S4 Maquette'!C145</f>
        <v>0</v>
      </c>
      <c r="C145" s="43">
        <f>'S4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 x14ac:dyDescent="0.25">
      <c r="A146" s="45">
        <f>'S4 Maquette'!B146</f>
        <v>0</v>
      </c>
      <c r="B146" s="45">
        <f>'S4 Maquette'!C146</f>
        <v>0</v>
      </c>
      <c r="C146" s="43">
        <f>'S4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 x14ac:dyDescent="0.25">
      <c r="A147" s="45">
        <f>'S4 Maquette'!B147</f>
        <v>0</v>
      </c>
      <c r="B147" s="45">
        <f>'S4 Maquette'!C147</f>
        <v>0</v>
      </c>
      <c r="C147" s="43">
        <f>'S4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 x14ac:dyDescent="0.25">
      <c r="A148" s="45">
        <f>'S4 Maquette'!B148</f>
        <v>0</v>
      </c>
      <c r="B148" s="45">
        <f>'S4 Maquette'!C148</f>
        <v>0</v>
      </c>
      <c r="C148" s="43">
        <f>'S4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 x14ac:dyDescent="0.25">
      <c r="A149" s="45">
        <f>'S4 Maquette'!B149</f>
        <v>0</v>
      </c>
      <c r="B149" s="45">
        <f>'S4 Maquette'!C149</f>
        <v>0</v>
      </c>
      <c r="C149" s="43">
        <f>'S4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 x14ac:dyDescent="0.25">
      <c r="A150" s="45">
        <f>'S4 Maquette'!B150</f>
        <v>0</v>
      </c>
      <c r="B150" s="45">
        <f>'S4 Maquette'!C150</f>
        <v>0</v>
      </c>
      <c r="C150" s="43">
        <f>'S4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 x14ac:dyDescent="0.25">
      <c r="A151" s="45">
        <f>'S4 Maquette'!B151</f>
        <v>0</v>
      </c>
      <c r="B151" s="45">
        <f>'S4 Maquette'!C151</f>
        <v>0</v>
      </c>
      <c r="C151" s="43">
        <f>'S4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 x14ac:dyDescent="0.25">
      <c r="A152" s="45">
        <f>'S4 Maquette'!B152</f>
        <v>0</v>
      </c>
      <c r="B152" s="45">
        <f>'S4 Maquette'!C152</f>
        <v>0</v>
      </c>
      <c r="C152" s="43">
        <f>'S4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 x14ac:dyDescent="0.25">
      <c r="A153" s="45">
        <f>'S4 Maquette'!B153</f>
        <v>0</v>
      </c>
      <c r="B153" s="45">
        <f>'S4 Maquette'!C153</f>
        <v>0</v>
      </c>
      <c r="C153" s="43">
        <f>'S4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 x14ac:dyDescent="0.25">
      <c r="A154" s="45">
        <f>'S4 Maquette'!B154</f>
        <v>0</v>
      </c>
      <c r="B154" s="45">
        <f>'S4 Maquette'!C154</f>
        <v>0</v>
      </c>
      <c r="C154" s="43">
        <f>'S4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 x14ac:dyDescent="0.25">
      <c r="A155" s="45">
        <f>'S4 Maquette'!B155</f>
        <v>0</v>
      </c>
      <c r="B155" s="45">
        <f>'S4 Maquette'!C155</f>
        <v>0</v>
      </c>
      <c r="C155" s="43">
        <f>'S4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 x14ac:dyDescent="0.25">
      <c r="A156" s="45">
        <f>'S4 Maquette'!B156</f>
        <v>0</v>
      </c>
      <c r="B156" s="45">
        <f>'S4 Maquette'!C156</f>
        <v>0</v>
      </c>
      <c r="C156" s="43">
        <f>'S4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 x14ac:dyDescent="0.25">
      <c r="A157" s="45">
        <f>'S4 Maquette'!B157</f>
        <v>0</v>
      </c>
      <c r="B157" s="45">
        <f>'S4 Maquette'!C157</f>
        <v>0</v>
      </c>
      <c r="C157" s="43">
        <f>'S4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 x14ac:dyDescent="0.25">
      <c r="A158" s="45">
        <f>'S4 Maquette'!B158</f>
        <v>0</v>
      </c>
      <c r="B158" s="45">
        <f>'S4 Maquette'!C158</f>
        <v>0</v>
      </c>
      <c r="C158" s="43">
        <f>'S4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 x14ac:dyDescent="0.25">
      <c r="A159" s="45">
        <f>'S4 Maquette'!B159</f>
        <v>0</v>
      </c>
      <c r="B159" s="45">
        <f>'S4 Maquette'!C159</f>
        <v>0</v>
      </c>
      <c r="C159" s="43">
        <f>'S4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 x14ac:dyDescent="0.25">
      <c r="A160" s="45">
        <f>'S4 Maquette'!B160</f>
        <v>0</v>
      </c>
      <c r="B160" s="45">
        <f>'S4 Maquette'!C160</f>
        <v>0</v>
      </c>
      <c r="C160" s="43">
        <f>'S4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 x14ac:dyDescent="0.25">
      <c r="A161" s="45">
        <f>'S4 Maquette'!B161</f>
        <v>0</v>
      </c>
      <c r="B161" s="45">
        <f>'S4 Maquette'!C161</f>
        <v>0</v>
      </c>
      <c r="C161" s="43">
        <f>'S4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 x14ac:dyDescent="0.25">
      <c r="A162" s="45">
        <f>'S4 Maquette'!B162</f>
        <v>0</v>
      </c>
      <c r="B162" s="45">
        <f>'S4 Maquette'!C162</f>
        <v>0</v>
      </c>
      <c r="C162" s="43">
        <f>'S4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 x14ac:dyDescent="0.25">
      <c r="A163" s="45">
        <f>'S4 Maquette'!B163</f>
        <v>0</v>
      </c>
      <c r="B163" s="45">
        <f>'S4 Maquette'!C163</f>
        <v>0</v>
      </c>
      <c r="C163" s="43">
        <f>'S4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 x14ac:dyDescent="0.25">
      <c r="A164" s="45">
        <f>'S4 Maquette'!B164</f>
        <v>0</v>
      </c>
      <c r="B164" s="45">
        <f>'S4 Maquette'!C164</f>
        <v>0</v>
      </c>
      <c r="C164" s="43">
        <f>'S4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 x14ac:dyDescent="0.25">
      <c r="A165" s="45">
        <f>'S4 Maquette'!B165</f>
        <v>0</v>
      </c>
      <c r="B165" s="45">
        <f>'S4 Maquette'!C165</f>
        <v>0</v>
      </c>
      <c r="C165" s="43">
        <f>'S4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 x14ac:dyDescent="0.25">
      <c r="A166" s="45">
        <f>'S4 Maquette'!B166</f>
        <v>0</v>
      </c>
      <c r="B166" s="45">
        <f>'S4 Maquette'!C166</f>
        <v>0</v>
      </c>
      <c r="C166" s="43">
        <f>'S4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 x14ac:dyDescent="0.25">
      <c r="A167" s="45">
        <f>'S4 Maquette'!B167</f>
        <v>0</v>
      </c>
      <c r="B167" s="45">
        <f>'S4 Maquette'!C167</f>
        <v>0</v>
      </c>
      <c r="C167" s="43">
        <f>'S4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 x14ac:dyDescent="0.25">
      <c r="A168" s="45">
        <f>'S4 Maquette'!B168</f>
        <v>0</v>
      </c>
      <c r="B168" s="45">
        <f>'S4 Maquette'!C168</f>
        <v>0</v>
      </c>
      <c r="C168" s="43">
        <f>'S4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 x14ac:dyDescent="0.25">
      <c r="A169" s="45">
        <f>'S4 Maquette'!B169</f>
        <v>0</v>
      </c>
      <c r="B169" s="45">
        <f>'S4 Maquette'!C169</f>
        <v>0</v>
      </c>
      <c r="C169" s="43">
        <f>'S4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 x14ac:dyDescent="0.25">
      <c r="A170" s="45">
        <f>'S4 Maquette'!B170</f>
        <v>0</v>
      </c>
      <c r="B170" s="45">
        <f>'S4 Maquette'!C170</f>
        <v>0</v>
      </c>
      <c r="C170" s="43">
        <f>'S4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 x14ac:dyDescent="0.25">
      <c r="A171" s="45">
        <f>'S4 Maquette'!B171</f>
        <v>0</v>
      </c>
      <c r="B171" s="45">
        <f>'S4 Maquette'!C171</f>
        <v>0</v>
      </c>
      <c r="C171" s="43">
        <f>'S4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 x14ac:dyDescent="0.25">
      <c r="A172" s="45">
        <f>'S4 Maquette'!B172</f>
        <v>0</v>
      </c>
      <c r="B172" s="45">
        <f>'S4 Maquette'!C172</f>
        <v>0</v>
      </c>
      <c r="C172" s="43">
        <f>'S4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 x14ac:dyDescent="0.25">
      <c r="A173" s="45">
        <f>'S4 Maquette'!B173</f>
        <v>0</v>
      </c>
      <c r="B173" s="45">
        <f>'S4 Maquette'!C173</f>
        <v>0</v>
      </c>
      <c r="C173" s="43">
        <f>'S4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 x14ac:dyDescent="0.25">
      <c r="A174" s="45">
        <f>'S4 Maquette'!B174</f>
        <v>0</v>
      </c>
      <c r="B174" s="45">
        <f>'S4 Maquette'!C174</f>
        <v>0</v>
      </c>
      <c r="C174" s="43">
        <f>'S4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 x14ac:dyDescent="0.25">
      <c r="A175" s="45">
        <f>'S4 Maquette'!B175</f>
        <v>0</v>
      </c>
      <c r="B175" s="45">
        <f>'S4 Maquette'!C175</f>
        <v>0</v>
      </c>
      <c r="C175" s="43">
        <f>'S4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 x14ac:dyDescent="0.25">
      <c r="A176" s="45">
        <f>'S4 Maquette'!B176</f>
        <v>0</v>
      </c>
      <c r="B176" s="45">
        <f>'S4 Maquette'!C176</f>
        <v>0</v>
      </c>
      <c r="C176" s="43">
        <f>'S4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 x14ac:dyDescent="0.25">
      <c r="A177" s="45">
        <f>'S4 Maquette'!B177</f>
        <v>0</v>
      </c>
      <c r="B177" s="45">
        <f>'S4 Maquette'!C177</f>
        <v>0</v>
      </c>
      <c r="C177" s="43">
        <f>'S4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 x14ac:dyDescent="0.25">
      <c r="A178" s="45">
        <f>'S4 Maquette'!B178</f>
        <v>0</v>
      </c>
      <c r="B178" s="45">
        <f>'S4 Maquette'!C178</f>
        <v>0</v>
      </c>
      <c r="C178" s="43">
        <f>'S4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 x14ac:dyDescent="0.25">
      <c r="A179" s="45">
        <f>'S4 Maquette'!B179</f>
        <v>0</v>
      </c>
      <c r="B179" s="45">
        <f>'S4 Maquette'!C179</f>
        <v>0</v>
      </c>
      <c r="C179" s="43">
        <f>'S4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 x14ac:dyDescent="0.25">
      <c r="A180" s="45">
        <f>'S4 Maquette'!B180</f>
        <v>0</v>
      </c>
      <c r="B180" s="45">
        <f>'S4 Maquette'!C180</f>
        <v>0</v>
      </c>
      <c r="C180" s="43">
        <f>'S4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 x14ac:dyDescent="0.25">
      <c r="A181" s="45">
        <f>'S4 Maquette'!B181</f>
        <v>0</v>
      </c>
      <c r="B181" s="45">
        <f>'S4 Maquette'!C181</f>
        <v>0</v>
      </c>
      <c r="C181" s="43">
        <f>'S4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 x14ac:dyDescent="0.25">
      <c r="A182" s="45">
        <f>'S4 Maquette'!B182</f>
        <v>0</v>
      </c>
      <c r="B182" s="45">
        <f>'S4 Maquette'!C182</f>
        <v>0</v>
      </c>
      <c r="C182" s="43">
        <f>'S4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 x14ac:dyDescent="0.25">
      <c r="A183" s="45">
        <f>'S4 Maquette'!B183</f>
        <v>0</v>
      </c>
      <c r="B183" s="45">
        <f>'S4 Maquette'!C183</f>
        <v>0</v>
      </c>
      <c r="C183" s="43">
        <f>'S4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 x14ac:dyDescent="0.25">
      <c r="A184" s="45">
        <f>'S4 Maquette'!B184</f>
        <v>0</v>
      </c>
      <c r="B184" s="45">
        <f>'S4 Maquette'!C184</f>
        <v>0</v>
      </c>
      <c r="C184" s="43">
        <f>'S4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 x14ac:dyDescent="0.25">
      <c r="A185" s="45">
        <f>'S4 Maquette'!B185</f>
        <v>0</v>
      </c>
      <c r="B185" s="45">
        <f>'S4 Maquette'!C185</f>
        <v>0</v>
      </c>
      <c r="C185" s="43">
        <f>'S4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 x14ac:dyDescent="0.25">
      <c r="A186" s="45">
        <f>'S4 Maquette'!B186</f>
        <v>0</v>
      </c>
      <c r="B186" s="45">
        <f>'S4 Maquette'!C186</f>
        <v>0</v>
      </c>
      <c r="C186" s="43">
        <f>'S4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 x14ac:dyDescent="0.25">
      <c r="A187" s="45">
        <f>'S4 Maquette'!B187</f>
        <v>0</v>
      </c>
      <c r="B187" s="45">
        <f>'S4 Maquette'!C187</f>
        <v>0</v>
      </c>
      <c r="C187" s="43">
        <f>'S4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 x14ac:dyDescent="0.25">
      <c r="A188" s="45">
        <f>'S4 Maquette'!B188</f>
        <v>0</v>
      </c>
      <c r="B188" s="45">
        <f>'S4 Maquette'!C188</f>
        <v>0</v>
      </c>
      <c r="C188" s="43">
        <f>'S4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 x14ac:dyDescent="0.25">
      <c r="A189" s="45">
        <f>'S4 Maquette'!B189</f>
        <v>0</v>
      </c>
      <c r="B189" s="45">
        <f>'S4 Maquette'!C189</f>
        <v>0</v>
      </c>
      <c r="C189" s="43">
        <f>'S4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 x14ac:dyDescent="0.25">
      <c r="A190" s="45">
        <f>'S4 Maquette'!B190</f>
        <v>0</v>
      </c>
      <c r="B190" s="45">
        <f>'S4 Maquette'!C190</f>
        <v>0</v>
      </c>
      <c r="C190" s="43">
        <f>'S4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 x14ac:dyDescent="0.25">
      <c r="A191" s="45">
        <f>'S4 Maquette'!B191</f>
        <v>0</v>
      </c>
      <c r="B191" s="45">
        <f>'S4 Maquette'!C191</f>
        <v>0</v>
      </c>
      <c r="C191" s="43">
        <f>'S4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 x14ac:dyDescent="0.25">
      <c r="A192" s="45">
        <f>'S4 Maquette'!B192</f>
        <v>0</v>
      </c>
      <c r="B192" s="45">
        <f>'S4 Maquette'!C192</f>
        <v>0</v>
      </c>
      <c r="C192" s="43">
        <f>'S4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 x14ac:dyDescent="0.25">
      <c r="A193" s="45">
        <f>'S4 Maquette'!B193</f>
        <v>0</v>
      </c>
      <c r="B193" s="45">
        <f>'S4 Maquette'!C193</f>
        <v>0</v>
      </c>
      <c r="C193" s="43">
        <f>'S4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 x14ac:dyDescent="0.25">
      <c r="A194" s="45">
        <f>'S4 Maquette'!B194</f>
        <v>0</v>
      </c>
      <c r="B194" s="45">
        <f>'S4 Maquette'!C194</f>
        <v>0</v>
      </c>
      <c r="C194" s="43">
        <f>'S4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 x14ac:dyDescent="0.25">
      <c r="A195" s="45">
        <f>'S4 Maquette'!B195</f>
        <v>0</v>
      </c>
      <c r="B195" s="45">
        <f>'S4 Maquette'!C195</f>
        <v>0</v>
      </c>
      <c r="C195" s="43">
        <f>'S4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 x14ac:dyDescent="0.25">
      <c r="A196" s="45">
        <f>'S4 Maquette'!B196</f>
        <v>0</v>
      </c>
      <c r="B196" s="45">
        <f>'S4 Maquette'!C196</f>
        <v>0</v>
      </c>
      <c r="C196" s="43">
        <f>'S4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 x14ac:dyDescent="0.25">
      <c r="A197" s="45">
        <f>'S4 Maquette'!B197</f>
        <v>0</v>
      </c>
      <c r="B197" s="45">
        <f>'S4 Maquette'!C197</f>
        <v>0</v>
      </c>
      <c r="C197" s="43">
        <f>'S4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 x14ac:dyDescent="0.25">
      <c r="A198" s="45">
        <f>'S4 Maquette'!B198</f>
        <v>0</v>
      </c>
      <c r="B198" s="45">
        <f>'S4 Maquette'!C198</f>
        <v>0</v>
      </c>
      <c r="C198" s="43">
        <f>'S4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 x14ac:dyDescent="0.25">
      <c r="A199" s="45">
        <f>'S4 Maquette'!B199</f>
        <v>0</v>
      </c>
      <c r="B199" s="45">
        <f>'S4 Maquette'!C199</f>
        <v>0</v>
      </c>
      <c r="C199" s="43">
        <f>'S4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 x14ac:dyDescent="0.25">
      <c r="A200" s="45">
        <f>'S4 Maquette'!B200</f>
        <v>0</v>
      </c>
      <c r="B200" s="45">
        <f>'S4 Maquette'!C200</f>
        <v>0</v>
      </c>
      <c r="C200" s="43">
        <f>'S4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 x14ac:dyDescent="0.25">
      <c r="A201" s="45">
        <f>'S4 Maquette'!B201</f>
        <v>0</v>
      </c>
      <c r="B201" s="45">
        <f>'S4 Maquette'!C201</f>
        <v>0</v>
      </c>
      <c r="C201" s="43">
        <f>'S4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 x14ac:dyDescent="0.25">
      <c r="A202" s="45">
        <f>'S4 Maquette'!B202</f>
        <v>0</v>
      </c>
      <c r="B202" s="45">
        <f>'S4 Maquette'!C202</f>
        <v>0</v>
      </c>
      <c r="C202" s="43">
        <f>'S4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 x14ac:dyDescent="0.25">
      <c r="A203" s="45">
        <f>'S4 Maquette'!B203</f>
        <v>0</v>
      </c>
      <c r="B203" s="45">
        <f>'S4 Maquette'!C203</f>
        <v>0</v>
      </c>
      <c r="C203" s="43">
        <f>'S4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 x14ac:dyDescent="0.25">
      <c r="A204" s="45">
        <f>'S4 Maquette'!B204</f>
        <v>0</v>
      </c>
      <c r="B204" s="45">
        <f>'S4 Maquette'!C204</f>
        <v>0</v>
      </c>
      <c r="C204" s="43">
        <f>'S4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 x14ac:dyDescent="0.25">
      <c r="A205" s="45">
        <f>'S4 Maquette'!B205</f>
        <v>0</v>
      </c>
      <c r="B205" s="45">
        <f>'S4 Maquette'!C205</f>
        <v>0</v>
      </c>
      <c r="C205" s="43">
        <f>'S4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 x14ac:dyDescent="0.25">
      <c r="A206" s="45">
        <f>'S4 Maquette'!B206</f>
        <v>0</v>
      </c>
      <c r="B206" s="45">
        <f>'S4 Maquette'!C206</f>
        <v>0</v>
      </c>
      <c r="C206" s="43">
        <f>'S4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 x14ac:dyDescent="0.25">
      <c r="A207" s="45">
        <f>'S4 Maquette'!B207</f>
        <v>0</v>
      </c>
      <c r="B207" s="45">
        <f>'S4 Maquette'!C207</f>
        <v>0</v>
      </c>
      <c r="C207" s="43">
        <f>'S4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 x14ac:dyDescent="0.25">
      <c r="A208" s="45">
        <f>'S4 Maquette'!B208</f>
        <v>0</v>
      </c>
      <c r="B208" s="45">
        <f>'S4 Maquette'!C208</f>
        <v>0</v>
      </c>
      <c r="C208" s="43">
        <f>'S4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 x14ac:dyDescent="0.25">
      <c r="A209" s="45">
        <f>'S4 Maquette'!B209</f>
        <v>0</v>
      </c>
      <c r="B209" s="45">
        <f>'S4 Maquette'!C209</f>
        <v>0</v>
      </c>
      <c r="C209" s="43">
        <f>'S4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 x14ac:dyDescent="0.25">
      <c r="A210" s="45">
        <f>'S4 Maquette'!B210</f>
        <v>0</v>
      </c>
      <c r="B210" s="45">
        <f>'S4 Maquette'!C210</f>
        <v>0</v>
      </c>
      <c r="C210" s="43">
        <f>'S4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 x14ac:dyDescent="0.25">
      <c r="A211" s="45">
        <f>'S4 Maquette'!B211</f>
        <v>0</v>
      </c>
      <c r="B211" s="45">
        <f>'S4 Maquette'!C211</f>
        <v>0</v>
      </c>
      <c r="C211" s="43">
        <f>'S4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 x14ac:dyDescent="0.25">
      <c r="A212" s="45">
        <f>'S4 Maquette'!B212</f>
        <v>0</v>
      </c>
      <c r="B212" s="45">
        <f>'S4 Maquette'!C212</f>
        <v>0</v>
      </c>
      <c r="C212" s="43">
        <f>'S4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 x14ac:dyDescent="0.25">
      <c r="A213" s="45">
        <f>'S4 Maquette'!B213</f>
        <v>0</v>
      </c>
      <c r="B213" s="45">
        <f>'S4 Maquette'!C213</f>
        <v>0</v>
      </c>
      <c r="C213" s="43">
        <f>'S4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 x14ac:dyDescent="0.25">
      <c r="A214" s="45">
        <f>'S4 Maquette'!B214</f>
        <v>0</v>
      </c>
      <c r="B214" s="45">
        <f>'S4 Maquette'!C214</f>
        <v>0</v>
      </c>
      <c r="C214" s="43">
        <f>'S4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 x14ac:dyDescent="0.25">
      <c r="A215" s="45">
        <f>'S4 Maquette'!B215</f>
        <v>0</v>
      </c>
      <c r="B215" s="45">
        <f>'S4 Maquette'!C215</f>
        <v>0</v>
      </c>
      <c r="C215" s="43">
        <f>'S4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 x14ac:dyDescent="0.25">
      <c r="A216" s="45">
        <f>'S4 Maquette'!B216</f>
        <v>0</v>
      </c>
      <c r="B216" s="45">
        <f>'S4 Maquette'!C216</f>
        <v>0</v>
      </c>
      <c r="C216" s="43">
        <f>'S4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 x14ac:dyDescent="0.25">
      <c r="A217" s="45">
        <f>'S4 Maquette'!B217</f>
        <v>0</v>
      </c>
      <c r="B217" s="45">
        <f>'S4 Maquette'!C217</f>
        <v>0</v>
      </c>
      <c r="C217" s="43">
        <f>'S4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 x14ac:dyDescent="0.25">
      <c r="A218" s="45">
        <f>'S4 Maquette'!B218</f>
        <v>0</v>
      </c>
      <c r="B218" s="45">
        <f>'S4 Maquette'!C218</f>
        <v>0</v>
      </c>
      <c r="C218" s="43">
        <f>'S4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 x14ac:dyDescent="0.25">
      <c r="A219" s="45">
        <f>'S4 Maquette'!B219</f>
        <v>0</v>
      </c>
      <c r="B219" s="45">
        <f>'S4 Maquette'!C219</f>
        <v>0</v>
      </c>
      <c r="C219" s="43">
        <f>'S4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 x14ac:dyDescent="0.25">
      <c r="A220" s="45">
        <f>'S4 Maquette'!B220</f>
        <v>0</v>
      </c>
      <c r="B220" s="45">
        <f>'S4 Maquette'!C220</f>
        <v>0</v>
      </c>
      <c r="C220" s="43">
        <f>'S4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 x14ac:dyDescent="0.25">
      <c r="A221" s="45">
        <f>'S4 Maquette'!B221</f>
        <v>0</v>
      </c>
      <c r="B221" s="45">
        <f>'S4 Maquette'!C221</f>
        <v>0</v>
      </c>
      <c r="C221" s="43">
        <f>'S4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 x14ac:dyDescent="0.25">
      <c r="A222" s="45">
        <f>'S4 Maquette'!B222</f>
        <v>0</v>
      </c>
      <c r="B222" s="45">
        <f>'S4 Maquette'!C222</f>
        <v>0</v>
      </c>
      <c r="C222" s="43">
        <f>'S4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 x14ac:dyDescent="0.25">
      <c r="A223" s="45">
        <f>'S4 Maquette'!B223</f>
        <v>0</v>
      </c>
      <c r="B223" s="45">
        <f>'S4 Maquette'!C223</f>
        <v>0</v>
      </c>
      <c r="C223" s="43">
        <f>'S4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 x14ac:dyDescent="0.25">
      <c r="A224" s="45">
        <f>'S4 Maquette'!B224</f>
        <v>0</v>
      </c>
      <c r="B224" s="45">
        <f>'S4 Maquette'!C224</f>
        <v>0</v>
      </c>
      <c r="C224" s="43">
        <f>'S4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 x14ac:dyDescent="0.25">
      <c r="A225" s="45">
        <f>'S4 Maquette'!B225</f>
        <v>0</v>
      </c>
      <c r="B225" s="45">
        <f>'S4 Maquette'!C225</f>
        <v>0</v>
      </c>
      <c r="C225" s="43">
        <f>'S4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 x14ac:dyDescent="0.25">
      <c r="A226" s="45">
        <f>'S4 Maquette'!B226</f>
        <v>0</v>
      </c>
      <c r="B226" s="45">
        <f>'S4 Maquette'!C226</f>
        <v>0</v>
      </c>
      <c r="C226" s="43">
        <f>'S4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 x14ac:dyDescent="0.25">
      <c r="A227" s="45">
        <f>'S4 Maquette'!B227</f>
        <v>0</v>
      </c>
      <c r="B227" s="45">
        <f>'S4 Maquette'!C227</f>
        <v>0</v>
      </c>
      <c r="C227" s="43">
        <f>'S4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 x14ac:dyDescent="0.25">
      <c r="A228" s="45">
        <f>'S4 Maquette'!B228</f>
        <v>0</v>
      </c>
      <c r="B228" s="45">
        <f>'S4 Maquette'!C228</f>
        <v>0</v>
      </c>
      <c r="C228" s="43">
        <f>'S4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 x14ac:dyDescent="0.25">
      <c r="A229" s="45">
        <f>'S4 Maquette'!B229</f>
        <v>0</v>
      </c>
      <c r="B229" s="45">
        <f>'S4 Maquette'!C229</f>
        <v>0</v>
      </c>
      <c r="C229" s="43">
        <f>'S4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 x14ac:dyDescent="0.25">
      <c r="A230" s="45">
        <f>'S4 Maquette'!B230</f>
        <v>0</v>
      </c>
      <c r="B230" s="45">
        <f>'S4 Maquette'!C230</f>
        <v>0</v>
      </c>
      <c r="C230" s="43">
        <f>'S4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 x14ac:dyDescent="0.25">
      <c r="A231" s="45">
        <f>'S4 Maquette'!B231</f>
        <v>0</v>
      </c>
      <c r="B231" s="45">
        <f>'S4 Maquette'!C231</f>
        <v>0</v>
      </c>
      <c r="C231" s="43">
        <f>'S4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 x14ac:dyDescent="0.25">
      <c r="A232" s="45">
        <f>'S4 Maquette'!B232</f>
        <v>0</v>
      </c>
      <c r="B232" s="45">
        <f>'S4 Maquette'!C232</f>
        <v>0</v>
      </c>
      <c r="C232" s="43">
        <f>'S4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 x14ac:dyDescent="0.25">
      <c r="A233" s="45">
        <f>'S4 Maquette'!B233</f>
        <v>0</v>
      </c>
      <c r="B233" s="45">
        <f>'S4 Maquette'!C233</f>
        <v>0</v>
      </c>
      <c r="C233" s="43">
        <f>'S4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 x14ac:dyDescent="0.25">
      <c r="A234" s="45">
        <f>'S4 Maquette'!B234</f>
        <v>0</v>
      </c>
      <c r="B234" s="45">
        <f>'S4 Maquette'!C234</f>
        <v>0</v>
      </c>
      <c r="C234" s="43">
        <f>'S4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 x14ac:dyDescent="0.25">
      <c r="A235" s="45">
        <f>'S4 Maquette'!B235</f>
        <v>0</v>
      </c>
      <c r="B235" s="45">
        <f>'S4 Maquette'!C235</f>
        <v>0</v>
      </c>
      <c r="C235" s="43">
        <f>'S4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 x14ac:dyDescent="0.25">
      <c r="A236" s="45">
        <f>'S4 Maquette'!B236</f>
        <v>0</v>
      </c>
      <c r="B236" s="45">
        <f>'S4 Maquette'!C236</f>
        <v>0</v>
      </c>
      <c r="C236" s="43">
        <f>'S4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 x14ac:dyDescent="0.25">
      <c r="A237" s="45">
        <f>'S4 Maquette'!B237</f>
        <v>0</v>
      </c>
      <c r="B237" s="45">
        <f>'S4 Maquette'!C237</f>
        <v>0</v>
      </c>
      <c r="C237" s="43">
        <f>'S4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 x14ac:dyDescent="0.25">
      <c r="A238" s="45">
        <f>'S4 Maquette'!B238</f>
        <v>0</v>
      </c>
      <c r="B238" s="45">
        <f>'S4 Maquette'!C238</f>
        <v>0</v>
      </c>
      <c r="C238" s="43">
        <f>'S4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 x14ac:dyDescent="0.25">
      <c r="A239" s="45">
        <f>'S4 Maquette'!B239</f>
        <v>0</v>
      </c>
      <c r="B239" s="45">
        <f>'S4 Maquette'!C239</f>
        <v>0</v>
      </c>
      <c r="C239" s="43">
        <f>'S4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 x14ac:dyDescent="0.25">
      <c r="A240" s="45">
        <f>'S4 Maquette'!B240</f>
        <v>0</v>
      </c>
      <c r="B240" s="45">
        <f>'S4 Maquette'!C240</f>
        <v>0</v>
      </c>
      <c r="C240" s="43">
        <f>'S4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 x14ac:dyDescent="0.25">
      <c r="A241" s="45">
        <f>'S4 Maquette'!B241</f>
        <v>0</v>
      </c>
      <c r="B241" s="45">
        <f>'S4 Maquette'!C241</f>
        <v>0</v>
      </c>
      <c r="C241" s="43">
        <f>'S4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 x14ac:dyDescent="0.25">
      <c r="A242" s="45">
        <f>'S4 Maquette'!B242</f>
        <v>0</v>
      </c>
      <c r="B242" s="45">
        <f>'S4 Maquette'!C242</f>
        <v>0</v>
      </c>
      <c r="C242" s="43">
        <f>'S4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 x14ac:dyDescent="0.25">
      <c r="A243" s="45">
        <f>'S4 Maquette'!B243</f>
        <v>0</v>
      </c>
      <c r="B243" s="45">
        <f>'S4 Maquette'!C243</f>
        <v>0</v>
      </c>
      <c r="C243" s="43">
        <f>'S4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 x14ac:dyDescent="0.25">
      <c r="A244" s="45">
        <f>'S4 Maquette'!B244</f>
        <v>0</v>
      </c>
      <c r="B244" s="45">
        <f>'S4 Maquette'!C244</f>
        <v>0</v>
      </c>
      <c r="C244" s="43">
        <f>'S4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 x14ac:dyDescent="0.25">
      <c r="A245" s="45">
        <f>'S4 Maquette'!B245</f>
        <v>0</v>
      </c>
      <c r="B245" s="45">
        <f>'S4 Maquette'!C245</f>
        <v>0</v>
      </c>
      <c r="C245" s="43">
        <f>'S4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 x14ac:dyDescent="0.25">
      <c r="A246" s="45">
        <f>'S4 Maquette'!B246</f>
        <v>0</v>
      </c>
      <c r="B246" s="45">
        <f>'S4 Maquette'!C246</f>
        <v>0</v>
      </c>
      <c r="C246" s="43">
        <f>'S4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 x14ac:dyDescent="0.25">
      <c r="A247" s="45">
        <f>'S4 Maquette'!B247</f>
        <v>0</v>
      </c>
      <c r="B247" s="45">
        <f>'S4 Maquette'!C247</f>
        <v>0</v>
      </c>
      <c r="C247" s="43">
        <f>'S4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 x14ac:dyDescent="0.25">
      <c r="A248" s="45">
        <f>'S4 Maquette'!B248</f>
        <v>0</v>
      </c>
      <c r="B248" s="45">
        <f>'S4 Maquette'!C248</f>
        <v>0</v>
      </c>
      <c r="C248" s="43">
        <f>'S4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 x14ac:dyDescent="0.25">
      <c r="A249" s="45">
        <f>'S4 Maquette'!B249</f>
        <v>0</v>
      </c>
      <c r="B249" s="45">
        <f>'S4 Maquette'!C249</f>
        <v>0</v>
      </c>
      <c r="C249" s="43">
        <f>'S4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 x14ac:dyDescent="0.25">
      <c r="A250" s="45">
        <f>'S4 Maquette'!B250</f>
        <v>0</v>
      </c>
      <c r="B250" s="45">
        <f>'S4 Maquette'!C250</f>
        <v>0</v>
      </c>
      <c r="C250" s="43">
        <f>'S4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 x14ac:dyDescent="0.25">
      <c r="A251" s="45">
        <f>'S4 Maquette'!B251</f>
        <v>0</v>
      </c>
      <c r="B251" s="45">
        <f>'S4 Maquette'!C251</f>
        <v>0</v>
      </c>
      <c r="C251" s="43">
        <f>'S4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 x14ac:dyDescent="0.25">
      <c r="A252" s="45">
        <f>'S4 Maquette'!B252</f>
        <v>0</v>
      </c>
      <c r="B252" s="45">
        <f>'S4 Maquette'!C252</f>
        <v>0</v>
      </c>
      <c r="C252" s="43">
        <f>'S4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 x14ac:dyDescent="0.25">
      <c r="A253" s="45">
        <f>'S4 Maquette'!B253</f>
        <v>0</v>
      </c>
      <c r="B253" s="45">
        <f>'S4 Maquette'!C253</f>
        <v>0</v>
      </c>
      <c r="C253" s="43">
        <f>'S4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 x14ac:dyDescent="0.25">
      <c r="A254" s="45">
        <f>'S4 Maquette'!B254</f>
        <v>0</v>
      </c>
      <c r="B254" s="45">
        <f>'S4 Maquette'!C254</f>
        <v>0</v>
      </c>
      <c r="C254" s="43">
        <f>'S4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 x14ac:dyDescent="0.25">
      <c r="A255" s="45">
        <f>'S4 Maquette'!B255</f>
        <v>0</v>
      </c>
      <c r="B255" s="45">
        <f>'S4 Maquette'!C255</f>
        <v>0</v>
      </c>
      <c r="C255" s="43">
        <f>'S4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 x14ac:dyDescent="0.25">
      <c r="A256" s="45">
        <f>'S4 Maquette'!B256</f>
        <v>0</v>
      </c>
      <c r="B256" s="45">
        <f>'S4 Maquette'!C256</f>
        <v>0</v>
      </c>
      <c r="C256" s="43">
        <f>'S4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 x14ac:dyDescent="0.25">
      <c r="A257" s="45">
        <f>'S4 Maquette'!B257</f>
        <v>0</v>
      </c>
      <c r="B257" s="45">
        <f>'S4 Maquette'!C257</f>
        <v>0</v>
      </c>
      <c r="C257" s="43">
        <f>'S4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 x14ac:dyDescent="0.25">
      <c r="A258" s="45">
        <f>'S4 Maquette'!B258</f>
        <v>0</v>
      </c>
      <c r="B258" s="45">
        <f>'S4 Maquette'!C258</f>
        <v>0</v>
      </c>
      <c r="C258" s="43">
        <f>'S4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 x14ac:dyDescent="0.25">
      <c r="A259" s="45">
        <f>'S4 Maquette'!B259</f>
        <v>0</v>
      </c>
      <c r="B259" s="45">
        <f>'S4 Maquette'!C259</f>
        <v>0</v>
      </c>
      <c r="C259" s="43">
        <f>'S4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 x14ac:dyDescent="0.25">
      <c r="A260" s="45">
        <f>'S4 Maquette'!B260</f>
        <v>0</v>
      </c>
      <c r="B260" s="45">
        <f>'S4 Maquette'!C260</f>
        <v>0</v>
      </c>
      <c r="C260" s="43">
        <f>'S4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 x14ac:dyDescent="0.25">
      <c r="A261" s="45">
        <f>'S4 Maquette'!B261</f>
        <v>0</v>
      </c>
      <c r="B261" s="45">
        <f>'S4 Maquette'!C261</f>
        <v>0</v>
      </c>
      <c r="C261" s="43">
        <f>'S4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 x14ac:dyDescent="0.25">
      <c r="A262" s="45">
        <f>'S4 Maquette'!B262</f>
        <v>0</v>
      </c>
      <c r="B262" s="45">
        <f>'S4 Maquette'!C262</f>
        <v>0</v>
      </c>
      <c r="C262" s="43">
        <f>'S4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 x14ac:dyDescent="0.25">
      <c r="A263" s="45">
        <f>'S4 Maquette'!B263</f>
        <v>0</v>
      </c>
      <c r="B263" s="45">
        <f>'S4 Maquette'!C263</f>
        <v>0</v>
      </c>
      <c r="C263" s="43">
        <f>'S4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 x14ac:dyDescent="0.25">
      <c r="A264" s="45">
        <f>'S4 Maquette'!B264</f>
        <v>0</v>
      </c>
      <c r="B264" s="45">
        <f>'S4 Maquette'!C264</f>
        <v>0</v>
      </c>
      <c r="C264" s="43">
        <f>'S4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 x14ac:dyDescent="0.25">
      <c r="A265" s="45">
        <f>'S4 Maquette'!B265</f>
        <v>0</v>
      </c>
      <c r="B265" s="45">
        <f>'S4 Maquette'!C265</f>
        <v>0</v>
      </c>
      <c r="C265" s="43">
        <f>'S4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 x14ac:dyDescent="0.25">
      <c r="A266" s="45">
        <f>'S4 Maquette'!B266</f>
        <v>0</v>
      </c>
      <c r="B266" s="45">
        <f>'S4 Maquette'!C266</f>
        <v>0</v>
      </c>
      <c r="C266" s="43">
        <f>'S4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 x14ac:dyDescent="0.25">
      <c r="A267" s="45">
        <f>'S4 Maquette'!B267</f>
        <v>0</v>
      </c>
      <c r="B267" s="45">
        <f>'S4 Maquette'!C267</f>
        <v>0</v>
      </c>
      <c r="C267" s="43">
        <f>'S4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 x14ac:dyDescent="0.25">
      <c r="A268" s="45">
        <f>'S4 Maquette'!B268</f>
        <v>0</v>
      </c>
      <c r="B268" s="45">
        <f>'S4 Maquette'!C268</f>
        <v>0</v>
      </c>
      <c r="C268" s="43">
        <f>'S4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 x14ac:dyDescent="0.25">
      <c r="A269" s="45">
        <f>'S4 Maquette'!B269</f>
        <v>0</v>
      </c>
      <c r="B269" s="45">
        <f>'S4 Maquette'!C269</f>
        <v>0</v>
      </c>
      <c r="C269" s="43">
        <f>'S4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 x14ac:dyDescent="0.25">
      <c r="A270" s="45">
        <f>'S4 Maquette'!B270</f>
        <v>0</v>
      </c>
      <c r="B270" s="45">
        <f>'S4 Maquette'!C270</f>
        <v>0</v>
      </c>
      <c r="C270" s="43">
        <f>'S4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 x14ac:dyDescent="0.25">
      <c r="A271" s="45">
        <f>'S4 Maquette'!B271</f>
        <v>0</v>
      </c>
      <c r="B271" s="45">
        <f>'S4 Maquette'!C271</f>
        <v>0</v>
      </c>
      <c r="C271" s="43">
        <f>'S4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 x14ac:dyDescent="0.25">
      <c r="A272" s="45">
        <f>'S4 Maquette'!B272</f>
        <v>0</v>
      </c>
      <c r="B272" s="45">
        <f>'S4 Maquette'!C272</f>
        <v>0</v>
      </c>
      <c r="C272" s="43">
        <f>'S4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 x14ac:dyDescent="0.25">
      <c r="A273" s="45">
        <f>'S4 Maquette'!B273</f>
        <v>0</v>
      </c>
      <c r="B273" s="45">
        <f>'S4 Maquette'!C273</f>
        <v>0</v>
      </c>
      <c r="C273" s="43">
        <f>'S4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 x14ac:dyDescent="0.25">
      <c r="A274" s="45">
        <f>'S4 Maquette'!B274</f>
        <v>0</v>
      </c>
      <c r="B274" s="45">
        <f>'S4 Maquette'!C274</f>
        <v>0</v>
      </c>
      <c r="C274" s="43">
        <f>'S4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 x14ac:dyDescent="0.25">
      <c r="A275" s="45">
        <f>'S4 Maquette'!B275</f>
        <v>0</v>
      </c>
      <c r="B275" s="45">
        <f>'S4 Maquette'!C275</f>
        <v>0</v>
      </c>
      <c r="C275" s="43">
        <f>'S4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 x14ac:dyDescent="0.25">
      <c r="A276" s="45">
        <f>'S4 Maquette'!B276</f>
        <v>0</v>
      </c>
      <c r="B276" s="45">
        <f>'S4 Maquette'!C276</f>
        <v>0</v>
      </c>
      <c r="C276" s="43">
        <f>'S4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 x14ac:dyDescent="0.25">
      <c r="A277" s="45">
        <f>'S4 Maquette'!B277</f>
        <v>0</v>
      </c>
      <c r="B277" s="45">
        <f>'S4 Maquette'!C277</f>
        <v>0</v>
      </c>
      <c r="C277" s="43">
        <f>'S4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 x14ac:dyDescent="0.25">
      <c r="A278" s="45">
        <f>'S4 Maquette'!B278</f>
        <v>0</v>
      </c>
      <c r="B278" s="45">
        <f>'S4 Maquette'!C278</f>
        <v>0</v>
      </c>
      <c r="C278" s="43">
        <f>'S4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 x14ac:dyDescent="0.25">
      <c r="A279" s="45">
        <f>'S4 Maquette'!B279</f>
        <v>0</v>
      </c>
      <c r="B279" s="45">
        <f>'S4 Maquette'!C279</f>
        <v>0</v>
      </c>
      <c r="C279" s="43">
        <f>'S4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 x14ac:dyDescent="0.25">
      <c r="A280" s="45">
        <f>'S4 Maquette'!B280</f>
        <v>0</v>
      </c>
      <c r="B280" s="45">
        <f>'S4 Maquette'!C280</f>
        <v>0</v>
      </c>
      <c r="C280" s="43">
        <f>'S4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 x14ac:dyDescent="0.25">
      <c r="A281" s="45">
        <f>'S4 Maquette'!B281</f>
        <v>0</v>
      </c>
      <c r="B281" s="45">
        <f>'S4 Maquette'!C281</f>
        <v>0</v>
      </c>
      <c r="C281" s="43">
        <f>'S4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 x14ac:dyDescent="0.25">
      <c r="A282" s="45">
        <f>'S4 Maquette'!B282</f>
        <v>0</v>
      </c>
      <c r="B282" s="45">
        <f>'S4 Maquette'!C282</f>
        <v>0</v>
      </c>
      <c r="C282" s="43">
        <f>'S4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 x14ac:dyDescent="0.25">
      <c r="A283" s="45">
        <f>'S4 Maquette'!B283</f>
        <v>0</v>
      </c>
      <c r="B283" s="45">
        <f>'S4 Maquette'!C283</f>
        <v>0</v>
      </c>
      <c r="C283" s="43">
        <f>'S4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 x14ac:dyDescent="0.25">
      <c r="A284" s="45">
        <f>'S4 Maquette'!B284</f>
        <v>0</v>
      </c>
      <c r="B284" s="45">
        <f>'S4 Maquette'!C284</f>
        <v>0</v>
      </c>
      <c r="C284" s="43">
        <f>'S4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 x14ac:dyDescent="0.25">
      <c r="A285" s="45">
        <f>'S4 Maquette'!B285</f>
        <v>0</v>
      </c>
      <c r="B285" s="45">
        <f>'S4 Maquette'!C285</f>
        <v>0</v>
      </c>
      <c r="C285" s="43">
        <f>'S4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 x14ac:dyDescent="0.25">
      <c r="A286" s="45">
        <f>'S4 Maquette'!B286</f>
        <v>0</v>
      </c>
      <c r="B286" s="45">
        <f>'S4 Maquette'!C286</f>
        <v>0</v>
      </c>
      <c r="C286" s="43">
        <f>'S4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 x14ac:dyDescent="0.25">
      <c r="A287" s="45">
        <f>'S4 Maquette'!B287</f>
        <v>0</v>
      </c>
      <c r="B287" s="45">
        <f>'S4 Maquette'!C287</f>
        <v>0</v>
      </c>
      <c r="C287" s="43">
        <f>'S4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 x14ac:dyDescent="0.25">
      <c r="A288" s="45">
        <f>'S4 Maquette'!B288</f>
        <v>0</v>
      </c>
      <c r="B288" s="45">
        <f>'S4 Maquette'!C288</f>
        <v>0</v>
      </c>
      <c r="C288" s="43">
        <f>'S4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 x14ac:dyDescent="0.25">
      <c r="A289" s="45">
        <f>'S4 Maquette'!B289</f>
        <v>0</v>
      </c>
      <c r="B289" s="45">
        <f>'S4 Maquette'!C289</f>
        <v>0</v>
      </c>
      <c r="C289" s="43">
        <f>'S4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 x14ac:dyDescent="0.25">
      <c r="A290" s="45">
        <f>'S4 Maquette'!B290</f>
        <v>0</v>
      </c>
      <c r="B290" s="45">
        <f>'S4 Maquette'!C290</f>
        <v>0</v>
      </c>
      <c r="C290" s="43">
        <f>'S4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 x14ac:dyDescent="0.25">
      <c r="A291" s="45">
        <f>'S4 Maquette'!B291</f>
        <v>0</v>
      </c>
      <c r="B291" s="45">
        <f>'S4 Maquette'!C291</f>
        <v>0</v>
      </c>
      <c r="C291" s="43">
        <f>'S4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 x14ac:dyDescent="0.25">
      <c r="A292" s="45">
        <f>'S4 Maquette'!B292</f>
        <v>0</v>
      </c>
      <c r="B292" s="45">
        <f>'S4 Maquette'!C292</f>
        <v>0</v>
      </c>
      <c r="C292" s="43">
        <f>'S4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 x14ac:dyDescent="0.25">
      <c r="A293" s="45">
        <f>'S4 Maquette'!B293</f>
        <v>0</v>
      </c>
      <c r="B293" s="45">
        <f>'S4 Maquette'!C293</f>
        <v>0</v>
      </c>
      <c r="C293" s="43">
        <f>'S4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 x14ac:dyDescent="0.25">
      <c r="A294" s="45">
        <f>'S4 Maquette'!B294</f>
        <v>0</v>
      </c>
      <c r="B294" s="45">
        <f>'S4 Maquette'!C294</f>
        <v>0</v>
      </c>
      <c r="C294" s="43">
        <f>'S4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 x14ac:dyDescent="0.25">
      <c r="A295" s="45">
        <f>'S4 Maquette'!B295</f>
        <v>0</v>
      </c>
      <c r="B295" s="45">
        <f>'S4 Maquette'!C295</f>
        <v>0</v>
      </c>
      <c r="C295" s="43">
        <f>'S4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 x14ac:dyDescent="0.25">
      <c r="A296" s="45">
        <f>'S4 Maquette'!B296</f>
        <v>0</v>
      </c>
      <c r="B296" s="45">
        <f>'S4 Maquette'!C296</f>
        <v>0</v>
      </c>
      <c r="C296" s="43">
        <f>'S4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 x14ac:dyDescent="0.25">
      <c r="A297" s="45">
        <f>'S4 Maquette'!B297</f>
        <v>0</v>
      </c>
      <c r="B297" s="45">
        <f>'S4 Maquette'!C297</f>
        <v>0</v>
      </c>
      <c r="C297" s="43">
        <f>'S4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 x14ac:dyDescent="0.25">
      <c r="A298" s="45">
        <f>'S4 Maquette'!B298</f>
        <v>0</v>
      </c>
      <c r="B298" s="45">
        <f>'S4 Maquette'!C298</f>
        <v>0</v>
      </c>
      <c r="C298" s="43">
        <f>'S4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 x14ac:dyDescent="0.25">
      <c r="A299" s="45">
        <f>'S4 Maquette'!B299</f>
        <v>0</v>
      </c>
      <c r="B299" s="45">
        <f>'S4 Maquette'!C299</f>
        <v>0</v>
      </c>
      <c r="C299" s="43">
        <f>'S4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 x14ac:dyDescent="0.25">
      <c r="A300" s="45">
        <f>'S4 Maquette'!B300</f>
        <v>0</v>
      </c>
      <c r="B300" s="45">
        <f>'S4 Maquette'!C300</f>
        <v>0</v>
      </c>
      <c r="C300" s="43">
        <f>'S4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algorithmName="SHA-512" hashValue="IDadMUvxcziXs7zqyayOEdPm0yyb6HX9zcz5HpDdu0CMoORwvO5oeYyXSsvZpqVWxC6N7DIdFaIJ4O14+3+KEA==" saltValue="twh2LofyrczCQbTGdFWwJA==" spinCount="100000" sheet="1"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26" priority="7">
      <formula>$C1="Parcours Pédagogique"</formula>
    </cfRule>
    <cfRule type="expression" dxfId="25" priority="8">
      <formula>$C1="BLOC"</formula>
    </cfRule>
    <cfRule type="expression" dxfId="24" priority="9">
      <formula>$C1="OPTION"</formula>
    </cfRule>
  </conditionalFormatting>
  <conditionalFormatting sqref="A18:S300 T18">
    <cfRule type="expression" dxfId="23" priority="14">
      <formula>$C18="Modification MCC"</formula>
    </cfRule>
  </conditionalFormatting>
  <conditionalFormatting sqref="B1:S7 C8:S9 C10 E10 J10:S11 B12:M12 P12 B13:L13 B14:N14 P14:S17 B15:M17 B301:S999">
    <cfRule type="expression" dxfId="22" priority="11">
      <formula>$D1="Modification"</formula>
    </cfRule>
    <cfRule type="expression" dxfId="21" priority="12">
      <formula>$D1="Création"</formula>
    </cfRule>
    <cfRule type="expression" dxfId="20" priority="13">
      <formula>$D1="Fermeture"</formula>
    </cfRule>
  </conditionalFormatting>
  <conditionalFormatting sqref="B1:S7 C8:S9 J10:S11 B12:M12 B13:L13 B14:N14 B15:M17 B301:S999 P14:S17 C10 E10 P12">
    <cfRule type="expression" dxfId="19" priority="10">
      <formula>$D1="Modification MCC"</formula>
    </cfRule>
  </conditionalFormatting>
  <conditionalFormatting sqref="C1:S9 C10 E10 J10:S11 C12:S1001">
    <cfRule type="expression" dxfId="18" priority="1">
      <formula>$B1="Option"</formula>
    </cfRule>
  </conditionalFormatting>
  <conditionalFormatting sqref="J1:J1001">
    <cfRule type="expression" dxfId="17" priority="5">
      <formula>$I1="NON"</formula>
    </cfRule>
  </conditionalFormatting>
  <conditionalFormatting sqref="L18:L300">
    <cfRule type="expression" dxfId="16" priority="19">
      <formula>$K18="CCI (CC Intégral)"</formula>
    </cfRule>
  </conditionalFormatting>
  <conditionalFormatting sqref="M1:M1001 L18:L300">
    <cfRule type="expression" dxfId="15" priority="18">
      <formula>$K1="CT (Contrôle terminal)"</formula>
    </cfRule>
  </conditionalFormatting>
  <conditionalFormatting sqref="N1:O1001">
    <cfRule type="expression" dxfId="14" priority="4">
      <formula>$K1="CCI (CC Intégral)"</formula>
    </cfRule>
  </conditionalFormatting>
  <conditionalFormatting sqref="Q1:R1001">
    <cfRule type="expression" dxfId="13" priority="3">
      <formula>$P1="Autres"</formula>
    </cfRule>
  </conditionalFormatting>
  <conditionalFormatting sqref="S1:S1001 T18">
    <cfRule type="expression" dxfId="12" priority="2">
      <formula>$P1="CT (Contrôle terminal)"</formula>
    </cfRule>
  </conditionalFormatting>
  <conditionalFormatting sqref="T18 A18:S300">
    <cfRule type="expression" dxfId="11" priority="15">
      <formula>$C18="Modification"</formula>
    </cfRule>
    <cfRule type="expression" dxfId="10" priority="16">
      <formula>$C18="Création"</formula>
    </cfRule>
    <cfRule type="expression" dxfId="9" priority="17">
      <formula>$C18="Fermeture"</formula>
    </cfRule>
  </conditionalFormatting>
  <dataValidations count="6">
    <dataValidation type="list" allowBlank="1" showInputMessage="1" showErrorMessage="1" sqref="Q19:Q300 N19:N300" xr:uid="{CACFBFC8-F107-462E-8528-801A8D154F9C}">
      <formula1>List_Controle</formula1>
    </dataValidation>
    <dataValidation type="list" allowBlank="1" showInputMessage="1" showErrorMessage="1" sqref="K19:K300" xr:uid="{4D6EEB9D-5823-4712-AE2F-88823036CE4C}">
      <formula1>List_Controle2</formula1>
    </dataValidation>
    <dataValidation type="list" allowBlank="1" showInputMessage="1" showErrorMessage="1" sqref="C19:C300" xr:uid="{2146A68F-0931-4BC9-891A-2ACA7D05FAC8}">
      <formula1>"Modification MCC"</formula1>
    </dataValidation>
    <dataValidation type="list" allowBlank="1" showInputMessage="1" showErrorMessage="1" sqref="D1:D6" xr:uid="{CD900280-9F97-476D-81B6-1936DB559B86}">
      <formula1>"Obligatoire, Facultatif, Complémentaire"</formula1>
    </dataValidation>
    <dataValidation type="list" allowBlank="1" showInputMessage="1" showErrorMessage="1" sqref="P19:P300" xr:uid="{7200B80E-E773-4733-938F-8DC036B755C3}">
      <formula1>"CT (Contrôle terminal), Autres"</formula1>
    </dataValidation>
    <dataValidation type="list" allowBlank="1" showInputMessage="1" showErrorMessage="1" sqref="E19:F300 H19:I300 G19:G300" xr:uid="{40DF022A-C236-426B-BD27-57F3E1C472C3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9FCAF-ADB2-4240-B037-42D285DCFF64}">
  <dimension ref="A1"/>
  <sheetViews>
    <sheetView workbookViewId="0">
      <selection activeCell="D2" sqref="D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2578125" defaultRowHeight="15" x14ac:dyDescent="0.25"/>
  <cols>
    <col min="27" max="27" width="22.42578125" customWidth="1"/>
    <col min="28" max="28" width="20.85546875" customWidth="1"/>
    <col min="29" max="29" width="20.28515625" customWidth="1"/>
    <col min="30" max="30" width="18.28515625" customWidth="1"/>
  </cols>
  <sheetData>
    <row r="1" spans="1:30" x14ac:dyDescent="0.25">
      <c r="A1" s="109" t="s">
        <v>141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AA1" s="100" t="s">
        <v>142</v>
      </c>
      <c r="AB1" s="100"/>
      <c r="AC1" s="100"/>
      <c r="AD1" s="100"/>
    </row>
    <row r="2" spans="1:30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AA2" s="100"/>
      <c r="AB2" s="100"/>
      <c r="AC2" s="100"/>
      <c r="AD2" s="100"/>
    </row>
    <row r="3" spans="1:30" ht="24.6" customHeight="1" x14ac:dyDescent="0.25">
      <c r="A3" s="100" t="s">
        <v>143</v>
      </c>
      <c r="B3" s="100"/>
      <c r="C3" s="100"/>
      <c r="D3" s="100" t="s">
        <v>144</v>
      </c>
      <c r="E3" s="100"/>
      <c r="F3" s="100"/>
      <c r="G3" s="100" t="s">
        <v>145</v>
      </c>
      <c r="H3" s="100"/>
      <c r="I3" s="100"/>
      <c r="J3" s="100" t="s">
        <v>146</v>
      </c>
      <c r="K3" s="100"/>
      <c r="L3" s="100"/>
      <c r="AA3" s="9" t="s">
        <v>143</v>
      </c>
      <c r="AB3" s="9" t="s">
        <v>144</v>
      </c>
      <c r="AC3" s="9" t="s">
        <v>145</v>
      </c>
      <c r="AD3" s="9" t="s">
        <v>146</v>
      </c>
    </row>
    <row r="4" spans="1:30" ht="24" customHeight="1" x14ac:dyDescent="0.25">
      <c r="A4" s="9" t="s">
        <v>142</v>
      </c>
      <c r="B4" s="9" t="s">
        <v>147</v>
      </c>
      <c r="C4" s="9" t="s">
        <v>148</v>
      </c>
      <c r="D4" s="33" t="s">
        <v>142</v>
      </c>
      <c r="E4" s="33" t="s">
        <v>147</v>
      </c>
      <c r="F4" s="33" t="s">
        <v>148</v>
      </c>
      <c r="G4" s="33" t="s">
        <v>142</v>
      </c>
      <c r="H4" s="33" t="s">
        <v>147</v>
      </c>
      <c r="I4" s="33" t="s">
        <v>148</v>
      </c>
      <c r="J4" s="33" t="s">
        <v>142</v>
      </c>
      <c r="K4" s="33" t="s">
        <v>147</v>
      </c>
      <c r="L4" s="33" t="s">
        <v>148</v>
      </c>
      <c r="AA4" s="9">
        <f>'S1 Maquette'!I19*1.5</f>
        <v>0</v>
      </c>
      <c r="AB4" s="9">
        <f>'S2 Maquette'!I19*1.5</f>
        <v>0</v>
      </c>
      <c r="AC4" s="9">
        <f>'S3 Maquette'!I19*1.5</f>
        <v>0</v>
      </c>
      <c r="AD4" s="9">
        <f>'S4 Maquette'!I19*1.5</f>
        <v>0</v>
      </c>
    </row>
    <row r="5" spans="1:30" ht="21" customHeight="1" x14ac:dyDescent="0.25">
      <c r="A5" s="9" t="e">
        <f>SUM(AA4:AA291)</f>
        <v>#REF!</v>
      </c>
      <c r="B5" s="9">
        <f>SUM('S1 Maquette'!J19:J302)</f>
        <v>282</v>
      </c>
      <c r="C5" s="9">
        <f>SUM('S1 Maquette'!K19:K302)</f>
        <v>0</v>
      </c>
      <c r="D5" s="9" t="e">
        <f>SUM(AB4:AB291)</f>
        <v>#REF!</v>
      </c>
      <c r="E5" s="9">
        <f>SUM('S2 Maquette'!J19:J301)</f>
        <v>301.5</v>
      </c>
      <c r="F5" s="9">
        <f>SUM('S2 Maquette'!K19:K301)</f>
        <v>0</v>
      </c>
      <c r="G5" s="9" t="e">
        <f>SUM(AC4:AC291)</f>
        <v>#REF!</v>
      </c>
      <c r="H5" s="9">
        <f>SUM('S3 Maquette'!J19:J302)</f>
        <v>297</v>
      </c>
      <c r="I5" s="9">
        <f>SUM('S3 Maquette'!K19:K302)</f>
        <v>0</v>
      </c>
      <c r="J5" s="9" t="e">
        <f>SUM(AD4:AD291)</f>
        <v>#REF!</v>
      </c>
      <c r="K5" s="9">
        <f>SUM('S4 Maquette'!J19:J300)</f>
        <v>337.5</v>
      </c>
      <c r="L5" s="9">
        <f>SUM('S4 Maquette'!K19:K300)</f>
        <v>0</v>
      </c>
      <c r="AA5" s="9">
        <f>'S1 Maquette'!I20*1.5</f>
        <v>0</v>
      </c>
      <c r="AB5" s="9">
        <f>'S2 Maquette'!I20*1.5</f>
        <v>0</v>
      </c>
      <c r="AC5" s="9">
        <f>'S3 Maquette'!I20*1.5</f>
        <v>0</v>
      </c>
      <c r="AD5" s="9">
        <f>'S4 Maquette'!I20*1.5</f>
        <v>0</v>
      </c>
    </row>
    <row r="6" spans="1:30" ht="22.35" customHeight="1" x14ac:dyDescent="0.25">
      <c r="A6" s="100" t="s">
        <v>149</v>
      </c>
      <c r="B6" s="100"/>
      <c r="C6" s="100"/>
      <c r="D6" s="100" t="s">
        <v>149</v>
      </c>
      <c r="E6" s="100"/>
      <c r="F6" s="100"/>
      <c r="G6" s="100" t="s">
        <v>149</v>
      </c>
      <c r="H6" s="100"/>
      <c r="I6" s="100"/>
      <c r="J6" s="100" t="s">
        <v>149</v>
      </c>
      <c r="K6" s="100"/>
      <c r="L6" s="100"/>
      <c r="AA6" s="9">
        <f>'S1 Maquette'!I21*1.5</f>
        <v>0</v>
      </c>
      <c r="AB6" s="9">
        <f>'S2 Maquette'!I21*1.5</f>
        <v>0</v>
      </c>
      <c r="AC6" s="9">
        <f>'S3 Maquette'!I21*1.5</f>
        <v>0</v>
      </c>
      <c r="AD6" s="9">
        <f>'S4 Maquette'!I21*1.5</f>
        <v>0</v>
      </c>
    </row>
    <row r="7" spans="1:30" ht="18.600000000000001" customHeight="1" x14ac:dyDescent="0.25">
      <c r="A7" s="100" t="e">
        <f>SUM(A5,B5,C5)</f>
        <v>#REF!</v>
      </c>
      <c r="B7" s="100"/>
      <c r="C7" s="100"/>
      <c r="D7" s="100" t="e">
        <f>SUM(D5,E5,F5)</f>
        <v>#REF!</v>
      </c>
      <c r="E7" s="100"/>
      <c r="F7" s="100"/>
      <c r="G7" s="100" t="e">
        <f>SUM(G5,H5,I5)</f>
        <v>#REF!</v>
      </c>
      <c r="H7" s="100"/>
      <c r="I7" s="100"/>
      <c r="J7" s="100" t="e">
        <f>SUM(J5,K5,L5)</f>
        <v>#REF!</v>
      </c>
      <c r="K7" s="100"/>
      <c r="L7" s="100"/>
      <c r="AA7" s="9">
        <f>'S1 Maquette'!I22*1.5</f>
        <v>0</v>
      </c>
      <c r="AB7" s="9">
        <f>'S2 Maquette'!I22*1.5</f>
        <v>0</v>
      </c>
      <c r="AC7" s="9">
        <f>'S3 Maquette'!I22*1.5</f>
        <v>0</v>
      </c>
      <c r="AD7" s="9">
        <f>'S4 Maquette'!I22*1.5</f>
        <v>0</v>
      </c>
    </row>
    <row r="8" spans="1:30" x14ac:dyDescent="0.25">
      <c r="A8" s="103" t="s">
        <v>149</v>
      </c>
      <c r="B8" s="104"/>
      <c r="C8" s="104"/>
      <c r="D8" s="104"/>
      <c r="E8" s="104"/>
      <c r="F8" s="105"/>
      <c r="G8" s="103" t="s">
        <v>149</v>
      </c>
      <c r="H8" s="104"/>
      <c r="I8" s="104"/>
      <c r="J8" s="104"/>
      <c r="K8" s="104"/>
      <c r="L8" s="105"/>
      <c r="AA8" s="9">
        <f>'S1 Maquette'!I23*1.5</f>
        <v>0</v>
      </c>
      <c r="AB8" s="9">
        <f>'S2 Maquette'!I23*1.5</f>
        <v>0</v>
      </c>
      <c r="AC8" s="9">
        <f>'S3 Maquette'!I23*1.5</f>
        <v>0</v>
      </c>
      <c r="AD8" s="9">
        <f>'S4 Maquette'!I23*1.5</f>
        <v>0</v>
      </c>
    </row>
    <row r="9" spans="1:30" x14ac:dyDescent="0.25">
      <c r="A9" s="106"/>
      <c r="B9" s="107"/>
      <c r="C9" s="107"/>
      <c r="D9" s="107"/>
      <c r="E9" s="107"/>
      <c r="F9" s="108"/>
      <c r="G9" s="106"/>
      <c r="H9" s="107"/>
      <c r="I9" s="107"/>
      <c r="J9" s="107"/>
      <c r="K9" s="107"/>
      <c r="L9" s="108"/>
      <c r="AA9" s="9">
        <f>'S1 Maquette'!I24*1.5</f>
        <v>0</v>
      </c>
      <c r="AB9" s="9">
        <f>'S2 Maquette'!I24*1.5</f>
        <v>0</v>
      </c>
      <c r="AC9" s="9">
        <f>'S3 Maquette'!I24*1.5</f>
        <v>0</v>
      </c>
      <c r="AD9" s="9">
        <f>'S4 Maquette'!I24*1.5</f>
        <v>0</v>
      </c>
    </row>
    <row r="10" spans="1:30" x14ac:dyDescent="0.25">
      <c r="A10" s="103" t="e">
        <f>SUM(A7,D7)</f>
        <v>#REF!</v>
      </c>
      <c r="B10" s="104"/>
      <c r="C10" s="104"/>
      <c r="D10" s="104"/>
      <c r="E10" s="104"/>
      <c r="F10" s="105"/>
      <c r="G10" s="103" t="e">
        <f>SUM(G7,J7)</f>
        <v>#REF!</v>
      </c>
      <c r="H10" s="104"/>
      <c r="I10" s="104"/>
      <c r="J10" s="104"/>
      <c r="K10" s="104"/>
      <c r="L10" s="105"/>
      <c r="AA10" s="9">
        <f>'S1 Maquette'!I25*1.5</f>
        <v>0</v>
      </c>
      <c r="AB10" s="9">
        <f>'S2 Maquette'!I25*1.5</f>
        <v>0</v>
      </c>
      <c r="AC10" s="9">
        <f>'S3 Maquette'!I25*1.5</f>
        <v>0</v>
      </c>
      <c r="AD10" s="9">
        <f>'S4 Maquette'!I25*1.5</f>
        <v>0</v>
      </c>
    </row>
    <row r="11" spans="1:30" x14ac:dyDescent="0.25">
      <c r="A11" s="106"/>
      <c r="B11" s="107"/>
      <c r="C11" s="107"/>
      <c r="D11" s="107"/>
      <c r="E11" s="107"/>
      <c r="F11" s="108"/>
      <c r="G11" s="106"/>
      <c r="H11" s="107"/>
      <c r="I11" s="107"/>
      <c r="J11" s="107"/>
      <c r="K11" s="107"/>
      <c r="L11" s="108"/>
      <c r="AA11" s="9">
        <f>'S1 Maquette'!I26*1.5</f>
        <v>0</v>
      </c>
      <c r="AB11" s="9">
        <f>'S2 Maquette'!I26*1.5</f>
        <v>0</v>
      </c>
      <c r="AC11" s="9">
        <f>'S3 Maquette'!I26*1.5</f>
        <v>0</v>
      </c>
      <c r="AD11" s="9">
        <f>'S4 Maquette'!I26*1.5</f>
        <v>0</v>
      </c>
    </row>
    <row r="12" spans="1:30" x14ac:dyDescent="0.25">
      <c r="AA12" s="9">
        <f>'S1 Maquette'!I27*1.5</f>
        <v>0</v>
      </c>
      <c r="AB12" s="9">
        <f>'S2 Maquette'!I27*1.5</f>
        <v>27</v>
      </c>
      <c r="AC12" s="9">
        <f>'S3 Maquette'!I27*1.5</f>
        <v>0</v>
      </c>
      <c r="AD12" s="9">
        <f>'S4 Maquette'!I27*1.5</f>
        <v>27</v>
      </c>
    </row>
    <row r="13" spans="1:30" x14ac:dyDescent="0.25">
      <c r="AA13" s="9">
        <f>'S1 Maquette'!I28*1.5</f>
        <v>27</v>
      </c>
      <c r="AB13" s="9">
        <f>'S2 Maquette'!I28*1.5</f>
        <v>27</v>
      </c>
      <c r="AC13" s="9">
        <f>'S3 Maquette'!I28*1.5</f>
        <v>27</v>
      </c>
      <c r="AD13" s="9">
        <f>'S4 Maquette'!I28*1.5</f>
        <v>27</v>
      </c>
    </row>
    <row r="14" spans="1:30" x14ac:dyDescent="0.25">
      <c r="A14" s="102" t="s">
        <v>150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N14" s="101" t="s">
        <v>151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AA14" s="9">
        <f>'S1 Maquette'!I29*1.5</f>
        <v>0</v>
      </c>
      <c r="AB14" s="9">
        <f>'S2 Maquette'!I29*1.5</f>
        <v>0</v>
      </c>
      <c r="AC14" s="9">
        <f>'S3 Maquette'!I29*1.5</f>
        <v>27</v>
      </c>
      <c r="AD14" s="9">
        <f>'S4 Maquette'!I29*1.5</f>
        <v>0</v>
      </c>
    </row>
    <row r="15" spans="1:30" ht="20.45" customHeight="1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AA15" s="9">
        <f>'S1 Maquette'!I30*1.5</f>
        <v>27</v>
      </c>
      <c r="AB15" s="9">
        <f>'S2 Maquette'!I30*1.5</f>
        <v>27</v>
      </c>
      <c r="AC15" s="9">
        <f>'S3 Maquette'!I30*1.5</f>
        <v>27</v>
      </c>
      <c r="AD15" s="9">
        <f>'S4 Maquette'!I30*1.5</f>
        <v>27</v>
      </c>
    </row>
    <row r="16" spans="1:30" ht="23.1" customHeight="1" x14ac:dyDescent="0.25">
      <c r="A16" s="100" t="s">
        <v>143</v>
      </c>
      <c r="B16" s="100"/>
      <c r="C16" s="100"/>
      <c r="D16" s="97" t="s">
        <v>144</v>
      </c>
      <c r="E16" s="98"/>
      <c r="F16" s="99"/>
      <c r="G16" s="100" t="s">
        <v>145</v>
      </c>
      <c r="H16" s="100"/>
      <c r="I16" s="100"/>
      <c r="J16" s="100" t="s">
        <v>146</v>
      </c>
      <c r="K16" s="100"/>
      <c r="L16" s="100"/>
      <c r="N16" s="100" t="s">
        <v>143</v>
      </c>
      <c r="O16" s="100"/>
      <c r="P16" s="100"/>
      <c r="Q16" s="100" t="s">
        <v>144</v>
      </c>
      <c r="R16" s="100"/>
      <c r="S16" s="100"/>
      <c r="T16" s="100" t="s">
        <v>145</v>
      </c>
      <c r="U16" s="100"/>
      <c r="V16" s="100"/>
      <c r="W16" s="100" t="s">
        <v>146</v>
      </c>
      <c r="X16" s="100"/>
      <c r="Y16" s="100"/>
      <c r="AA16" s="9">
        <f>'S1 Maquette'!I31*1.5</f>
        <v>27</v>
      </c>
      <c r="AB16" s="9">
        <f>'S2 Maquette'!I31*1.5</f>
        <v>27</v>
      </c>
      <c r="AC16" s="9">
        <f>'S3 Maquette'!I31*1.5</f>
        <v>27</v>
      </c>
      <c r="AD16" s="9">
        <f>'S4 Maquette'!I31*1.5</f>
        <v>27</v>
      </c>
    </row>
    <row r="17" spans="1:30" ht="25.35" customHeight="1" x14ac:dyDescent="0.25">
      <c r="A17" s="9" t="s">
        <v>142</v>
      </c>
      <c r="B17" s="9" t="s">
        <v>147</v>
      </c>
      <c r="C17" s="9" t="s">
        <v>148</v>
      </c>
      <c r="D17" s="9" t="s">
        <v>142</v>
      </c>
      <c r="E17" s="9" t="s">
        <v>147</v>
      </c>
      <c r="F17" s="9" t="s">
        <v>148</v>
      </c>
      <c r="G17" s="9" t="s">
        <v>142</v>
      </c>
      <c r="H17" s="9" t="s">
        <v>147</v>
      </c>
      <c r="I17" s="9" t="s">
        <v>148</v>
      </c>
      <c r="J17" s="9" t="s">
        <v>142</v>
      </c>
      <c r="K17" s="9" t="s">
        <v>147</v>
      </c>
      <c r="L17" s="9" t="s">
        <v>148</v>
      </c>
      <c r="N17" s="9" t="s">
        <v>142</v>
      </c>
      <c r="O17" s="9" t="s">
        <v>147</v>
      </c>
      <c r="P17" s="9" t="s">
        <v>148</v>
      </c>
      <c r="Q17" s="9" t="s">
        <v>142</v>
      </c>
      <c r="R17" s="9" t="s">
        <v>147</v>
      </c>
      <c r="S17" s="9" t="s">
        <v>148</v>
      </c>
      <c r="T17" s="9" t="s">
        <v>142</v>
      </c>
      <c r="U17" s="9" t="s">
        <v>147</v>
      </c>
      <c r="V17" s="9" t="s">
        <v>148</v>
      </c>
      <c r="W17" s="9" t="s">
        <v>142</v>
      </c>
      <c r="X17" s="9" t="s">
        <v>147</v>
      </c>
      <c r="Y17" s="9" t="s">
        <v>148</v>
      </c>
      <c r="AA17" s="9">
        <f>'S1 Maquette'!I32*1.5</f>
        <v>0</v>
      </c>
      <c r="AB17" s="9">
        <f>'S2 Maquette'!I32*1.5</f>
        <v>0</v>
      </c>
      <c r="AC17" s="9">
        <f>'S3 Maquette'!I32*1.5</f>
        <v>0</v>
      </c>
      <c r="AD17" s="9">
        <f>'S4 Maquette'!I32*1.5</f>
        <v>0</v>
      </c>
    </row>
    <row r="18" spans="1:30" ht="25.35" customHeight="1" x14ac:dyDescent="0.25">
      <c r="A18" s="9" t="e">
        <f>A5-N18</f>
        <v>#REF!</v>
      </c>
      <c r="B18" s="9">
        <f>B5-O18</f>
        <v>188</v>
      </c>
      <c r="C18" s="9">
        <f>C5-P18</f>
        <v>0</v>
      </c>
      <c r="D18" s="9" t="e">
        <f t="shared" ref="D18:K18" si="0">D5-Q18</f>
        <v>#REF!</v>
      </c>
      <c r="E18" s="9">
        <f t="shared" si="0"/>
        <v>201</v>
      </c>
      <c r="F18" s="9">
        <f t="shared" ca="1" si="0"/>
        <v>0</v>
      </c>
      <c r="G18" s="9" t="e">
        <f t="shared" si="0"/>
        <v>#REF!</v>
      </c>
      <c r="H18" s="9">
        <f t="shared" si="0"/>
        <v>198</v>
      </c>
      <c r="I18" s="9">
        <f t="shared" si="0"/>
        <v>0</v>
      </c>
      <c r="J18" s="9" t="e">
        <f t="shared" si="0"/>
        <v>#REF!</v>
      </c>
      <c r="K18" s="9">
        <f t="shared" si="0"/>
        <v>225</v>
      </c>
      <c r="L18" s="9">
        <f>L5-Y18</f>
        <v>0</v>
      </c>
      <c r="N18" s="9">
        <f>SUMIF('S1 Maquette'!M19:M302,"Portée",'S1 Maquette'!I19:I302)*1.5</f>
        <v>249</v>
      </c>
      <c r="O18" s="9">
        <f>SUMIF('S1 Maquette'!M19:M302,"Portée",'S1 Maquette'!J19:J302)</f>
        <v>94</v>
      </c>
      <c r="P18" s="9">
        <f>SUMIF('S1 Maquette'!M19:M302,"Portée",'S1 Maquette'!K19:K302)</f>
        <v>0</v>
      </c>
      <c r="Q18" s="9">
        <f>SUMIF('S2 Maquette'!M19:M301,"Portée",'S2 Maquette'!I19:I301)*1.5</f>
        <v>321</v>
      </c>
      <c r="R18" s="9">
        <f>SUMIF('S2 Maquette'!M19:M301,"Portée",'S2 Maquette'!J19:J301)</f>
        <v>100.5</v>
      </c>
      <c r="S18" s="9">
        <f ca="1">SUMIF('S2 Maquette'!M9:M301,"Portée",'S2 Maquette'!K19:K301)</f>
        <v>0</v>
      </c>
      <c r="T18" s="9">
        <f>SUMIF('S3 Maquette'!M19:M302,"Portée",'S3 Maquette'!I19:I302)*1.5</f>
        <v>288</v>
      </c>
      <c r="U18" s="9">
        <f>SUMIF('S3 Maquette'!M19:M302,"Portée",'S3 Maquette'!J19:J302)</f>
        <v>99</v>
      </c>
      <c r="V18" s="9">
        <f>SUMIF('S3 Maquette'!M19:M302,"Portée",'S3 Maquette'!K19:K302)</f>
        <v>0</v>
      </c>
      <c r="W18" s="9">
        <f>SUMIF('S4 Maquette'!M19:M300,"Portée",'S4 Maquette'!I19:I300)*1.5</f>
        <v>288</v>
      </c>
      <c r="X18" s="9">
        <f>SUMIF('S4 Maquette'!M19:M300,"Portée",'S4 Maquette'!J19:J300)</f>
        <v>112.5</v>
      </c>
      <c r="Y18" s="9">
        <f>SUMIF('S4 Maquette'!M19:M300,"Portée",'S4 Maquette'!K19:K300)</f>
        <v>0</v>
      </c>
      <c r="AA18" s="9">
        <f>'S1 Maquette'!I33*1.5</f>
        <v>33</v>
      </c>
      <c r="AB18" s="9">
        <f>'S2 Maquette'!I33*1.5</f>
        <v>33</v>
      </c>
      <c r="AC18" s="9">
        <f>'S3 Maquette'!I33*1.5</f>
        <v>0</v>
      </c>
      <c r="AD18" s="9">
        <f>'S4 Maquette'!I33*1.5</f>
        <v>0</v>
      </c>
    </row>
    <row r="19" spans="1:30" ht="24" customHeight="1" x14ac:dyDescent="0.25">
      <c r="A19" s="100" t="s">
        <v>149</v>
      </c>
      <c r="B19" s="100"/>
      <c r="C19" s="100"/>
      <c r="D19" s="100" t="s">
        <v>149</v>
      </c>
      <c r="E19" s="100"/>
      <c r="F19" s="100"/>
      <c r="G19" s="100" t="s">
        <v>149</v>
      </c>
      <c r="H19" s="100"/>
      <c r="I19" s="100"/>
      <c r="J19" s="100" t="s">
        <v>149</v>
      </c>
      <c r="K19" s="100"/>
      <c r="L19" s="100"/>
      <c r="AA19" s="9">
        <f>'S1 Maquette'!I34*1.5</f>
        <v>114</v>
      </c>
      <c r="AB19" s="9">
        <f>'S2 Maquette'!I35*1.5</f>
        <v>0</v>
      </c>
      <c r="AC19" s="9">
        <f>'S3 Maquette'!I34*1.5</f>
        <v>108</v>
      </c>
      <c r="AD19" s="9">
        <f>'S4 Maquette'!I34*1.5</f>
        <v>108</v>
      </c>
    </row>
    <row r="20" spans="1:30" ht="26.1" customHeight="1" x14ac:dyDescent="0.25">
      <c r="A20" s="100" t="e">
        <f>SUM(A18,B18,C18)</f>
        <v>#REF!</v>
      </c>
      <c r="B20" s="100"/>
      <c r="C20" s="100"/>
      <c r="D20" s="100" t="e">
        <f>SUM(D18,E18,F18)</f>
        <v>#REF!</v>
      </c>
      <c r="E20" s="100"/>
      <c r="F20" s="100"/>
      <c r="G20" s="100" t="e">
        <f>SUM(G18,H18,I18)</f>
        <v>#REF!</v>
      </c>
      <c r="H20" s="100"/>
      <c r="I20" s="100"/>
      <c r="J20" s="100" t="e">
        <f>SUM(J18,K18,L18)</f>
        <v>#REF!</v>
      </c>
      <c r="K20" s="100"/>
      <c r="L20" s="100"/>
      <c r="AA20" s="9">
        <f>'S1 Maquette'!I37*1.5</f>
        <v>45</v>
      </c>
      <c r="AB20" s="9">
        <f>'S2 Maquette'!I36*1.5</f>
        <v>0</v>
      </c>
      <c r="AC20" s="9">
        <f>'S3 Maquette'!I35*1.5</f>
        <v>0</v>
      </c>
      <c r="AD20" s="9">
        <f>'S4 Maquette'!I35*1.5</f>
        <v>0</v>
      </c>
    </row>
    <row r="21" spans="1:30" ht="30.6" customHeight="1" x14ac:dyDescent="0.25">
      <c r="A21" s="97" t="s">
        <v>149</v>
      </c>
      <c r="B21" s="98"/>
      <c r="C21" s="98"/>
      <c r="D21" s="98"/>
      <c r="E21" s="98"/>
      <c r="F21" s="99"/>
      <c r="G21" s="97" t="s">
        <v>149</v>
      </c>
      <c r="H21" s="98"/>
      <c r="I21" s="98"/>
      <c r="J21" s="98"/>
      <c r="K21" s="98"/>
      <c r="L21" s="99"/>
      <c r="AA21" s="9">
        <f>'S1 Maquette'!I38*1.5</f>
        <v>45</v>
      </c>
      <c r="AB21" s="9">
        <f>'S2 Maquette'!I37*1.5</f>
        <v>45</v>
      </c>
      <c r="AC21" s="9">
        <f>'S3 Maquette'!I36*1.5</f>
        <v>0</v>
      </c>
      <c r="AD21" s="9">
        <f>'S4 Maquette'!I36*1.5</f>
        <v>0</v>
      </c>
    </row>
    <row r="22" spans="1:30" ht="25.35" customHeight="1" x14ac:dyDescent="0.25">
      <c r="A22" s="97" t="e">
        <f>SUM(A20,D20)</f>
        <v>#REF!</v>
      </c>
      <c r="B22" s="98"/>
      <c r="C22" s="98"/>
      <c r="D22" s="98"/>
      <c r="E22" s="98"/>
      <c r="F22" s="99"/>
      <c r="G22" s="97" t="e">
        <f>SUM(G20,J20)</f>
        <v>#REF!</v>
      </c>
      <c r="H22" s="98"/>
      <c r="I22" s="98"/>
      <c r="J22" s="98"/>
      <c r="K22" s="98"/>
      <c r="L22" s="99"/>
      <c r="AA22" s="9">
        <f>'S1 Maquette'!I39*1.5</f>
        <v>0</v>
      </c>
      <c r="AB22" s="9">
        <f>'S2 Maquette'!I38*1.5</f>
        <v>45</v>
      </c>
      <c r="AC22" s="9">
        <f>'S3 Maquette'!I37*1.5</f>
        <v>45</v>
      </c>
      <c r="AD22" s="9">
        <f>'S4 Maquette'!I37*1.5</f>
        <v>0</v>
      </c>
    </row>
    <row r="23" spans="1:30" x14ac:dyDescent="0.25">
      <c r="AA23" s="9" t="e">
        <f>'S1 Maquette'!#REF!*1.5</f>
        <v>#REF!</v>
      </c>
      <c r="AB23" s="9" t="e">
        <f>'S2 Maquette'!#REF!*1.5</f>
        <v>#REF!</v>
      </c>
      <c r="AC23" s="9">
        <f>'S3 Maquette'!I38*1.5</f>
        <v>45</v>
      </c>
      <c r="AD23" s="9">
        <f>'S4 Maquette'!I38*1.5</f>
        <v>0</v>
      </c>
    </row>
    <row r="24" spans="1:30" x14ac:dyDescent="0.25">
      <c r="AA24" s="9" t="e">
        <f>'S1 Maquette'!#REF!*1.5</f>
        <v>#REF!</v>
      </c>
      <c r="AB24" s="9">
        <f>'S2 Maquette'!I39*1.5</f>
        <v>45</v>
      </c>
      <c r="AC24" s="9">
        <f>'S3 Maquette'!I39*1.5</f>
        <v>0</v>
      </c>
      <c r="AD24" s="9">
        <f>'S4 Maquette'!I39*1.5</f>
        <v>45</v>
      </c>
    </row>
    <row r="25" spans="1:30" x14ac:dyDescent="0.25">
      <c r="AA25" s="9" t="e">
        <f>'S1 Maquette'!#REF!*1.5</f>
        <v>#REF!</v>
      </c>
      <c r="AB25" s="9">
        <f>'S2 Maquette'!I40*1.5</f>
        <v>0</v>
      </c>
      <c r="AC25" s="9">
        <f>'S3 Maquette'!I40*1.5</f>
        <v>0</v>
      </c>
      <c r="AD25" s="9">
        <f>'S4 Maquette'!I40*1.5</f>
        <v>45</v>
      </c>
    </row>
    <row r="26" spans="1:30" x14ac:dyDescent="0.25">
      <c r="AA26" s="9">
        <f>'S1 Maquette'!I40*1.5</f>
        <v>0</v>
      </c>
      <c r="AB26" s="9" t="e">
        <f>'S2 Maquette'!#REF!*1.5</f>
        <v>#REF!</v>
      </c>
      <c r="AC26" s="9" t="e">
        <f>'S3 Maquette'!#REF!*1.5</f>
        <v>#REF!</v>
      </c>
      <c r="AD26" s="9">
        <f>'S4 Maquette'!I41*1.5</f>
        <v>45</v>
      </c>
    </row>
    <row r="27" spans="1:30" x14ac:dyDescent="0.25">
      <c r="AA27" s="9">
        <f>'S1 Maquette'!I41*1.5</f>
        <v>45</v>
      </c>
      <c r="AB27" s="9">
        <f>'S2 Maquette'!I41*1.5</f>
        <v>45</v>
      </c>
      <c r="AC27" s="9" t="e">
        <f>'S3 Maquette'!#REF!*1.5</f>
        <v>#REF!</v>
      </c>
      <c r="AD27" s="9">
        <f>'S4 Maquette'!I42*1.5</f>
        <v>0</v>
      </c>
    </row>
    <row r="28" spans="1:30" x14ac:dyDescent="0.25">
      <c r="AA28" s="9" t="e">
        <f>'S1 Maquette'!#REF!*1.5</f>
        <v>#REF!</v>
      </c>
      <c r="AB28" s="9" t="e">
        <f>'S2 Maquette'!#REF!*1.5</f>
        <v>#REF!</v>
      </c>
      <c r="AC28" s="9">
        <f>'S3 Maquette'!I41*1.5</f>
        <v>45</v>
      </c>
      <c r="AD28" s="9">
        <f>'S4 Maquette'!I43*1.5</f>
        <v>0</v>
      </c>
    </row>
    <row r="29" spans="1:30" x14ac:dyDescent="0.25">
      <c r="AA29" s="9">
        <f>'S1 Maquette'!I42*1.5</f>
        <v>135</v>
      </c>
      <c r="AB29" s="9" t="e">
        <f>'S2 Maquette'!#REF!*1.5</f>
        <v>#REF!</v>
      </c>
      <c r="AC29" s="9">
        <f>'S3 Maquette'!I44*1.5</f>
        <v>180</v>
      </c>
      <c r="AD29" s="9">
        <f>'S4 Maquette'!I44*1.5</f>
        <v>45</v>
      </c>
    </row>
    <row r="30" spans="1:30" x14ac:dyDescent="0.25">
      <c r="AA30" s="9">
        <f>'S1 Maquette'!I43*1.5</f>
        <v>0</v>
      </c>
      <c r="AB30" s="9" t="e">
        <f>'S2 Maquette'!#REF!*1.5</f>
        <v>#REF!</v>
      </c>
      <c r="AC30" s="9">
        <f>'S3 Maquette'!I45*1.5</f>
        <v>0</v>
      </c>
      <c r="AD30" s="9" t="e">
        <f>'S4 Maquette'!#REF!*1.5</f>
        <v>#REF!</v>
      </c>
    </row>
    <row r="31" spans="1:30" x14ac:dyDescent="0.25">
      <c r="AA31" s="9">
        <f>'S1 Maquette'!I44*1.5</f>
        <v>249</v>
      </c>
      <c r="AB31" s="9">
        <f>'S2 Maquette'!I42*1.5</f>
        <v>180</v>
      </c>
      <c r="AC31" s="9">
        <f>'S3 Maquette'!I46*1.5</f>
        <v>288</v>
      </c>
      <c r="AD31" s="9" t="e">
        <f>'S4 Maquette'!#REF!*1.5</f>
        <v>#REF!</v>
      </c>
    </row>
    <row r="32" spans="1:30" x14ac:dyDescent="0.25">
      <c r="AA32" s="9">
        <f>'S1 Maquette'!I49*1.5</f>
        <v>0</v>
      </c>
      <c r="AB32" s="9">
        <f>'S2 Maquette'!I43*1.5</f>
        <v>0</v>
      </c>
      <c r="AC32" s="9">
        <f>'S3 Maquette'!I49*1.5</f>
        <v>0</v>
      </c>
      <c r="AD32" s="9" t="e">
        <f>'S4 Maquette'!#REF!*1.5</f>
        <v>#REF!</v>
      </c>
    </row>
    <row r="33" spans="27:30" x14ac:dyDescent="0.25">
      <c r="AA33" s="9">
        <f>'S1 Maquette'!I50*1.5</f>
        <v>0</v>
      </c>
      <c r="AB33" s="9">
        <f>'S2 Maquette'!I44*1.5</f>
        <v>321</v>
      </c>
      <c r="AC33" s="9">
        <f>'S3 Maquette'!I50*1.5</f>
        <v>0</v>
      </c>
      <c r="AD33" s="9">
        <f>'S4 Maquette'!I48*1.5</f>
        <v>0</v>
      </c>
    </row>
    <row r="34" spans="27:30" x14ac:dyDescent="0.25">
      <c r="AA34" s="9">
        <f>'S1 Maquette'!I51*1.5</f>
        <v>0</v>
      </c>
      <c r="AB34" s="9">
        <f>'S2 Maquette'!I50*1.5</f>
        <v>0</v>
      </c>
      <c r="AC34" s="9">
        <f>'S3 Maquette'!I51*1.5</f>
        <v>0</v>
      </c>
      <c r="AD34" s="9">
        <f>'S4 Maquette'!I49*1.5</f>
        <v>0</v>
      </c>
    </row>
    <row r="35" spans="27:30" x14ac:dyDescent="0.25">
      <c r="AA35" s="9">
        <f>'S1 Maquette'!I52*1.5</f>
        <v>0</v>
      </c>
      <c r="AB35" s="9">
        <f>'S2 Maquette'!I51*1.5</f>
        <v>0</v>
      </c>
      <c r="AC35" s="9">
        <f>'S3 Maquette'!I52*1.5</f>
        <v>0</v>
      </c>
      <c r="AD35" s="9">
        <f>'S4 Maquette'!I50*1.5</f>
        <v>0</v>
      </c>
    </row>
    <row r="36" spans="27:30" x14ac:dyDescent="0.25">
      <c r="AA36" s="9">
        <f>'S1 Maquette'!I53*1.5</f>
        <v>0</v>
      </c>
      <c r="AB36" s="9">
        <f>'S2 Maquette'!I52*1.5</f>
        <v>0</v>
      </c>
      <c r="AC36" s="9">
        <f>'S3 Maquette'!I53*1.5</f>
        <v>0</v>
      </c>
      <c r="AD36" s="9">
        <f>'S4 Maquette'!I51*1.5</f>
        <v>0</v>
      </c>
    </row>
    <row r="37" spans="27:30" x14ac:dyDescent="0.25">
      <c r="AA37" s="9">
        <f>'S1 Maquette'!I54*1.5</f>
        <v>0</v>
      </c>
      <c r="AB37" s="9">
        <f>'S2 Maquette'!I53*1.5</f>
        <v>0</v>
      </c>
      <c r="AC37" s="9">
        <f>'S3 Maquette'!I54*1.5</f>
        <v>0</v>
      </c>
      <c r="AD37" s="9">
        <f>'S4 Maquette'!I52*1.5</f>
        <v>0</v>
      </c>
    </row>
    <row r="38" spans="27:30" x14ac:dyDescent="0.25">
      <c r="AA38" s="9">
        <f>'S1 Maquette'!I55*1.5</f>
        <v>0</v>
      </c>
      <c r="AB38" s="9">
        <f>'S2 Maquette'!I54*1.5</f>
        <v>0</v>
      </c>
      <c r="AC38" s="9">
        <f>'S3 Maquette'!I55*1.5</f>
        <v>0</v>
      </c>
      <c r="AD38" s="9">
        <f>'S4 Maquette'!I53*1.5</f>
        <v>0</v>
      </c>
    </row>
    <row r="39" spans="27:30" x14ac:dyDescent="0.25">
      <c r="AA39" s="9">
        <f>'S1 Maquette'!I56*1.5</f>
        <v>0</v>
      </c>
      <c r="AB39" s="9">
        <f>'S2 Maquette'!I55*1.5</f>
        <v>0</v>
      </c>
      <c r="AC39" s="9">
        <f>'S3 Maquette'!I56*1.5</f>
        <v>0</v>
      </c>
      <c r="AD39" s="9">
        <f>'S4 Maquette'!I54*1.5</f>
        <v>0</v>
      </c>
    </row>
    <row r="40" spans="27:30" x14ac:dyDescent="0.25">
      <c r="AA40" s="9">
        <f>'S1 Maquette'!I57*1.5</f>
        <v>0</v>
      </c>
      <c r="AB40" s="9">
        <f>'S2 Maquette'!I56*1.5</f>
        <v>0</v>
      </c>
      <c r="AC40" s="9">
        <f>'S3 Maquette'!I57*1.5</f>
        <v>0</v>
      </c>
      <c r="AD40" s="9">
        <f>'S4 Maquette'!I55*1.5</f>
        <v>0</v>
      </c>
    </row>
    <row r="41" spans="27:30" x14ac:dyDescent="0.25">
      <c r="AA41" s="9">
        <f>'S1 Maquette'!I58*1.5</f>
        <v>0</v>
      </c>
      <c r="AB41" s="9">
        <f>'S2 Maquette'!I57*1.5</f>
        <v>0</v>
      </c>
      <c r="AC41" s="9">
        <f>'S3 Maquette'!I58*1.5</f>
        <v>0</v>
      </c>
      <c r="AD41" s="9">
        <f>'S4 Maquette'!I45*1.5</f>
        <v>180</v>
      </c>
    </row>
    <row r="42" spans="27:30" x14ac:dyDescent="0.25">
      <c r="AA42" s="9">
        <f>'S1 Maquette'!I59*1.5</f>
        <v>0</v>
      </c>
      <c r="AB42" s="9">
        <f>'S2 Maquette'!I58*1.5</f>
        <v>0</v>
      </c>
      <c r="AC42" s="9">
        <f>'S3 Maquette'!I59*1.5</f>
        <v>0</v>
      </c>
      <c r="AD42" s="9">
        <f>'S4 Maquette'!I46*1.5</f>
        <v>0</v>
      </c>
    </row>
    <row r="43" spans="27:30" x14ac:dyDescent="0.25">
      <c r="AA43" s="9">
        <f>'S1 Maquette'!I60*1.5</f>
        <v>0</v>
      </c>
      <c r="AB43" s="9">
        <f>'S2 Maquette'!I59*1.5</f>
        <v>0</v>
      </c>
      <c r="AC43" s="9">
        <f>'S3 Maquette'!I60*1.5</f>
        <v>0</v>
      </c>
      <c r="AD43" s="9">
        <f>'S4 Maquette'!I47*1.5</f>
        <v>288</v>
      </c>
    </row>
    <row r="44" spans="27:30" x14ac:dyDescent="0.25">
      <c r="AA44" s="9">
        <f>'S1 Maquette'!I61*1.5</f>
        <v>0</v>
      </c>
      <c r="AB44" s="9">
        <f>'S2 Maquette'!I60*1.5</f>
        <v>0</v>
      </c>
      <c r="AC44" s="9">
        <f>'S3 Maquette'!I61*1.5</f>
        <v>0</v>
      </c>
      <c r="AD44" s="9">
        <f>'S4 Maquette'!I59*1.5</f>
        <v>0</v>
      </c>
    </row>
    <row r="45" spans="27:30" x14ac:dyDescent="0.25">
      <c r="AA45" s="9">
        <f>'S1 Maquette'!I62*1.5</f>
        <v>0</v>
      </c>
      <c r="AB45" s="9">
        <f>'S2 Maquette'!I61*1.5</f>
        <v>0</v>
      </c>
      <c r="AC45" s="9">
        <f>'S3 Maquette'!I62*1.5</f>
        <v>0</v>
      </c>
      <c r="AD45" s="9">
        <f>'S4 Maquette'!I60*1.5</f>
        <v>0</v>
      </c>
    </row>
    <row r="46" spans="27:30" x14ac:dyDescent="0.25">
      <c r="AA46" s="9">
        <f>'S1 Maquette'!I63*1.5</f>
        <v>0</v>
      </c>
      <c r="AB46" s="9">
        <f>'S2 Maquette'!I62*1.5</f>
        <v>0</v>
      </c>
      <c r="AC46" s="9">
        <f>'S3 Maquette'!I63*1.5</f>
        <v>0</v>
      </c>
      <c r="AD46" s="9">
        <f>'S4 Maquette'!I61*1.5</f>
        <v>0</v>
      </c>
    </row>
    <row r="47" spans="27:30" x14ac:dyDescent="0.25">
      <c r="AA47" s="9">
        <f>'S1 Maquette'!I64*1.5</f>
        <v>0</v>
      </c>
      <c r="AB47" s="9">
        <f>'S2 Maquette'!I63*1.5</f>
        <v>0</v>
      </c>
      <c r="AC47" s="9">
        <f>'S3 Maquette'!I64*1.5</f>
        <v>0</v>
      </c>
      <c r="AD47" s="9">
        <f>'S4 Maquette'!I62*1.5</f>
        <v>0</v>
      </c>
    </row>
    <row r="48" spans="27:30" x14ac:dyDescent="0.25">
      <c r="AA48" s="9">
        <f>'S1 Maquette'!I65*1.5</f>
        <v>0</v>
      </c>
      <c r="AB48" s="9">
        <f>'S2 Maquette'!I64*1.5</f>
        <v>0</v>
      </c>
      <c r="AC48" s="9">
        <f>'S3 Maquette'!I65*1.5</f>
        <v>0</v>
      </c>
      <c r="AD48" s="9">
        <f>'S4 Maquette'!I63*1.5</f>
        <v>0</v>
      </c>
    </row>
    <row r="49" spans="27:30" x14ac:dyDescent="0.25">
      <c r="AA49" s="9">
        <f>'S1 Maquette'!I66*1.5</f>
        <v>0</v>
      </c>
      <c r="AB49" s="9">
        <f>'S2 Maquette'!I65*1.5</f>
        <v>0</v>
      </c>
      <c r="AC49" s="9">
        <f>'S3 Maquette'!I66*1.5</f>
        <v>0</v>
      </c>
      <c r="AD49" s="9">
        <f>'S4 Maquette'!I64*1.5</f>
        <v>0</v>
      </c>
    </row>
    <row r="50" spans="27:30" x14ac:dyDescent="0.25">
      <c r="AA50" s="9">
        <f>'S1 Maquette'!I67*1.5</f>
        <v>0</v>
      </c>
      <c r="AB50" s="9">
        <f>'S2 Maquette'!I66*1.5</f>
        <v>0</v>
      </c>
      <c r="AC50" s="9">
        <f>'S3 Maquette'!I67*1.5</f>
        <v>0</v>
      </c>
      <c r="AD50" s="9">
        <f>'S4 Maquette'!I65*1.5</f>
        <v>0</v>
      </c>
    </row>
    <row r="51" spans="27:30" x14ac:dyDescent="0.25">
      <c r="AA51" s="9">
        <f>'S1 Maquette'!I68*1.5</f>
        <v>0</v>
      </c>
      <c r="AB51" s="9">
        <f>'S2 Maquette'!I67*1.5</f>
        <v>0</v>
      </c>
      <c r="AC51" s="9">
        <f>'S3 Maquette'!I68*1.5</f>
        <v>0</v>
      </c>
      <c r="AD51" s="9">
        <f>'S4 Maquette'!I66*1.5</f>
        <v>0</v>
      </c>
    </row>
    <row r="52" spans="27:30" x14ac:dyDescent="0.25">
      <c r="AA52" s="9">
        <f>'S1 Maquette'!I69*1.5</f>
        <v>0</v>
      </c>
      <c r="AB52" s="9">
        <f>'S2 Maquette'!I68*1.5</f>
        <v>0</v>
      </c>
      <c r="AC52" s="9">
        <f>'S3 Maquette'!I69*1.5</f>
        <v>0</v>
      </c>
      <c r="AD52" s="9">
        <f>'S4 Maquette'!I67*1.5</f>
        <v>0</v>
      </c>
    </row>
    <row r="53" spans="27:30" x14ac:dyDescent="0.25">
      <c r="AA53" s="9">
        <f>'S1 Maquette'!I70*1.5</f>
        <v>0</v>
      </c>
      <c r="AB53" s="9">
        <f>'S2 Maquette'!I69*1.5</f>
        <v>0</v>
      </c>
      <c r="AC53" s="9">
        <f>'S3 Maquette'!I70*1.5</f>
        <v>0</v>
      </c>
      <c r="AD53" s="9">
        <f>'S4 Maquette'!I68*1.5</f>
        <v>0</v>
      </c>
    </row>
    <row r="54" spans="27:30" x14ac:dyDescent="0.25">
      <c r="AA54" s="9">
        <f>'S1 Maquette'!I71*1.5</f>
        <v>0</v>
      </c>
      <c r="AB54" s="9">
        <f>'S2 Maquette'!I70*1.5</f>
        <v>0</v>
      </c>
      <c r="AC54" s="9">
        <f>'S3 Maquette'!I71*1.5</f>
        <v>0</v>
      </c>
      <c r="AD54" s="9">
        <f>'S4 Maquette'!I69*1.5</f>
        <v>0</v>
      </c>
    </row>
    <row r="55" spans="27:30" x14ac:dyDescent="0.25">
      <c r="AA55" s="9">
        <f>'S1 Maquette'!I72*1.5</f>
        <v>0</v>
      </c>
      <c r="AB55" s="9">
        <f>'S2 Maquette'!I71*1.5</f>
        <v>0</v>
      </c>
      <c r="AC55" s="9">
        <f>'S3 Maquette'!I72*1.5</f>
        <v>0</v>
      </c>
      <c r="AD55" s="9">
        <f>'S4 Maquette'!I70*1.5</f>
        <v>0</v>
      </c>
    </row>
    <row r="56" spans="27:30" x14ac:dyDescent="0.25">
      <c r="AA56" s="9">
        <f>'S1 Maquette'!I73*1.5</f>
        <v>0</v>
      </c>
      <c r="AB56" s="9">
        <f>'S2 Maquette'!I72*1.5</f>
        <v>0</v>
      </c>
      <c r="AC56" s="9">
        <f>'S3 Maquette'!I73*1.5</f>
        <v>0</v>
      </c>
      <c r="AD56" s="9">
        <f>'S4 Maquette'!I71*1.5</f>
        <v>0</v>
      </c>
    </row>
    <row r="57" spans="27:30" x14ac:dyDescent="0.25">
      <c r="AA57" s="9">
        <f>'S1 Maquette'!I74*1.5</f>
        <v>0</v>
      </c>
      <c r="AB57" s="9">
        <f>'S2 Maquette'!I73*1.5</f>
        <v>0</v>
      </c>
      <c r="AC57" s="9">
        <f>'S3 Maquette'!I74*1.5</f>
        <v>0</v>
      </c>
      <c r="AD57" s="9">
        <f>'S4 Maquette'!I72*1.5</f>
        <v>0</v>
      </c>
    </row>
    <row r="58" spans="27:30" x14ac:dyDescent="0.25">
      <c r="AA58" s="9">
        <f>'S1 Maquette'!I75*1.5</f>
        <v>0</v>
      </c>
      <c r="AB58" s="9">
        <f>'S2 Maquette'!I74*1.5</f>
        <v>0</v>
      </c>
      <c r="AC58" s="9">
        <f>'S3 Maquette'!I75*1.5</f>
        <v>0</v>
      </c>
      <c r="AD58" s="9">
        <f>'S4 Maquette'!I73*1.5</f>
        <v>0</v>
      </c>
    </row>
    <row r="59" spans="27:30" x14ac:dyDescent="0.25">
      <c r="AA59" s="9">
        <f>'S1 Maquette'!I76*1.5</f>
        <v>0</v>
      </c>
      <c r="AB59" s="9">
        <f>'S2 Maquette'!I75*1.5</f>
        <v>0</v>
      </c>
      <c r="AC59" s="9">
        <f>'S3 Maquette'!I76*1.5</f>
        <v>0</v>
      </c>
      <c r="AD59" s="9">
        <f>'S4 Maquette'!I74*1.5</f>
        <v>0</v>
      </c>
    </row>
    <row r="60" spans="27:30" x14ac:dyDescent="0.25">
      <c r="AA60" s="9">
        <f>'S1 Maquette'!I77*1.5</f>
        <v>0</v>
      </c>
      <c r="AB60" s="9">
        <f>'S2 Maquette'!I76*1.5</f>
        <v>0</v>
      </c>
      <c r="AC60" s="9">
        <f>'S3 Maquette'!I77*1.5</f>
        <v>0</v>
      </c>
      <c r="AD60" s="9">
        <f>'S4 Maquette'!I75*1.5</f>
        <v>0</v>
      </c>
    </row>
    <row r="61" spans="27:30" x14ac:dyDescent="0.25">
      <c r="AA61" s="9">
        <f>'S1 Maquette'!I78*1.5</f>
        <v>0</v>
      </c>
      <c r="AB61" s="9">
        <f>'S2 Maquette'!I77*1.5</f>
        <v>0</v>
      </c>
      <c r="AC61" s="9">
        <f>'S3 Maquette'!I78*1.5</f>
        <v>0</v>
      </c>
      <c r="AD61" s="9">
        <f>'S4 Maquette'!I76*1.5</f>
        <v>0</v>
      </c>
    </row>
    <row r="62" spans="27:30" x14ac:dyDescent="0.25">
      <c r="AA62" s="9">
        <f>'S1 Maquette'!I79*1.5</f>
        <v>0</v>
      </c>
      <c r="AB62" s="9">
        <f>'S2 Maquette'!I78*1.5</f>
        <v>0</v>
      </c>
      <c r="AC62" s="9">
        <f>'S3 Maquette'!I79*1.5</f>
        <v>0</v>
      </c>
      <c r="AD62" s="9">
        <f>'S4 Maquette'!I77*1.5</f>
        <v>0</v>
      </c>
    </row>
    <row r="63" spans="27:30" x14ac:dyDescent="0.25">
      <c r="AA63" s="9">
        <f>'S1 Maquette'!I80*1.5</f>
        <v>0</v>
      </c>
      <c r="AB63" s="9">
        <f>'S2 Maquette'!I79*1.5</f>
        <v>0</v>
      </c>
      <c r="AC63" s="9">
        <f>'S3 Maquette'!I80*1.5</f>
        <v>0</v>
      </c>
      <c r="AD63" s="9">
        <f>'S4 Maquette'!I78*1.5</f>
        <v>0</v>
      </c>
    </row>
    <row r="64" spans="27:30" x14ac:dyDescent="0.25">
      <c r="AA64" s="9">
        <f>'S1 Maquette'!I81*1.5</f>
        <v>0</v>
      </c>
      <c r="AB64" s="9">
        <f>'S2 Maquette'!I80*1.5</f>
        <v>0</v>
      </c>
      <c r="AC64" s="9">
        <f>'S3 Maquette'!I81*1.5</f>
        <v>0</v>
      </c>
      <c r="AD64" s="9">
        <f>'S4 Maquette'!I79*1.5</f>
        <v>0</v>
      </c>
    </row>
    <row r="65" spans="27:30" x14ac:dyDescent="0.25">
      <c r="AA65" s="9">
        <f>'S1 Maquette'!I82*1.5</f>
        <v>0</v>
      </c>
      <c r="AB65" s="9">
        <f>'S2 Maquette'!I81*1.5</f>
        <v>0</v>
      </c>
      <c r="AC65" s="9">
        <f>'S3 Maquette'!I82*1.5</f>
        <v>0</v>
      </c>
      <c r="AD65" s="9">
        <f>'S4 Maquette'!I80*1.5</f>
        <v>0</v>
      </c>
    </row>
    <row r="66" spans="27:30" x14ac:dyDescent="0.25">
      <c r="AA66" s="9">
        <f>'S1 Maquette'!I83*1.5</f>
        <v>0</v>
      </c>
      <c r="AB66" s="9">
        <f>'S2 Maquette'!I82*1.5</f>
        <v>0</v>
      </c>
      <c r="AC66" s="9">
        <f>'S3 Maquette'!I83*1.5</f>
        <v>0</v>
      </c>
      <c r="AD66" s="9">
        <f>'S4 Maquette'!I81*1.5</f>
        <v>0</v>
      </c>
    </row>
    <row r="67" spans="27:30" x14ac:dyDescent="0.25">
      <c r="AA67" s="9">
        <f>'S1 Maquette'!I84*1.5</f>
        <v>0</v>
      </c>
      <c r="AB67" s="9">
        <f>'S2 Maquette'!I83*1.5</f>
        <v>0</v>
      </c>
      <c r="AC67" s="9">
        <f>'S3 Maquette'!I84*1.5</f>
        <v>0</v>
      </c>
      <c r="AD67" s="9">
        <f>'S4 Maquette'!I82*1.5</f>
        <v>0</v>
      </c>
    </row>
    <row r="68" spans="27:30" x14ac:dyDescent="0.25">
      <c r="AA68" s="9">
        <f>'S1 Maquette'!I85*1.5</f>
        <v>0</v>
      </c>
      <c r="AB68" s="9">
        <f>'S2 Maquette'!I84*1.5</f>
        <v>0</v>
      </c>
      <c r="AC68" s="9">
        <f>'S3 Maquette'!I85*1.5</f>
        <v>0</v>
      </c>
      <c r="AD68" s="9">
        <f>'S4 Maquette'!I83*1.5</f>
        <v>0</v>
      </c>
    </row>
    <row r="69" spans="27:30" x14ac:dyDescent="0.25">
      <c r="AA69" s="9">
        <f>'S1 Maquette'!I86*1.5</f>
        <v>0</v>
      </c>
      <c r="AB69" s="9">
        <f>'S2 Maquette'!I85*1.5</f>
        <v>0</v>
      </c>
      <c r="AC69" s="9">
        <f>'S3 Maquette'!I86*1.5</f>
        <v>0</v>
      </c>
      <c r="AD69" s="9">
        <f>'S4 Maquette'!I84*1.5</f>
        <v>0</v>
      </c>
    </row>
    <row r="70" spans="27:30" x14ac:dyDescent="0.25">
      <c r="AA70" s="9">
        <f>'S1 Maquette'!I87*1.5</f>
        <v>0</v>
      </c>
      <c r="AB70" s="9">
        <f>'S2 Maquette'!I86*1.5</f>
        <v>0</v>
      </c>
      <c r="AC70" s="9">
        <f>'S3 Maquette'!I87*1.5</f>
        <v>0</v>
      </c>
      <c r="AD70" s="9">
        <f>'S4 Maquette'!I85*1.5</f>
        <v>0</v>
      </c>
    </row>
    <row r="71" spans="27:30" x14ac:dyDescent="0.25">
      <c r="AA71" s="9">
        <f>'S1 Maquette'!I88*1.5</f>
        <v>0</v>
      </c>
      <c r="AB71" s="9">
        <f>'S2 Maquette'!I87*1.5</f>
        <v>0</v>
      </c>
      <c r="AC71" s="9">
        <f>'S3 Maquette'!I88*1.5</f>
        <v>0</v>
      </c>
      <c r="AD71" s="9">
        <f>'S4 Maquette'!I86*1.5</f>
        <v>0</v>
      </c>
    </row>
    <row r="72" spans="27:30" x14ac:dyDescent="0.25">
      <c r="AA72" s="9">
        <f>'S1 Maquette'!I89*1.5</f>
        <v>0</v>
      </c>
      <c r="AB72" s="9">
        <f>'S2 Maquette'!I88*1.5</f>
        <v>0</v>
      </c>
      <c r="AC72" s="9">
        <f>'S3 Maquette'!I89*1.5</f>
        <v>0</v>
      </c>
      <c r="AD72" s="9">
        <f>'S4 Maquette'!I87*1.5</f>
        <v>0</v>
      </c>
    </row>
    <row r="73" spans="27:30" x14ac:dyDescent="0.25">
      <c r="AA73" s="9">
        <f>'S1 Maquette'!I90*1.5</f>
        <v>0</v>
      </c>
      <c r="AB73" s="9">
        <f>'S2 Maquette'!I89*1.5</f>
        <v>0</v>
      </c>
      <c r="AC73" s="9">
        <f>'S3 Maquette'!I90*1.5</f>
        <v>0</v>
      </c>
      <c r="AD73" s="9">
        <f>'S4 Maquette'!I88*1.5</f>
        <v>0</v>
      </c>
    </row>
    <row r="74" spans="27:30" x14ac:dyDescent="0.25">
      <c r="AA74" s="9">
        <f>'S1 Maquette'!I91*1.5</f>
        <v>0</v>
      </c>
      <c r="AB74" s="9">
        <f>'S2 Maquette'!I90*1.5</f>
        <v>0</v>
      </c>
      <c r="AC74" s="9">
        <f>'S3 Maquette'!I91*1.5</f>
        <v>0</v>
      </c>
      <c r="AD74" s="9">
        <f>'S4 Maquette'!I89*1.5</f>
        <v>0</v>
      </c>
    </row>
    <row r="75" spans="27:30" x14ac:dyDescent="0.25">
      <c r="AA75" s="9">
        <f>'S1 Maquette'!I92*1.5</f>
        <v>0</v>
      </c>
      <c r="AB75" s="9">
        <f>'S2 Maquette'!I91*1.5</f>
        <v>0</v>
      </c>
      <c r="AC75" s="9">
        <f>'S3 Maquette'!I92*1.5</f>
        <v>0</v>
      </c>
      <c r="AD75" s="9">
        <f>'S4 Maquette'!I90*1.5</f>
        <v>0</v>
      </c>
    </row>
    <row r="76" spans="27:30" x14ac:dyDescent="0.25">
      <c r="AA76" s="9">
        <f>'S1 Maquette'!I93*1.5</f>
        <v>0</v>
      </c>
      <c r="AB76" s="9">
        <f>'S2 Maquette'!I92*1.5</f>
        <v>0</v>
      </c>
      <c r="AC76" s="9">
        <f>'S3 Maquette'!I93*1.5</f>
        <v>0</v>
      </c>
      <c r="AD76" s="9">
        <f>'S4 Maquette'!I91*1.5</f>
        <v>0</v>
      </c>
    </row>
    <row r="77" spans="27:30" x14ac:dyDescent="0.25">
      <c r="AA77" s="9">
        <f>'S1 Maquette'!I94*1.5</f>
        <v>0</v>
      </c>
      <c r="AB77" s="9">
        <f>'S2 Maquette'!I93*1.5</f>
        <v>0</v>
      </c>
      <c r="AC77" s="9">
        <f>'S3 Maquette'!I94*1.5</f>
        <v>0</v>
      </c>
      <c r="AD77" s="9">
        <f>'S4 Maquette'!I92*1.5</f>
        <v>0</v>
      </c>
    </row>
    <row r="78" spans="27:30" x14ac:dyDescent="0.25">
      <c r="AA78" s="9">
        <f>'S1 Maquette'!I95*1.5</f>
        <v>0</v>
      </c>
      <c r="AB78" s="9">
        <f>'S2 Maquette'!I94*1.5</f>
        <v>0</v>
      </c>
      <c r="AC78" s="9">
        <f>'S3 Maquette'!I95*1.5</f>
        <v>0</v>
      </c>
      <c r="AD78" s="9">
        <f>'S4 Maquette'!I93*1.5</f>
        <v>0</v>
      </c>
    </row>
    <row r="79" spans="27:30" x14ac:dyDescent="0.25">
      <c r="AA79" s="9">
        <f>'S1 Maquette'!I96*1.5</f>
        <v>0</v>
      </c>
      <c r="AB79" s="9">
        <f>'S2 Maquette'!I95*1.5</f>
        <v>0</v>
      </c>
      <c r="AC79" s="9">
        <f>'S3 Maquette'!I96*1.5</f>
        <v>0</v>
      </c>
      <c r="AD79" s="9">
        <f>'S4 Maquette'!I94*1.5</f>
        <v>0</v>
      </c>
    </row>
    <row r="80" spans="27:30" x14ac:dyDescent="0.25">
      <c r="AA80" s="9">
        <f>'S1 Maquette'!I97*1.5</f>
        <v>0</v>
      </c>
      <c r="AB80" s="9">
        <f>'S2 Maquette'!I96*1.5</f>
        <v>0</v>
      </c>
      <c r="AC80" s="9">
        <f>'S3 Maquette'!I97*1.5</f>
        <v>0</v>
      </c>
      <c r="AD80" s="9">
        <f>'S4 Maquette'!I95*1.5</f>
        <v>0</v>
      </c>
    </row>
    <row r="81" spans="27:30" x14ac:dyDescent="0.25">
      <c r="AA81" s="9">
        <f>'S1 Maquette'!I98*1.5</f>
        <v>0</v>
      </c>
      <c r="AB81" s="9">
        <f>'S2 Maquette'!I97*1.5</f>
        <v>0</v>
      </c>
      <c r="AC81" s="9">
        <f>'S3 Maquette'!I98*1.5</f>
        <v>0</v>
      </c>
      <c r="AD81" s="9">
        <f>'S4 Maquette'!I96*1.5</f>
        <v>0</v>
      </c>
    </row>
    <row r="82" spans="27:30" x14ac:dyDescent="0.25">
      <c r="AA82" s="9">
        <f>'S1 Maquette'!I99*1.5</f>
        <v>0</v>
      </c>
      <c r="AB82" s="9">
        <f>'S2 Maquette'!I98*1.5</f>
        <v>0</v>
      </c>
      <c r="AC82" s="9">
        <f>'S3 Maquette'!I99*1.5</f>
        <v>0</v>
      </c>
      <c r="AD82" s="9">
        <f>'S4 Maquette'!I97*1.5</f>
        <v>0</v>
      </c>
    </row>
    <row r="83" spans="27:30" x14ac:dyDescent="0.25">
      <c r="AA83" s="9">
        <f>'S1 Maquette'!I100*1.5</f>
        <v>0</v>
      </c>
      <c r="AB83" s="9">
        <f>'S2 Maquette'!I99*1.5</f>
        <v>0</v>
      </c>
      <c r="AC83" s="9">
        <f>'S3 Maquette'!I100*1.5</f>
        <v>0</v>
      </c>
      <c r="AD83" s="9">
        <f>'S4 Maquette'!I98*1.5</f>
        <v>0</v>
      </c>
    </row>
    <row r="84" spans="27:30" x14ac:dyDescent="0.25">
      <c r="AA84" s="9">
        <f>'S1 Maquette'!I101*1.5</f>
        <v>0</v>
      </c>
      <c r="AB84" s="9">
        <f>'S2 Maquette'!I100*1.5</f>
        <v>0</v>
      </c>
      <c r="AC84" s="9">
        <f>'S3 Maquette'!I101*1.5</f>
        <v>0</v>
      </c>
      <c r="AD84" s="9">
        <f>'S4 Maquette'!I99*1.5</f>
        <v>0</v>
      </c>
    </row>
    <row r="85" spans="27:30" x14ac:dyDescent="0.25">
      <c r="AA85" s="9">
        <f>'S1 Maquette'!I102*1.5</f>
        <v>0</v>
      </c>
      <c r="AB85" s="9">
        <f>'S2 Maquette'!I101*1.5</f>
        <v>0</v>
      </c>
      <c r="AC85" s="9">
        <f>'S3 Maquette'!I102*1.5</f>
        <v>0</v>
      </c>
      <c r="AD85" s="9">
        <f>'S4 Maquette'!I100*1.5</f>
        <v>0</v>
      </c>
    </row>
    <row r="86" spans="27:30" x14ac:dyDescent="0.25">
      <c r="AA86" s="9">
        <f>'S1 Maquette'!I103*1.5</f>
        <v>0</v>
      </c>
      <c r="AB86" s="9">
        <f>'S2 Maquette'!I102*1.5</f>
        <v>0</v>
      </c>
      <c r="AC86" s="9">
        <f>'S3 Maquette'!I103*1.5</f>
        <v>0</v>
      </c>
      <c r="AD86" s="9">
        <f>'S4 Maquette'!I101*1.5</f>
        <v>0</v>
      </c>
    </row>
    <row r="87" spans="27:30" x14ac:dyDescent="0.25">
      <c r="AA87" s="9">
        <f>'S1 Maquette'!I104*1.5</f>
        <v>0</v>
      </c>
      <c r="AB87" s="9">
        <f>'S2 Maquette'!I103*1.5</f>
        <v>0</v>
      </c>
      <c r="AC87" s="9">
        <f>'S3 Maquette'!I104*1.5</f>
        <v>0</v>
      </c>
      <c r="AD87" s="9">
        <f>'S4 Maquette'!I102*1.5</f>
        <v>0</v>
      </c>
    </row>
    <row r="88" spans="27:30" x14ac:dyDescent="0.25">
      <c r="AA88" s="9">
        <f>'S1 Maquette'!I105*1.5</f>
        <v>0</v>
      </c>
      <c r="AB88" s="9">
        <f>'S2 Maquette'!I104*1.5</f>
        <v>0</v>
      </c>
      <c r="AC88" s="9">
        <f>'S3 Maquette'!I105*1.5</f>
        <v>0</v>
      </c>
      <c r="AD88" s="9">
        <f>'S4 Maquette'!I103*1.5</f>
        <v>0</v>
      </c>
    </row>
    <row r="89" spans="27:30" x14ac:dyDescent="0.25">
      <c r="AA89" s="9">
        <f>'S1 Maquette'!I106*1.5</f>
        <v>0</v>
      </c>
      <c r="AB89" s="9">
        <f>'S2 Maquette'!I105*1.5</f>
        <v>0</v>
      </c>
      <c r="AC89" s="9">
        <f>'S3 Maquette'!I106*1.5</f>
        <v>0</v>
      </c>
      <c r="AD89" s="9">
        <f>'S4 Maquette'!I104*1.5</f>
        <v>0</v>
      </c>
    </row>
    <row r="90" spans="27:30" x14ac:dyDescent="0.25">
      <c r="AA90" s="9">
        <f>'S1 Maquette'!I107*1.5</f>
        <v>0</v>
      </c>
      <c r="AB90" s="9">
        <f>'S2 Maquette'!I106*1.5</f>
        <v>0</v>
      </c>
      <c r="AC90" s="9">
        <f>'S3 Maquette'!I107*1.5</f>
        <v>0</v>
      </c>
      <c r="AD90" s="9">
        <f>'S4 Maquette'!I105*1.5</f>
        <v>0</v>
      </c>
    </row>
    <row r="91" spans="27:30" x14ac:dyDescent="0.25">
      <c r="AA91" s="9">
        <f>'S1 Maquette'!I108*1.5</f>
        <v>0</v>
      </c>
      <c r="AB91" s="9">
        <f>'S2 Maquette'!I107*1.5</f>
        <v>0</v>
      </c>
      <c r="AC91" s="9">
        <f>'S3 Maquette'!I108*1.5</f>
        <v>0</v>
      </c>
      <c r="AD91" s="9">
        <f>'S4 Maquette'!I106*1.5</f>
        <v>0</v>
      </c>
    </row>
    <row r="92" spans="27:30" x14ac:dyDescent="0.25">
      <c r="AA92" s="9">
        <f>'S1 Maquette'!I109*1.5</f>
        <v>0</v>
      </c>
      <c r="AB92" s="9">
        <f>'S2 Maquette'!I108*1.5</f>
        <v>0</v>
      </c>
      <c r="AC92" s="9">
        <f>'S3 Maquette'!I109*1.5</f>
        <v>0</v>
      </c>
      <c r="AD92" s="9">
        <f>'S4 Maquette'!I107*1.5</f>
        <v>0</v>
      </c>
    </row>
    <row r="93" spans="27:30" x14ac:dyDescent="0.25">
      <c r="AA93" s="9">
        <f>'S1 Maquette'!I110*1.5</f>
        <v>0</v>
      </c>
      <c r="AB93" s="9">
        <f>'S2 Maquette'!I109*1.5</f>
        <v>0</v>
      </c>
      <c r="AC93" s="9">
        <f>'S3 Maquette'!I110*1.5</f>
        <v>0</v>
      </c>
      <c r="AD93" s="9">
        <f>'S4 Maquette'!I108*1.5</f>
        <v>0</v>
      </c>
    </row>
    <row r="94" spans="27:30" x14ac:dyDescent="0.25">
      <c r="AA94" s="9">
        <f>'S1 Maquette'!I111*1.5</f>
        <v>0</v>
      </c>
      <c r="AB94" s="9">
        <f>'S2 Maquette'!I110*1.5</f>
        <v>0</v>
      </c>
      <c r="AC94" s="9">
        <f>'S3 Maquette'!I111*1.5</f>
        <v>0</v>
      </c>
      <c r="AD94" s="9">
        <f>'S4 Maquette'!I109*1.5</f>
        <v>0</v>
      </c>
    </row>
    <row r="95" spans="27:30" x14ac:dyDescent="0.25">
      <c r="AA95" s="9">
        <f>'S1 Maquette'!I112*1.5</f>
        <v>0</v>
      </c>
      <c r="AB95" s="9">
        <f>'S2 Maquette'!I111*1.5</f>
        <v>0</v>
      </c>
      <c r="AC95" s="9">
        <f>'S3 Maquette'!I112*1.5</f>
        <v>0</v>
      </c>
      <c r="AD95" s="9">
        <f>'S4 Maquette'!I110*1.5</f>
        <v>0</v>
      </c>
    </row>
    <row r="96" spans="27:30" x14ac:dyDescent="0.25">
      <c r="AA96" s="9">
        <f>'S1 Maquette'!I113*1.5</f>
        <v>0</v>
      </c>
      <c r="AB96" s="9">
        <f>'S2 Maquette'!I112*1.5</f>
        <v>0</v>
      </c>
      <c r="AC96" s="9">
        <f>'S3 Maquette'!I113*1.5</f>
        <v>0</v>
      </c>
      <c r="AD96" s="9">
        <f>'S4 Maquette'!I111*1.5</f>
        <v>0</v>
      </c>
    </row>
    <row r="97" spans="27:30" x14ac:dyDescent="0.25">
      <c r="AA97" s="9">
        <f>'S1 Maquette'!I114*1.5</f>
        <v>0</v>
      </c>
      <c r="AB97" s="9">
        <f>'S2 Maquette'!I113*1.5</f>
        <v>0</v>
      </c>
      <c r="AC97" s="9">
        <f>'S3 Maquette'!I114*1.5</f>
        <v>0</v>
      </c>
      <c r="AD97" s="9">
        <f>'S4 Maquette'!I112*1.5</f>
        <v>0</v>
      </c>
    </row>
    <row r="98" spans="27:30" x14ac:dyDescent="0.25">
      <c r="AA98" s="9">
        <f>'S1 Maquette'!I115*1.5</f>
        <v>0</v>
      </c>
      <c r="AB98" s="9">
        <f>'S2 Maquette'!I114*1.5</f>
        <v>0</v>
      </c>
      <c r="AC98" s="9">
        <f>'S3 Maquette'!I115*1.5</f>
        <v>0</v>
      </c>
      <c r="AD98" s="9">
        <f>'S4 Maquette'!I113*1.5</f>
        <v>0</v>
      </c>
    </row>
    <row r="99" spans="27:30" x14ac:dyDescent="0.25">
      <c r="AA99" s="9">
        <f>'S1 Maquette'!I116*1.5</f>
        <v>0</v>
      </c>
      <c r="AB99" s="9">
        <f>'S2 Maquette'!I115*1.5</f>
        <v>0</v>
      </c>
      <c r="AC99" s="9">
        <f>'S3 Maquette'!I116*1.5</f>
        <v>0</v>
      </c>
      <c r="AD99" s="9">
        <f>'S4 Maquette'!I114*1.5</f>
        <v>0</v>
      </c>
    </row>
    <row r="100" spans="27:30" x14ac:dyDescent="0.25">
      <c r="AA100" s="9">
        <f>'S1 Maquette'!I117*1.5</f>
        <v>0</v>
      </c>
      <c r="AB100" s="9">
        <f>'S2 Maquette'!I116*1.5</f>
        <v>0</v>
      </c>
      <c r="AC100" s="9">
        <f>'S3 Maquette'!I117*1.5</f>
        <v>0</v>
      </c>
      <c r="AD100" s="9">
        <f>'S4 Maquette'!I115*1.5</f>
        <v>0</v>
      </c>
    </row>
    <row r="101" spans="27:30" x14ac:dyDescent="0.25">
      <c r="AA101" s="9">
        <f>'S1 Maquette'!I118*1.5</f>
        <v>0</v>
      </c>
      <c r="AB101" s="9">
        <f>'S2 Maquette'!I117*1.5</f>
        <v>0</v>
      </c>
      <c r="AC101" s="9">
        <f>'S3 Maquette'!I118*1.5</f>
        <v>0</v>
      </c>
      <c r="AD101" s="9">
        <f>'S4 Maquette'!I116*1.5</f>
        <v>0</v>
      </c>
    </row>
    <row r="102" spans="27:30" x14ac:dyDescent="0.25">
      <c r="AA102" s="9">
        <f>'S1 Maquette'!I119*1.5</f>
        <v>0</v>
      </c>
      <c r="AB102" s="9">
        <f>'S2 Maquette'!I118*1.5</f>
        <v>0</v>
      </c>
      <c r="AC102" s="9">
        <f>'S3 Maquette'!I119*1.5</f>
        <v>0</v>
      </c>
      <c r="AD102" s="9">
        <f>'S4 Maquette'!I117*1.5</f>
        <v>0</v>
      </c>
    </row>
    <row r="103" spans="27:30" x14ac:dyDescent="0.25">
      <c r="AA103" s="9">
        <f>'S1 Maquette'!I120*1.5</f>
        <v>0</v>
      </c>
      <c r="AB103" s="9">
        <f>'S2 Maquette'!I119*1.5</f>
        <v>0</v>
      </c>
      <c r="AC103" s="9">
        <f>'S3 Maquette'!I120*1.5</f>
        <v>0</v>
      </c>
      <c r="AD103" s="9">
        <f>'S4 Maquette'!I118*1.5</f>
        <v>0</v>
      </c>
    </row>
    <row r="104" spans="27:30" x14ac:dyDescent="0.25">
      <c r="AA104" s="9">
        <f>'S1 Maquette'!I121*1.5</f>
        <v>0</v>
      </c>
      <c r="AB104" s="9">
        <f>'S2 Maquette'!I120*1.5</f>
        <v>0</v>
      </c>
      <c r="AC104" s="9">
        <f>'S3 Maquette'!I121*1.5</f>
        <v>0</v>
      </c>
      <c r="AD104" s="9">
        <f>'S4 Maquette'!I119*1.5</f>
        <v>0</v>
      </c>
    </row>
    <row r="105" spans="27:30" x14ac:dyDescent="0.25">
      <c r="AA105" s="9">
        <f>'S1 Maquette'!I122*1.5</f>
        <v>0</v>
      </c>
      <c r="AB105" s="9">
        <f>'S2 Maquette'!I121*1.5</f>
        <v>0</v>
      </c>
      <c r="AC105" s="9">
        <f>'S3 Maquette'!I122*1.5</f>
        <v>0</v>
      </c>
      <c r="AD105" s="9">
        <f>'S4 Maquette'!I120*1.5</f>
        <v>0</v>
      </c>
    </row>
    <row r="106" spans="27:30" x14ac:dyDescent="0.25">
      <c r="AA106" s="9">
        <f>'S1 Maquette'!I123*1.5</f>
        <v>0</v>
      </c>
      <c r="AB106" s="9">
        <f>'S2 Maquette'!I122*1.5</f>
        <v>0</v>
      </c>
      <c r="AC106" s="9">
        <f>'S3 Maquette'!I123*1.5</f>
        <v>0</v>
      </c>
      <c r="AD106" s="9">
        <f>'S4 Maquette'!I121*1.5</f>
        <v>0</v>
      </c>
    </row>
    <row r="107" spans="27:30" x14ac:dyDescent="0.25">
      <c r="AA107" s="9">
        <f>'S1 Maquette'!I124*1.5</f>
        <v>0</v>
      </c>
      <c r="AB107" s="9">
        <f>'S2 Maquette'!I123*1.5</f>
        <v>0</v>
      </c>
      <c r="AC107" s="9">
        <f>'S3 Maquette'!I124*1.5</f>
        <v>0</v>
      </c>
      <c r="AD107" s="9">
        <f>'S4 Maquette'!I122*1.5</f>
        <v>0</v>
      </c>
    </row>
    <row r="108" spans="27:30" x14ac:dyDescent="0.25">
      <c r="AA108" s="9">
        <f>'S1 Maquette'!I125*1.5</f>
        <v>0</v>
      </c>
      <c r="AB108" s="9">
        <f>'S2 Maquette'!I124*1.5</f>
        <v>0</v>
      </c>
      <c r="AC108" s="9">
        <f>'S3 Maquette'!I125*1.5</f>
        <v>0</v>
      </c>
      <c r="AD108" s="9">
        <f>'S4 Maquette'!I123*1.5</f>
        <v>0</v>
      </c>
    </row>
    <row r="109" spans="27:30" x14ac:dyDescent="0.25">
      <c r="AA109" s="9">
        <f>'S1 Maquette'!I126*1.5</f>
        <v>0</v>
      </c>
      <c r="AB109" s="9">
        <f>'S2 Maquette'!I125*1.5</f>
        <v>0</v>
      </c>
      <c r="AC109" s="9">
        <f>'S3 Maquette'!I126*1.5</f>
        <v>0</v>
      </c>
      <c r="AD109" s="9">
        <f>'S4 Maquette'!I124*1.5</f>
        <v>0</v>
      </c>
    </row>
    <row r="110" spans="27:30" x14ac:dyDescent="0.25">
      <c r="AA110" s="9">
        <f>'S1 Maquette'!I127*1.5</f>
        <v>0</v>
      </c>
      <c r="AB110" s="9">
        <f>'S2 Maquette'!I126*1.5</f>
        <v>0</v>
      </c>
      <c r="AC110" s="9">
        <f>'S3 Maquette'!I127*1.5</f>
        <v>0</v>
      </c>
      <c r="AD110" s="9">
        <f>'S4 Maquette'!I125*1.5</f>
        <v>0</v>
      </c>
    </row>
    <row r="111" spans="27:30" x14ac:dyDescent="0.25">
      <c r="AA111" s="9">
        <f>'S1 Maquette'!I128*1.5</f>
        <v>0</v>
      </c>
      <c r="AB111" s="9">
        <f>'S2 Maquette'!I127*1.5</f>
        <v>0</v>
      </c>
      <c r="AC111" s="9">
        <f>'S3 Maquette'!I128*1.5</f>
        <v>0</v>
      </c>
      <c r="AD111" s="9">
        <f>'S4 Maquette'!I126*1.5</f>
        <v>0</v>
      </c>
    </row>
    <row r="112" spans="27:30" x14ac:dyDescent="0.25">
      <c r="AA112" s="9">
        <f>'S1 Maquette'!I129*1.5</f>
        <v>0</v>
      </c>
      <c r="AB112" s="9">
        <f>'S2 Maquette'!I128*1.5</f>
        <v>0</v>
      </c>
      <c r="AC112" s="9">
        <f>'S3 Maquette'!I129*1.5</f>
        <v>0</v>
      </c>
      <c r="AD112" s="9">
        <f>'S4 Maquette'!I127*1.5</f>
        <v>0</v>
      </c>
    </row>
    <row r="113" spans="27:30" x14ac:dyDescent="0.25">
      <c r="AA113" s="9">
        <f>'S1 Maquette'!I130*1.5</f>
        <v>0</v>
      </c>
      <c r="AB113" s="9">
        <f>'S2 Maquette'!I129*1.5</f>
        <v>0</v>
      </c>
      <c r="AC113" s="9">
        <f>'S3 Maquette'!I130*1.5</f>
        <v>0</v>
      </c>
      <c r="AD113" s="9">
        <f>'S4 Maquette'!I128*1.5</f>
        <v>0</v>
      </c>
    </row>
    <row r="114" spans="27:30" x14ac:dyDescent="0.25">
      <c r="AA114" s="9">
        <f>'S1 Maquette'!I131*1.5</f>
        <v>0</v>
      </c>
      <c r="AB114" s="9">
        <f>'S2 Maquette'!I130*1.5</f>
        <v>0</v>
      </c>
      <c r="AC114" s="9">
        <f>'S3 Maquette'!I131*1.5</f>
        <v>0</v>
      </c>
      <c r="AD114" s="9">
        <f>'S4 Maquette'!I129*1.5</f>
        <v>0</v>
      </c>
    </row>
    <row r="115" spans="27:30" x14ac:dyDescent="0.25">
      <c r="AA115" s="9">
        <f>'S1 Maquette'!I132*1.5</f>
        <v>0</v>
      </c>
      <c r="AB115" s="9">
        <f>'S2 Maquette'!I131*1.5</f>
        <v>0</v>
      </c>
      <c r="AC115" s="9">
        <f>'S3 Maquette'!I132*1.5</f>
        <v>0</v>
      </c>
      <c r="AD115" s="9">
        <f>'S4 Maquette'!I130*1.5</f>
        <v>0</v>
      </c>
    </row>
    <row r="116" spans="27:30" x14ac:dyDescent="0.25">
      <c r="AA116" s="9">
        <f>'S1 Maquette'!I133*1.5</f>
        <v>0</v>
      </c>
      <c r="AB116" s="9">
        <f>'S2 Maquette'!I132*1.5</f>
        <v>0</v>
      </c>
      <c r="AC116" s="9">
        <f>'S3 Maquette'!I133*1.5</f>
        <v>0</v>
      </c>
      <c r="AD116" s="9">
        <f>'S4 Maquette'!I131*1.5</f>
        <v>0</v>
      </c>
    </row>
    <row r="117" spans="27:30" x14ac:dyDescent="0.25">
      <c r="AA117" s="9">
        <f>'S1 Maquette'!I134*1.5</f>
        <v>0</v>
      </c>
      <c r="AB117" s="9">
        <f>'S2 Maquette'!I133*1.5</f>
        <v>0</v>
      </c>
      <c r="AC117" s="9">
        <f>'S3 Maquette'!I134*1.5</f>
        <v>0</v>
      </c>
      <c r="AD117" s="9">
        <f>'S4 Maquette'!I132*1.5</f>
        <v>0</v>
      </c>
    </row>
    <row r="118" spans="27:30" x14ac:dyDescent="0.25">
      <c r="AA118" s="9">
        <f>'S1 Maquette'!I135*1.5</f>
        <v>0</v>
      </c>
      <c r="AB118" s="9">
        <f>'S2 Maquette'!I134*1.5</f>
        <v>0</v>
      </c>
      <c r="AC118" s="9">
        <f>'S3 Maquette'!I135*1.5</f>
        <v>0</v>
      </c>
      <c r="AD118" s="9">
        <f>'S4 Maquette'!I133*1.5</f>
        <v>0</v>
      </c>
    </row>
    <row r="119" spans="27:30" x14ac:dyDescent="0.25">
      <c r="AA119" s="9">
        <f>'S1 Maquette'!I136*1.5</f>
        <v>0</v>
      </c>
      <c r="AB119" s="9">
        <f>'S2 Maquette'!I135*1.5</f>
        <v>0</v>
      </c>
      <c r="AC119" s="9">
        <f>'S3 Maquette'!I136*1.5</f>
        <v>0</v>
      </c>
      <c r="AD119" s="9">
        <f>'S4 Maquette'!I134*1.5</f>
        <v>0</v>
      </c>
    </row>
    <row r="120" spans="27:30" x14ac:dyDescent="0.25">
      <c r="AA120" s="9">
        <f>'S1 Maquette'!I137*1.5</f>
        <v>0</v>
      </c>
      <c r="AB120" s="9">
        <f>'S2 Maquette'!I136*1.5</f>
        <v>0</v>
      </c>
      <c r="AC120" s="9">
        <f>'S3 Maquette'!I137*1.5</f>
        <v>0</v>
      </c>
      <c r="AD120" s="9">
        <f>'S4 Maquette'!I135*1.5</f>
        <v>0</v>
      </c>
    </row>
    <row r="121" spans="27:30" x14ac:dyDescent="0.25">
      <c r="AA121" s="9">
        <f>'S1 Maquette'!I138*1.5</f>
        <v>0</v>
      </c>
      <c r="AB121" s="9">
        <f>'S2 Maquette'!I137*1.5</f>
        <v>0</v>
      </c>
      <c r="AC121" s="9">
        <f>'S3 Maquette'!I138*1.5</f>
        <v>0</v>
      </c>
      <c r="AD121" s="9">
        <f>'S4 Maquette'!I136*1.5</f>
        <v>0</v>
      </c>
    </row>
    <row r="122" spans="27:30" x14ac:dyDescent="0.25">
      <c r="AA122" s="9">
        <f>'S1 Maquette'!I139*1.5</f>
        <v>0</v>
      </c>
      <c r="AB122" s="9">
        <f>'S2 Maquette'!I138*1.5</f>
        <v>0</v>
      </c>
      <c r="AC122" s="9">
        <f>'S3 Maquette'!I139*1.5</f>
        <v>0</v>
      </c>
      <c r="AD122" s="9">
        <f>'S4 Maquette'!I137*1.5</f>
        <v>0</v>
      </c>
    </row>
    <row r="123" spans="27:30" x14ac:dyDescent="0.25">
      <c r="AA123" s="9">
        <f>'S1 Maquette'!I140*1.5</f>
        <v>0</v>
      </c>
      <c r="AB123" s="9">
        <f>'S2 Maquette'!I139*1.5</f>
        <v>0</v>
      </c>
      <c r="AC123" s="9">
        <f>'S3 Maquette'!I140*1.5</f>
        <v>0</v>
      </c>
      <c r="AD123" s="9">
        <f>'S4 Maquette'!I138*1.5</f>
        <v>0</v>
      </c>
    </row>
    <row r="124" spans="27:30" x14ac:dyDescent="0.25">
      <c r="AA124" s="9">
        <f>'S1 Maquette'!I141*1.5</f>
        <v>0</v>
      </c>
      <c r="AB124" s="9">
        <f>'S2 Maquette'!I140*1.5</f>
        <v>0</v>
      </c>
      <c r="AC124" s="9">
        <f>'S3 Maquette'!I141*1.5</f>
        <v>0</v>
      </c>
      <c r="AD124" s="9">
        <f>'S4 Maquette'!I139*1.5</f>
        <v>0</v>
      </c>
    </row>
    <row r="125" spans="27:30" x14ac:dyDescent="0.25">
      <c r="AA125" s="9">
        <f>'S1 Maquette'!I142*1.5</f>
        <v>0</v>
      </c>
      <c r="AB125" s="9">
        <f>'S2 Maquette'!I141*1.5</f>
        <v>0</v>
      </c>
      <c r="AC125" s="9">
        <f>'S3 Maquette'!I142*1.5</f>
        <v>0</v>
      </c>
      <c r="AD125" s="9">
        <f>'S4 Maquette'!I140*1.5</f>
        <v>0</v>
      </c>
    </row>
    <row r="126" spans="27:30" x14ac:dyDescent="0.25">
      <c r="AA126" s="9">
        <f>'S1 Maquette'!I143*1.5</f>
        <v>0</v>
      </c>
      <c r="AB126" s="9">
        <f>'S2 Maquette'!I142*1.5</f>
        <v>0</v>
      </c>
      <c r="AC126" s="9">
        <f>'S3 Maquette'!I143*1.5</f>
        <v>0</v>
      </c>
      <c r="AD126" s="9">
        <f>'S4 Maquette'!I141*1.5</f>
        <v>0</v>
      </c>
    </row>
    <row r="127" spans="27:30" x14ac:dyDescent="0.25">
      <c r="AA127" s="9">
        <f>'S1 Maquette'!I144*1.5</f>
        <v>0</v>
      </c>
      <c r="AB127" s="9">
        <f>'S2 Maquette'!I143*1.5</f>
        <v>0</v>
      </c>
      <c r="AC127" s="9">
        <f>'S3 Maquette'!I144*1.5</f>
        <v>0</v>
      </c>
      <c r="AD127" s="9">
        <f>'S4 Maquette'!I142*1.5</f>
        <v>0</v>
      </c>
    </row>
    <row r="128" spans="27:30" x14ac:dyDescent="0.25">
      <c r="AA128" s="9">
        <f>'S1 Maquette'!I145*1.5</f>
        <v>0</v>
      </c>
      <c r="AB128" s="9">
        <f>'S2 Maquette'!I144*1.5</f>
        <v>0</v>
      </c>
      <c r="AC128" s="9">
        <f>'S3 Maquette'!I145*1.5</f>
        <v>0</v>
      </c>
      <c r="AD128" s="9">
        <f>'S4 Maquette'!I143*1.5</f>
        <v>0</v>
      </c>
    </row>
    <row r="129" spans="27:30" x14ac:dyDescent="0.25">
      <c r="AA129" s="9">
        <f>'S1 Maquette'!I146*1.5</f>
        <v>0</v>
      </c>
      <c r="AB129" s="9">
        <f>'S2 Maquette'!I145*1.5</f>
        <v>0</v>
      </c>
      <c r="AC129" s="9">
        <f>'S3 Maquette'!I146*1.5</f>
        <v>0</v>
      </c>
      <c r="AD129" s="9">
        <f>'S4 Maquette'!I144*1.5</f>
        <v>0</v>
      </c>
    </row>
    <row r="130" spans="27:30" x14ac:dyDescent="0.25">
      <c r="AA130" s="9">
        <f>'S1 Maquette'!I147*1.5</f>
        <v>0</v>
      </c>
      <c r="AB130" s="9">
        <f>'S2 Maquette'!I146*1.5</f>
        <v>0</v>
      </c>
      <c r="AC130" s="9">
        <f>'S3 Maquette'!I147*1.5</f>
        <v>0</v>
      </c>
      <c r="AD130" s="9">
        <f>'S4 Maquette'!I145*1.5</f>
        <v>0</v>
      </c>
    </row>
    <row r="131" spans="27:30" x14ac:dyDescent="0.25">
      <c r="AA131" s="9">
        <f>'S1 Maquette'!I148*1.5</f>
        <v>0</v>
      </c>
      <c r="AB131" s="9">
        <f>'S2 Maquette'!I147*1.5</f>
        <v>0</v>
      </c>
      <c r="AC131" s="9">
        <f>'S3 Maquette'!I148*1.5</f>
        <v>0</v>
      </c>
      <c r="AD131" s="9">
        <f>'S4 Maquette'!I146*1.5</f>
        <v>0</v>
      </c>
    </row>
    <row r="132" spans="27:30" x14ac:dyDescent="0.25">
      <c r="AA132" s="9">
        <f>'S1 Maquette'!I149*1.5</f>
        <v>0</v>
      </c>
      <c r="AB132" s="9">
        <f>'S2 Maquette'!I148*1.5</f>
        <v>0</v>
      </c>
      <c r="AC132" s="9">
        <f>'S3 Maquette'!I149*1.5</f>
        <v>0</v>
      </c>
      <c r="AD132" s="9">
        <f>'S4 Maquette'!I147*1.5</f>
        <v>0</v>
      </c>
    </row>
    <row r="133" spans="27:30" x14ac:dyDescent="0.25">
      <c r="AA133" s="9">
        <f>'S1 Maquette'!I150*1.5</f>
        <v>0</v>
      </c>
      <c r="AB133" s="9">
        <f>'S2 Maquette'!I149*1.5</f>
        <v>0</v>
      </c>
      <c r="AC133" s="9">
        <f>'S3 Maquette'!I150*1.5</f>
        <v>0</v>
      </c>
      <c r="AD133" s="9">
        <f>'S4 Maquette'!I148*1.5</f>
        <v>0</v>
      </c>
    </row>
    <row r="134" spans="27:30" x14ac:dyDescent="0.25">
      <c r="AA134" s="9">
        <f>'S1 Maquette'!I151*1.5</f>
        <v>0</v>
      </c>
      <c r="AB134" s="9">
        <f>'S2 Maquette'!I150*1.5</f>
        <v>0</v>
      </c>
      <c r="AC134" s="9">
        <f>'S3 Maquette'!I151*1.5</f>
        <v>0</v>
      </c>
      <c r="AD134" s="9">
        <f>'S4 Maquette'!I149*1.5</f>
        <v>0</v>
      </c>
    </row>
    <row r="135" spans="27:30" x14ac:dyDescent="0.25">
      <c r="AA135" s="9">
        <f>'S1 Maquette'!I152*1.5</f>
        <v>0</v>
      </c>
      <c r="AB135" s="9">
        <f>'S2 Maquette'!I151*1.5</f>
        <v>0</v>
      </c>
      <c r="AC135" s="9">
        <f>'S3 Maquette'!I152*1.5</f>
        <v>0</v>
      </c>
      <c r="AD135" s="9">
        <f>'S4 Maquette'!I150*1.5</f>
        <v>0</v>
      </c>
    </row>
    <row r="136" spans="27:30" x14ac:dyDescent="0.25">
      <c r="AA136" s="9">
        <f>'S1 Maquette'!I153*1.5</f>
        <v>0</v>
      </c>
      <c r="AB136" s="9">
        <f>'S2 Maquette'!I152*1.5</f>
        <v>0</v>
      </c>
      <c r="AC136" s="9">
        <f>'S3 Maquette'!I153*1.5</f>
        <v>0</v>
      </c>
      <c r="AD136" s="9">
        <f>'S4 Maquette'!I151*1.5</f>
        <v>0</v>
      </c>
    </row>
    <row r="137" spans="27:30" x14ac:dyDescent="0.25">
      <c r="AA137" s="9">
        <f>'S1 Maquette'!I154*1.5</f>
        <v>0</v>
      </c>
      <c r="AB137" s="9">
        <f>'S2 Maquette'!I153*1.5</f>
        <v>0</v>
      </c>
      <c r="AC137" s="9">
        <f>'S3 Maquette'!I154*1.5</f>
        <v>0</v>
      </c>
      <c r="AD137" s="9">
        <f>'S4 Maquette'!I152*1.5</f>
        <v>0</v>
      </c>
    </row>
    <row r="138" spans="27:30" x14ac:dyDescent="0.25">
      <c r="AA138" s="9">
        <f>'S1 Maquette'!I155*1.5</f>
        <v>0</v>
      </c>
      <c r="AB138" s="9">
        <f>'S2 Maquette'!I154*1.5</f>
        <v>0</v>
      </c>
      <c r="AC138" s="9">
        <f>'S3 Maquette'!I155*1.5</f>
        <v>0</v>
      </c>
      <c r="AD138" s="9">
        <f>'S4 Maquette'!I153*1.5</f>
        <v>0</v>
      </c>
    </row>
    <row r="139" spans="27:30" x14ac:dyDescent="0.25">
      <c r="AA139" s="9">
        <f>'S1 Maquette'!I156*1.5</f>
        <v>0</v>
      </c>
      <c r="AB139" s="9">
        <f>'S2 Maquette'!I155*1.5</f>
        <v>0</v>
      </c>
      <c r="AC139" s="9">
        <f>'S3 Maquette'!I156*1.5</f>
        <v>0</v>
      </c>
      <c r="AD139" s="9">
        <f>'S4 Maquette'!I154*1.5</f>
        <v>0</v>
      </c>
    </row>
    <row r="140" spans="27:30" x14ac:dyDescent="0.25">
      <c r="AA140" s="9">
        <f>'S1 Maquette'!I157*1.5</f>
        <v>0</v>
      </c>
      <c r="AB140" s="9">
        <f>'S2 Maquette'!I156*1.5</f>
        <v>0</v>
      </c>
      <c r="AC140" s="9">
        <f>'S3 Maquette'!I157*1.5</f>
        <v>0</v>
      </c>
      <c r="AD140" s="9">
        <f>'S4 Maquette'!I155*1.5</f>
        <v>0</v>
      </c>
    </row>
    <row r="141" spans="27:30" x14ac:dyDescent="0.25">
      <c r="AA141" s="9">
        <f>'S1 Maquette'!I158*1.5</f>
        <v>0</v>
      </c>
      <c r="AB141" s="9">
        <f>'S2 Maquette'!I157*1.5</f>
        <v>0</v>
      </c>
      <c r="AC141" s="9">
        <f>'S3 Maquette'!I158*1.5</f>
        <v>0</v>
      </c>
      <c r="AD141" s="9">
        <f>'S4 Maquette'!I156*1.5</f>
        <v>0</v>
      </c>
    </row>
    <row r="142" spans="27:30" x14ac:dyDescent="0.25">
      <c r="AA142" s="9">
        <f>'S1 Maquette'!I159*1.5</f>
        <v>0</v>
      </c>
      <c r="AB142" s="9">
        <f>'S2 Maquette'!I158*1.5</f>
        <v>0</v>
      </c>
      <c r="AC142" s="9">
        <f>'S3 Maquette'!I159*1.5</f>
        <v>0</v>
      </c>
      <c r="AD142" s="9">
        <f>'S4 Maquette'!I157*1.5</f>
        <v>0</v>
      </c>
    </row>
    <row r="143" spans="27:30" x14ac:dyDescent="0.25">
      <c r="AA143" s="9">
        <f>'S1 Maquette'!I160*1.5</f>
        <v>0</v>
      </c>
      <c r="AB143" s="9">
        <f>'S2 Maquette'!I159*1.5</f>
        <v>0</v>
      </c>
      <c r="AC143" s="9">
        <f>'S3 Maquette'!I160*1.5</f>
        <v>0</v>
      </c>
      <c r="AD143" s="9">
        <f>'S4 Maquette'!I158*1.5</f>
        <v>0</v>
      </c>
    </row>
    <row r="144" spans="27:30" x14ac:dyDescent="0.25">
      <c r="AA144" s="9">
        <f>'S1 Maquette'!I161*1.5</f>
        <v>0</v>
      </c>
      <c r="AB144" s="9">
        <f>'S2 Maquette'!I160*1.5</f>
        <v>0</v>
      </c>
      <c r="AC144" s="9">
        <f>'S3 Maquette'!I161*1.5</f>
        <v>0</v>
      </c>
      <c r="AD144" s="9">
        <f>'S4 Maquette'!I159*1.5</f>
        <v>0</v>
      </c>
    </row>
    <row r="145" spans="27:30" x14ac:dyDescent="0.25">
      <c r="AA145" s="9">
        <f>'S1 Maquette'!I162*1.5</f>
        <v>0</v>
      </c>
      <c r="AB145" s="9">
        <f>'S2 Maquette'!I161*1.5</f>
        <v>0</v>
      </c>
      <c r="AC145" s="9">
        <f>'S3 Maquette'!I162*1.5</f>
        <v>0</v>
      </c>
      <c r="AD145" s="9">
        <f>'S4 Maquette'!I160*1.5</f>
        <v>0</v>
      </c>
    </row>
    <row r="146" spans="27:30" x14ac:dyDescent="0.25">
      <c r="AA146" s="9">
        <f>'S1 Maquette'!I163*1.5</f>
        <v>0</v>
      </c>
      <c r="AB146" s="9">
        <f>'S2 Maquette'!I162*1.5</f>
        <v>0</v>
      </c>
      <c r="AC146" s="9">
        <f>'S3 Maquette'!I163*1.5</f>
        <v>0</v>
      </c>
      <c r="AD146" s="9">
        <f>'S4 Maquette'!I161*1.5</f>
        <v>0</v>
      </c>
    </row>
    <row r="147" spans="27:30" x14ac:dyDescent="0.25">
      <c r="AA147" s="9">
        <f>'S1 Maquette'!I164*1.5</f>
        <v>0</v>
      </c>
      <c r="AB147" s="9">
        <f>'S2 Maquette'!I163*1.5</f>
        <v>0</v>
      </c>
      <c r="AC147" s="9">
        <f>'S3 Maquette'!I164*1.5</f>
        <v>0</v>
      </c>
      <c r="AD147" s="9">
        <f>'S4 Maquette'!I162*1.5</f>
        <v>0</v>
      </c>
    </row>
    <row r="148" spans="27:30" x14ac:dyDescent="0.25">
      <c r="AA148" s="9">
        <f>'S1 Maquette'!I165*1.5</f>
        <v>0</v>
      </c>
      <c r="AB148" s="9">
        <f>'S2 Maquette'!I164*1.5</f>
        <v>0</v>
      </c>
      <c r="AC148" s="9">
        <f>'S3 Maquette'!I165*1.5</f>
        <v>0</v>
      </c>
      <c r="AD148" s="9">
        <f>'S4 Maquette'!I163*1.5</f>
        <v>0</v>
      </c>
    </row>
    <row r="149" spans="27:30" x14ac:dyDescent="0.25">
      <c r="AA149" s="9">
        <f>'S1 Maquette'!I166*1.5</f>
        <v>0</v>
      </c>
      <c r="AB149" s="9">
        <f>'S2 Maquette'!I165*1.5</f>
        <v>0</v>
      </c>
      <c r="AC149" s="9">
        <f>'S3 Maquette'!I166*1.5</f>
        <v>0</v>
      </c>
      <c r="AD149" s="9">
        <f>'S4 Maquette'!I164*1.5</f>
        <v>0</v>
      </c>
    </row>
    <row r="150" spans="27:30" x14ac:dyDescent="0.25">
      <c r="AA150" s="9">
        <f>'S1 Maquette'!I167*1.5</f>
        <v>0</v>
      </c>
      <c r="AB150" s="9">
        <f>'S2 Maquette'!I166*1.5</f>
        <v>0</v>
      </c>
      <c r="AC150" s="9">
        <f>'S3 Maquette'!I167*1.5</f>
        <v>0</v>
      </c>
      <c r="AD150" s="9">
        <f>'S4 Maquette'!I165*1.5</f>
        <v>0</v>
      </c>
    </row>
    <row r="151" spans="27:30" x14ac:dyDescent="0.25">
      <c r="AA151" s="9">
        <f>'S1 Maquette'!I168*1.5</f>
        <v>0</v>
      </c>
      <c r="AB151" s="9">
        <f>'S2 Maquette'!I167*1.5</f>
        <v>0</v>
      </c>
      <c r="AC151" s="9">
        <f>'S3 Maquette'!I168*1.5</f>
        <v>0</v>
      </c>
      <c r="AD151" s="9">
        <f>'S4 Maquette'!I166*1.5</f>
        <v>0</v>
      </c>
    </row>
    <row r="152" spans="27:30" x14ac:dyDescent="0.25">
      <c r="AA152" s="9">
        <f>'S1 Maquette'!I169*1.5</f>
        <v>0</v>
      </c>
      <c r="AB152" s="9">
        <f>'S2 Maquette'!I168*1.5</f>
        <v>0</v>
      </c>
      <c r="AC152" s="9">
        <f>'S3 Maquette'!I169*1.5</f>
        <v>0</v>
      </c>
      <c r="AD152" s="9">
        <f>'S4 Maquette'!I167*1.5</f>
        <v>0</v>
      </c>
    </row>
    <row r="153" spans="27:30" x14ac:dyDescent="0.25">
      <c r="AA153" s="9">
        <f>'S1 Maquette'!I170*1.5</f>
        <v>0</v>
      </c>
      <c r="AB153" s="9">
        <f>'S2 Maquette'!I169*1.5</f>
        <v>0</v>
      </c>
      <c r="AC153" s="9">
        <f>'S3 Maquette'!I170*1.5</f>
        <v>0</v>
      </c>
      <c r="AD153" s="9">
        <f>'S4 Maquette'!I168*1.5</f>
        <v>0</v>
      </c>
    </row>
    <row r="154" spans="27:30" x14ac:dyDescent="0.25">
      <c r="AA154" s="9">
        <f>'S1 Maquette'!I171*1.5</f>
        <v>0</v>
      </c>
      <c r="AB154" s="9">
        <f>'S2 Maquette'!I170*1.5</f>
        <v>0</v>
      </c>
      <c r="AC154" s="9">
        <f>'S3 Maquette'!I171*1.5</f>
        <v>0</v>
      </c>
      <c r="AD154" s="9">
        <f>'S4 Maquette'!I169*1.5</f>
        <v>0</v>
      </c>
    </row>
    <row r="155" spans="27:30" x14ac:dyDescent="0.25">
      <c r="AA155" s="9">
        <f>'S1 Maquette'!I172*1.5</f>
        <v>0</v>
      </c>
      <c r="AB155" s="9">
        <f>'S2 Maquette'!I171*1.5</f>
        <v>0</v>
      </c>
      <c r="AC155" s="9">
        <f>'S3 Maquette'!I172*1.5</f>
        <v>0</v>
      </c>
      <c r="AD155" s="9">
        <f>'S4 Maquette'!I170*1.5</f>
        <v>0</v>
      </c>
    </row>
    <row r="156" spans="27:30" x14ac:dyDescent="0.25">
      <c r="AA156" s="9">
        <f>'S1 Maquette'!I173*1.5</f>
        <v>0</v>
      </c>
      <c r="AB156" s="9">
        <f>'S2 Maquette'!I172*1.5</f>
        <v>0</v>
      </c>
      <c r="AC156" s="9">
        <f>'S3 Maquette'!I173*1.5</f>
        <v>0</v>
      </c>
      <c r="AD156" s="9">
        <f>'S4 Maquette'!I171*1.5</f>
        <v>0</v>
      </c>
    </row>
    <row r="157" spans="27:30" x14ac:dyDescent="0.25">
      <c r="AA157" s="9">
        <f>'S1 Maquette'!I174*1.5</f>
        <v>0</v>
      </c>
      <c r="AB157" s="9">
        <f>'S2 Maquette'!I173*1.5</f>
        <v>0</v>
      </c>
      <c r="AC157" s="9">
        <f>'S3 Maquette'!I174*1.5</f>
        <v>0</v>
      </c>
      <c r="AD157" s="9">
        <f>'S4 Maquette'!I172*1.5</f>
        <v>0</v>
      </c>
    </row>
    <row r="158" spans="27:30" x14ac:dyDescent="0.25">
      <c r="AA158" s="9">
        <f>'S1 Maquette'!I175*1.5</f>
        <v>0</v>
      </c>
      <c r="AB158" s="9">
        <f>'S2 Maquette'!I174*1.5</f>
        <v>0</v>
      </c>
      <c r="AC158" s="9">
        <f>'S3 Maquette'!I175*1.5</f>
        <v>0</v>
      </c>
      <c r="AD158" s="9">
        <f>'S4 Maquette'!I173*1.5</f>
        <v>0</v>
      </c>
    </row>
    <row r="159" spans="27:30" x14ac:dyDescent="0.25">
      <c r="AA159" s="9">
        <f>'S1 Maquette'!I176*1.5</f>
        <v>0</v>
      </c>
      <c r="AB159" s="9">
        <f>'S2 Maquette'!I175*1.5</f>
        <v>0</v>
      </c>
      <c r="AC159" s="9">
        <f>'S3 Maquette'!I176*1.5</f>
        <v>0</v>
      </c>
      <c r="AD159" s="9">
        <f>'S4 Maquette'!I174*1.5</f>
        <v>0</v>
      </c>
    </row>
    <row r="160" spans="27:30" x14ac:dyDescent="0.25">
      <c r="AA160" s="9">
        <f>'S1 Maquette'!I177*1.5</f>
        <v>0</v>
      </c>
      <c r="AB160" s="9">
        <f>'S2 Maquette'!I176*1.5</f>
        <v>0</v>
      </c>
      <c r="AC160" s="9">
        <f>'S3 Maquette'!I177*1.5</f>
        <v>0</v>
      </c>
      <c r="AD160" s="9">
        <f>'S4 Maquette'!I175*1.5</f>
        <v>0</v>
      </c>
    </row>
    <row r="161" spans="27:30" x14ac:dyDescent="0.25">
      <c r="AA161" s="9">
        <f>'S1 Maquette'!I178*1.5</f>
        <v>0</v>
      </c>
      <c r="AB161" s="9">
        <f>'S2 Maquette'!I177*1.5</f>
        <v>0</v>
      </c>
      <c r="AC161" s="9">
        <f>'S3 Maquette'!I178*1.5</f>
        <v>0</v>
      </c>
      <c r="AD161" s="9">
        <f>'S4 Maquette'!I176*1.5</f>
        <v>0</v>
      </c>
    </row>
    <row r="162" spans="27:30" x14ac:dyDescent="0.25">
      <c r="AA162" s="9">
        <f>'S1 Maquette'!I179*1.5</f>
        <v>0</v>
      </c>
      <c r="AB162" s="9">
        <f>'S2 Maquette'!I178*1.5</f>
        <v>0</v>
      </c>
      <c r="AC162" s="9">
        <f>'S3 Maquette'!I179*1.5</f>
        <v>0</v>
      </c>
      <c r="AD162" s="9">
        <f>'S4 Maquette'!I177*1.5</f>
        <v>0</v>
      </c>
    </row>
    <row r="163" spans="27:30" x14ac:dyDescent="0.25">
      <c r="AA163" s="9">
        <f>'S1 Maquette'!I180*1.5</f>
        <v>0</v>
      </c>
      <c r="AB163" s="9">
        <f>'S2 Maquette'!I179*1.5</f>
        <v>0</v>
      </c>
      <c r="AC163" s="9">
        <f>'S3 Maquette'!I180*1.5</f>
        <v>0</v>
      </c>
      <c r="AD163" s="9">
        <f>'S4 Maquette'!I178*1.5</f>
        <v>0</v>
      </c>
    </row>
    <row r="164" spans="27:30" x14ac:dyDescent="0.25">
      <c r="AA164" s="9">
        <f>'S1 Maquette'!I181*1.5</f>
        <v>0</v>
      </c>
      <c r="AB164" s="9">
        <f>'S2 Maquette'!I180*1.5</f>
        <v>0</v>
      </c>
      <c r="AC164" s="9">
        <f>'S3 Maquette'!I181*1.5</f>
        <v>0</v>
      </c>
      <c r="AD164" s="9">
        <f>'S4 Maquette'!I179*1.5</f>
        <v>0</v>
      </c>
    </row>
    <row r="165" spans="27:30" x14ac:dyDescent="0.25">
      <c r="AA165" s="9">
        <f>'S1 Maquette'!I182*1.5</f>
        <v>0</v>
      </c>
      <c r="AB165" s="9">
        <f>'S2 Maquette'!I181*1.5</f>
        <v>0</v>
      </c>
      <c r="AC165" s="9">
        <f>'S3 Maquette'!I182*1.5</f>
        <v>0</v>
      </c>
      <c r="AD165" s="9">
        <f>'S4 Maquette'!I180*1.5</f>
        <v>0</v>
      </c>
    </row>
    <row r="166" spans="27:30" x14ac:dyDescent="0.25">
      <c r="AA166" s="9">
        <f>'S1 Maquette'!I183*1.5</f>
        <v>0</v>
      </c>
      <c r="AB166" s="9">
        <f>'S2 Maquette'!I182*1.5</f>
        <v>0</v>
      </c>
      <c r="AC166" s="9">
        <f>'S3 Maquette'!I183*1.5</f>
        <v>0</v>
      </c>
      <c r="AD166" s="9">
        <f>'S4 Maquette'!I181*1.5</f>
        <v>0</v>
      </c>
    </row>
    <row r="167" spans="27:30" x14ac:dyDescent="0.25">
      <c r="AA167" s="9">
        <f>'S1 Maquette'!I184*1.5</f>
        <v>0</v>
      </c>
      <c r="AB167" s="9">
        <f>'S2 Maquette'!I183*1.5</f>
        <v>0</v>
      </c>
      <c r="AC167" s="9">
        <f>'S3 Maquette'!I184*1.5</f>
        <v>0</v>
      </c>
      <c r="AD167" s="9">
        <f>'S4 Maquette'!I182*1.5</f>
        <v>0</v>
      </c>
    </row>
    <row r="168" spans="27:30" x14ac:dyDescent="0.25">
      <c r="AA168" s="9">
        <f>'S1 Maquette'!I185*1.5</f>
        <v>0</v>
      </c>
      <c r="AB168" s="9">
        <f>'S2 Maquette'!I184*1.5</f>
        <v>0</v>
      </c>
      <c r="AC168" s="9">
        <f>'S3 Maquette'!I185*1.5</f>
        <v>0</v>
      </c>
      <c r="AD168" s="9">
        <f>'S4 Maquette'!I183*1.5</f>
        <v>0</v>
      </c>
    </row>
    <row r="169" spans="27:30" x14ac:dyDescent="0.25">
      <c r="AA169" s="9">
        <f>'S1 Maquette'!I186*1.5</f>
        <v>0</v>
      </c>
      <c r="AB169" s="9">
        <f>'S2 Maquette'!I185*1.5</f>
        <v>0</v>
      </c>
      <c r="AC169" s="9">
        <f>'S3 Maquette'!I186*1.5</f>
        <v>0</v>
      </c>
      <c r="AD169" s="9">
        <f>'S4 Maquette'!I184*1.5</f>
        <v>0</v>
      </c>
    </row>
    <row r="170" spans="27:30" x14ac:dyDescent="0.25">
      <c r="AA170" s="9">
        <f>'S1 Maquette'!I187*1.5</f>
        <v>0</v>
      </c>
      <c r="AB170" s="9">
        <f>'S2 Maquette'!I186*1.5</f>
        <v>0</v>
      </c>
      <c r="AC170" s="9">
        <f>'S3 Maquette'!I187*1.5</f>
        <v>0</v>
      </c>
      <c r="AD170" s="9">
        <f>'S4 Maquette'!I185*1.5</f>
        <v>0</v>
      </c>
    </row>
    <row r="171" spans="27:30" x14ac:dyDescent="0.25">
      <c r="AA171" s="9">
        <f>'S1 Maquette'!I188*1.5</f>
        <v>0</v>
      </c>
      <c r="AB171" s="9">
        <f>'S2 Maquette'!I187*1.5</f>
        <v>0</v>
      </c>
      <c r="AC171" s="9">
        <f>'S3 Maquette'!I188*1.5</f>
        <v>0</v>
      </c>
      <c r="AD171" s="9">
        <f>'S4 Maquette'!I186*1.5</f>
        <v>0</v>
      </c>
    </row>
    <row r="172" spans="27:30" x14ac:dyDescent="0.25">
      <c r="AA172" s="9">
        <f>'S1 Maquette'!I189*1.5</f>
        <v>0</v>
      </c>
      <c r="AB172" s="9">
        <f>'S2 Maquette'!I188*1.5</f>
        <v>0</v>
      </c>
      <c r="AC172" s="9">
        <f>'S3 Maquette'!I189*1.5</f>
        <v>0</v>
      </c>
      <c r="AD172" s="9">
        <f>'S4 Maquette'!I187*1.5</f>
        <v>0</v>
      </c>
    </row>
    <row r="173" spans="27:30" x14ac:dyDescent="0.25">
      <c r="AA173" s="9">
        <f>'S1 Maquette'!I190*1.5</f>
        <v>0</v>
      </c>
      <c r="AB173" s="9">
        <f>'S2 Maquette'!I189*1.5</f>
        <v>0</v>
      </c>
      <c r="AC173" s="9">
        <f>'S3 Maquette'!I190*1.5</f>
        <v>0</v>
      </c>
      <c r="AD173" s="9">
        <f>'S4 Maquette'!I188*1.5</f>
        <v>0</v>
      </c>
    </row>
    <row r="174" spans="27:30" x14ac:dyDescent="0.25">
      <c r="AA174" s="9">
        <f>'S1 Maquette'!I191*1.5</f>
        <v>0</v>
      </c>
      <c r="AB174" s="9">
        <f>'S2 Maquette'!I190*1.5</f>
        <v>0</v>
      </c>
      <c r="AC174" s="9">
        <f>'S3 Maquette'!I191*1.5</f>
        <v>0</v>
      </c>
      <c r="AD174" s="9">
        <f>'S4 Maquette'!I189*1.5</f>
        <v>0</v>
      </c>
    </row>
    <row r="175" spans="27:30" x14ac:dyDescent="0.25">
      <c r="AA175" s="9">
        <f>'S1 Maquette'!I192*1.5</f>
        <v>0</v>
      </c>
      <c r="AB175" s="9">
        <f>'S2 Maquette'!I191*1.5</f>
        <v>0</v>
      </c>
      <c r="AC175" s="9">
        <f>'S3 Maquette'!I192*1.5</f>
        <v>0</v>
      </c>
      <c r="AD175" s="9">
        <f>'S4 Maquette'!I190*1.5</f>
        <v>0</v>
      </c>
    </row>
    <row r="176" spans="27:30" x14ac:dyDescent="0.25">
      <c r="AA176" s="9">
        <f>'S1 Maquette'!I193*1.5</f>
        <v>0</v>
      </c>
      <c r="AB176" s="9">
        <f>'S2 Maquette'!I192*1.5</f>
        <v>0</v>
      </c>
      <c r="AC176" s="9">
        <f>'S3 Maquette'!I193*1.5</f>
        <v>0</v>
      </c>
      <c r="AD176" s="9">
        <f>'S4 Maquette'!I191*1.5</f>
        <v>0</v>
      </c>
    </row>
    <row r="177" spans="27:30" x14ac:dyDescent="0.25">
      <c r="AA177" s="9">
        <f>'S1 Maquette'!I194*1.5</f>
        <v>0</v>
      </c>
      <c r="AB177" s="9">
        <f>'S2 Maquette'!I193*1.5</f>
        <v>0</v>
      </c>
      <c r="AC177" s="9">
        <f>'S3 Maquette'!I194*1.5</f>
        <v>0</v>
      </c>
      <c r="AD177" s="9">
        <f>'S4 Maquette'!I192*1.5</f>
        <v>0</v>
      </c>
    </row>
    <row r="178" spans="27:30" x14ac:dyDescent="0.25">
      <c r="AA178" s="9">
        <f>'S1 Maquette'!I195*1.5</f>
        <v>0</v>
      </c>
      <c r="AB178" s="9">
        <f>'S2 Maquette'!I194*1.5</f>
        <v>0</v>
      </c>
      <c r="AC178" s="9">
        <f>'S3 Maquette'!I195*1.5</f>
        <v>0</v>
      </c>
      <c r="AD178" s="9">
        <f>'S4 Maquette'!I193*1.5</f>
        <v>0</v>
      </c>
    </row>
    <row r="179" spans="27:30" x14ac:dyDescent="0.25">
      <c r="AA179" s="9">
        <f>'S1 Maquette'!I196*1.5</f>
        <v>0</v>
      </c>
      <c r="AB179" s="9">
        <f>'S2 Maquette'!I195*1.5</f>
        <v>0</v>
      </c>
      <c r="AC179" s="9">
        <f>'S3 Maquette'!I196*1.5</f>
        <v>0</v>
      </c>
      <c r="AD179" s="9">
        <f>'S4 Maquette'!I194*1.5</f>
        <v>0</v>
      </c>
    </row>
    <row r="180" spans="27:30" x14ac:dyDescent="0.25">
      <c r="AA180" s="9">
        <f>'S1 Maquette'!I197*1.5</f>
        <v>0</v>
      </c>
      <c r="AB180" s="9">
        <f>'S2 Maquette'!I196*1.5</f>
        <v>0</v>
      </c>
      <c r="AC180" s="9">
        <f>'S3 Maquette'!I197*1.5</f>
        <v>0</v>
      </c>
      <c r="AD180" s="9">
        <f>'S4 Maquette'!I195*1.5</f>
        <v>0</v>
      </c>
    </row>
    <row r="181" spans="27:30" x14ac:dyDescent="0.25">
      <c r="AA181" s="9">
        <f>'S1 Maquette'!I198*1.5</f>
        <v>0</v>
      </c>
      <c r="AB181" s="9">
        <f>'S2 Maquette'!I197*1.5</f>
        <v>0</v>
      </c>
      <c r="AC181" s="9">
        <f>'S3 Maquette'!I198*1.5</f>
        <v>0</v>
      </c>
      <c r="AD181" s="9">
        <f>'S4 Maquette'!I196*1.5</f>
        <v>0</v>
      </c>
    </row>
    <row r="182" spans="27:30" x14ac:dyDescent="0.25">
      <c r="AA182" s="9">
        <f>'S1 Maquette'!I199*1.5</f>
        <v>0</v>
      </c>
      <c r="AB182" s="9">
        <f>'S2 Maquette'!I198*1.5</f>
        <v>0</v>
      </c>
      <c r="AC182" s="9">
        <f>'S3 Maquette'!I199*1.5</f>
        <v>0</v>
      </c>
      <c r="AD182" s="9">
        <f>'S4 Maquette'!I197*1.5</f>
        <v>0</v>
      </c>
    </row>
    <row r="183" spans="27:30" x14ac:dyDescent="0.25">
      <c r="AA183" s="9">
        <f>'S1 Maquette'!I200*1.5</f>
        <v>0</v>
      </c>
      <c r="AB183" s="9">
        <f>'S2 Maquette'!I199*1.5</f>
        <v>0</v>
      </c>
      <c r="AC183" s="9">
        <f>'S3 Maquette'!I200*1.5</f>
        <v>0</v>
      </c>
      <c r="AD183" s="9">
        <f>'S4 Maquette'!I198*1.5</f>
        <v>0</v>
      </c>
    </row>
    <row r="184" spans="27:30" x14ac:dyDescent="0.25">
      <c r="AA184" s="9">
        <f>'S1 Maquette'!I201*1.5</f>
        <v>0</v>
      </c>
      <c r="AB184" s="9">
        <f>'S2 Maquette'!I200*1.5</f>
        <v>0</v>
      </c>
      <c r="AC184" s="9">
        <f>'S3 Maquette'!I201*1.5</f>
        <v>0</v>
      </c>
      <c r="AD184" s="9">
        <f>'S4 Maquette'!I199*1.5</f>
        <v>0</v>
      </c>
    </row>
    <row r="185" spans="27:30" x14ac:dyDescent="0.25">
      <c r="AA185" s="9">
        <f>'S1 Maquette'!I202*1.5</f>
        <v>0</v>
      </c>
      <c r="AB185" s="9">
        <f>'S2 Maquette'!I201*1.5</f>
        <v>0</v>
      </c>
      <c r="AC185" s="9">
        <f>'S3 Maquette'!I202*1.5</f>
        <v>0</v>
      </c>
      <c r="AD185" s="9">
        <f>'S4 Maquette'!I200*1.5</f>
        <v>0</v>
      </c>
    </row>
    <row r="186" spans="27:30" x14ac:dyDescent="0.25">
      <c r="AA186" s="9">
        <f>'S1 Maquette'!I203*1.5</f>
        <v>0</v>
      </c>
      <c r="AB186" s="9">
        <f>'S2 Maquette'!I202*1.5</f>
        <v>0</v>
      </c>
      <c r="AC186" s="9">
        <f>'S3 Maquette'!I203*1.5</f>
        <v>0</v>
      </c>
      <c r="AD186" s="9">
        <f>'S4 Maquette'!I201*1.5</f>
        <v>0</v>
      </c>
    </row>
    <row r="187" spans="27:30" x14ac:dyDescent="0.25">
      <c r="AA187" s="9">
        <f>'S1 Maquette'!I204*1.5</f>
        <v>0</v>
      </c>
      <c r="AB187" s="9">
        <f>'S2 Maquette'!I203*1.5</f>
        <v>0</v>
      </c>
      <c r="AC187" s="9">
        <f>'S3 Maquette'!I204*1.5</f>
        <v>0</v>
      </c>
      <c r="AD187" s="9">
        <f>'S4 Maquette'!I202*1.5</f>
        <v>0</v>
      </c>
    </row>
    <row r="188" spans="27:30" x14ac:dyDescent="0.25">
      <c r="AA188" s="9">
        <f>'S1 Maquette'!I205*1.5</f>
        <v>0</v>
      </c>
      <c r="AB188" s="9">
        <f>'S2 Maquette'!I204*1.5</f>
        <v>0</v>
      </c>
      <c r="AC188" s="9">
        <f>'S3 Maquette'!I205*1.5</f>
        <v>0</v>
      </c>
      <c r="AD188" s="9">
        <f>'S4 Maquette'!I203*1.5</f>
        <v>0</v>
      </c>
    </row>
    <row r="189" spans="27:30" x14ac:dyDescent="0.25">
      <c r="AA189" s="9">
        <f>'S1 Maquette'!I206*1.5</f>
        <v>0</v>
      </c>
      <c r="AB189" s="9">
        <f>'S2 Maquette'!I205*1.5</f>
        <v>0</v>
      </c>
      <c r="AC189" s="9">
        <f>'S3 Maquette'!I206*1.5</f>
        <v>0</v>
      </c>
      <c r="AD189" s="9">
        <f>'S4 Maquette'!I204*1.5</f>
        <v>0</v>
      </c>
    </row>
    <row r="190" spans="27:30" x14ac:dyDescent="0.25">
      <c r="AA190" s="9">
        <f>'S1 Maquette'!I207*1.5</f>
        <v>0</v>
      </c>
      <c r="AB190" s="9">
        <f>'S2 Maquette'!I206*1.5</f>
        <v>0</v>
      </c>
      <c r="AC190" s="9">
        <f>'S3 Maquette'!I207*1.5</f>
        <v>0</v>
      </c>
      <c r="AD190" s="9">
        <f>'S4 Maquette'!I205*1.5</f>
        <v>0</v>
      </c>
    </row>
    <row r="191" spans="27:30" x14ac:dyDescent="0.25">
      <c r="AA191" s="9">
        <f>'S1 Maquette'!I208*1.5</f>
        <v>0</v>
      </c>
      <c r="AB191" s="9">
        <f>'S2 Maquette'!I207*1.5</f>
        <v>0</v>
      </c>
      <c r="AC191" s="9">
        <f>'S3 Maquette'!I208*1.5</f>
        <v>0</v>
      </c>
      <c r="AD191" s="9">
        <f>'S4 Maquette'!I206*1.5</f>
        <v>0</v>
      </c>
    </row>
    <row r="192" spans="27:30" x14ac:dyDescent="0.25">
      <c r="AA192" s="9">
        <f>'S1 Maquette'!I209*1.5</f>
        <v>0</v>
      </c>
      <c r="AB192" s="9">
        <f>'S2 Maquette'!I208*1.5</f>
        <v>0</v>
      </c>
      <c r="AC192" s="9">
        <f>'S3 Maquette'!I209*1.5</f>
        <v>0</v>
      </c>
      <c r="AD192" s="9">
        <f>'S4 Maquette'!I207*1.5</f>
        <v>0</v>
      </c>
    </row>
    <row r="193" spans="27:30" x14ac:dyDescent="0.25">
      <c r="AA193" s="9">
        <f>'S1 Maquette'!I210*1.5</f>
        <v>0</v>
      </c>
      <c r="AB193" s="9">
        <f>'S2 Maquette'!I209*1.5</f>
        <v>0</v>
      </c>
      <c r="AC193" s="9">
        <f>'S3 Maquette'!I210*1.5</f>
        <v>0</v>
      </c>
      <c r="AD193" s="9">
        <f>'S4 Maquette'!I208*1.5</f>
        <v>0</v>
      </c>
    </row>
    <row r="194" spans="27:30" x14ac:dyDescent="0.25">
      <c r="AA194" s="9">
        <f>'S1 Maquette'!I211*1.5</f>
        <v>0</v>
      </c>
      <c r="AB194" s="9">
        <f>'S2 Maquette'!I210*1.5</f>
        <v>0</v>
      </c>
      <c r="AC194" s="9">
        <f>'S3 Maquette'!I211*1.5</f>
        <v>0</v>
      </c>
      <c r="AD194" s="9">
        <f>'S4 Maquette'!I209*1.5</f>
        <v>0</v>
      </c>
    </row>
    <row r="195" spans="27:30" x14ac:dyDescent="0.25">
      <c r="AA195" s="9">
        <f>'S1 Maquette'!I212*1.5</f>
        <v>0</v>
      </c>
      <c r="AB195" s="9">
        <f>'S2 Maquette'!I211*1.5</f>
        <v>0</v>
      </c>
      <c r="AC195" s="9">
        <f>'S3 Maquette'!I212*1.5</f>
        <v>0</v>
      </c>
      <c r="AD195" s="9">
        <f>'S4 Maquette'!I210*1.5</f>
        <v>0</v>
      </c>
    </row>
    <row r="196" spans="27:30" x14ac:dyDescent="0.25">
      <c r="AA196" s="9">
        <f>'S1 Maquette'!I213*1.5</f>
        <v>0</v>
      </c>
      <c r="AB196" s="9">
        <f>'S2 Maquette'!I212*1.5</f>
        <v>0</v>
      </c>
      <c r="AC196" s="9">
        <f>'S3 Maquette'!I213*1.5</f>
        <v>0</v>
      </c>
      <c r="AD196" s="9">
        <f>'S4 Maquette'!I211*1.5</f>
        <v>0</v>
      </c>
    </row>
    <row r="197" spans="27:30" x14ac:dyDescent="0.25">
      <c r="AA197" s="9">
        <f>'S1 Maquette'!I214*1.5</f>
        <v>0</v>
      </c>
      <c r="AB197" s="9">
        <f>'S2 Maquette'!I213*1.5</f>
        <v>0</v>
      </c>
      <c r="AC197" s="9">
        <f>'S3 Maquette'!I214*1.5</f>
        <v>0</v>
      </c>
      <c r="AD197" s="9">
        <f>'S4 Maquette'!I212*1.5</f>
        <v>0</v>
      </c>
    </row>
    <row r="198" spans="27:30" x14ac:dyDescent="0.25">
      <c r="AA198" s="9">
        <f>'S1 Maquette'!I215*1.5</f>
        <v>0</v>
      </c>
      <c r="AB198" s="9">
        <f>'S2 Maquette'!I214*1.5</f>
        <v>0</v>
      </c>
      <c r="AC198" s="9">
        <f>'S3 Maquette'!I215*1.5</f>
        <v>0</v>
      </c>
      <c r="AD198" s="9">
        <f>'S4 Maquette'!I213*1.5</f>
        <v>0</v>
      </c>
    </row>
    <row r="199" spans="27:30" x14ac:dyDescent="0.25">
      <c r="AA199" s="9">
        <f>'S1 Maquette'!I216*1.5</f>
        <v>0</v>
      </c>
      <c r="AB199" s="9">
        <f>'S2 Maquette'!I215*1.5</f>
        <v>0</v>
      </c>
      <c r="AC199" s="9">
        <f>'S3 Maquette'!I216*1.5</f>
        <v>0</v>
      </c>
      <c r="AD199" s="9">
        <f>'S4 Maquette'!I214*1.5</f>
        <v>0</v>
      </c>
    </row>
    <row r="200" spans="27:30" x14ac:dyDescent="0.25">
      <c r="AA200" s="9">
        <f>'S1 Maquette'!I217*1.5</f>
        <v>0</v>
      </c>
      <c r="AB200" s="9">
        <f>'S2 Maquette'!I216*1.5</f>
        <v>0</v>
      </c>
      <c r="AC200" s="9">
        <f>'S3 Maquette'!I217*1.5</f>
        <v>0</v>
      </c>
      <c r="AD200" s="9">
        <f>'S4 Maquette'!I215*1.5</f>
        <v>0</v>
      </c>
    </row>
    <row r="201" spans="27:30" x14ac:dyDescent="0.25">
      <c r="AA201" s="9">
        <f>'S1 Maquette'!I218*1.5</f>
        <v>0</v>
      </c>
      <c r="AB201" s="9">
        <f>'S2 Maquette'!I217*1.5</f>
        <v>0</v>
      </c>
      <c r="AC201" s="9">
        <f>'S3 Maquette'!I218*1.5</f>
        <v>0</v>
      </c>
      <c r="AD201" s="9">
        <f>'S4 Maquette'!I216*1.5</f>
        <v>0</v>
      </c>
    </row>
    <row r="202" spans="27:30" x14ac:dyDescent="0.25">
      <c r="AA202" s="9">
        <f>'S1 Maquette'!I219*1.5</f>
        <v>0</v>
      </c>
      <c r="AB202" s="9">
        <f>'S2 Maquette'!I218*1.5</f>
        <v>0</v>
      </c>
      <c r="AC202" s="9">
        <f>'S3 Maquette'!I219*1.5</f>
        <v>0</v>
      </c>
      <c r="AD202" s="9">
        <f>'S4 Maquette'!I217*1.5</f>
        <v>0</v>
      </c>
    </row>
    <row r="203" spans="27:30" x14ac:dyDescent="0.25">
      <c r="AA203" s="9">
        <f>'S1 Maquette'!I220*1.5</f>
        <v>0</v>
      </c>
      <c r="AB203" s="9">
        <f>'S2 Maquette'!I219*1.5</f>
        <v>0</v>
      </c>
      <c r="AC203" s="9">
        <f>'S3 Maquette'!I220*1.5</f>
        <v>0</v>
      </c>
      <c r="AD203" s="9">
        <f>'S4 Maquette'!I218*1.5</f>
        <v>0</v>
      </c>
    </row>
    <row r="204" spans="27:30" x14ac:dyDescent="0.25">
      <c r="AA204" s="9">
        <f>'S1 Maquette'!I221*1.5</f>
        <v>0</v>
      </c>
      <c r="AB204" s="9">
        <f>'S2 Maquette'!I220*1.5</f>
        <v>0</v>
      </c>
      <c r="AC204" s="9">
        <f>'S3 Maquette'!I221*1.5</f>
        <v>0</v>
      </c>
      <c r="AD204" s="9">
        <f>'S4 Maquette'!I219*1.5</f>
        <v>0</v>
      </c>
    </row>
    <row r="205" spans="27:30" x14ac:dyDescent="0.25">
      <c r="AA205" s="9">
        <f>'S1 Maquette'!I222*1.5</f>
        <v>0</v>
      </c>
      <c r="AB205" s="9">
        <f>'S2 Maquette'!I221*1.5</f>
        <v>0</v>
      </c>
      <c r="AC205" s="9">
        <f>'S3 Maquette'!I222*1.5</f>
        <v>0</v>
      </c>
      <c r="AD205" s="9">
        <f>'S4 Maquette'!I220*1.5</f>
        <v>0</v>
      </c>
    </row>
    <row r="206" spans="27:30" x14ac:dyDescent="0.25">
      <c r="AA206" s="9">
        <f>'S1 Maquette'!I223*1.5</f>
        <v>0</v>
      </c>
      <c r="AB206" s="9">
        <f>'S2 Maquette'!I222*1.5</f>
        <v>0</v>
      </c>
      <c r="AC206" s="9">
        <f>'S3 Maquette'!I223*1.5</f>
        <v>0</v>
      </c>
      <c r="AD206" s="9">
        <f>'S4 Maquette'!I221*1.5</f>
        <v>0</v>
      </c>
    </row>
    <row r="207" spans="27:30" x14ac:dyDescent="0.25">
      <c r="AA207" s="9">
        <f>'S1 Maquette'!I224*1.5</f>
        <v>0</v>
      </c>
      <c r="AB207" s="9">
        <f>'S2 Maquette'!I223*1.5</f>
        <v>0</v>
      </c>
      <c r="AC207" s="9">
        <f>'S3 Maquette'!I224*1.5</f>
        <v>0</v>
      </c>
      <c r="AD207" s="9">
        <f>'S4 Maquette'!I222*1.5</f>
        <v>0</v>
      </c>
    </row>
    <row r="208" spans="27:30" x14ac:dyDescent="0.25">
      <c r="AA208" s="9">
        <f>'S1 Maquette'!I225*1.5</f>
        <v>0</v>
      </c>
      <c r="AB208" s="9">
        <f>'S2 Maquette'!I224*1.5</f>
        <v>0</v>
      </c>
      <c r="AC208" s="9">
        <f>'S3 Maquette'!I225*1.5</f>
        <v>0</v>
      </c>
      <c r="AD208" s="9">
        <f>'S4 Maquette'!I223*1.5</f>
        <v>0</v>
      </c>
    </row>
    <row r="209" spans="27:30" x14ac:dyDescent="0.25">
      <c r="AA209" s="9">
        <f>'S1 Maquette'!I226*1.5</f>
        <v>0</v>
      </c>
      <c r="AB209" s="9">
        <f>'S2 Maquette'!I225*1.5</f>
        <v>0</v>
      </c>
      <c r="AC209" s="9">
        <f>'S3 Maquette'!I226*1.5</f>
        <v>0</v>
      </c>
      <c r="AD209" s="9">
        <f>'S4 Maquette'!I224*1.5</f>
        <v>0</v>
      </c>
    </row>
    <row r="210" spans="27:30" x14ac:dyDescent="0.25">
      <c r="AA210" s="9">
        <f>'S1 Maquette'!I227*1.5</f>
        <v>0</v>
      </c>
      <c r="AB210" s="9">
        <f>'S2 Maquette'!I226*1.5</f>
        <v>0</v>
      </c>
      <c r="AC210" s="9">
        <f>'S3 Maquette'!I227*1.5</f>
        <v>0</v>
      </c>
      <c r="AD210" s="9">
        <f>'S4 Maquette'!I225*1.5</f>
        <v>0</v>
      </c>
    </row>
    <row r="211" spans="27:30" x14ac:dyDescent="0.25">
      <c r="AA211" s="9">
        <f>'S1 Maquette'!I228*1.5</f>
        <v>0</v>
      </c>
      <c r="AB211" s="9">
        <f>'S2 Maquette'!I227*1.5</f>
        <v>0</v>
      </c>
      <c r="AC211" s="9">
        <f>'S3 Maquette'!I228*1.5</f>
        <v>0</v>
      </c>
      <c r="AD211" s="9">
        <f>'S4 Maquette'!I226*1.5</f>
        <v>0</v>
      </c>
    </row>
    <row r="212" spans="27:30" x14ac:dyDescent="0.25">
      <c r="AA212" s="9">
        <f>'S1 Maquette'!I229*1.5</f>
        <v>0</v>
      </c>
      <c r="AB212" s="9">
        <f>'S2 Maquette'!I228*1.5</f>
        <v>0</v>
      </c>
      <c r="AC212" s="9">
        <f>'S3 Maquette'!I229*1.5</f>
        <v>0</v>
      </c>
      <c r="AD212" s="9">
        <f>'S4 Maquette'!I227*1.5</f>
        <v>0</v>
      </c>
    </row>
    <row r="213" spans="27:30" x14ac:dyDescent="0.25">
      <c r="AA213" s="9">
        <f>'S1 Maquette'!I230*1.5</f>
        <v>0</v>
      </c>
      <c r="AB213" s="9">
        <f>'S2 Maquette'!I229*1.5</f>
        <v>0</v>
      </c>
      <c r="AC213" s="9">
        <f>'S3 Maquette'!I230*1.5</f>
        <v>0</v>
      </c>
      <c r="AD213" s="9">
        <f>'S4 Maquette'!I228*1.5</f>
        <v>0</v>
      </c>
    </row>
    <row r="214" spans="27:30" x14ac:dyDescent="0.25">
      <c r="AA214" s="9">
        <f>'S1 Maquette'!I231*1.5</f>
        <v>0</v>
      </c>
      <c r="AB214" s="9">
        <f>'S2 Maquette'!I230*1.5</f>
        <v>0</v>
      </c>
      <c r="AC214" s="9">
        <f>'S3 Maquette'!I231*1.5</f>
        <v>0</v>
      </c>
      <c r="AD214" s="9">
        <f>'S4 Maquette'!I229*1.5</f>
        <v>0</v>
      </c>
    </row>
    <row r="215" spans="27:30" x14ac:dyDescent="0.25">
      <c r="AA215" s="9">
        <f>'S1 Maquette'!I232*1.5</f>
        <v>0</v>
      </c>
      <c r="AB215" s="9">
        <f>'S2 Maquette'!I231*1.5</f>
        <v>0</v>
      </c>
      <c r="AC215" s="9">
        <f>'S3 Maquette'!I232*1.5</f>
        <v>0</v>
      </c>
      <c r="AD215" s="9">
        <f>'S4 Maquette'!I230*1.5</f>
        <v>0</v>
      </c>
    </row>
    <row r="216" spans="27:30" x14ac:dyDescent="0.25">
      <c r="AA216" s="9">
        <f>'S1 Maquette'!I233*1.5</f>
        <v>0</v>
      </c>
      <c r="AB216" s="9">
        <f>'S2 Maquette'!I232*1.5</f>
        <v>0</v>
      </c>
      <c r="AC216" s="9">
        <f>'S3 Maquette'!I233*1.5</f>
        <v>0</v>
      </c>
      <c r="AD216" s="9">
        <f>'S4 Maquette'!I231*1.5</f>
        <v>0</v>
      </c>
    </row>
    <row r="217" spans="27:30" x14ac:dyDescent="0.25">
      <c r="AA217" s="9">
        <f>'S1 Maquette'!I234*1.5</f>
        <v>0</v>
      </c>
      <c r="AB217" s="9">
        <f>'S2 Maquette'!I233*1.5</f>
        <v>0</v>
      </c>
      <c r="AC217" s="9">
        <f>'S3 Maquette'!I234*1.5</f>
        <v>0</v>
      </c>
      <c r="AD217" s="9">
        <f>'S4 Maquette'!I232*1.5</f>
        <v>0</v>
      </c>
    </row>
    <row r="218" spans="27:30" x14ac:dyDescent="0.25">
      <c r="AA218" s="9">
        <f>'S1 Maquette'!I235*1.5</f>
        <v>0</v>
      </c>
      <c r="AB218" s="9">
        <f>'S2 Maquette'!I234*1.5</f>
        <v>0</v>
      </c>
      <c r="AC218" s="9">
        <f>'S3 Maquette'!I235*1.5</f>
        <v>0</v>
      </c>
      <c r="AD218" s="9">
        <f>'S4 Maquette'!I233*1.5</f>
        <v>0</v>
      </c>
    </row>
    <row r="219" spans="27:30" x14ac:dyDescent="0.25">
      <c r="AA219" s="9">
        <f>'S1 Maquette'!I236*1.5</f>
        <v>0</v>
      </c>
      <c r="AB219" s="9">
        <f>'S2 Maquette'!I235*1.5</f>
        <v>0</v>
      </c>
      <c r="AC219" s="9">
        <f>'S3 Maquette'!I236*1.5</f>
        <v>0</v>
      </c>
      <c r="AD219" s="9">
        <f>'S4 Maquette'!I234*1.5</f>
        <v>0</v>
      </c>
    </row>
    <row r="220" spans="27:30" x14ac:dyDescent="0.25">
      <c r="AA220" s="9">
        <f>'S1 Maquette'!I237*1.5</f>
        <v>0</v>
      </c>
      <c r="AB220" s="9">
        <f>'S2 Maquette'!I236*1.5</f>
        <v>0</v>
      </c>
      <c r="AC220" s="9">
        <f>'S3 Maquette'!I237*1.5</f>
        <v>0</v>
      </c>
      <c r="AD220" s="9">
        <f>'S4 Maquette'!I235*1.5</f>
        <v>0</v>
      </c>
    </row>
    <row r="221" spans="27:30" x14ac:dyDescent="0.25">
      <c r="AA221" s="9">
        <f>'S1 Maquette'!I238*1.5</f>
        <v>0</v>
      </c>
      <c r="AB221" s="9">
        <f>'S2 Maquette'!I237*1.5</f>
        <v>0</v>
      </c>
      <c r="AC221" s="9">
        <f>'S3 Maquette'!I238*1.5</f>
        <v>0</v>
      </c>
      <c r="AD221" s="9">
        <f>'S4 Maquette'!I236*1.5</f>
        <v>0</v>
      </c>
    </row>
    <row r="222" spans="27:30" x14ac:dyDescent="0.25">
      <c r="AA222" s="9">
        <f>'S1 Maquette'!I239*1.5</f>
        <v>0</v>
      </c>
      <c r="AB222" s="9">
        <f>'S2 Maquette'!I238*1.5</f>
        <v>0</v>
      </c>
      <c r="AC222" s="9">
        <f>'S3 Maquette'!I239*1.5</f>
        <v>0</v>
      </c>
      <c r="AD222" s="9">
        <f>'S4 Maquette'!I237*1.5</f>
        <v>0</v>
      </c>
    </row>
    <row r="223" spans="27:30" x14ac:dyDescent="0.25">
      <c r="AA223" s="9">
        <f>'S1 Maquette'!I240*1.5</f>
        <v>0</v>
      </c>
      <c r="AB223" s="9">
        <f>'S2 Maquette'!I239*1.5</f>
        <v>0</v>
      </c>
      <c r="AC223" s="9">
        <f>'S3 Maquette'!I240*1.5</f>
        <v>0</v>
      </c>
      <c r="AD223" s="9">
        <f>'S4 Maquette'!I238*1.5</f>
        <v>0</v>
      </c>
    </row>
    <row r="224" spans="27:30" x14ac:dyDescent="0.25">
      <c r="AA224" s="9">
        <f>'S1 Maquette'!I241*1.5</f>
        <v>0</v>
      </c>
      <c r="AB224" s="9">
        <f>'S2 Maquette'!I240*1.5</f>
        <v>0</v>
      </c>
      <c r="AC224" s="9">
        <f>'S3 Maquette'!I241*1.5</f>
        <v>0</v>
      </c>
      <c r="AD224" s="9">
        <f>'S4 Maquette'!I239*1.5</f>
        <v>0</v>
      </c>
    </row>
    <row r="225" spans="27:30" x14ac:dyDescent="0.25">
      <c r="AA225" s="9">
        <f>'S1 Maquette'!I242*1.5</f>
        <v>0</v>
      </c>
      <c r="AB225" s="9">
        <f>'S2 Maquette'!I241*1.5</f>
        <v>0</v>
      </c>
      <c r="AC225" s="9">
        <f>'S3 Maquette'!I242*1.5</f>
        <v>0</v>
      </c>
      <c r="AD225" s="9">
        <f>'S4 Maquette'!I240*1.5</f>
        <v>0</v>
      </c>
    </row>
    <row r="226" spans="27:30" x14ac:dyDescent="0.25">
      <c r="AA226" s="9">
        <f>'S1 Maquette'!I243*1.5</f>
        <v>0</v>
      </c>
      <c r="AB226" s="9">
        <f>'S2 Maquette'!I242*1.5</f>
        <v>0</v>
      </c>
      <c r="AC226" s="9">
        <f>'S3 Maquette'!I243*1.5</f>
        <v>0</v>
      </c>
      <c r="AD226" s="9">
        <f>'S4 Maquette'!I241*1.5</f>
        <v>0</v>
      </c>
    </row>
    <row r="227" spans="27:30" x14ac:dyDescent="0.25">
      <c r="AA227" s="9">
        <f>'S1 Maquette'!I244*1.5</f>
        <v>0</v>
      </c>
      <c r="AB227" s="9">
        <f>'S2 Maquette'!I243*1.5</f>
        <v>0</v>
      </c>
      <c r="AC227" s="9">
        <f>'S3 Maquette'!I244*1.5</f>
        <v>0</v>
      </c>
      <c r="AD227" s="9">
        <f>'S4 Maquette'!I242*1.5</f>
        <v>0</v>
      </c>
    </row>
    <row r="228" spans="27:30" x14ac:dyDescent="0.25">
      <c r="AA228" s="9">
        <f>'S1 Maquette'!I245*1.5</f>
        <v>0</v>
      </c>
      <c r="AB228" s="9">
        <f>'S2 Maquette'!I244*1.5</f>
        <v>0</v>
      </c>
      <c r="AC228" s="9">
        <f>'S3 Maquette'!I245*1.5</f>
        <v>0</v>
      </c>
      <c r="AD228" s="9">
        <f>'S4 Maquette'!I243*1.5</f>
        <v>0</v>
      </c>
    </row>
    <row r="229" spans="27:30" x14ac:dyDescent="0.25">
      <c r="AA229" s="9">
        <f>'S1 Maquette'!I246*1.5</f>
        <v>0</v>
      </c>
      <c r="AB229" s="9">
        <f>'S2 Maquette'!I245*1.5</f>
        <v>0</v>
      </c>
      <c r="AC229" s="9">
        <f>'S3 Maquette'!I246*1.5</f>
        <v>0</v>
      </c>
      <c r="AD229" s="9">
        <f>'S4 Maquette'!I244*1.5</f>
        <v>0</v>
      </c>
    </row>
    <row r="230" spans="27:30" x14ac:dyDescent="0.25">
      <c r="AA230" s="9">
        <f>'S1 Maquette'!I247*1.5</f>
        <v>0</v>
      </c>
      <c r="AB230" s="9">
        <f>'S2 Maquette'!I246*1.5</f>
        <v>0</v>
      </c>
      <c r="AC230" s="9">
        <f>'S3 Maquette'!I247*1.5</f>
        <v>0</v>
      </c>
      <c r="AD230" s="9">
        <f>'S4 Maquette'!I245*1.5</f>
        <v>0</v>
      </c>
    </row>
    <row r="231" spans="27:30" x14ac:dyDescent="0.25">
      <c r="AA231" s="9">
        <f>'S1 Maquette'!I248*1.5</f>
        <v>0</v>
      </c>
      <c r="AB231" s="9">
        <f>'S2 Maquette'!I247*1.5</f>
        <v>0</v>
      </c>
      <c r="AC231" s="9">
        <f>'S3 Maquette'!I248*1.5</f>
        <v>0</v>
      </c>
      <c r="AD231" s="9">
        <f>'S4 Maquette'!I246*1.5</f>
        <v>0</v>
      </c>
    </row>
    <row r="232" spans="27:30" x14ac:dyDescent="0.25">
      <c r="AA232" s="9">
        <f>'S1 Maquette'!I249*1.5</f>
        <v>0</v>
      </c>
      <c r="AB232" s="9">
        <f>'S2 Maquette'!I248*1.5</f>
        <v>0</v>
      </c>
      <c r="AC232" s="9">
        <f>'S3 Maquette'!I249*1.5</f>
        <v>0</v>
      </c>
      <c r="AD232" s="9">
        <f>'S4 Maquette'!I247*1.5</f>
        <v>0</v>
      </c>
    </row>
    <row r="233" spans="27:30" x14ac:dyDescent="0.25">
      <c r="AA233" s="9">
        <f>'S1 Maquette'!I250*1.5</f>
        <v>0</v>
      </c>
      <c r="AB233" s="9">
        <f>'S2 Maquette'!I249*1.5</f>
        <v>0</v>
      </c>
      <c r="AC233" s="9">
        <f>'S3 Maquette'!I250*1.5</f>
        <v>0</v>
      </c>
      <c r="AD233" s="9">
        <f>'S4 Maquette'!I248*1.5</f>
        <v>0</v>
      </c>
    </row>
    <row r="234" spans="27:30" x14ac:dyDescent="0.25">
      <c r="AA234" s="9">
        <f>'S1 Maquette'!I251*1.5</f>
        <v>0</v>
      </c>
      <c r="AB234" s="9">
        <f>'S2 Maquette'!I250*1.5</f>
        <v>0</v>
      </c>
      <c r="AC234" s="9">
        <f>'S3 Maquette'!I251*1.5</f>
        <v>0</v>
      </c>
      <c r="AD234" s="9">
        <f>'S4 Maquette'!I249*1.5</f>
        <v>0</v>
      </c>
    </row>
    <row r="235" spans="27:30" x14ac:dyDescent="0.25">
      <c r="AA235" s="9">
        <f>'S1 Maquette'!I252*1.5</f>
        <v>0</v>
      </c>
      <c r="AB235" s="9">
        <f>'S2 Maquette'!I251*1.5</f>
        <v>0</v>
      </c>
      <c r="AC235" s="9">
        <f>'S3 Maquette'!I252*1.5</f>
        <v>0</v>
      </c>
      <c r="AD235" s="9">
        <f>'S4 Maquette'!I250*1.5</f>
        <v>0</v>
      </c>
    </row>
    <row r="236" spans="27:30" x14ac:dyDescent="0.25">
      <c r="AA236" s="9">
        <f>'S1 Maquette'!I253*1.5</f>
        <v>0</v>
      </c>
      <c r="AB236" s="9">
        <f>'S2 Maquette'!I252*1.5</f>
        <v>0</v>
      </c>
      <c r="AC236" s="9">
        <f>'S3 Maquette'!I253*1.5</f>
        <v>0</v>
      </c>
      <c r="AD236" s="9">
        <f>'S4 Maquette'!I251*1.5</f>
        <v>0</v>
      </c>
    </row>
    <row r="237" spans="27:30" x14ac:dyDescent="0.25">
      <c r="AA237" s="9">
        <f>'S1 Maquette'!I254*1.5</f>
        <v>0</v>
      </c>
      <c r="AB237" s="9">
        <f>'S2 Maquette'!I253*1.5</f>
        <v>0</v>
      </c>
      <c r="AC237" s="9">
        <f>'S3 Maquette'!I254*1.5</f>
        <v>0</v>
      </c>
      <c r="AD237" s="9">
        <f>'S4 Maquette'!I252*1.5</f>
        <v>0</v>
      </c>
    </row>
    <row r="238" spans="27:30" x14ac:dyDescent="0.25">
      <c r="AA238" s="9">
        <f>'S1 Maquette'!I255*1.5</f>
        <v>0</v>
      </c>
      <c r="AB238" s="9">
        <f>'S2 Maquette'!I254*1.5</f>
        <v>0</v>
      </c>
      <c r="AC238" s="9">
        <f>'S3 Maquette'!I255*1.5</f>
        <v>0</v>
      </c>
      <c r="AD238" s="9">
        <f>'S4 Maquette'!I253*1.5</f>
        <v>0</v>
      </c>
    </row>
    <row r="239" spans="27:30" x14ac:dyDescent="0.25">
      <c r="AA239" s="9">
        <f>'S1 Maquette'!I256*1.5</f>
        <v>0</v>
      </c>
      <c r="AB239" s="9">
        <f>'S2 Maquette'!I255*1.5</f>
        <v>0</v>
      </c>
      <c r="AC239" s="9">
        <f>'S3 Maquette'!I256*1.5</f>
        <v>0</v>
      </c>
      <c r="AD239" s="9">
        <f>'S4 Maquette'!I254*1.5</f>
        <v>0</v>
      </c>
    </row>
    <row r="240" spans="27:30" x14ac:dyDescent="0.25">
      <c r="AA240" s="9">
        <f>'S1 Maquette'!I257*1.5</f>
        <v>0</v>
      </c>
      <c r="AB240" s="9">
        <f>'S2 Maquette'!I256*1.5</f>
        <v>0</v>
      </c>
      <c r="AC240" s="9">
        <f>'S3 Maquette'!I257*1.5</f>
        <v>0</v>
      </c>
      <c r="AD240" s="9">
        <f>'S4 Maquette'!I255*1.5</f>
        <v>0</v>
      </c>
    </row>
    <row r="241" spans="27:30" x14ac:dyDescent="0.25">
      <c r="AA241" s="9">
        <f>'S1 Maquette'!I258*1.5</f>
        <v>0</v>
      </c>
      <c r="AB241" s="9">
        <f>'S2 Maquette'!I257*1.5</f>
        <v>0</v>
      </c>
      <c r="AC241" s="9">
        <f>'S3 Maquette'!I258*1.5</f>
        <v>0</v>
      </c>
      <c r="AD241" s="9">
        <f>'S4 Maquette'!I256*1.5</f>
        <v>0</v>
      </c>
    </row>
    <row r="242" spans="27:30" x14ac:dyDescent="0.25">
      <c r="AA242" s="9">
        <f>'S1 Maquette'!I259*1.5</f>
        <v>0</v>
      </c>
      <c r="AB242" s="9">
        <f>'S2 Maquette'!I258*1.5</f>
        <v>0</v>
      </c>
      <c r="AC242" s="9">
        <f>'S3 Maquette'!I259*1.5</f>
        <v>0</v>
      </c>
      <c r="AD242" s="9">
        <f>'S4 Maquette'!I257*1.5</f>
        <v>0</v>
      </c>
    </row>
    <row r="243" spans="27:30" x14ac:dyDescent="0.25">
      <c r="AA243" s="9">
        <f>'S1 Maquette'!I260*1.5</f>
        <v>0</v>
      </c>
      <c r="AB243" s="9">
        <f>'S2 Maquette'!I259*1.5</f>
        <v>0</v>
      </c>
      <c r="AC243" s="9">
        <f>'S3 Maquette'!I260*1.5</f>
        <v>0</v>
      </c>
      <c r="AD243" s="9">
        <f>'S4 Maquette'!I258*1.5</f>
        <v>0</v>
      </c>
    </row>
    <row r="244" spans="27:30" x14ac:dyDescent="0.25">
      <c r="AA244" s="9">
        <f>'S1 Maquette'!I261*1.5</f>
        <v>0</v>
      </c>
      <c r="AB244" s="9">
        <f>'S2 Maquette'!I260*1.5</f>
        <v>0</v>
      </c>
      <c r="AC244" s="9">
        <f>'S3 Maquette'!I261*1.5</f>
        <v>0</v>
      </c>
      <c r="AD244" s="9">
        <f>'S4 Maquette'!I259*1.5</f>
        <v>0</v>
      </c>
    </row>
    <row r="245" spans="27:30" x14ac:dyDescent="0.25">
      <c r="AA245" s="9">
        <f>'S1 Maquette'!I262*1.5</f>
        <v>0</v>
      </c>
      <c r="AB245" s="9">
        <f>'S2 Maquette'!I261*1.5</f>
        <v>0</v>
      </c>
      <c r="AC245" s="9">
        <f>'S3 Maquette'!I262*1.5</f>
        <v>0</v>
      </c>
      <c r="AD245" s="9">
        <f>'S4 Maquette'!I260*1.5</f>
        <v>0</v>
      </c>
    </row>
    <row r="246" spans="27:30" x14ac:dyDescent="0.25">
      <c r="AA246" s="9">
        <f>'S1 Maquette'!I263*1.5</f>
        <v>0</v>
      </c>
      <c r="AB246" s="9">
        <f>'S2 Maquette'!I262*1.5</f>
        <v>0</v>
      </c>
      <c r="AC246" s="9">
        <f>'S3 Maquette'!I263*1.5</f>
        <v>0</v>
      </c>
      <c r="AD246" s="9">
        <f>'S4 Maquette'!I261*1.5</f>
        <v>0</v>
      </c>
    </row>
    <row r="247" spans="27:30" x14ac:dyDescent="0.25">
      <c r="AA247" s="9">
        <f>'S1 Maquette'!I264*1.5</f>
        <v>0</v>
      </c>
      <c r="AB247" s="9">
        <f>'S2 Maquette'!I263*1.5</f>
        <v>0</v>
      </c>
      <c r="AC247" s="9">
        <f>'S3 Maquette'!I264*1.5</f>
        <v>0</v>
      </c>
      <c r="AD247" s="9">
        <f>'S4 Maquette'!I262*1.5</f>
        <v>0</v>
      </c>
    </row>
    <row r="248" spans="27:30" x14ac:dyDescent="0.25">
      <c r="AA248" s="9">
        <f>'S1 Maquette'!I265*1.5</f>
        <v>0</v>
      </c>
      <c r="AB248" s="9">
        <f>'S2 Maquette'!I264*1.5</f>
        <v>0</v>
      </c>
      <c r="AC248" s="9">
        <f>'S3 Maquette'!I265*1.5</f>
        <v>0</v>
      </c>
      <c r="AD248" s="9">
        <f>'S4 Maquette'!I263*1.5</f>
        <v>0</v>
      </c>
    </row>
    <row r="249" spans="27:30" x14ac:dyDescent="0.25">
      <c r="AA249" s="9">
        <f>'S1 Maquette'!I266*1.5</f>
        <v>0</v>
      </c>
      <c r="AB249" s="9">
        <f>'S2 Maquette'!I265*1.5</f>
        <v>0</v>
      </c>
      <c r="AC249" s="9">
        <f>'S3 Maquette'!I266*1.5</f>
        <v>0</v>
      </c>
      <c r="AD249" s="9">
        <f>'S4 Maquette'!I264*1.5</f>
        <v>0</v>
      </c>
    </row>
    <row r="250" spans="27:30" x14ac:dyDescent="0.25">
      <c r="AA250" s="9">
        <f>'S1 Maquette'!I267*1.5</f>
        <v>0</v>
      </c>
      <c r="AB250" s="9">
        <f>'S2 Maquette'!I266*1.5</f>
        <v>0</v>
      </c>
      <c r="AC250" s="9">
        <f>'S3 Maquette'!I267*1.5</f>
        <v>0</v>
      </c>
      <c r="AD250" s="9">
        <f>'S4 Maquette'!I265*1.5</f>
        <v>0</v>
      </c>
    </row>
    <row r="251" spans="27:30" x14ac:dyDescent="0.25">
      <c r="AA251" s="9">
        <f>'S1 Maquette'!I268*1.5</f>
        <v>0</v>
      </c>
      <c r="AB251" s="9">
        <f>'S2 Maquette'!I267*1.5</f>
        <v>0</v>
      </c>
      <c r="AC251" s="9">
        <f>'S3 Maquette'!I268*1.5</f>
        <v>0</v>
      </c>
      <c r="AD251" s="9">
        <f>'S4 Maquette'!I266*1.5</f>
        <v>0</v>
      </c>
    </row>
    <row r="252" spans="27:30" x14ac:dyDescent="0.25">
      <c r="AA252" s="9">
        <f>'S1 Maquette'!I269*1.5</f>
        <v>0</v>
      </c>
      <c r="AB252" s="9">
        <f>'S2 Maquette'!I268*1.5</f>
        <v>0</v>
      </c>
      <c r="AC252" s="9">
        <f>'S3 Maquette'!I269*1.5</f>
        <v>0</v>
      </c>
      <c r="AD252" s="9">
        <f>'S4 Maquette'!I267*1.5</f>
        <v>0</v>
      </c>
    </row>
    <row r="253" spans="27:30" x14ac:dyDescent="0.25">
      <c r="AA253" s="9">
        <f>'S1 Maquette'!I270*1.5</f>
        <v>0</v>
      </c>
      <c r="AB253" s="9">
        <f>'S2 Maquette'!I269*1.5</f>
        <v>0</v>
      </c>
      <c r="AC253" s="9">
        <f>'S3 Maquette'!I270*1.5</f>
        <v>0</v>
      </c>
      <c r="AD253" s="9">
        <f>'S4 Maquette'!I268*1.5</f>
        <v>0</v>
      </c>
    </row>
    <row r="254" spans="27:30" x14ac:dyDescent="0.25">
      <c r="AA254" s="9">
        <f>'S1 Maquette'!I271*1.5</f>
        <v>0</v>
      </c>
      <c r="AB254" s="9">
        <f>'S2 Maquette'!I270*1.5</f>
        <v>0</v>
      </c>
      <c r="AC254" s="9">
        <f>'S3 Maquette'!I271*1.5</f>
        <v>0</v>
      </c>
      <c r="AD254" s="9">
        <f>'S4 Maquette'!I269*1.5</f>
        <v>0</v>
      </c>
    </row>
    <row r="255" spans="27:30" x14ac:dyDescent="0.25">
      <c r="AA255" s="9">
        <f>'S1 Maquette'!I272*1.5</f>
        <v>0</v>
      </c>
      <c r="AB255" s="9">
        <f>'S2 Maquette'!I271*1.5</f>
        <v>0</v>
      </c>
      <c r="AC255" s="9">
        <f>'S3 Maquette'!I272*1.5</f>
        <v>0</v>
      </c>
      <c r="AD255" s="9">
        <f>'S4 Maquette'!I270*1.5</f>
        <v>0</v>
      </c>
    </row>
    <row r="256" spans="27:30" x14ac:dyDescent="0.25">
      <c r="AA256" s="9">
        <f>'S1 Maquette'!I273*1.5</f>
        <v>0</v>
      </c>
      <c r="AB256" s="9">
        <f>'S2 Maquette'!I272*1.5</f>
        <v>0</v>
      </c>
      <c r="AC256" s="9">
        <f>'S3 Maquette'!I273*1.5</f>
        <v>0</v>
      </c>
      <c r="AD256" s="9">
        <f>'S4 Maquette'!I271*1.5</f>
        <v>0</v>
      </c>
    </row>
    <row r="257" spans="27:30" x14ac:dyDescent="0.25">
      <c r="AA257" s="9">
        <f>'S1 Maquette'!I274*1.5</f>
        <v>0</v>
      </c>
      <c r="AB257" s="9">
        <f>'S2 Maquette'!I273*1.5</f>
        <v>0</v>
      </c>
      <c r="AC257" s="9">
        <f>'S3 Maquette'!I274*1.5</f>
        <v>0</v>
      </c>
      <c r="AD257" s="9">
        <f>'S4 Maquette'!I272*1.5</f>
        <v>0</v>
      </c>
    </row>
    <row r="258" spans="27:30" x14ac:dyDescent="0.25">
      <c r="AA258" s="9">
        <f>'S1 Maquette'!I275*1.5</f>
        <v>0</v>
      </c>
      <c r="AB258" s="9">
        <f>'S2 Maquette'!I274*1.5</f>
        <v>0</v>
      </c>
      <c r="AC258" s="9">
        <f>'S3 Maquette'!I275*1.5</f>
        <v>0</v>
      </c>
      <c r="AD258" s="9">
        <f>'S4 Maquette'!I273*1.5</f>
        <v>0</v>
      </c>
    </row>
    <row r="259" spans="27:30" x14ac:dyDescent="0.25">
      <c r="AA259" s="9">
        <f>'S1 Maquette'!I276*1.5</f>
        <v>0</v>
      </c>
      <c r="AB259" s="9">
        <f>'S2 Maquette'!I275*1.5</f>
        <v>0</v>
      </c>
      <c r="AC259" s="9">
        <f>'S3 Maquette'!I276*1.5</f>
        <v>0</v>
      </c>
      <c r="AD259" s="9">
        <f>'S4 Maquette'!I274*1.5</f>
        <v>0</v>
      </c>
    </row>
    <row r="260" spans="27:30" x14ac:dyDescent="0.25">
      <c r="AA260" s="9">
        <f>'S1 Maquette'!I277*1.5</f>
        <v>0</v>
      </c>
      <c r="AB260" s="9">
        <f>'S2 Maquette'!I276*1.5</f>
        <v>0</v>
      </c>
      <c r="AC260" s="9">
        <f>'S3 Maquette'!I277*1.5</f>
        <v>0</v>
      </c>
      <c r="AD260" s="9">
        <f>'S4 Maquette'!I275*1.5</f>
        <v>0</v>
      </c>
    </row>
    <row r="261" spans="27:30" x14ac:dyDescent="0.25">
      <c r="AA261" s="9">
        <f>'S1 Maquette'!I278*1.5</f>
        <v>0</v>
      </c>
      <c r="AB261" s="9">
        <f>'S2 Maquette'!I277*1.5</f>
        <v>0</v>
      </c>
      <c r="AC261" s="9">
        <f>'S3 Maquette'!I278*1.5</f>
        <v>0</v>
      </c>
      <c r="AD261" s="9">
        <f>'S4 Maquette'!I276*1.5</f>
        <v>0</v>
      </c>
    </row>
    <row r="262" spans="27:30" x14ac:dyDescent="0.25">
      <c r="AA262" s="9">
        <f>'S1 Maquette'!I279*1.5</f>
        <v>0</v>
      </c>
      <c r="AB262" s="9">
        <f>'S2 Maquette'!I278*1.5</f>
        <v>0</v>
      </c>
      <c r="AC262" s="9">
        <f>'S3 Maquette'!I279*1.5</f>
        <v>0</v>
      </c>
      <c r="AD262" s="9">
        <f>'S4 Maquette'!I277*1.5</f>
        <v>0</v>
      </c>
    </row>
    <row r="263" spans="27:30" x14ac:dyDescent="0.25">
      <c r="AA263" s="9">
        <f>'S1 Maquette'!I280*1.5</f>
        <v>0</v>
      </c>
      <c r="AB263" s="9">
        <f>'S2 Maquette'!I279*1.5</f>
        <v>0</v>
      </c>
      <c r="AC263" s="9">
        <f>'S3 Maquette'!I280*1.5</f>
        <v>0</v>
      </c>
      <c r="AD263" s="9">
        <f>'S4 Maquette'!I278*1.5</f>
        <v>0</v>
      </c>
    </row>
    <row r="264" spans="27:30" x14ac:dyDescent="0.25">
      <c r="AA264" s="9">
        <f>'S1 Maquette'!I281*1.5</f>
        <v>0</v>
      </c>
      <c r="AB264" s="9">
        <f>'S2 Maquette'!I280*1.5</f>
        <v>0</v>
      </c>
      <c r="AC264" s="9">
        <f>'S3 Maquette'!I281*1.5</f>
        <v>0</v>
      </c>
      <c r="AD264" s="9">
        <f>'S4 Maquette'!I279*1.5</f>
        <v>0</v>
      </c>
    </row>
    <row r="265" spans="27:30" x14ac:dyDescent="0.25">
      <c r="AA265" s="9">
        <f>'S1 Maquette'!I282*1.5</f>
        <v>0</v>
      </c>
      <c r="AB265" s="9">
        <f>'S2 Maquette'!I281*1.5</f>
        <v>0</v>
      </c>
      <c r="AC265" s="9">
        <f>'S3 Maquette'!I282*1.5</f>
        <v>0</v>
      </c>
      <c r="AD265" s="9">
        <f>'S4 Maquette'!I280*1.5</f>
        <v>0</v>
      </c>
    </row>
    <row r="266" spans="27:30" x14ac:dyDescent="0.25">
      <c r="AA266" s="9">
        <f>'S1 Maquette'!I283*1.5</f>
        <v>0</v>
      </c>
      <c r="AB266" s="9">
        <f>'S2 Maquette'!I282*1.5</f>
        <v>0</v>
      </c>
      <c r="AC266" s="9">
        <f>'S3 Maquette'!I283*1.5</f>
        <v>0</v>
      </c>
      <c r="AD266" s="9">
        <f>'S4 Maquette'!I281*1.5</f>
        <v>0</v>
      </c>
    </row>
    <row r="267" spans="27:30" x14ac:dyDescent="0.25">
      <c r="AA267" s="9">
        <f>'S1 Maquette'!I284*1.5</f>
        <v>0</v>
      </c>
      <c r="AB267" s="9">
        <f>'S2 Maquette'!I283*1.5</f>
        <v>0</v>
      </c>
      <c r="AC267" s="9">
        <f>'S3 Maquette'!I284*1.5</f>
        <v>0</v>
      </c>
      <c r="AD267" s="9">
        <f>'S4 Maquette'!I282*1.5</f>
        <v>0</v>
      </c>
    </row>
    <row r="268" spans="27:30" x14ac:dyDescent="0.25">
      <c r="AA268" s="9">
        <f>'S1 Maquette'!I285*1.5</f>
        <v>0</v>
      </c>
      <c r="AB268" s="9">
        <f>'S2 Maquette'!I284*1.5</f>
        <v>0</v>
      </c>
      <c r="AC268" s="9">
        <f>'S3 Maquette'!I285*1.5</f>
        <v>0</v>
      </c>
      <c r="AD268" s="9">
        <f>'S4 Maquette'!I283*1.5</f>
        <v>0</v>
      </c>
    </row>
    <row r="269" spans="27:30" x14ac:dyDescent="0.25">
      <c r="AA269" s="9">
        <f>'S1 Maquette'!I286*1.5</f>
        <v>0</v>
      </c>
      <c r="AB269" s="9">
        <f>'S2 Maquette'!I285*1.5</f>
        <v>0</v>
      </c>
      <c r="AC269" s="9">
        <f>'S3 Maquette'!I286*1.5</f>
        <v>0</v>
      </c>
      <c r="AD269" s="9">
        <f>'S4 Maquette'!I284*1.5</f>
        <v>0</v>
      </c>
    </row>
    <row r="270" spans="27:30" x14ac:dyDescent="0.25">
      <c r="AA270" s="9">
        <f>'S1 Maquette'!I287*1.5</f>
        <v>0</v>
      </c>
      <c r="AB270" s="9">
        <f>'S2 Maquette'!I286*1.5</f>
        <v>0</v>
      </c>
      <c r="AC270" s="9">
        <f>'S3 Maquette'!I287*1.5</f>
        <v>0</v>
      </c>
      <c r="AD270" s="9">
        <f>'S4 Maquette'!I285*1.5</f>
        <v>0</v>
      </c>
    </row>
    <row r="271" spans="27:30" x14ac:dyDescent="0.25">
      <c r="AA271" s="9">
        <f>'S1 Maquette'!I288*1.5</f>
        <v>0</v>
      </c>
      <c r="AB271" s="9">
        <f>'S2 Maquette'!I287*1.5</f>
        <v>0</v>
      </c>
      <c r="AC271" s="9">
        <f>'S3 Maquette'!I288*1.5</f>
        <v>0</v>
      </c>
      <c r="AD271" s="9">
        <f>'S4 Maquette'!I286*1.5</f>
        <v>0</v>
      </c>
    </row>
    <row r="272" spans="27:30" x14ac:dyDescent="0.25">
      <c r="AA272" s="9">
        <f>'S1 Maquette'!I289*1.5</f>
        <v>0</v>
      </c>
      <c r="AB272" s="9">
        <f>'S2 Maquette'!I288*1.5</f>
        <v>0</v>
      </c>
      <c r="AC272" s="9">
        <f>'S3 Maquette'!I289*1.5</f>
        <v>0</v>
      </c>
      <c r="AD272" s="9">
        <f>'S4 Maquette'!I287*1.5</f>
        <v>0</v>
      </c>
    </row>
    <row r="273" spans="27:30" x14ac:dyDescent="0.25">
      <c r="AA273" s="9">
        <f>'S1 Maquette'!I290*1.5</f>
        <v>0</v>
      </c>
      <c r="AB273" s="9">
        <f>'S2 Maquette'!I289*1.5</f>
        <v>0</v>
      </c>
      <c r="AC273" s="9">
        <f>'S3 Maquette'!I290*1.5</f>
        <v>0</v>
      </c>
      <c r="AD273" s="9">
        <f>'S4 Maquette'!I288*1.5</f>
        <v>0</v>
      </c>
    </row>
    <row r="274" spans="27:30" x14ac:dyDescent="0.25">
      <c r="AA274" s="9">
        <f>'S1 Maquette'!I291*1.5</f>
        <v>0</v>
      </c>
      <c r="AB274" s="9">
        <f>'S2 Maquette'!I290*1.5</f>
        <v>0</v>
      </c>
      <c r="AC274" s="9">
        <f>'S3 Maquette'!I291*1.5</f>
        <v>0</v>
      </c>
      <c r="AD274" s="9">
        <f>'S4 Maquette'!I289*1.5</f>
        <v>0</v>
      </c>
    </row>
    <row r="275" spans="27:30" x14ac:dyDescent="0.25">
      <c r="AA275" s="9">
        <f>'S1 Maquette'!I292*1.5</f>
        <v>0</v>
      </c>
      <c r="AB275" s="9">
        <f>'S2 Maquette'!I291*1.5</f>
        <v>0</v>
      </c>
      <c r="AC275" s="9">
        <f>'S3 Maquette'!I292*1.5</f>
        <v>0</v>
      </c>
      <c r="AD275" s="9">
        <f>'S4 Maquette'!I290*1.5</f>
        <v>0</v>
      </c>
    </row>
    <row r="276" spans="27:30" x14ac:dyDescent="0.25">
      <c r="AA276" s="9">
        <f>'S1 Maquette'!I293*1.5</f>
        <v>0</v>
      </c>
      <c r="AB276" s="9">
        <f>'S2 Maquette'!I292*1.5</f>
        <v>0</v>
      </c>
      <c r="AC276" s="9">
        <f>'S3 Maquette'!I293*1.5</f>
        <v>0</v>
      </c>
      <c r="AD276" s="9">
        <f>'S4 Maquette'!I291*1.5</f>
        <v>0</v>
      </c>
    </row>
    <row r="277" spans="27:30" x14ac:dyDescent="0.25">
      <c r="AA277" s="9">
        <f>'S1 Maquette'!I294*1.5</f>
        <v>0</v>
      </c>
      <c r="AB277" s="9">
        <f>'S2 Maquette'!I293*1.5</f>
        <v>0</v>
      </c>
      <c r="AC277" s="9">
        <f>'S3 Maquette'!I294*1.5</f>
        <v>0</v>
      </c>
      <c r="AD277" s="9">
        <f>'S4 Maquette'!I292*1.5</f>
        <v>0</v>
      </c>
    </row>
    <row r="278" spans="27:30" x14ac:dyDescent="0.25">
      <c r="AA278" s="9">
        <f>'S1 Maquette'!I295*1.5</f>
        <v>0</v>
      </c>
      <c r="AB278" s="9">
        <f>'S2 Maquette'!I294*1.5</f>
        <v>0</v>
      </c>
      <c r="AC278" s="9">
        <f>'S3 Maquette'!I295*1.5</f>
        <v>0</v>
      </c>
      <c r="AD278" s="9">
        <f>'S4 Maquette'!I293*1.5</f>
        <v>0</v>
      </c>
    </row>
    <row r="279" spans="27:30" x14ac:dyDescent="0.25">
      <c r="AA279" s="9">
        <f>'S1 Maquette'!I296*1.5</f>
        <v>0</v>
      </c>
      <c r="AB279" s="9">
        <f>'S2 Maquette'!I295*1.5</f>
        <v>0</v>
      </c>
      <c r="AC279" s="9">
        <f>'S3 Maquette'!I296*1.5</f>
        <v>0</v>
      </c>
      <c r="AD279" s="9">
        <f>'S4 Maquette'!I294*1.5</f>
        <v>0</v>
      </c>
    </row>
    <row r="280" spans="27:30" x14ac:dyDescent="0.25">
      <c r="AA280" s="9">
        <f>'S1 Maquette'!I297*1.5</f>
        <v>0</v>
      </c>
      <c r="AB280" s="9">
        <f>'S2 Maquette'!I296*1.5</f>
        <v>0</v>
      </c>
      <c r="AC280" s="9">
        <f>'S3 Maquette'!I297*1.5</f>
        <v>0</v>
      </c>
      <c r="AD280" s="9">
        <f>'S4 Maquette'!I295*1.5</f>
        <v>0</v>
      </c>
    </row>
    <row r="281" spans="27:30" x14ac:dyDescent="0.25">
      <c r="AA281" s="9">
        <f>'S1 Maquette'!I298*1.5</f>
        <v>0</v>
      </c>
      <c r="AB281" s="9">
        <f>'S2 Maquette'!I297*1.5</f>
        <v>0</v>
      </c>
      <c r="AC281" s="9">
        <f>'S3 Maquette'!I298*1.5</f>
        <v>0</v>
      </c>
      <c r="AD281" s="9">
        <f>'S4 Maquette'!I296*1.5</f>
        <v>0</v>
      </c>
    </row>
    <row r="282" spans="27:30" x14ac:dyDescent="0.25">
      <c r="AA282" s="9">
        <f>'S1 Maquette'!I299*1.5</f>
        <v>0</v>
      </c>
      <c r="AB282" s="9">
        <f>'S2 Maquette'!I298*1.5</f>
        <v>0</v>
      </c>
      <c r="AC282" s="9">
        <f>'S3 Maquette'!I299*1.5</f>
        <v>0</v>
      </c>
      <c r="AD282" s="9">
        <f>'S4 Maquette'!I297*1.5</f>
        <v>0</v>
      </c>
    </row>
    <row r="283" spans="27:30" x14ac:dyDescent="0.25">
      <c r="AA283" s="9">
        <f>'S1 Maquette'!I300*1.5</f>
        <v>0</v>
      </c>
      <c r="AB283" s="9">
        <f>'S2 Maquette'!I299*1.5</f>
        <v>0</v>
      </c>
      <c r="AC283" s="9">
        <f>'S3 Maquette'!I300*1.5</f>
        <v>0</v>
      </c>
      <c r="AD283" s="9">
        <f>'S4 Maquette'!I298*1.5</f>
        <v>0</v>
      </c>
    </row>
    <row r="284" spans="27:30" x14ac:dyDescent="0.25">
      <c r="AA284" s="9">
        <f>'S1 Maquette'!I301*1.5</f>
        <v>0</v>
      </c>
      <c r="AB284" s="9">
        <f>'S2 Maquette'!I300*1.5</f>
        <v>0</v>
      </c>
      <c r="AC284" s="9">
        <f>'S3 Maquette'!I301*1.5</f>
        <v>0</v>
      </c>
      <c r="AD284" s="9">
        <f>'S4 Maquette'!I299*1.5</f>
        <v>0</v>
      </c>
    </row>
    <row r="285" spans="27:30" x14ac:dyDescent="0.25">
      <c r="AA285" s="9">
        <f>'S1 Maquette'!I302*1.5</f>
        <v>0</v>
      </c>
      <c r="AB285" s="9">
        <f>'S2 Maquette'!I301*1.5</f>
        <v>0</v>
      </c>
      <c r="AC285" s="9">
        <f>'S3 Maquette'!I302*1.5</f>
        <v>0</v>
      </c>
      <c r="AD285" s="9">
        <f>'S4 Maquette'!I300*1.5</f>
        <v>0</v>
      </c>
    </row>
    <row r="286" spans="27:30" x14ac:dyDescent="0.25">
      <c r="AA286" s="9">
        <f>'S1 Maquette'!I303*1.5</f>
        <v>0</v>
      </c>
      <c r="AB286" s="9">
        <f>'S2 Maquette'!I302*1.5</f>
        <v>0</v>
      </c>
      <c r="AC286" s="9">
        <f>'S3 Maquette'!I303*1.5</f>
        <v>0</v>
      </c>
      <c r="AD286" s="9">
        <f>'S4 Maquette'!I301*1.5</f>
        <v>0</v>
      </c>
    </row>
    <row r="287" spans="27:30" x14ac:dyDescent="0.25">
      <c r="AA287" s="9">
        <f>'S1 Maquette'!I304*1.5</f>
        <v>0</v>
      </c>
      <c r="AB287" s="9">
        <f>'S2 Maquette'!I303*1.5</f>
        <v>0</v>
      </c>
      <c r="AC287" s="9">
        <f>'S3 Maquette'!I304*1.5</f>
        <v>0</v>
      </c>
      <c r="AD287" s="9">
        <f>'S4 Maquette'!I302*1.5</f>
        <v>0</v>
      </c>
    </row>
    <row r="288" spans="27:30" x14ac:dyDescent="0.25">
      <c r="AA288" s="9">
        <f>'S1 Maquette'!I305*1.5</f>
        <v>0</v>
      </c>
      <c r="AB288" s="9">
        <f>'S2 Maquette'!I304*1.5</f>
        <v>0</v>
      </c>
      <c r="AC288" s="9">
        <f>'S3 Maquette'!I305*1.5</f>
        <v>0</v>
      </c>
      <c r="AD288" s="9">
        <f>'S4 Maquette'!I303*1.5</f>
        <v>0</v>
      </c>
    </row>
    <row r="289" spans="27:30" x14ac:dyDescent="0.25">
      <c r="AA289" s="9">
        <f>'S1 Maquette'!I306*1.5</f>
        <v>0</v>
      </c>
      <c r="AB289" s="9">
        <f>'S2 Maquette'!I305*1.5</f>
        <v>0</v>
      </c>
      <c r="AC289" s="9">
        <f>'S3 Maquette'!I306*1.5</f>
        <v>0</v>
      </c>
      <c r="AD289" s="9">
        <f>'S4 Maquette'!I304*1.5</f>
        <v>0</v>
      </c>
    </row>
    <row r="290" spans="27:30" x14ac:dyDescent="0.25">
      <c r="AA290" s="9">
        <f>'S1 Maquette'!I307*1.5</f>
        <v>0</v>
      </c>
      <c r="AB290" s="9">
        <f>'S2 Maquette'!I306*1.5</f>
        <v>0</v>
      </c>
      <c r="AC290" s="9">
        <f>'S3 Maquette'!I307*1.5</f>
        <v>0</v>
      </c>
      <c r="AD290" s="9">
        <f>'S4 Maquette'!I305*1.5</f>
        <v>0</v>
      </c>
    </row>
    <row r="291" spans="27:30" x14ac:dyDescent="0.25">
      <c r="AA291" s="9">
        <f>'S1 Maquette'!I308*1.5</f>
        <v>0</v>
      </c>
      <c r="AB291" s="9">
        <f>'S2 Maquette'!I307*1.5</f>
        <v>0</v>
      </c>
      <c r="AC291" s="9">
        <f>'S3 Maquette'!I308*1.5</f>
        <v>0</v>
      </c>
      <c r="AD291" s="9">
        <f>'S4 Maquette'!I306*1.5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0"/>
  <sheetViews>
    <sheetView topLeftCell="A11" zoomScaleNormal="100" workbookViewId="0">
      <selection activeCell="A15" sqref="A15:A16"/>
    </sheetView>
  </sheetViews>
  <sheetFormatPr baseColWidth="10" defaultColWidth="11.42578125" defaultRowHeight="15" x14ac:dyDescent="0.25"/>
  <cols>
    <col min="1" max="1" width="42.42578125" customWidth="1"/>
    <col min="2" max="3" width="66.42578125" bestFit="1" customWidth="1"/>
    <col min="4" max="5" width="50" bestFit="1" customWidth="1"/>
  </cols>
  <sheetData>
    <row r="1" spans="1:160" ht="39.6" customHeight="1" x14ac:dyDescent="0.25">
      <c r="A1" s="114" t="s">
        <v>152</v>
      </c>
      <c r="B1" s="114"/>
      <c r="C1" s="114"/>
      <c r="D1" s="114"/>
      <c r="E1" s="11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35" customHeight="1" x14ac:dyDescent="0.25">
      <c r="A2" s="50" t="s">
        <v>153</v>
      </c>
      <c r="B2" s="48" t="s">
        <v>15</v>
      </c>
      <c r="C2" s="47"/>
      <c r="D2" s="49"/>
      <c r="E2" s="4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34" t="s">
        <v>154</v>
      </c>
      <c r="B3" s="9" t="s">
        <v>77</v>
      </c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155</v>
      </c>
      <c r="B4" s="9" t="s">
        <v>280</v>
      </c>
      <c r="C4" s="13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156</v>
      </c>
      <c r="B5" s="9"/>
      <c r="C5" s="13"/>
      <c r="D5" s="13"/>
      <c r="E5" s="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</v>
      </c>
      <c r="B6" s="44" t="s">
        <v>10</v>
      </c>
      <c r="C6" s="17"/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18.75" x14ac:dyDescent="0.3">
      <c r="A8" s="112" t="s">
        <v>157</v>
      </c>
      <c r="B8" s="112"/>
      <c r="C8" s="112"/>
      <c r="D8" s="1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27.6" customHeight="1" x14ac:dyDescent="0.25">
      <c r="A9" s="17" t="s">
        <v>158</v>
      </c>
      <c r="B9" s="113" t="s">
        <v>281</v>
      </c>
      <c r="C9" s="113"/>
      <c r="D9" s="11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110" t="s">
        <v>159</v>
      </c>
      <c r="B13" s="110" t="s">
        <v>160</v>
      </c>
      <c r="C13" s="110" t="s">
        <v>161</v>
      </c>
      <c r="D13" s="110" t="s">
        <v>162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11"/>
      <c r="B14" s="111"/>
      <c r="C14" s="111"/>
      <c r="D14" s="11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ht="12" customHeight="1" x14ac:dyDescent="0.25">
      <c r="A15" s="110" t="e">
        <f>Calcul!A10</f>
        <v>#REF!</v>
      </c>
      <c r="B15" s="110" t="e">
        <f>Calcul!A22</f>
        <v>#REF!</v>
      </c>
      <c r="C15" s="110" t="e">
        <f>Calcul!G10</f>
        <v>#REF!</v>
      </c>
      <c r="D15" s="110" t="e">
        <f>Calcul!G22</f>
        <v>#REF!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ht="10.35" customHeight="1" x14ac:dyDescent="0.25">
      <c r="A16" s="111"/>
      <c r="B16" s="111"/>
      <c r="C16" s="111"/>
      <c r="D16" s="11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21" x14ac:dyDescent="0.35">
      <c r="A19" s="120" t="s">
        <v>163</v>
      </c>
      <c r="B19" s="120"/>
      <c r="C19" s="120"/>
      <c r="D19" s="1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t="s">
        <v>164</v>
      </c>
      <c r="E20" s="2"/>
      <c r="F20" s="2"/>
      <c r="G20" s="2"/>
      <c r="H20" s="2"/>
      <c r="I20" s="2" t="s">
        <v>165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x14ac:dyDescent="0.25">
      <c r="A21" s="116" t="s">
        <v>166</v>
      </c>
      <c r="B21" s="117"/>
      <c r="C21" s="117"/>
      <c r="D21" s="1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s="100"/>
      <c r="B22" s="100"/>
      <c r="C22" s="100"/>
      <c r="D22" s="10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00"/>
      <c r="B23" s="100"/>
      <c r="C23" s="100"/>
      <c r="D23" s="10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100"/>
      <c r="B24" s="100"/>
      <c r="C24" s="100"/>
      <c r="D24" s="10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16" t="s">
        <v>167</v>
      </c>
      <c r="B25" s="117"/>
      <c r="C25" s="117"/>
      <c r="D25" s="11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03"/>
      <c r="B26" s="104"/>
      <c r="C26" s="104"/>
      <c r="D26" s="10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21"/>
      <c r="B27" s="122"/>
      <c r="C27" s="122"/>
      <c r="D27" s="12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06"/>
      <c r="B28" s="107"/>
      <c r="C28" s="107"/>
      <c r="D28" s="10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16" t="s">
        <v>168</v>
      </c>
      <c r="B29" s="117"/>
      <c r="C29" s="117"/>
      <c r="D29" s="1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00"/>
      <c r="B30" s="100"/>
      <c r="C30" s="100"/>
      <c r="D30" s="10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00"/>
      <c r="B31" s="100"/>
      <c r="C31" s="100"/>
      <c r="D31" s="10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100"/>
      <c r="B32" s="100"/>
      <c r="C32" s="100"/>
      <c r="D32" s="10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16" t="s">
        <v>169</v>
      </c>
      <c r="B33" s="117"/>
      <c r="C33" s="117"/>
      <c r="D33" s="11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00"/>
      <c r="B34" s="100"/>
      <c r="C34" s="100"/>
      <c r="D34" s="10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00"/>
      <c r="B35" s="100"/>
      <c r="C35" s="100"/>
      <c r="D35" s="10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100"/>
      <c r="B36" s="100"/>
      <c r="C36" s="100"/>
      <c r="D36" s="10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ht="21" x14ac:dyDescent="0.35">
      <c r="A37" s="120" t="s">
        <v>170</v>
      </c>
      <c r="B37" s="120"/>
      <c r="C37" s="120"/>
      <c r="D37" s="12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00"/>
      <c r="B38" s="100"/>
      <c r="C38" s="100"/>
      <c r="D38" s="10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25">
      <c r="A39" s="100"/>
      <c r="B39" s="100"/>
      <c r="C39" s="100"/>
      <c r="D39" s="10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19" t="s">
        <v>171</v>
      </c>
      <c r="B40" s="119"/>
      <c r="C40" s="119"/>
      <c r="D40" s="1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15" t="s">
        <v>172</v>
      </c>
      <c r="B41" s="115"/>
      <c r="C41" s="115"/>
      <c r="D41" s="11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15" t="s">
        <v>173</v>
      </c>
      <c r="B42" s="115"/>
      <c r="C42" s="115"/>
      <c r="D42" s="11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</sheetData>
  <mergeCells count="25">
    <mergeCell ref="A8:D8"/>
    <mergeCell ref="B9:D9"/>
    <mergeCell ref="A1:E1"/>
    <mergeCell ref="A41:D41"/>
    <mergeCell ref="A42:D42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  <mergeCell ref="A26:D28"/>
    <mergeCell ref="A30:D32"/>
    <mergeCell ref="D13:D14"/>
    <mergeCell ref="C15:C16"/>
    <mergeCell ref="D15:D16"/>
    <mergeCell ref="A13:A14"/>
    <mergeCell ref="B13:B14"/>
    <mergeCell ref="A15:A16"/>
    <mergeCell ref="B15:B16"/>
    <mergeCell ref="C13:C14"/>
  </mergeCells>
  <dataValidations count="3"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1828004E-03C4-4022-8C22-1268581DE40C}"/>
    <hyperlink ref="A41:D41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2"/>
  <sheetViews>
    <sheetView topLeftCell="F2" zoomScale="70" zoomScaleNormal="70" workbookViewId="0">
      <selection activeCell="O19" sqref="O19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126"/>
      <c r="B6" s="127"/>
      <c r="C6" s="126"/>
      <c r="D6" s="126"/>
      <c r="E6" s="126"/>
      <c r="F6" s="126"/>
      <c r="G6" s="126"/>
      <c r="H6" s="126"/>
      <c r="I6" s="126"/>
      <c r="J6" s="126"/>
    </row>
    <row r="7" spans="1:10" ht="18" customHeight="1" x14ac:dyDescent="0.25">
      <c r="A7" s="128" t="s">
        <v>174</v>
      </c>
      <c r="B7" s="124" t="str">
        <f>'Fiche Générale'!B3</f>
        <v>Portail_LLAC</v>
      </c>
      <c r="C7" s="129" t="s">
        <v>175</v>
      </c>
      <c r="D7" s="130"/>
      <c r="E7" s="135" t="str">
        <f>'Fiche Générale'!B4</f>
        <v>Double Licence Philosophie &amp; Droit</v>
      </c>
      <c r="F7" s="136"/>
      <c r="G7" s="128" t="s">
        <v>176</v>
      </c>
      <c r="H7" s="124">
        <f>'Fiche Générale'!B5</f>
        <v>0</v>
      </c>
      <c r="I7" s="124"/>
      <c r="J7" s="124"/>
    </row>
    <row r="8" spans="1:10" ht="18" customHeight="1" x14ac:dyDescent="0.25">
      <c r="A8" s="128"/>
      <c r="B8" s="124"/>
      <c r="C8" s="131"/>
      <c r="D8" s="132"/>
      <c r="E8" s="137"/>
      <c r="F8" s="138"/>
      <c r="G8" s="128"/>
      <c r="H8" s="124"/>
      <c r="I8" s="124"/>
      <c r="J8" s="124"/>
    </row>
    <row r="9" spans="1:10" ht="18" customHeight="1" x14ac:dyDescent="0.25">
      <c r="A9" s="128"/>
      <c r="B9" s="124"/>
      <c r="C9" s="133"/>
      <c r="D9" s="134"/>
      <c r="E9" s="139"/>
      <c r="F9" s="140"/>
      <c r="G9" s="128"/>
      <c r="H9" s="124"/>
      <c r="I9" s="124"/>
      <c r="J9" s="124"/>
    </row>
    <row r="10" spans="1:10" ht="18" customHeight="1" x14ac:dyDescent="0.25">
      <c r="A10" s="128"/>
      <c r="B10" s="124"/>
      <c r="C10" s="141" t="s">
        <v>177</v>
      </c>
      <c r="D10" s="141"/>
      <c r="E10" s="142" t="str">
        <f>'Fiche Générale'!B9</f>
        <v>Double licence PHILOSOPHIE &amp; DROIT</v>
      </c>
      <c r="F10" s="143"/>
      <c r="G10" s="143"/>
      <c r="H10" s="143"/>
      <c r="I10" s="143"/>
      <c r="J10" s="144"/>
    </row>
    <row r="11" spans="1:10" ht="18" customHeight="1" x14ac:dyDescent="0.25">
      <c r="A11" s="128"/>
      <c r="B11" s="124"/>
      <c r="C11" s="141"/>
      <c r="D11" s="141"/>
      <c r="E11" s="145"/>
      <c r="F11" s="146"/>
      <c r="G11" s="146"/>
      <c r="H11" s="146"/>
      <c r="I11" s="146"/>
      <c r="J11" s="147"/>
    </row>
    <row r="13" spans="1:10" x14ac:dyDescent="0.25">
      <c r="A13" s="125" t="s">
        <v>178</v>
      </c>
      <c r="B13" s="105" t="s">
        <v>179</v>
      </c>
      <c r="C13" s="125" t="s">
        <v>180</v>
      </c>
      <c r="D13" s="125"/>
      <c r="E13" s="125"/>
      <c r="F13" s="125"/>
      <c r="G13" s="125" t="s">
        <v>181</v>
      </c>
      <c r="H13" s="100" t="e">
        <f>Calcul!A7</f>
        <v>#REF!</v>
      </c>
      <c r="I13" s="100"/>
    </row>
    <row r="14" spans="1:10" x14ac:dyDescent="0.25">
      <c r="A14" s="125"/>
      <c r="B14" s="108"/>
      <c r="C14" s="125"/>
      <c r="D14" s="125"/>
      <c r="E14" s="125"/>
      <c r="F14" s="125"/>
      <c r="G14" s="125"/>
      <c r="H14" s="100"/>
      <c r="I14" s="100"/>
    </row>
    <row r="15" spans="1:10" x14ac:dyDescent="0.25">
      <c r="A15" s="125" t="s">
        <v>182</v>
      </c>
      <c r="B15" s="100" t="s">
        <v>143</v>
      </c>
      <c r="C15" s="148" t="s">
        <v>183</v>
      </c>
      <c r="D15" s="149"/>
      <c r="E15" s="125"/>
      <c r="F15" s="125"/>
      <c r="G15" s="125" t="s">
        <v>184</v>
      </c>
      <c r="H15" s="100" t="e">
        <f>Calcul!A20</f>
        <v>#REF!</v>
      </c>
      <c r="I15" s="100"/>
    </row>
    <row r="16" spans="1:10" x14ac:dyDescent="0.25">
      <c r="A16" s="125"/>
      <c r="B16" s="100"/>
      <c r="C16" s="150"/>
      <c r="D16" s="151"/>
      <c r="E16" s="125"/>
      <c r="F16" s="125"/>
      <c r="G16" s="125"/>
      <c r="H16" s="100"/>
      <c r="I16" s="100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185</v>
      </c>
      <c r="B18" s="3" t="s">
        <v>186</v>
      </c>
      <c r="C18" s="3" t="s">
        <v>3</v>
      </c>
      <c r="D18" s="3" t="s">
        <v>187</v>
      </c>
      <c r="E18" s="3" t="s">
        <v>6</v>
      </c>
      <c r="F18" s="3" t="s">
        <v>5</v>
      </c>
      <c r="G18" s="3" t="s">
        <v>188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189</v>
      </c>
      <c r="M18" s="3" t="s">
        <v>4</v>
      </c>
      <c r="N18" s="3" t="s">
        <v>190</v>
      </c>
      <c r="O18" s="4" t="s">
        <v>191</v>
      </c>
    </row>
    <row r="19" spans="1:15" ht="43.35" customHeight="1" x14ac:dyDescent="0.25">
      <c r="A19" s="55">
        <v>0</v>
      </c>
      <c r="B19" s="53" t="s">
        <v>192</v>
      </c>
      <c r="C19" s="55" t="s">
        <v>11</v>
      </c>
      <c r="D19" s="55">
        <v>6</v>
      </c>
      <c r="E19" s="72"/>
      <c r="F19" s="72"/>
      <c r="G19" s="72"/>
      <c r="H19" s="72"/>
      <c r="I19" s="72"/>
      <c r="J19" s="72"/>
      <c r="K19" s="72"/>
      <c r="L19" s="72"/>
      <c r="M19" s="72"/>
      <c r="N19" s="71"/>
      <c r="O19" s="37" t="s">
        <v>335</v>
      </c>
    </row>
    <row r="20" spans="1:15" ht="43.35" customHeight="1" x14ac:dyDescent="0.25">
      <c r="A20" s="55" t="s">
        <v>193</v>
      </c>
      <c r="B20" s="53" t="s">
        <v>194</v>
      </c>
      <c r="C20" s="55" t="s">
        <v>19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1"/>
      <c r="O20" s="37"/>
    </row>
    <row r="21" spans="1:15" ht="43.35" customHeight="1" x14ac:dyDescent="0.25">
      <c r="A21" s="55" t="s">
        <v>195</v>
      </c>
      <c r="B21" s="53" t="s">
        <v>196</v>
      </c>
      <c r="C21" s="55" t="s">
        <v>19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1"/>
      <c r="O21" s="37"/>
    </row>
    <row r="22" spans="1:15" ht="43.35" customHeight="1" x14ac:dyDescent="0.25">
      <c r="A22" s="55" t="s">
        <v>197</v>
      </c>
      <c r="B22" s="54" t="s">
        <v>198</v>
      </c>
      <c r="C22" s="55" t="s">
        <v>19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1"/>
      <c r="O22" s="37"/>
    </row>
    <row r="23" spans="1:15" ht="43.35" customHeight="1" x14ac:dyDescent="0.25">
      <c r="A23" s="56"/>
      <c r="B23" s="54" t="s">
        <v>199</v>
      </c>
      <c r="C23" s="55" t="s">
        <v>29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1"/>
      <c r="O23" s="37"/>
    </row>
    <row r="24" spans="1:15" ht="43.35" customHeight="1" x14ac:dyDescent="0.25">
      <c r="A24" s="55" t="s">
        <v>200</v>
      </c>
      <c r="B24" s="54" t="s">
        <v>201</v>
      </c>
      <c r="C24" s="55" t="s">
        <v>19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1"/>
      <c r="O24" s="37"/>
    </row>
    <row r="25" spans="1:15" ht="43.35" customHeight="1" x14ac:dyDescent="0.25">
      <c r="A25" s="55" t="s">
        <v>202</v>
      </c>
      <c r="B25" s="54" t="s">
        <v>203</v>
      </c>
      <c r="C25" s="55" t="s">
        <v>19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1"/>
      <c r="O25" s="37"/>
    </row>
    <row r="26" spans="1:15" ht="43.35" customHeight="1" x14ac:dyDescent="0.25">
      <c r="A26" s="55" t="s">
        <v>204</v>
      </c>
      <c r="B26" s="54" t="s">
        <v>205</v>
      </c>
      <c r="C26" s="55" t="s">
        <v>19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1"/>
      <c r="O26" s="37"/>
    </row>
    <row r="27" spans="1:15" ht="43.35" customHeight="1" x14ac:dyDescent="0.25">
      <c r="A27" s="23">
        <v>1</v>
      </c>
      <c r="B27" s="73" t="s">
        <v>253</v>
      </c>
      <c r="C27" s="20" t="s">
        <v>11</v>
      </c>
      <c r="D27" s="20">
        <v>6</v>
      </c>
      <c r="E27" s="20"/>
      <c r="F27" s="20"/>
      <c r="G27" s="20"/>
      <c r="H27" s="20"/>
      <c r="I27" s="20"/>
      <c r="J27" s="20"/>
      <c r="K27" s="20"/>
      <c r="L27" s="20"/>
      <c r="M27" s="76" t="s">
        <v>20</v>
      </c>
      <c r="N27" s="5" t="s">
        <v>282</v>
      </c>
      <c r="O27" s="5"/>
    </row>
    <row r="28" spans="1:15" ht="43.35" customHeight="1" x14ac:dyDescent="0.25">
      <c r="A28" s="23" t="s">
        <v>276</v>
      </c>
      <c r="B28" s="73" t="s">
        <v>254</v>
      </c>
      <c r="C28" s="20" t="s">
        <v>19</v>
      </c>
      <c r="D28" s="20"/>
      <c r="E28" s="20"/>
      <c r="F28" s="20"/>
      <c r="G28" s="20"/>
      <c r="H28" s="20"/>
      <c r="I28" s="74">
        <v>18</v>
      </c>
      <c r="J28" s="20">
        <v>15</v>
      </c>
      <c r="K28" s="20"/>
      <c r="L28" s="20"/>
      <c r="M28" s="76" t="s">
        <v>20</v>
      </c>
      <c r="N28" s="5" t="s">
        <v>282</v>
      </c>
      <c r="O28" s="5"/>
    </row>
    <row r="29" spans="1:15" ht="43.35" customHeight="1" x14ac:dyDescent="0.25">
      <c r="A29" s="23" t="s">
        <v>277</v>
      </c>
      <c r="B29" s="73" t="s">
        <v>255</v>
      </c>
      <c r="C29" s="20" t="s">
        <v>19</v>
      </c>
      <c r="D29" s="20"/>
      <c r="E29" s="20"/>
      <c r="F29" s="20"/>
      <c r="G29" s="20"/>
      <c r="H29" s="20"/>
      <c r="I29" s="20"/>
      <c r="J29" s="20">
        <v>22</v>
      </c>
      <c r="K29" s="20"/>
      <c r="L29" s="20"/>
      <c r="M29" s="76" t="s">
        <v>20</v>
      </c>
      <c r="N29" s="5" t="s">
        <v>282</v>
      </c>
      <c r="O29" s="5"/>
    </row>
    <row r="30" spans="1:15" ht="43.35" customHeight="1" x14ac:dyDescent="0.25">
      <c r="A30" s="23">
        <v>2</v>
      </c>
      <c r="B30" s="73" t="s">
        <v>256</v>
      </c>
      <c r="C30" s="20" t="s">
        <v>11</v>
      </c>
      <c r="D30" s="20">
        <v>6</v>
      </c>
      <c r="E30" s="20"/>
      <c r="F30" s="20"/>
      <c r="G30" s="20"/>
      <c r="H30" s="20"/>
      <c r="I30" s="20">
        <v>18</v>
      </c>
      <c r="J30" s="20">
        <v>15</v>
      </c>
      <c r="K30" s="20"/>
      <c r="L30" s="20"/>
      <c r="M30" s="76" t="s">
        <v>20</v>
      </c>
      <c r="N30" s="5" t="s">
        <v>282</v>
      </c>
      <c r="O30" s="5"/>
    </row>
    <row r="31" spans="1:15" ht="43.35" customHeight="1" x14ac:dyDescent="0.25">
      <c r="A31" s="23">
        <v>3</v>
      </c>
      <c r="B31" s="73" t="s">
        <v>257</v>
      </c>
      <c r="C31" s="20" t="s">
        <v>11</v>
      </c>
      <c r="D31" s="20">
        <v>6</v>
      </c>
      <c r="E31" s="20"/>
      <c r="F31" s="20"/>
      <c r="G31" s="20"/>
      <c r="H31" s="20"/>
      <c r="I31" s="20">
        <v>18</v>
      </c>
      <c r="J31" s="20">
        <v>15</v>
      </c>
      <c r="K31" s="20"/>
      <c r="L31" s="20"/>
      <c r="M31" s="76" t="s">
        <v>20</v>
      </c>
      <c r="N31" s="5" t="s">
        <v>282</v>
      </c>
      <c r="O31" s="5"/>
    </row>
    <row r="32" spans="1:15" ht="43.35" customHeight="1" x14ac:dyDescent="0.25">
      <c r="A32" s="23"/>
      <c r="B32" s="26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5"/>
      <c r="O32" s="5"/>
    </row>
    <row r="33" spans="1:15" ht="43.35" customHeight="1" x14ac:dyDescent="0.25">
      <c r="A33" s="23">
        <v>4</v>
      </c>
      <c r="B33" s="26" t="s">
        <v>258</v>
      </c>
      <c r="C33" s="20" t="s">
        <v>11</v>
      </c>
      <c r="D33" s="20">
        <v>6</v>
      </c>
      <c r="E33" s="20"/>
      <c r="F33" s="20"/>
      <c r="G33" s="20"/>
      <c r="H33" s="20"/>
      <c r="I33" s="20">
        <v>22</v>
      </c>
      <c r="J33" s="20"/>
      <c r="K33" s="20"/>
      <c r="L33" s="20"/>
      <c r="M33" s="76" t="s">
        <v>20</v>
      </c>
      <c r="N33" s="5" t="s">
        <v>282</v>
      </c>
      <c r="O33" s="5" t="s">
        <v>259</v>
      </c>
    </row>
    <row r="34" spans="1:15" ht="43.35" customHeight="1" x14ac:dyDescent="0.25">
      <c r="A34" s="86" t="s">
        <v>297</v>
      </c>
      <c r="B34" s="87"/>
      <c r="C34" s="83"/>
      <c r="D34" s="83"/>
      <c r="E34" s="83"/>
      <c r="F34" s="83"/>
      <c r="G34" s="83"/>
      <c r="H34" s="83"/>
      <c r="I34" s="83">
        <f>SUM(I27:I33)</f>
        <v>76</v>
      </c>
      <c r="J34" s="83">
        <f>SUM(J27:J33)</f>
        <v>67</v>
      </c>
      <c r="K34" s="83"/>
      <c r="L34" s="83"/>
      <c r="M34" s="83"/>
      <c r="N34" s="83">
        <f>I34+J34</f>
        <v>143</v>
      </c>
      <c r="O34" s="88"/>
    </row>
    <row r="35" spans="1:15" ht="43.35" customHeight="1" x14ac:dyDescent="0.25">
      <c r="A35" s="23"/>
      <c r="B35" s="26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5"/>
      <c r="O35" s="5"/>
    </row>
    <row r="36" spans="1:15" ht="43.35" customHeight="1" x14ac:dyDescent="0.25">
      <c r="A36" s="20">
        <v>1</v>
      </c>
      <c r="B36" s="5" t="s">
        <v>283</v>
      </c>
      <c r="C36" s="20" t="s">
        <v>26</v>
      </c>
      <c r="D36" s="20"/>
      <c r="E36" s="20"/>
      <c r="F36" s="20"/>
      <c r="G36" s="20"/>
      <c r="H36" s="20"/>
      <c r="I36" s="12"/>
      <c r="J36" s="12"/>
      <c r="K36" s="20"/>
      <c r="L36" s="20"/>
      <c r="M36" s="20"/>
      <c r="N36" s="5"/>
      <c r="O36" s="5"/>
    </row>
    <row r="37" spans="1:15" ht="43.35" customHeight="1" x14ac:dyDescent="0.25">
      <c r="A37" s="20" t="s">
        <v>276</v>
      </c>
      <c r="B37" s="26" t="s">
        <v>284</v>
      </c>
      <c r="C37" s="20" t="s">
        <v>11</v>
      </c>
      <c r="D37" s="20">
        <v>6</v>
      </c>
      <c r="E37" s="20"/>
      <c r="F37" s="20"/>
      <c r="G37" s="20" t="s">
        <v>285</v>
      </c>
      <c r="H37" s="20" t="s">
        <v>84</v>
      </c>
      <c r="I37" s="74">
        <v>30</v>
      </c>
      <c r="J37" s="74">
        <v>13.5</v>
      </c>
      <c r="K37" s="20"/>
      <c r="L37" s="20"/>
      <c r="M37" s="76" t="s">
        <v>20</v>
      </c>
      <c r="N37" s="5" t="s">
        <v>296</v>
      </c>
      <c r="O37" s="5"/>
    </row>
    <row r="38" spans="1:15" ht="43.35" customHeight="1" x14ac:dyDescent="0.25">
      <c r="A38" s="20" t="s">
        <v>277</v>
      </c>
      <c r="B38" s="26" t="s">
        <v>286</v>
      </c>
      <c r="C38" s="20" t="s">
        <v>11</v>
      </c>
      <c r="D38" s="20">
        <v>6</v>
      </c>
      <c r="E38" s="20"/>
      <c r="F38" s="20"/>
      <c r="G38" s="20" t="s">
        <v>287</v>
      </c>
      <c r="H38" s="20" t="s">
        <v>85</v>
      </c>
      <c r="I38" s="74">
        <v>30</v>
      </c>
      <c r="J38" s="74">
        <v>13.5</v>
      </c>
      <c r="K38" s="20"/>
      <c r="L38" s="20"/>
      <c r="M38" s="76" t="s">
        <v>20</v>
      </c>
      <c r="N38" s="5" t="s">
        <v>296</v>
      </c>
      <c r="O38" s="5"/>
    </row>
    <row r="39" spans="1:15" ht="43.35" customHeight="1" x14ac:dyDescent="0.25">
      <c r="A39" s="20">
        <v>2</v>
      </c>
      <c r="B39" s="5" t="s">
        <v>288</v>
      </c>
      <c r="C39" s="20" t="s">
        <v>26</v>
      </c>
      <c r="D39" s="20"/>
      <c r="E39" s="20"/>
      <c r="F39" s="20"/>
      <c r="G39" s="20"/>
      <c r="H39" s="20"/>
      <c r="I39" s="12"/>
      <c r="J39" s="12"/>
      <c r="K39" s="20"/>
      <c r="L39" s="20"/>
      <c r="M39" s="20"/>
      <c r="N39" s="5"/>
      <c r="O39" s="5"/>
    </row>
    <row r="40" spans="1:15" ht="43.35" customHeight="1" x14ac:dyDescent="0.25">
      <c r="A40" s="20" t="s">
        <v>291</v>
      </c>
      <c r="B40" s="26" t="s">
        <v>292</v>
      </c>
      <c r="C40" s="20" t="s">
        <v>11</v>
      </c>
      <c r="D40" s="20">
        <v>6</v>
      </c>
      <c r="E40" s="20"/>
      <c r="F40" s="20"/>
      <c r="G40" s="20"/>
      <c r="H40" s="20"/>
      <c r="I40" s="20"/>
      <c r="J40" s="20"/>
      <c r="K40" s="20"/>
      <c r="L40" s="20"/>
      <c r="M40" s="20"/>
      <c r="N40" s="5"/>
      <c r="O40" s="5"/>
    </row>
    <row r="41" spans="1:15" ht="43.35" customHeight="1" x14ac:dyDescent="0.25">
      <c r="A41" s="20" t="s">
        <v>293</v>
      </c>
      <c r="B41" s="26" t="s">
        <v>294</v>
      </c>
      <c r="C41" s="20" t="s">
        <v>19</v>
      </c>
      <c r="D41" s="20"/>
      <c r="E41" s="20"/>
      <c r="F41" s="20"/>
      <c r="G41" s="20" t="s">
        <v>295</v>
      </c>
      <c r="H41" s="20" t="s">
        <v>84</v>
      </c>
      <c r="I41" s="20">
        <v>30</v>
      </c>
      <c r="J41" s="20"/>
      <c r="K41" s="20"/>
      <c r="L41" s="20"/>
      <c r="M41" s="76" t="s">
        <v>20</v>
      </c>
      <c r="N41" s="5" t="s">
        <v>296</v>
      </c>
      <c r="O41" s="6"/>
    </row>
    <row r="42" spans="1:15" ht="43.35" customHeight="1" x14ac:dyDescent="0.25">
      <c r="A42" s="86" t="s">
        <v>298</v>
      </c>
      <c r="B42" s="87"/>
      <c r="C42" s="83"/>
      <c r="D42" s="83"/>
      <c r="E42" s="83"/>
      <c r="F42" s="83"/>
      <c r="G42" s="83"/>
      <c r="H42" s="83"/>
      <c r="I42" s="83">
        <f>SUM(I36:I41)</f>
        <v>90</v>
      </c>
      <c r="J42" s="83">
        <f>SUM(J36:J41)</f>
        <v>27</v>
      </c>
      <c r="K42" s="83"/>
      <c r="L42" s="83"/>
      <c r="M42" s="83"/>
      <c r="N42" s="83">
        <f>I42+J42</f>
        <v>117</v>
      </c>
      <c r="O42" s="85"/>
    </row>
    <row r="43" spans="1:15" ht="43.35" customHeight="1" x14ac:dyDescent="0.3">
      <c r="A43" s="24"/>
      <c r="B43" s="2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10"/>
      <c r="O43" s="6"/>
    </row>
    <row r="44" spans="1:15" ht="43.35" customHeight="1" x14ac:dyDescent="0.3">
      <c r="A44" s="77" t="s">
        <v>149</v>
      </c>
      <c r="B44" s="77"/>
      <c r="C44" s="78"/>
      <c r="D44" s="78"/>
      <c r="E44" s="78"/>
      <c r="F44" s="78"/>
      <c r="G44" s="78"/>
      <c r="H44" s="78"/>
      <c r="I44" s="78">
        <f>I34+I42</f>
        <v>166</v>
      </c>
      <c r="J44" s="78">
        <f>J34+J42</f>
        <v>94</v>
      </c>
      <c r="K44" s="78"/>
      <c r="L44" s="78"/>
      <c r="M44" s="78"/>
      <c r="N44" s="79">
        <f>I44+J44</f>
        <v>260</v>
      </c>
      <c r="O44" s="85"/>
    </row>
    <row r="45" spans="1:15" ht="43.35" customHeight="1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</row>
    <row r="46" spans="1:15" ht="43.35" customHeight="1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</row>
    <row r="47" spans="1:15" ht="43.3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</row>
    <row r="48" spans="1:15" ht="43.3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</row>
    <row r="49" spans="1:15" ht="43.35" customHeight="1" x14ac:dyDescent="0.3">
      <c r="A49" s="24"/>
      <c r="B49" s="2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6"/>
      <c r="O49" s="6"/>
    </row>
    <row r="50" spans="1:15" ht="43.35" customHeight="1" x14ac:dyDescent="0.3">
      <c r="A50" s="24"/>
      <c r="B50" s="27"/>
      <c r="C50" s="20"/>
      <c r="D50" s="20"/>
      <c r="E50" s="20"/>
      <c r="F50" s="20"/>
      <c r="G50" s="20"/>
      <c r="H50" s="20"/>
      <c r="I50" s="12"/>
      <c r="J50" s="12"/>
      <c r="K50" s="20"/>
      <c r="L50" s="20"/>
      <c r="M50" s="20"/>
      <c r="N50" s="6"/>
      <c r="O50" s="6"/>
    </row>
    <row r="51" spans="1:15" ht="43.35" customHeight="1" x14ac:dyDescent="0.3">
      <c r="A51" s="24"/>
      <c r="B51" s="2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6"/>
      <c r="O51" s="6"/>
    </row>
    <row r="52" spans="1:15" ht="43.35" customHeight="1" x14ac:dyDescent="0.3">
      <c r="A52" s="24"/>
      <c r="B52" s="2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6"/>
      <c r="O52" s="6"/>
    </row>
    <row r="53" spans="1:15" ht="43.35" customHeight="1" x14ac:dyDescent="0.3">
      <c r="A53" s="25"/>
      <c r="B53" s="28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7"/>
      <c r="O53" s="7"/>
    </row>
    <row r="54" spans="1:15" ht="43.35" customHeight="1" x14ac:dyDescent="0.3">
      <c r="A54" s="24"/>
      <c r="B54" s="2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2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27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27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2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27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7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7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7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6"/>
      <c r="O297" s="6"/>
    </row>
    <row r="298" spans="1:15" ht="54.6" customHeight="1" x14ac:dyDescent="0.3">
      <c r="A298" s="24"/>
      <c r="B298" s="2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6"/>
      <c r="O300" s="6"/>
    </row>
    <row r="301" spans="1:15" ht="43.35" customHeight="1" x14ac:dyDescent="0.3">
      <c r="A301" s="24"/>
      <c r="B301" s="27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6"/>
      <c r="O301" s="6"/>
    </row>
    <row r="302" spans="1:15" ht="43.35" customHeight="1" x14ac:dyDescent="0.3">
      <c r="A302" s="24"/>
      <c r="B302" s="27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6"/>
      <c r="O302" s="6"/>
    </row>
  </sheetData>
  <sheetProtection algorithmName="SHA-512" hashValue="LeaMJua0+qTv+wabgRYOUSrIhbAcYamomR3K7cXe1tI8syl9dhAcoXD+3J02zOV76UQNUWgkigYH1KkXtpcoAA==" saltValue="Aj0SIPNrKZJpshg3/GmYYg==" spinCount="100000" sheet="1" formatCells="0" insertRows="0"/>
  <mergeCells count="21">
    <mergeCell ref="A15:A16"/>
    <mergeCell ref="B13:B14"/>
    <mergeCell ref="B15:B16"/>
    <mergeCell ref="C13:D14"/>
    <mergeCell ref="C15:D16"/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</mergeCells>
  <phoneticPr fontId="7" type="noConversion"/>
  <conditionalFormatting sqref="A12:A43 D12:E44 G12:N44 A1:A7 D1:E9 G1:N9 E10 K10:N11 A44:B44 A49:A1003 D49:E1003 G49:N1003">
    <cfRule type="expression" dxfId="163" priority="17">
      <formula>$C1="Option"</formula>
    </cfRule>
  </conditionalFormatting>
  <conditionalFormatting sqref="A19:B26">
    <cfRule type="expression" dxfId="162" priority="11">
      <formula>$F19="Fermeture"</formula>
    </cfRule>
    <cfRule type="expression" dxfId="161" priority="12">
      <formula>$F19="Modification"</formula>
    </cfRule>
    <cfRule type="expression" dxfId="160" priority="13">
      <formula>$F19="Création"</formula>
    </cfRule>
  </conditionalFormatting>
  <conditionalFormatting sqref="A1:O7 C8:O9 C10 E10 K10:O11 A12:O12 A13:H13 J13:O16 A14:F14 A15:H15 A16:F16 A17:O18 C19:O26 A27:A33 A34:O44 A49:O1001">
    <cfRule type="expression" dxfId="159" priority="25">
      <formula>$F1="Modification"</formula>
    </cfRule>
    <cfRule type="expression" dxfId="158" priority="26">
      <formula>$F1="Création"</formula>
    </cfRule>
  </conditionalFormatting>
  <conditionalFormatting sqref="A1:O7 C8:O9 K10:O11 A12:O12 J13:O16 A17:O18 C19:O26 A34:O44 A49:O1001 E10 A13:H13 A14:F14 A15:H15 A16:F16 A27:A33 C10">
    <cfRule type="expression" dxfId="157" priority="24">
      <formula>$F1="Fermeture"</formula>
    </cfRule>
  </conditionalFormatting>
  <conditionalFormatting sqref="B32:O33">
    <cfRule type="expression" dxfId="156" priority="7">
      <formula>$F32="Fermeture"</formula>
    </cfRule>
    <cfRule type="expression" dxfId="155" priority="8">
      <formula>$F32="Modification"</formula>
    </cfRule>
    <cfRule type="expression" dxfId="154" priority="9">
      <formula>$F32="Création"</formula>
    </cfRule>
  </conditionalFormatting>
  <conditionalFormatting sqref="C27:O31">
    <cfRule type="expression" dxfId="153" priority="2">
      <formula>$F27="Fermeture"</formula>
    </cfRule>
    <cfRule type="expression" dxfId="152" priority="3">
      <formula>$F27="Modification"</formula>
    </cfRule>
    <cfRule type="expression" dxfId="151" priority="4">
      <formula>$F27="Création"</formula>
    </cfRule>
  </conditionalFormatting>
  <conditionalFormatting sqref="N1:N44 N49:N1001">
    <cfRule type="expression" dxfId="150" priority="19">
      <formula>$M1="Porteuse"</formula>
    </cfRule>
  </conditionalFormatting>
  <dataValidations count="6">
    <dataValidation type="list" allowBlank="1" showInputMessage="1" showErrorMessage="1" sqref="F49:F302 F19:F44" xr:uid="{30697DA2-C6C6-4315-945B-9E629C0E14C5}">
      <formula1>List_Statut</formula1>
    </dataValidation>
    <dataValidation type="list" allowBlank="1" showInputMessage="1" showErrorMessage="1" sqref="C49:C302 C19:C44" xr:uid="{409539C7-ECB2-4ACC-860B-53A7F308A523}">
      <formula1>"UE, ECUE, BLOC, OPTION, Parcours Pédagogique"</formula1>
    </dataValidation>
    <dataValidation type="list" allowBlank="1" showInputMessage="1" showErrorMessage="1" sqref="H49:H302 H19:H44" xr:uid="{3D487B3F-3E2C-403B-A171-598173EC3CED}">
      <formula1>List_CNU</formula1>
    </dataValidation>
    <dataValidation type="list" allowBlank="1" showInputMessage="1" showErrorMessage="1" sqref="M49:M302 M19:M44" xr:uid="{86F1776A-58BE-4ACE-AE8F-4770A1F73705}">
      <formula1>List_Mutualisation</formula1>
    </dataValidation>
    <dataValidation type="list" allowBlank="1" showInputMessage="1" showErrorMessage="1" sqref="E49:E302 E19:E44" xr:uid="{CA8A7066-FD1E-40CF-9A84-600A1E66D253}">
      <formula1>List_Type</formula1>
    </dataValidation>
    <dataValidation type="list" allowBlank="1" showInputMessage="1" showErrorMessage="1" sqref="L49:L302 L19:L44" xr:uid="{3405323D-4DCE-4D1A-8DFD-1E1C0E67721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W300"/>
  <sheetViews>
    <sheetView zoomScale="40" zoomScaleNormal="40" workbookViewId="0">
      <pane ySplit="18" topLeftCell="A26" activePane="bottomLeft" state="frozen"/>
      <selection activeCell="D25" sqref="D25"/>
      <selection pane="bottomLeft" activeCell="B33" sqref="B33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20" x14ac:dyDescent="0.25">
      <c r="A1" s="126"/>
      <c r="B1" s="126"/>
      <c r="C1" s="126"/>
      <c r="D1" s="126"/>
      <c r="E1" s="126"/>
      <c r="F1" s="126"/>
      <c r="G1" s="126"/>
      <c r="H1" s="126"/>
      <c r="I1" s="126"/>
      <c r="J1" s="35"/>
      <c r="T1" s="32"/>
    </row>
    <row r="2" spans="1:20" x14ac:dyDescent="0.25">
      <c r="A2" s="126"/>
      <c r="B2" s="126"/>
      <c r="C2" s="126"/>
      <c r="D2" s="126"/>
      <c r="E2" s="126"/>
      <c r="F2" s="126"/>
      <c r="G2" s="126"/>
      <c r="H2" s="126"/>
      <c r="I2" s="126"/>
      <c r="J2" s="35"/>
      <c r="T2" s="32"/>
    </row>
    <row r="3" spans="1:20" x14ac:dyDescent="0.25">
      <c r="A3" s="126"/>
      <c r="B3" s="126"/>
      <c r="C3" s="126"/>
      <c r="D3" s="126"/>
      <c r="E3" s="126"/>
      <c r="F3" s="126"/>
      <c r="G3" s="126"/>
      <c r="H3" s="126"/>
      <c r="I3" s="126"/>
      <c r="J3" s="35"/>
      <c r="T3" s="32"/>
    </row>
    <row r="4" spans="1:20" x14ac:dyDescent="0.25">
      <c r="A4" s="126"/>
      <c r="B4" s="126"/>
      <c r="C4" s="126"/>
      <c r="D4" s="126"/>
      <c r="E4" s="126"/>
      <c r="F4" s="126"/>
      <c r="G4" s="126"/>
      <c r="H4" s="126"/>
      <c r="I4" s="126"/>
      <c r="J4" s="35"/>
      <c r="T4" s="32"/>
    </row>
    <row r="5" spans="1:20" x14ac:dyDescent="0.25">
      <c r="A5" s="126"/>
      <c r="B5" s="126"/>
      <c r="C5" s="126"/>
      <c r="D5" s="126"/>
      <c r="E5" s="126"/>
      <c r="F5" s="126"/>
      <c r="G5" s="126"/>
      <c r="H5" s="126"/>
      <c r="I5" s="126"/>
      <c r="J5" s="35"/>
      <c r="T5" s="32"/>
    </row>
    <row r="6" spans="1:20" x14ac:dyDescent="0.25">
      <c r="A6" s="126"/>
      <c r="B6" s="126"/>
      <c r="C6" s="126"/>
      <c r="D6" s="126"/>
      <c r="E6" s="126"/>
      <c r="F6" s="126"/>
      <c r="G6" s="126"/>
      <c r="H6" s="126"/>
      <c r="I6" s="126"/>
      <c r="J6" s="35"/>
      <c r="T6" s="32"/>
    </row>
    <row r="7" spans="1:20" ht="14.45" customHeight="1" x14ac:dyDescent="0.25">
      <c r="A7" s="128" t="s">
        <v>206</v>
      </c>
      <c r="B7" s="124" t="str">
        <f>'Fiche Générale'!B3</f>
        <v>Portail_LLAC</v>
      </c>
      <c r="C7" s="172" t="s">
        <v>207</v>
      </c>
      <c r="D7" s="128"/>
      <c r="E7" s="170" t="str">
        <f>'Fiche Générale'!B4</f>
        <v>Double Licence Philosophie &amp; Droit</v>
      </c>
      <c r="F7" s="124"/>
      <c r="G7" s="128" t="s">
        <v>208</v>
      </c>
      <c r="H7" s="171">
        <f>'Fiche Générale'!B5</f>
        <v>0</v>
      </c>
      <c r="I7" s="171"/>
      <c r="J7" s="36"/>
      <c r="K7" s="19"/>
      <c r="T7" s="32"/>
    </row>
    <row r="8" spans="1:20" ht="14.45" customHeight="1" x14ac:dyDescent="0.25">
      <c r="A8" s="128"/>
      <c r="B8" s="124"/>
      <c r="C8" s="172"/>
      <c r="D8" s="128"/>
      <c r="E8" s="170"/>
      <c r="F8" s="124"/>
      <c r="G8" s="128"/>
      <c r="H8" s="171"/>
      <c r="I8" s="171"/>
      <c r="J8" s="36"/>
      <c r="K8" s="19"/>
      <c r="T8" s="32"/>
    </row>
    <row r="9" spans="1:20" ht="14.45" customHeight="1" x14ac:dyDescent="0.25">
      <c r="A9" s="128"/>
      <c r="B9" s="124"/>
      <c r="C9" s="172"/>
      <c r="D9" s="128"/>
      <c r="E9" s="170"/>
      <c r="F9" s="124"/>
      <c r="G9" s="128"/>
      <c r="H9" s="171"/>
      <c r="I9" s="171"/>
      <c r="J9" s="36"/>
      <c r="K9" s="19"/>
      <c r="T9" s="32"/>
    </row>
    <row r="10" spans="1:20" ht="14.45" customHeight="1" x14ac:dyDescent="0.25">
      <c r="A10" s="128"/>
      <c r="B10" s="124"/>
      <c r="C10" s="141" t="s">
        <v>177</v>
      </c>
      <c r="D10" s="141"/>
      <c r="E10" s="173" t="str">
        <f>'Fiche Générale'!B9</f>
        <v>Double licence PHILOSOPHIE &amp; DROIT</v>
      </c>
      <c r="F10" s="173"/>
      <c r="G10" s="173"/>
      <c r="H10" s="173"/>
      <c r="I10" s="173"/>
      <c r="J10" s="36"/>
      <c r="K10" s="19"/>
      <c r="T10" s="32"/>
    </row>
    <row r="11" spans="1:20" ht="14.45" customHeight="1" x14ac:dyDescent="0.25">
      <c r="A11" s="128"/>
      <c r="B11" s="124"/>
      <c r="C11" s="141"/>
      <c r="D11" s="141"/>
      <c r="E11" s="173"/>
      <c r="F11" s="173"/>
      <c r="G11" s="173"/>
      <c r="H11" s="173"/>
      <c r="I11" s="173"/>
      <c r="J11" s="36"/>
      <c r="K11" s="19"/>
      <c r="T11" s="32"/>
    </row>
    <row r="12" spans="1:20" x14ac:dyDescent="0.25">
      <c r="C12" s="14"/>
      <c r="I12" s="39"/>
      <c r="J12" s="39"/>
      <c r="M12" s="148" t="s">
        <v>209</v>
      </c>
      <c r="N12" s="149"/>
      <c r="O12" s="161"/>
      <c r="P12" s="148" t="s">
        <v>210</v>
      </c>
      <c r="Q12" s="149"/>
      <c r="R12" s="149"/>
      <c r="S12" s="161"/>
      <c r="T12" s="32"/>
    </row>
    <row r="13" spans="1:20" x14ac:dyDescent="0.25">
      <c r="A13" s="152" t="s">
        <v>178</v>
      </c>
      <c r="B13" s="103" t="str">
        <f>'S1 Maquette'!B13</f>
        <v>1ère année de Portail</v>
      </c>
      <c r="C13" s="105"/>
      <c r="D13" s="152" t="s">
        <v>211</v>
      </c>
      <c r="E13" s="154">
        <f>'S1 Maquette'!E13</f>
        <v>0</v>
      </c>
      <c r="F13" s="155"/>
      <c r="G13" s="156"/>
      <c r="I13" s="39"/>
      <c r="J13" s="39"/>
      <c r="M13" s="150"/>
      <c r="N13" s="151"/>
      <c r="O13" s="162"/>
      <c r="P13" s="150"/>
      <c r="Q13" s="151"/>
      <c r="R13" s="151"/>
      <c r="S13" s="162"/>
      <c r="T13" s="32"/>
    </row>
    <row r="14" spans="1:20" x14ac:dyDescent="0.25">
      <c r="A14" s="153"/>
      <c r="B14" s="106"/>
      <c r="C14" s="108"/>
      <c r="D14" s="153"/>
      <c r="E14" s="157"/>
      <c r="F14" s="158"/>
      <c r="G14" s="159"/>
      <c r="I14" s="39"/>
      <c r="J14" s="39"/>
      <c r="M14" s="152" t="s">
        <v>212</v>
      </c>
      <c r="N14" s="148" t="s">
        <v>213</v>
      </c>
      <c r="O14" s="161"/>
      <c r="P14" s="127"/>
      <c r="Q14" s="165"/>
      <c r="R14" s="165"/>
      <c r="S14" s="152"/>
      <c r="T14" s="32"/>
    </row>
    <row r="15" spans="1:20" x14ac:dyDescent="0.25">
      <c r="A15" s="152" t="s">
        <v>214</v>
      </c>
      <c r="B15" s="103" t="str">
        <f>'S1 Maquette'!B15</f>
        <v>Semestre 1</v>
      </c>
      <c r="C15" s="105"/>
      <c r="D15" s="152" t="s">
        <v>215</v>
      </c>
      <c r="E15" s="154">
        <f>'S1 Maquette'!E15:F16</f>
        <v>0</v>
      </c>
      <c r="F15" s="155"/>
      <c r="G15" s="156"/>
      <c r="I15" s="39"/>
      <c r="J15" s="39"/>
      <c r="M15" s="160"/>
      <c r="N15" s="168"/>
      <c r="O15" s="169"/>
      <c r="P15" s="163"/>
      <c r="Q15" s="166"/>
      <c r="R15" s="166"/>
      <c r="S15" s="160"/>
      <c r="T15" s="32"/>
    </row>
    <row r="16" spans="1:20" x14ac:dyDescent="0.25">
      <c r="A16" s="153"/>
      <c r="B16" s="106"/>
      <c r="C16" s="108"/>
      <c r="D16" s="153"/>
      <c r="E16" s="157"/>
      <c r="F16" s="158"/>
      <c r="G16" s="159"/>
      <c r="I16" s="39"/>
      <c r="J16" s="39"/>
      <c r="M16" s="160"/>
      <c r="N16" s="168"/>
      <c r="O16" s="169"/>
      <c r="P16" s="163"/>
      <c r="Q16" s="166"/>
      <c r="R16" s="166"/>
      <c r="S16" s="160"/>
      <c r="T16" s="32"/>
    </row>
    <row r="17" spans="1:23" x14ac:dyDescent="0.25">
      <c r="L17" s="15"/>
      <c r="M17" s="153"/>
      <c r="N17" s="150"/>
      <c r="O17" s="162"/>
      <c r="P17" s="164"/>
      <c r="Q17" s="167"/>
      <c r="R17" s="167"/>
      <c r="S17" s="153"/>
      <c r="T17" s="32"/>
    </row>
    <row r="18" spans="1:23" ht="59.45" customHeight="1" x14ac:dyDescent="0.25">
      <c r="A18" s="3" t="s">
        <v>216</v>
      </c>
      <c r="B18" s="38" t="s">
        <v>217</v>
      </c>
      <c r="C18" s="3" t="s">
        <v>5</v>
      </c>
      <c r="D18" s="3" t="s">
        <v>218</v>
      </c>
      <c r="E18" s="3" t="s">
        <v>219</v>
      </c>
      <c r="F18" s="3" t="s">
        <v>220</v>
      </c>
      <c r="G18" s="3" t="s">
        <v>221</v>
      </c>
      <c r="H18" s="3" t="s">
        <v>222</v>
      </c>
      <c r="I18" s="3" t="s">
        <v>223</v>
      </c>
      <c r="J18" s="3" t="s">
        <v>224</v>
      </c>
      <c r="K18" s="3" t="s">
        <v>225</v>
      </c>
      <c r="L18" s="3" t="s">
        <v>226</v>
      </c>
      <c r="M18" s="3" t="s">
        <v>227</v>
      </c>
      <c r="N18" s="3" t="s">
        <v>217</v>
      </c>
      <c r="O18" s="3" t="s">
        <v>228</v>
      </c>
      <c r="P18" s="3" t="s">
        <v>229</v>
      </c>
      <c r="Q18" s="3" t="s">
        <v>217</v>
      </c>
      <c r="R18" s="3" t="s">
        <v>228</v>
      </c>
      <c r="S18" s="4" t="s">
        <v>230</v>
      </c>
      <c r="T18" s="4" t="s">
        <v>231</v>
      </c>
      <c r="W18"/>
    </row>
    <row r="19" spans="1:23" ht="30.6" customHeight="1" x14ac:dyDescent="0.25">
      <c r="A19" s="8" t="str">
        <f>'S1 Maquette'!B19</f>
        <v xml:space="preserve">Compétences transversales S1 </v>
      </c>
      <c r="B19" s="42" t="str">
        <f>'S1 Maquette'!C19</f>
        <v>UE</v>
      </c>
      <c r="C19" s="60">
        <f>'S1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 x14ac:dyDescent="0.25">
      <c r="A20" s="8" t="str">
        <f>'S1 Maquette'!B20</f>
        <v>Compétences écrites 1</v>
      </c>
      <c r="B20" s="42" t="str">
        <f>'S1 Maquette'!C20</f>
        <v>ECUE</v>
      </c>
      <c r="C20" s="66">
        <f>'S1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 x14ac:dyDescent="0.25">
      <c r="A21" s="8" t="str">
        <f>'S1 Maquette'!B21</f>
        <v>Compétences informationnelles</v>
      </c>
      <c r="B21" s="42" t="str">
        <f>'S1 Maquette'!C21</f>
        <v>ECUE</v>
      </c>
      <c r="C21" s="66">
        <f>'S1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 x14ac:dyDescent="0.25">
      <c r="A22" s="8" t="str">
        <f>'S1 Maquette'!B22</f>
        <v>Langue Vivante-1</v>
      </c>
      <c r="B22" s="42" t="str">
        <f>'S1 Maquette'!C22</f>
        <v>ECUE</v>
      </c>
      <c r="C22" s="66">
        <f>'S1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 x14ac:dyDescent="0.25">
      <c r="A23" s="8" t="str">
        <f>'S1 Maquette'!B23</f>
        <v>Min 1 Max 1</v>
      </c>
      <c r="B23" s="42" t="str">
        <f>'S1 Maquette'!C23</f>
        <v>OPTION</v>
      </c>
      <c r="C23" s="66">
        <f>'S1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 x14ac:dyDescent="0.25">
      <c r="A24" s="8" t="str">
        <f>'S1 Maquette'!B24</f>
        <v>Anglais 1</v>
      </c>
      <c r="B24" s="42" t="str">
        <f>'S1 Maquette'!C24</f>
        <v>ECUE</v>
      </c>
      <c r="C24" s="66">
        <f>'S1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 x14ac:dyDescent="0.25">
      <c r="A25" s="8" t="str">
        <f>'S1 Maquette'!B25</f>
        <v>Espagnol</v>
      </c>
      <c r="B25" s="42" t="str">
        <f>'S1 Maquette'!C25</f>
        <v>ECUE</v>
      </c>
      <c r="C25" s="66"/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 x14ac:dyDescent="0.25">
      <c r="A26" s="8" t="str">
        <f>'S1 Maquette'!B26</f>
        <v>Italien</v>
      </c>
      <c r="B26" s="42" t="str">
        <f>'S1 Maquette'!C26</f>
        <v>ECUE</v>
      </c>
      <c r="C26" s="66">
        <f>'S1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 x14ac:dyDescent="0.25">
      <c r="A27" s="45" t="str">
        <f>'S1 Maquette'!B27</f>
        <v>Histoire de la philosophie S1 &amp; Méthodologie</v>
      </c>
      <c r="B27" s="45" t="str">
        <f>'S1 Maquette'!C27</f>
        <v>UE</v>
      </c>
      <c r="C27" s="43">
        <f>'S1 Maquette'!F27</f>
        <v>0</v>
      </c>
      <c r="D27" s="20"/>
      <c r="E27" s="20"/>
      <c r="F27" s="2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 x14ac:dyDescent="0.25">
      <c r="A28" s="45" t="str">
        <f>'S1 Maquette'!B28</f>
        <v>Philosophie antique ou médiévale</v>
      </c>
      <c r="B28" s="45" t="str">
        <f>'S1 Maquette'!C28</f>
        <v>ECUE</v>
      </c>
      <c r="C28" s="43">
        <f>'S1 Maquette'!F28</f>
        <v>0</v>
      </c>
      <c r="D28" s="20"/>
      <c r="E28" s="20"/>
      <c r="F28" s="2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6"/>
      <c r="W28"/>
    </row>
    <row r="29" spans="1:23" ht="30.6" customHeight="1" x14ac:dyDescent="0.25">
      <c r="A29" s="45" t="str">
        <f>'S1 Maquette'!B29</f>
        <v>Méthodologies philosophiques</v>
      </c>
      <c r="B29" s="45" t="str">
        <f>'S1 Maquette'!C29</f>
        <v>ECUE</v>
      </c>
      <c r="C29" s="43">
        <f>'S1 Maquette'!F29</f>
        <v>0</v>
      </c>
      <c r="D29" s="20"/>
      <c r="E29" s="20"/>
      <c r="F29" s="2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6"/>
      <c r="W29"/>
    </row>
    <row r="30" spans="1:23" ht="30.6" customHeight="1" x14ac:dyDescent="0.25">
      <c r="A30" s="45" t="str">
        <f>'S1 Maquette'!B30</f>
        <v>Philosophie générale 1</v>
      </c>
      <c r="B30" s="45" t="str">
        <f>'S1 Maquette'!C30</f>
        <v>UE</v>
      </c>
      <c r="C30" s="43">
        <f>'S1 Maquette'!F30</f>
        <v>0</v>
      </c>
      <c r="D30" s="20"/>
      <c r="E30" s="20"/>
      <c r="F30" s="2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6"/>
      <c r="W30"/>
    </row>
    <row r="31" spans="1:23" ht="30.6" customHeight="1" x14ac:dyDescent="0.25">
      <c r="A31" s="45" t="str">
        <f>'S1 Maquette'!B31</f>
        <v>Philosophie générale 2</v>
      </c>
      <c r="B31" s="45" t="str">
        <f>'S1 Maquette'!C31</f>
        <v>UE</v>
      </c>
      <c r="C31" s="43">
        <f>'S1 Maquette'!F31</f>
        <v>0</v>
      </c>
      <c r="D31" s="20"/>
      <c r="E31" s="20"/>
      <c r="F31" s="2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6"/>
      <c r="W31"/>
    </row>
    <row r="32" spans="1:23" ht="30.6" customHeight="1" x14ac:dyDescent="0.25">
      <c r="A32" s="45">
        <f>'S1 Maquette'!B32</f>
        <v>0</v>
      </c>
      <c r="B32" s="45">
        <f>'S1 Maquette'!C32</f>
        <v>0</v>
      </c>
      <c r="C32" s="43">
        <f>'S1 Maquette'!F32</f>
        <v>0</v>
      </c>
      <c r="D32" s="20"/>
      <c r="E32" s="20"/>
      <c r="F32" s="2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W32"/>
    </row>
    <row r="33" spans="1:23" ht="30.6" customHeight="1" x14ac:dyDescent="0.25">
      <c r="A33" s="45" t="str">
        <f>'S1 Maquette'!B33</f>
        <v>UE 5 (Découverte) : Philosophie Générale 3</v>
      </c>
      <c r="B33" s="45" t="str">
        <f>'S1 Maquette'!C33</f>
        <v>UE</v>
      </c>
      <c r="C33" s="43">
        <f>'S1 Maquette'!F33</f>
        <v>0</v>
      </c>
      <c r="D33" s="20"/>
      <c r="E33" s="20"/>
      <c r="F33" s="2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6"/>
      <c r="W33"/>
    </row>
    <row r="34" spans="1:23" ht="30.6" customHeight="1" x14ac:dyDescent="0.25">
      <c r="A34" s="45">
        <f>'S1 Maquette'!B34</f>
        <v>0</v>
      </c>
      <c r="B34" s="45">
        <f>'S1 Maquette'!C34</f>
        <v>0</v>
      </c>
      <c r="C34" s="43">
        <f>'S1 Maquette'!F34</f>
        <v>0</v>
      </c>
      <c r="D34" s="20"/>
      <c r="E34" s="20"/>
      <c r="F34" s="2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 x14ac:dyDescent="0.25">
      <c r="A35" s="45" t="str">
        <f>'S1 Maquette'!B37</f>
        <v>Droit civil - Les personnes</v>
      </c>
      <c r="B35" s="45" t="str">
        <f>'S1 Maquette'!C37</f>
        <v>UE</v>
      </c>
      <c r="C35" s="43">
        <f>'S1 Maquette'!F37</f>
        <v>0</v>
      </c>
      <c r="D35" s="20"/>
      <c r="E35" s="20"/>
      <c r="F35" s="2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 x14ac:dyDescent="0.25">
      <c r="A36" s="45" t="str">
        <f>'S1 Maquette'!B38</f>
        <v>Droit constitutionnel 1</v>
      </c>
      <c r="B36" s="45" t="str">
        <f>'S1 Maquette'!C38</f>
        <v>UE</v>
      </c>
      <c r="C36" s="43">
        <f>'S1 Maquette'!F38</f>
        <v>0</v>
      </c>
      <c r="D36" s="20"/>
      <c r="E36" s="20"/>
      <c r="F36" s="2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 x14ac:dyDescent="0.25">
      <c r="A37" s="45" t="str">
        <f>'S1 Maquette'!B39</f>
        <v>Situer ses connaissances fondamentales dans leur environnement - 1</v>
      </c>
      <c r="B37" s="45" t="str">
        <f>'S1 Maquette'!C39</f>
        <v>BLOC</v>
      </c>
      <c r="C37" s="43">
        <f>'S1 Maquette'!F39</f>
        <v>0</v>
      </c>
      <c r="D37" s="20"/>
      <c r="E37" s="20"/>
      <c r="F37" s="2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W37"/>
    </row>
    <row r="38" spans="1:23" ht="30.6" customHeight="1" x14ac:dyDescent="0.25">
      <c r="A38" s="45" t="e">
        <f>'S1 Maquette'!#REF!</f>
        <v>#REF!</v>
      </c>
      <c r="B38" s="45" t="e">
        <f>'S1 Maquette'!#REF!</f>
        <v>#REF!</v>
      </c>
      <c r="C38" s="43" t="e">
        <f>'S1 Maquette'!#REF!</f>
        <v>#REF!</v>
      </c>
      <c r="D38" s="20"/>
      <c r="E38" s="20"/>
      <c r="F38" s="2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6"/>
      <c r="W38"/>
    </row>
    <row r="39" spans="1:23" ht="30.6" customHeight="1" x14ac:dyDescent="0.25">
      <c r="A39" s="45" t="e">
        <f>'S1 Maquette'!#REF!</f>
        <v>#REF!</v>
      </c>
      <c r="B39" s="45" t="e">
        <f>'S1 Maquette'!#REF!</f>
        <v>#REF!</v>
      </c>
      <c r="C39" s="43" t="e">
        <f>'S1 Maquette'!#REF!</f>
        <v>#REF!</v>
      </c>
      <c r="D39" s="20"/>
      <c r="E39" s="20"/>
      <c r="F39" s="2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6"/>
      <c r="W39"/>
    </row>
    <row r="40" spans="1:23" ht="30.6" customHeight="1" x14ac:dyDescent="0.25">
      <c r="A40" s="45" t="e">
        <f>'S1 Maquette'!#REF!</f>
        <v>#REF!</v>
      </c>
      <c r="B40" s="45" t="e">
        <f>'S1 Maquette'!#REF!</f>
        <v>#REF!</v>
      </c>
      <c r="C40" s="43" t="e">
        <f>'S1 Maquette'!#REF!</f>
        <v>#REF!</v>
      </c>
      <c r="D40" s="20"/>
      <c r="E40" s="20"/>
      <c r="F40" s="2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 x14ac:dyDescent="0.25">
      <c r="A41" s="45" t="str">
        <f>'S1 Maquette'!B40</f>
        <v>Enseignements d'ouverture 2</v>
      </c>
      <c r="B41" s="45" t="str">
        <f>'S1 Maquette'!C40</f>
        <v>UE</v>
      </c>
      <c r="C41" s="43">
        <f>'S1 Maquette'!F40</f>
        <v>0</v>
      </c>
      <c r="D41" s="20"/>
      <c r="E41" s="20"/>
      <c r="F41" s="2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W41"/>
    </row>
    <row r="42" spans="1:23" ht="30.6" customHeight="1" x14ac:dyDescent="0.25">
      <c r="A42" s="45" t="str">
        <f>'S1 Maquette'!B41</f>
        <v>Introduction au droit</v>
      </c>
      <c r="B42" s="45" t="str">
        <f>'S1 Maquette'!C41</f>
        <v>ECUE</v>
      </c>
      <c r="C42" s="43">
        <f>'S1 Maquette'!F41</f>
        <v>0</v>
      </c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 x14ac:dyDescent="0.25">
      <c r="A43" s="45" t="e">
        <f>'S1 Maquette'!#REF!</f>
        <v>#REF!</v>
      </c>
      <c r="B43" s="45" t="e">
        <f>'S1 Maquette'!#REF!</f>
        <v>#REF!</v>
      </c>
      <c r="C43" s="43" t="e">
        <f>'S1 Maquette'!#REF!</f>
        <v>#REF!</v>
      </c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 x14ac:dyDescent="0.25">
      <c r="A44" s="45">
        <f>'S1 Maquette'!B42</f>
        <v>0</v>
      </c>
      <c r="B44" s="45">
        <f>'S1 Maquette'!C42</f>
        <v>0</v>
      </c>
      <c r="C44" s="43">
        <f>'S1 Maquette'!F42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 x14ac:dyDescent="0.25">
      <c r="A45" s="45">
        <f>'S1 Maquette'!B43</f>
        <v>0</v>
      </c>
      <c r="B45" s="45">
        <f>'S1 Maquette'!C43</f>
        <v>0</v>
      </c>
      <c r="C45" s="43">
        <f>'S1 Maquette'!F43</f>
        <v>0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 x14ac:dyDescent="0.25">
      <c r="A46" s="45">
        <f>'S1 Maquette'!B44</f>
        <v>0</v>
      </c>
      <c r="B46" s="45">
        <f>'S1 Maquette'!C44</f>
        <v>0</v>
      </c>
      <c r="C46" s="43">
        <f>'S1 Maquette'!F44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 x14ac:dyDescent="0.25">
      <c r="A47" s="45">
        <f>'S1 Maquette'!B49</f>
        <v>0</v>
      </c>
      <c r="B47" s="45">
        <f>'S1 Maquette'!C49</f>
        <v>0</v>
      </c>
      <c r="C47" s="43">
        <f>'S1 Maquette'!F49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 x14ac:dyDescent="0.25">
      <c r="A48" s="45">
        <f>'S1 Maquette'!B50</f>
        <v>0</v>
      </c>
      <c r="B48" s="45">
        <f>'S1 Maquette'!C50</f>
        <v>0</v>
      </c>
      <c r="C48" s="43">
        <f>'S1 Maquette'!F50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 x14ac:dyDescent="0.25">
      <c r="A49" s="45">
        <f>'S1 Maquette'!B51</f>
        <v>0</v>
      </c>
      <c r="B49" s="45">
        <f>'S1 Maquette'!C51</f>
        <v>0</v>
      </c>
      <c r="C49" s="43">
        <f>'S1 Maquette'!F51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 x14ac:dyDescent="0.25">
      <c r="A50" s="45">
        <f>'S1 Maquette'!B52</f>
        <v>0</v>
      </c>
      <c r="B50" s="45">
        <f>'S1 Maquette'!C52</f>
        <v>0</v>
      </c>
      <c r="C50" s="43">
        <f>'S1 Maquette'!F52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 x14ac:dyDescent="0.25">
      <c r="A51" s="45">
        <f>'S1 Maquette'!B53</f>
        <v>0</v>
      </c>
      <c r="B51" s="45">
        <f>'S1 Maquette'!C53</f>
        <v>0</v>
      </c>
      <c r="C51" s="43">
        <f>'S1 Maquette'!F53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 x14ac:dyDescent="0.25">
      <c r="A52" s="45">
        <f>'S1 Maquette'!B54</f>
        <v>0</v>
      </c>
      <c r="B52" s="45">
        <f>'S1 Maquette'!C54</f>
        <v>0</v>
      </c>
      <c r="C52" s="43">
        <f>'S1 Maquette'!F54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 x14ac:dyDescent="0.25">
      <c r="A53" s="45">
        <f>'S1 Maquette'!B55</f>
        <v>0</v>
      </c>
      <c r="B53" s="45">
        <f>'S1 Maquette'!C55</f>
        <v>0</v>
      </c>
      <c r="C53" s="43">
        <f>'S1 Maquette'!F55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 x14ac:dyDescent="0.25">
      <c r="A54" s="45">
        <f>'S1 Maquette'!B56</f>
        <v>0</v>
      </c>
      <c r="B54" s="45">
        <f>'S1 Maquette'!C56</f>
        <v>0</v>
      </c>
      <c r="C54" s="43">
        <f>'S1 Maquette'!F56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 x14ac:dyDescent="0.25">
      <c r="A55" s="45">
        <f>'S1 Maquette'!B57</f>
        <v>0</v>
      </c>
      <c r="B55" s="45">
        <f>'S1 Maquette'!C57</f>
        <v>0</v>
      </c>
      <c r="C55" s="43">
        <f>'S1 Maquette'!F57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 x14ac:dyDescent="0.25">
      <c r="A56" s="45">
        <f>'S1 Maquette'!B58</f>
        <v>0</v>
      </c>
      <c r="B56" s="45">
        <f>'S1 Maquette'!C58</f>
        <v>0</v>
      </c>
      <c r="C56" s="43">
        <f>'S1 Maquette'!F58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 x14ac:dyDescent="0.25">
      <c r="A57" s="45">
        <f>'S1 Maquette'!B59</f>
        <v>0</v>
      </c>
      <c r="B57" s="45">
        <f>'S1 Maquette'!C59</f>
        <v>0</v>
      </c>
      <c r="C57" s="43">
        <f>'S1 Maquette'!F59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 x14ac:dyDescent="0.25">
      <c r="A58" s="45">
        <f>'S1 Maquette'!B60</f>
        <v>0</v>
      </c>
      <c r="B58" s="45">
        <f>'S1 Maquette'!C60</f>
        <v>0</v>
      </c>
      <c r="C58" s="43">
        <f>'S1 Maquette'!F60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 x14ac:dyDescent="0.25">
      <c r="A59" s="45">
        <f>'S1 Maquette'!B61</f>
        <v>0</v>
      </c>
      <c r="B59" s="45">
        <f>'S1 Maquette'!C61</f>
        <v>0</v>
      </c>
      <c r="C59" s="43">
        <f>'S1 Maquette'!F61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 x14ac:dyDescent="0.25">
      <c r="A60" s="45">
        <f>'S1 Maquette'!B62</f>
        <v>0</v>
      </c>
      <c r="B60" s="45">
        <f>'S1 Maquette'!C62</f>
        <v>0</v>
      </c>
      <c r="C60" s="43">
        <f>'S1 Maquette'!F62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 x14ac:dyDescent="0.25">
      <c r="A61" s="45">
        <f>'S1 Maquette'!B63</f>
        <v>0</v>
      </c>
      <c r="B61" s="45">
        <f>'S1 Maquette'!C63</f>
        <v>0</v>
      </c>
      <c r="C61" s="43">
        <f>'S1 Maquette'!F63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 x14ac:dyDescent="0.25">
      <c r="A62" s="45">
        <f>'S1 Maquette'!B64</f>
        <v>0</v>
      </c>
      <c r="B62" s="45">
        <f>'S1 Maquette'!C64</f>
        <v>0</v>
      </c>
      <c r="C62" s="43">
        <f>'S1 Maquette'!F64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 x14ac:dyDescent="0.25">
      <c r="A63" s="45">
        <f>'S1 Maquette'!B65</f>
        <v>0</v>
      </c>
      <c r="B63" s="45">
        <f>'S1 Maquette'!C65</f>
        <v>0</v>
      </c>
      <c r="C63" s="43">
        <f>'S1 Maquette'!F65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 x14ac:dyDescent="0.25">
      <c r="A64" s="45">
        <f>'S1 Maquette'!B66</f>
        <v>0</v>
      </c>
      <c r="B64" s="45">
        <f>'S1 Maquette'!C66</f>
        <v>0</v>
      </c>
      <c r="C64" s="43">
        <f>'S1 Maquette'!F66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 x14ac:dyDescent="0.25">
      <c r="A65" s="45">
        <f>'S1 Maquette'!B67</f>
        <v>0</v>
      </c>
      <c r="B65" s="45">
        <f>'S1 Maquette'!C67</f>
        <v>0</v>
      </c>
      <c r="C65" s="43">
        <f>'S1 Maquette'!F67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 x14ac:dyDescent="0.25">
      <c r="A66" s="45">
        <f>'S1 Maquette'!B68</f>
        <v>0</v>
      </c>
      <c r="B66" s="45">
        <f>'S1 Maquette'!C68</f>
        <v>0</v>
      </c>
      <c r="C66" s="43">
        <f>'S1 Maquette'!F68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 x14ac:dyDescent="0.25">
      <c r="A67" s="45">
        <f>'S1 Maquette'!B69</f>
        <v>0</v>
      </c>
      <c r="B67" s="45">
        <f>'S1 Maquette'!C69</f>
        <v>0</v>
      </c>
      <c r="C67" s="43">
        <f>'S1 Maquette'!F69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 x14ac:dyDescent="0.25">
      <c r="A68" s="45">
        <f>'S1 Maquette'!B70</f>
        <v>0</v>
      </c>
      <c r="B68" s="45">
        <f>'S1 Maquette'!C70</f>
        <v>0</v>
      </c>
      <c r="C68" s="43">
        <f>'S1 Maquette'!F70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 x14ac:dyDescent="0.25">
      <c r="A69" s="45">
        <f>'S1 Maquette'!B71</f>
        <v>0</v>
      </c>
      <c r="B69" s="45">
        <f>'S1 Maquette'!C71</f>
        <v>0</v>
      </c>
      <c r="C69" s="43">
        <f>'S1 Maquette'!F71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 x14ac:dyDescent="0.25">
      <c r="A70" s="45">
        <f>'S1 Maquette'!B72</f>
        <v>0</v>
      </c>
      <c r="B70" s="45">
        <f>'S1 Maquette'!C72</f>
        <v>0</v>
      </c>
      <c r="C70" s="43">
        <f>'S1 Maquette'!F72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 x14ac:dyDescent="0.25">
      <c r="A71" s="45">
        <f>'S1 Maquette'!B73</f>
        <v>0</v>
      </c>
      <c r="B71" s="45">
        <f>'S1 Maquette'!C73</f>
        <v>0</v>
      </c>
      <c r="C71" s="43">
        <f>'S1 Maquette'!F73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 x14ac:dyDescent="0.25">
      <c r="A72" s="45">
        <f>'S1 Maquette'!B74</f>
        <v>0</v>
      </c>
      <c r="B72" s="45">
        <f>'S1 Maquette'!C74</f>
        <v>0</v>
      </c>
      <c r="C72" s="43">
        <f>'S1 Maquette'!F74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 x14ac:dyDescent="0.25">
      <c r="A73" s="45">
        <f>'S1 Maquette'!B75</f>
        <v>0</v>
      </c>
      <c r="B73" s="45">
        <f>'S1 Maquette'!C75</f>
        <v>0</v>
      </c>
      <c r="C73" s="43">
        <f>'S1 Maquette'!F75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 x14ac:dyDescent="0.25">
      <c r="A74" s="45">
        <f>'S1 Maquette'!B76</f>
        <v>0</v>
      </c>
      <c r="B74" s="45">
        <f>'S1 Maquette'!C76</f>
        <v>0</v>
      </c>
      <c r="C74" s="43">
        <f>'S1 Maquette'!F76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 x14ac:dyDescent="0.25">
      <c r="A75" s="45">
        <f>'S1 Maquette'!B77</f>
        <v>0</v>
      </c>
      <c r="B75" s="45">
        <f>'S1 Maquette'!C77</f>
        <v>0</v>
      </c>
      <c r="C75" s="43">
        <f>'S1 Maquette'!F77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 x14ac:dyDescent="0.25">
      <c r="A76" s="45">
        <f>'S1 Maquette'!B78</f>
        <v>0</v>
      </c>
      <c r="B76" s="45">
        <f>'S1 Maquette'!C78</f>
        <v>0</v>
      </c>
      <c r="C76" s="43">
        <f>'S1 Maquette'!F78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 x14ac:dyDescent="0.25">
      <c r="A77" s="45">
        <f>'S1 Maquette'!B79</f>
        <v>0</v>
      </c>
      <c r="B77" s="45">
        <f>'S1 Maquette'!C79</f>
        <v>0</v>
      </c>
      <c r="C77" s="43">
        <f>'S1 Maquette'!F79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 x14ac:dyDescent="0.25">
      <c r="A78" s="45">
        <f>'S1 Maquette'!B80</f>
        <v>0</v>
      </c>
      <c r="B78" s="45">
        <f>'S1 Maquette'!C80</f>
        <v>0</v>
      </c>
      <c r="C78" s="43">
        <f>'S1 Maquette'!F80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 x14ac:dyDescent="0.25">
      <c r="A79" s="45">
        <f>'S1 Maquette'!B81</f>
        <v>0</v>
      </c>
      <c r="B79" s="45">
        <f>'S1 Maquette'!C81</f>
        <v>0</v>
      </c>
      <c r="C79" s="43">
        <f>'S1 Maquette'!F81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 x14ac:dyDescent="0.25">
      <c r="A80" s="45">
        <f>'S1 Maquette'!B82</f>
        <v>0</v>
      </c>
      <c r="B80" s="45">
        <f>'S1 Maquette'!C82</f>
        <v>0</v>
      </c>
      <c r="C80" s="43">
        <f>'S1 Maquette'!F82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 x14ac:dyDescent="0.25">
      <c r="A81" s="45">
        <f>'S1 Maquette'!B83</f>
        <v>0</v>
      </c>
      <c r="B81" s="45">
        <f>'S1 Maquette'!C83</f>
        <v>0</v>
      </c>
      <c r="C81" s="43">
        <f>'S1 Maquette'!F83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 x14ac:dyDescent="0.25">
      <c r="A82" s="45">
        <f>'S1 Maquette'!B84</f>
        <v>0</v>
      </c>
      <c r="B82" s="45">
        <f>'S1 Maquette'!C84</f>
        <v>0</v>
      </c>
      <c r="C82" s="43">
        <f>'S1 Maquette'!F84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 x14ac:dyDescent="0.25">
      <c r="A83" s="45">
        <f>'S1 Maquette'!B85</f>
        <v>0</v>
      </c>
      <c r="B83" s="45">
        <f>'S1 Maquette'!C85</f>
        <v>0</v>
      </c>
      <c r="C83" s="43">
        <f>'S1 Maquette'!F85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 x14ac:dyDescent="0.25">
      <c r="A84" s="45">
        <f>'S1 Maquette'!B86</f>
        <v>0</v>
      </c>
      <c r="B84" s="45">
        <f>'S1 Maquette'!C86</f>
        <v>0</v>
      </c>
      <c r="C84" s="43">
        <f>'S1 Maquette'!F86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 x14ac:dyDescent="0.25">
      <c r="A85" s="45">
        <f>'S1 Maquette'!B87</f>
        <v>0</v>
      </c>
      <c r="B85" s="45">
        <f>'S1 Maquette'!C87</f>
        <v>0</v>
      </c>
      <c r="C85" s="43">
        <f>'S1 Maquette'!F87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 x14ac:dyDescent="0.25">
      <c r="A86" s="45">
        <f>'S1 Maquette'!B88</f>
        <v>0</v>
      </c>
      <c r="B86" s="45">
        <f>'S1 Maquette'!C88</f>
        <v>0</v>
      </c>
      <c r="C86" s="43">
        <f>'S1 Maquette'!F88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 x14ac:dyDescent="0.25">
      <c r="A87" s="45">
        <f>'S1 Maquette'!B89</f>
        <v>0</v>
      </c>
      <c r="B87" s="45">
        <f>'S1 Maquette'!C89</f>
        <v>0</v>
      </c>
      <c r="C87" s="43">
        <f>'S1 Maquette'!F89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 x14ac:dyDescent="0.25">
      <c r="A88" s="45">
        <f>'S1 Maquette'!B90</f>
        <v>0</v>
      </c>
      <c r="B88" s="45">
        <f>'S1 Maquette'!C90</f>
        <v>0</v>
      </c>
      <c r="C88" s="43">
        <f>'S1 Maquette'!F90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 x14ac:dyDescent="0.25">
      <c r="A89" s="45">
        <f>'S1 Maquette'!B91</f>
        <v>0</v>
      </c>
      <c r="B89" s="45">
        <f>'S1 Maquette'!C91</f>
        <v>0</v>
      </c>
      <c r="C89" s="43">
        <f>'S1 Maquette'!F91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 x14ac:dyDescent="0.25">
      <c r="A90" s="45">
        <f>'S1 Maquette'!B92</f>
        <v>0</v>
      </c>
      <c r="B90" s="45">
        <f>'S1 Maquette'!C92</f>
        <v>0</v>
      </c>
      <c r="C90" s="43">
        <f>'S1 Maquette'!F92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 x14ac:dyDescent="0.25">
      <c r="A91" s="45">
        <f>'S1 Maquette'!B93</f>
        <v>0</v>
      </c>
      <c r="B91" s="45">
        <f>'S1 Maquette'!C93</f>
        <v>0</v>
      </c>
      <c r="C91" s="43">
        <f>'S1 Maquette'!F93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 x14ac:dyDescent="0.25">
      <c r="A92" s="45">
        <f>'S1 Maquette'!B94</f>
        <v>0</v>
      </c>
      <c r="B92" s="45">
        <f>'S1 Maquette'!C94</f>
        <v>0</v>
      </c>
      <c r="C92" s="43">
        <f>'S1 Maquette'!F94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 x14ac:dyDescent="0.25">
      <c r="A93" s="45">
        <f>'S1 Maquette'!B95</f>
        <v>0</v>
      </c>
      <c r="B93" s="45">
        <f>'S1 Maquette'!C95</f>
        <v>0</v>
      </c>
      <c r="C93" s="43">
        <f>'S1 Maquette'!F95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 x14ac:dyDescent="0.25">
      <c r="A94" s="45">
        <f>'S1 Maquette'!B96</f>
        <v>0</v>
      </c>
      <c r="B94" s="45">
        <f>'S1 Maquette'!C96</f>
        <v>0</v>
      </c>
      <c r="C94" s="43">
        <f>'S1 Maquette'!F96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 x14ac:dyDescent="0.25">
      <c r="A95" s="45">
        <f>'S1 Maquette'!B97</f>
        <v>0</v>
      </c>
      <c r="B95" s="45">
        <f>'S1 Maquette'!C97</f>
        <v>0</v>
      </c>
      <c r="C95" s="43">
        <f>'S1 Maquette'!F97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 x14ac:dyDescent="0.25">
      <c r="A96" s="45">
        <f>'S1 Maquette'!B98</f>
        <v>0</v>
      </c>
      <c r="B96" s="45">
        <f>'S1 Maquette'!C98</f>
        <v>0</v>
      </c>
      <c r="C96" s="43">
        <f>'S1 Maquette'!F98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 x14ac:dyDescent="0.25">
      <c r="A97" s="45">
        <f>'S1 Maquette'!B99</f>
        <v>0</v>
      </c>
      <c r="B97" s="45">
        <f>'S1 Maquette'!C99</f>
        <v>0</v>
      </c>
      <c r="C97" s="43">
        <f>'S1 Maquette'!F99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 x14ac:dyDescent="0.25">
      <c r="A98" s="45">
        <f>'S1 Maquette'!B100</f>
        <v>0</v>
      </c>
      <c r="B98" s="45">
        <f>'S1 Maquette'!C100</f>
        <v>0</v>
      </c>
      <c r="C98" s="43">
        <f>'S1 Maquette'!F100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 x14ac:dyDescent="0.25">
      <c r="A99" s="45">
        <f>'S1 Maquette'!B101</f>
        <v>0</v>
      </c>
      <c r="B99" s="45">
        <f>'S1 Maquette'!C101</f>
        <v>0</v>
      </c>
      <c r="C99" s="43">
        <f>'S1 Maquette'!F101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 x14ac:dyDescent="0.25">
      <c r="A100" s="45">
        <f>'S1 Maquette'!B102</f>
        <v>0</v>
      </c>
      <c r="B100" s="45">
        <f>'S1 Maquette'!C102</f>
        <v>0</v>
      </c>
      <c r="C100" s="43">
        <f>'S1 Maquette'!F102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 x14ac:dyDescent="0.25">
      <c r="A101" s="45">
        <f>'S1 Maquette'!B103</f>
        <v>0</v>
      </c>
      <c r="B101" s="45">
        <f>'S1 Maquette'!C103</f>
        <v>0</v>
      </c>
      <c r="C101" s="43">
        <f>'S1 Maquette'!F103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 x14ac:dyDescent="0.25">
      <c r="A102" s="45">
        <f>'S1 Maquette'!B104</f>
        <v>0</v>
      </c>
      <c r="B102" s="45">
        <f>'S1 Maquette'!C104</f>
        <v>0</v>
      </c>
      <c r="C102" s="43">
        <f>'S1 Maquette'!F104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 x14ac:dyDescent="0.25">
      <c r="A103" s="45">
        <f>'S1 Maquette'!B105</f>
        <v>0</v>
      </c>
      <c r="B103" s="45">
        <f>'S1 Maquette'!C105</f>
        <v>0</v>
      </c>
      <c r="C103" s="43">
        <f>'S1 Maquette'!F105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 x14ac:dyDescent="0.25">
      <c r="A104" s="45">
        <f>'S1 Maquette'!B106</f>
        <v>0</v>
      </c>
      <c r="B104" s="45">
        <f>'S1 Maquette'!C106</f>
        <v>0</v>
      </c>
      <c r="C104" s="43">
        <f>'S1 Maquette'!F106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 x14ac:dyDescent="0.25">
      <c r="A105" s="45">
        <f>'S1 Maquette'!B107</f>
        <v>0</v>
      </c>
      <c r="B105" s="45">
        <f>'S1 Maquette'!C107</f>
        <v>0</v>
      </c>
      <c r="C105" s="43">
        <f>'S1 Maquette'!F107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 x14ac:dyDescent="0.25">
      <c r="A106" s="45">
        <f>'S1 Maquette'!B108</f>
        <v>0</v>
      </c>
      <c r="B106" s="45">
        <f>'S1 Maquette'!C108</f>
        <v>0</v>
      </c>
      <c r="C106" s="43">
        <f>'S1 Maquette'!F108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 x14ac:dyDescent="0.25">
      <c r="A107" s="45">
        <f>'S1 Maquette'!B109</f>
        <v>0</v>
      </c>
      <c r="B107" s="45">
        <f>'S1 Maquette'!C109</f>
        <v>0</v>
      </c>
      <c r="C107" s="43">
        <f>'S1 Maquette'!F109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 x14ac:dyDescent="0.25">
      <c r="A108" s="45">
        <f>'S1 Maquette'!B110</f>
        <v>0</v>
      </c>
      <c r="B108" s="45">
        <f>'S1 Maquette'!C110</f>
        <v>0</v>
      </c>
      <c r="C108" s="43">
        <f>'S1 Maquette'!F110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 x14ac:dyDescent="0.25">
      <c r="A109" s="45">
        <f>'S1 Maquette'!B111</f>
        <v>0</v>
      </c>
      <c r="B109" s="45">
        <f>'S1 Maquette'!C111</f>
        <v>0</v>
      </c>
      <c r="C109" s="43">
        <f>'S1 Maquette'!F111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 x14ac:dyDescent="0.25">
      <c r="A110" s="45">
        <f>'S1 Maquette'!B112</f>
        <v>0</v>
      </c>
      <c r="B110" s="45">
        <f>'S1 Maquette'!C112</f>
        <v>0</v>
      </c>
      <c r="C110" s="43">
        <f>'S1 Maquette'!F112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 x14ac:dyDescent="0.25">
      <c r="A111" s="45">
        <f>'S1 Maquette'!B113</f>
        <v>0</v>
      </c>
      <c r="B111" s="45">
        <f>'S1 Maquette'!C113</f>
        <v>0</v>
      </c>
      <c r="C111" s="43">
        <f>'S1 Maquette'!F113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 x14ac:dyDescent="0.25">
      <c r="A112" s="45">
        <f>'S1 Maquette'!B114</f>
        <v>0</v>
      </c>
      <c r="B112" s="45">
        <f>'S1 Maquette'!C114</f>
        <v>0</v>
      </c>
      <c r="C112" s="43">
        <f>'S1 Maquette'!F114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 x14ac:dyDescent="0.25">
      <c r="A113" s="45">
        <f>'S1 Maquette'!B115</f>
        <v>0</v>
      </c>
      <c r="B113" s="45">
        <f>'S1 Maquette'!C115</f>
        <v>0</v>
      </c>
      <c r="C113" s="43">
        <f>'S1 Maquette'!F115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 x14ac:dyDescent="0.25">
      <c r="A114" s="45">
        <f>'S1 Maquette'!B116</f>
        <v>0</v>
      </c>
      <c r="B114" s="45">
        <f>'S1 Maquette'!C116</f>
        <v>0</v>
      </c>
      <c r="C114" s="43">
        <f>'S1 Maquette'!F116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 x14ac:dyDescent="0.25">
      <c r="A115" s="45">
        <f>'S1 Maquette'!B117</f>
        <v>0</v>
      </c>
      <c r="B115" s="45">
        <f>'S1 Maquette'!C117</f>
        <v>0</v>
      </c>
      <c r="C115" s="43">
        <f>'S1 Maquette'!F117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 x14ac:dyDescent="0.25">
      <c r="A116" s="45">
        <f>'S1 Maquette'!B118</f>
        <v>0</v>
      </c>
      <c r="B116" s="45">
        <f>'S1 Maquette'!C118</f>
        <v>0</v>
      </c>
      <c r="C116" s="43">
        <f>'S1 Maquette'!F118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 x14ac:dyDescent="0.25">
      <c r="A117" s="45">
        <f>'S1 Maquette'!B119</f>
        <v>0</v>
      </c>
      <c r="B117" s="45">
        <f>'S1 Maquette'!C119</f>
        <v>0</v>
      </c>
      <c r="C117" s="43">
        <f>'S1 Maquette'!F119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 x14ac:dyDescent="0.25">
      <c r="A118" s="45">
        <f>'S1 Maquette'!B120</f>
        <v>0</v>
      </c>
      <c r="B118" s="45">
        <f>'S1 Maquette'!C120</f>
        <v>0</v>
      </c>
      <c r="C118" s="43">
        <f>'S1 Maquette'!F120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 x14ac:dyDescent="0.25">
      <c r="A119" s="45">
        <f>'S1 Maquette'!B121</f>
        <v>0</v>
      </c>
      <c r="B119" s="45">
        <f>'S1 Maquette'!C121</f>
        <v>0</v>
      </c>
      <c r="C119" s="43">
        <f>'S1 Maquette'!F121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 x14ac:dyDescent="0.25">
      <c r="A120" s="45">
        <f>'S1 Maquette'!B122</f>
        <v>0</v>
      </c>
      <c r="B120" s="45">
        <f>'S1 Maquette'!C122</f>
        <v>0</v>
      </c>
      <c r="C120" s="43">
        <f>'S1 Maquette'!F122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 x14ac:dyDescent="0.25">
      <c r="A121" s="45">
        <f>'S1 Maquette'!B123</f>
        <v>0</v>
      </c>
      <c r="B121" s="45">
        <f>'S1 Maquette'!C123</f>
        <v>0</v>
      </c>
      <c r="C121" s="43">
        <f>'S1 Maquette'!F123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 x14ac:dyDescent="0.25">
      <c r="A122" s="45">
        <f>'S1 Maquette'!B124</f>
        <v>0</v>
      </c>
      <c r="B122" s="45">
        <f>'S1 Maquette'!C124</f>
        <v>0</v>
      </c>
      <c r="C122" s="43">
        <f>'S1 Maquette'!F124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 x14ac:dyDescent="0.25">
      <c r="A123" s="45">
        <f>'S1 Maquette'!B125</f>
        <v>0</v>
      </c>
      <c r="B123" s="45">
        <f>'S1 Maquette'!C125</f>
        <v>0</v>
      </c>
      <c r="C123" s="43">
        <f>'S1 Maquette'!F125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 x14ac:dyDescent="0.25">
      <c r="A124" s="45">
        <f>'S1 Maquette'!B126</f>
        <v>0</v>
      </c>
      <c r="B124" s="45">
        <f>'S1 Maquette'!C126</f>
        <v>0</v>
      </c>
      <c r="C124" s="43">
        <f>'S1 Maquette'!F126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 x14ac:dyDescent="0.25">
      <c r="A125" s="45">
        <f>'S1 Maquette'!B127</f>
        <v>0</v>
      </c>
      <c r="B125" s="45">
        <f>'S1 Maquette'!C127</f>
        <v>0</v>
      </c>
      <c r="C125" s="43">
        <f>'S1 Maquette'!F127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 x14ac:dyDescent="0.25">
      <c r="A126" s="45">
        <f>'S1 Maquette'!B128</f>
        <v>0</v>
      </c>
      <c r="B126" s="45">
        <f>'S1 Maquette'!C128</f>
        <v>0</v>
      </c>
      <c r="C126" s="43">
        <f>'S1 Maquette'!F128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 x14ac:dyDescent="0.25">
      <c r="A127" s="45">
        <f>'S1 Maquette'!B129</f>
        <v>0</v>
      </c>
      <c r="B127" s="45">
        <f>'S1 Maquette'!C129</f>
        <v>0</v>
      </c>
      <c r="C127" s="43">
        <f>'S1 Maquette'!F129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 x14ac:dyDescent="0.25">
      <c r="A128" s="45">
        <f>'S1 Maquette'!B130</f>
        <v>0</v>
      </c>
      <c r="B128" s="45">
        <f>'S1 Maquette'!C130</f>
        <v>0</v>
      </c>
      <c r="C128" s="43">
        <f>'S1 Maquette'!F130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 x14ac:dyDescent="0.25">
      <c r="A129" s="45">
        <f>'S1 Maquette'!B131</f>
        <v>0</v>
      </c>
      <c r="B129" s="45">
        <f>'S1 Maquette'!C131</f>
        <v>0</v>
      </c>
      <c r="C129" s="43">
        <f>'S1 Maquette'!F131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 x14ac:dyDescent="0.25">
      <c r="A130" s="45">
        <f>'S1 Maquette'!B132</f>
        <v>0</v>
      </c>
      <c r="B130" s="45">
        <f>'S1 Maquette'!C132</f>
        <v>0</v>
      </c>
      <c r="C130" s="43">
        <f>'S1 Maquette'!F132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 x14ac:dyDescent="0.25">
      <c r="A131" s="45">
        <f>'S1 Maquette'!B133</f>
        <v>0</v>
      </c>
      <c r="B131" s="45">
        <f>'S1 Maquette'!C133</f>
        <v>0</v>
      </c>
      <c r="C131" s="43">
        <f>'S1 Maquette'!F133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 x14ac:dyDescent="0.25">
      <c r="A132" s="45">
        <f>'S1 Maquette'!B134</f>
        <v>0</v>
      </c>
      <c r="B132" s="45">
        <f>'S1 Maquette'!C134</f>
        <v>0</v>
      </c>
      <c r="C132" s="43">
        <f>'S1 Maquette'!F134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 x14ac:dyDescent="0.25">
      <c r="A133" s="45">
        <f>'S1 Maquette'!B135</f>
        <v>0</v>
      </c>
      <c r="B133" s="45">
        <f>'S1 Maquette'!C135</f>
        <v>0</v>
      </c>
      <c r="C133" s="43">
        <f>'S1 Maquette'!F135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 x14ac:dyDescent="0.25">
      <c r="A134" s="45">
        <f>'S1 Maquette'!B136</f>
        <v>0</v>
      </c>
      <c r="B134" s="45">
        <f>'S1 Maquette'!C136</f>
        <v>0</v>
      </c>
      <c r="C134" s="43">
        <f>'S1 Maquette'!F136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 x14ac:dyDescent="0.25">
      <c r="A135" s="45">
        <f>'S1 Maquette'!B137</f>
        <v>0</v>
      </c>
      <c r="B135" s="45">
        <f>'S1 Maquette'!C137</f>
        <v>0</v>
      </c>
      <c r="C135" s="43">
        <f>'S1 Maquette'!F137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 x14ac:dyDescent="0.25">
      <c r="A136" s="45">
        <f>'S1 Maquette'!B138</f>
        <v>0</v>
      </c>
      <c r="B136" s="45">
        <f>'S1 Maquette'!C138</f>
        <v>0</v>
      </c>
      <c r="C136" s="43">
        <f>'S1 Maquette'!F138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 x14ac:dyDescent="0.25">
      <c r="A137" s="45">
        <f>'S1 Maquette'!B139</f>
        <v>0</v>
      </c>
      <c r="B137" s="45">
        <f>'S1 Maquette'!C139</f>
        <v>0</v>
      </c>
      <c r="C137" s="43">
        <f>'S1 Maquette'!F139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 x14ac:dyDescent="0.25">
      <c r="A138" s="45">
        <f>'S1 Maquette'!B140</f>
        <v>0</v>
      </c>
      <c r="B138" s="45">
        <f>'S1 Maquette'!C140</f>
        <v>0</v>
      </c>
      <c r="C138" s="43">
        <f>'S1 Maquette'!F140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 x14ac:dyDescent="0.25">
      <c r="A139" s="45">
        <f>'S1 Maquette'!B141</f>
        <v>0</v>
      </c>
      <c r="B139" s="45">
        <f>'S1 Maquette'!C141</f>
        <v>0</v>
      </c>
      <c r="C139" s="43">
        <f>'S1 Maquette'!F141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 x14ac:dyDescent="0.25">
      <c r="A140" s="45">
        <f>'S1 Maquette'!B142</f>
        <v>0</v>
      </c>
      <c r="B140" s="45">
        <f>'S1 Maquette'!C142</f>
        <v>0</v>
      </c>
      <c r="C140" s="43">
        <f>'S1 Maquette'!F142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 x14ac:dyDescent="0.25">
      <c r="A141" s="45">
        <f>'S1 Maquette'!B143</f>
        <v>0</v>
      </c>
      <c r="B141" s="45">
        <f>'S1 Maquette'!C143</f>
        <v>0</v>
      </c>
      <c r="C141" s="43">
        <f>'S1 Maquette'!F143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 x14ac:dyDescent="0.25">
      <c r="A142" s="45">
        <f>'S1 Maquette'!B144</f>
        <v>0</v>
      </c>
      <c r="B142" s="45">
        <f>'S1 Maquette'!C144</f>
        <v>0</v>
      </c>
      <c r="C142" s="43">
        <f>'S1 Maquette'!F144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 x14ac:dyDescent="0.25">
      <c r="A143" s="45">
        <f>'S1 Maquette'!B145</f>
        <v>0</v>
      </c>
      <c r="B143" s="45">
        <f>'S1 Maquette'!C145</f>
        <v>0</v>
      </c>
      <c r="C143" s="43">
        <f>'S1 Maquette'!F145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 x14ac:dyDescent="0.25">
      <c r="A144" s="45">
        <f>'S1 Maquette'!B146</f>
        <v>0</v>
      </c>
      <c r="B144" s="45">
        <f>'S1 Maquette'!C146</f>
        <v>0</v>
      </c>
      <c r="C144" s="43">
        <f>'S1 Maquette'!F146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 x14ac:dyDescent="0.25">
      <c r="A145" s="45">
        <f>'S1 Maquette'!B147</f>
        <v>0</v>
      </c>
      <c r="B145" s="45">
        <f>'S1 Maquette'!C147</f>
        <v>0</v>
      </c>
      <c r="C145" s="43">
        <f>'S1 Maquette'!F147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 x14ac:dyDescent="0.25">
      <c r="A146" s="45">
        <f>'S1 Maquette'!B148</f>
        <v>0</v>
      </c>
      <c r="B146" s="45">
        <f>'S1 Maquette'!C148</f>
        <v>0</v>
      </c>
      <c r="C146" s="43">
        <f>'S1 Maquette'!F148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 x14ac:dyDescent="0.25">
      <c r="A147" s="45">
        <f>'S1 Maquette'!B149</f>
        <v>0</v>
      </c>
      <c r="B147" s="45">
        <f>'S1 Maquette'!C149</f>
        <v>0</v>
      </c>
      <c r="C147" s="43">
        <f>'S1 Maquette'!F149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 x14ac:dyDescent="0.25">
      <c r="A148" s="45">
        <f>'S1 Maquette'!B150</f>
        <v>0</v>
      </c>
      <c r="B148" s="45">
        <f>'S1 Maquette'!C150</f>
        <v>0</v>
      </c>
      <c r="C148" s="43">
        <f>'S1 Maquette'!F150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 x14ac:dyDescent="0.25">
      <c r="A149" s="45">
        <f>'S1 Maquette'!B151</f>
        <v>0</v>
      </c>
      <c r="B149" s="45">
        <f>'S1 Maquette'!C151</f>
        <v>0</v>
      </c>
      <c r="C149" s="43">
        <f>'S1 Maquette'!F151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 x14ac:dyDescent="0.25">
      <c r="A150" s="45">
        <f>'S1 Maquette'!B152</f>
        <v>0</v>
      </c>
      <c r="B150" s="45">
        <f>'S1 Maquette'!C152</f>
        <v>0</v>
      </c>
      <c r="C150" s="43">
        <f>'S1 Maquette'!F152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 x14ac:dyDescent="0.25">
      <c r="A151" s="45">
        <f>'S1 Maquette'!B153</f>
        <v>0</v>
      </c>
      <c r="B151" s="45">
        <f>'S1 Maquette'!C153</f>
        <v>0</v>
      </c>
      <c r="C151" s="43">
        <f>'S1 Maquette'!F153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 x14ac:dyDescent="0.25">
      <c r="A152" s="45">
        <f>'S1 Maquette'!B154</f>
        <v>0</v>
      </c>
      <c r="B152" s="45">
        <f>'S1 Maquette'!C154</f>
        <v>0</v>
      </c>
      <c r="C152" s="43">
        <f>'S1 Maquette'!F154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 x14ac:dyDescent="0.25">
      <c r="A153" s="45">
        <f>'S1 Maquette'!B155</f>
        <v>0</v>
      </c>
      <c r="B153" s="45">
        <f>'S1 Maquette'!C155</f>
        <v>0</v>
      </c>
      <c r="C153" s="43">
        <f>'S1 Maquette'!F155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 x14ac:dyDescent="0.25">
      <c r="A154" s="45">
        <f>'S1 Maquette'!B156</f>
        <v>0</v>
      </c>
      <c r="B154" s="45">
        <f>'S1 Maquette'!C156</f>
        <v>0</v>
      </c>
      <c r="C154" s="43">
        <f>'S1 Maquette'!F156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 x14ac:dyDescent="0.25">
      <c r="A155" s="45">
        <f>'S1 Maquette'!B157</f>
        <v>0</v>
      </c>
      <c r="B155" s="45">
        <f>'S1 Maquette'!C157</f>
        <v>0</v>
      </c>
      <c r="C155" s="43">
        <f>'S1 Maquette'!F157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 x14ac:dyDescent="0.25">
      <c r="A156" s="45">
        <f>'S1 Maquette'!B158</f>
        <v>0</v>
      </c>
      <c r="B156" s="45">
        <f>'S1 Maquette'!C158</f>
        <v>0</v>
      </c>
      <c r="C156" s="43">
        <f>'S1 Maquette'!F158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 x14ac:dyDescent="0.25">
      <c r="A157" s="45">
        <f>'S1 Maquette'!B159</f>
        <v>0</v>
      </c>
      <c r="B157" s="45">
        <f>'S1 Maquette'!C159</f>
        <v>0</v>
      </c>
      <c r="C157" s="43">
        <f>'S1 Maquette'!F159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 x14ac:dyDescent="0.25">
      <c r="A158" s="45">
        <f>'S1 Maquette'!B160</f>
        <v>0</v>
      </c>
      <c r="B158" s="45">
        <f>'S1 Maquette'!C160</f>
        <v>0</v>
      </c>
      <c r="C158" s="43">
        <f>'S1 Maquette'!F160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 x14ac:dyDescent="0.25">
      <c r="A159" s="45">
        <f>'S1 Maquette'!B161</f>
        <v>0</v>
      </c>
      <c r="B159" s="45">
        <f>'S1 Maquette'!C161</f>
        <v>0</v>
      </c>
      <c r="C159" s="43">
        <f>'S1 Maquette'!F161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 x14ac:dyDescent="0.25">
      <c r="A160" s="45">
        <f>'S1 Maquette'!B162</f>
        <v>0</v>
      </c>
      <c r="B160" s="45">
        <f>'S1 Maquette'!C162</f>
        <v>0</v>
      </c>
      <c r="C160" s="43">
        <f>'S1 Maquette'!F162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 x14ac:dyDescent="0.25">
      <c r="A161" s="45">
        <f>'S1 Maquette'!B163</f>
        <v>0</v>
      </c>
      <c r="B161" s="45">
        <f>'S1 Maquette'!C163</f>
        <v>0</v>
      </c>
      <c r="C161" s="43">
        <f>'S1 Maquette'!F163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 x14ac:dyDescent="0.25">
      <c r="A162" s="45">
        <f>'S1 Maquette'!B164</f>
        <v>0</v>
      </c>
      <c r="B162" s="45">
        <f>'S1 Maquette'!C164</f>
        <v>0</v>
      </c>
      <c r="C162" s="43">
        <f>'S1 Maquette'!F164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 x14ac:dyDescent="0.25">
      <c r="A163" s="45">
        <f>'S1 Maquette'!B165</f>
        <v>0</v>
      </c>
      <c r="B163" s="45">
        <f>'S1 Maquette'!C165</f>
        <v>0</v>
      </c>
      <c r="C163" s="43">
        <f>'S1 Maquette'!F165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 x14ac:dyDescent="0.25">
      <c r="A164" s="45">
        <f>'S1 Maquette'!B166</f>
        <v>0</v>
      </c>
      <c r="B164" s="45">
        <f>'S1 Maquette'!C166</f>
        <v>0</v>
      </c>
      <c r="C164" s="43">
        <f>'S1 Maquette'!F166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 x14ac:dyDescent="0.25">
      <c r="A165" s="45">
        <f>'S1 Maquette'!B167</f>
        <v>0</v>
      </c>
      <c r="B165" s="45">
        <f>'S1 Maquette'!C167</f>
        <v>0</v>
      </c>
      <c r="C165" s="43">
        <f>'S1 Maquette'!F167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 x14ac:dyDescent="0.25">
      <c r="A166" s="45">
        <f>'S1 Maquette'!B168</f>
        <v>0</v>
      </c>
      <c r="B166" s="45">
        <f>'S1 Maquette'!C168</f>
        <v>0</v>
      </c>
      <c r="C166" s="43">
        <f>'S1 Maquette'!F168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 x14ac:dyDescent="0.25">
      <c r="A167" s="45">
        <f>'S1 Maquette'!B169</f>
        <v>0</v>
      </c>
      <c r="B167" s="45">
        <f>'S1 Maquette'!C169</f>
        <v>0</v>
      </c>
      <c r="C167" s="43">
        <f>'S1 Maquette'!F169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 x14ac:dyDescent="0.25">
      <c r="A168" s="45">
        <f>'S1 Maquette'!B170</f>
        <v>0</v>
      </c>
      <c r="B168" s="45">
        <f>'S1 Maquette'!C170</f>
        <v>0</v>
      </c>
      <c r="C168" s="43">
        <f>'S1 Maquette'!F170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 x14ac:dyDescent="0.25">
      <c r="A169" s="45">
        <f>'S1 Maquette'!B171</f>
        <v>0</v>
      </c>
      <c r="B169" s="45">
        <f>'S1 Maquette'!C171</f>
        <v>0</v>
      </c>
      <c r="C169" s="43">
        <f>'S1 Maquette'!F171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 x14ac:dyDescent="0.25">
      <c r="A170" s="45">
        <f>'S1 Maquette'!B172</f>
        <v>0</v>
      </c>
      <c r="B170" s="45">
        <f>'S1 Maquette'!C172</f>
        <v>0</v>
      </c>
      <c r="C170" s="43">
        <f>'S1 Maquette'!F172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 x14ac:dyDescent="0.25">
      <c r="A171" s="45">
        <f>'S1 Maquette'!B173</f>
        <v>0</v>
      </c>
      <c r="B171" s="45">
        <f>'S1 Maquette'!C173</f>
        <v>0</v>
      </c>
      <c r="C171" s="43">
        <f>'S1 Maquette'!F173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 x14ac:dyDescent="0.25">
      <c r="A172" s="45">
        <f>'S1 Maquette'!B174</f>
        <v>0</v>
      </c>
      <c r="B172" s="45">
        <f>'S1 Maquette'!C174</f>
        <v>0</v>
      </c>
      <c r="C172" s="43">
        <f>'S1 Maquette'!F174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 x14ac:dyDescent="0.25">
      <c r="A173" s="45">
        <f>'S1 Maquette'!B175</f>
        <v>0</v>
      </c>
      <c r="B173" s="45">
        <f>'S1 Maquette'!C175</f>
        <v>0</v>
      </c>
      <c r="C173" s="43">
        <f>'S1 Maquette'!F175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 x14ac:dyDescent="0.25">
      <c r="A174" s="45">
        <f>'S1 Maquette'!B176</f>
        <v>0</v>
      </c>
      <c r="B174" s="45">
        <f>'S1 Maquette'!C176</f>
        <v>0</v>
      </c>
      <c r="C174" s="43">
        <f>'S1 Maquette'!F176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 x14ac:dyDescent="0.25">
      <c r="A175" s="45">
        <f>'S1 Maquette'!B177</f>
        <v>0</v>
      </c>
      <c r="B175" s="45">
        <f>'S1 Maquette'!C177</f>
        <v>0</v>
      </c>
      <c r="C175" s="43">
        <f>'S1 Maquette'!F177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 x14ac:dyDescent="0.25">
      <c r="A176" s="45">
        <f>'S1 Maquette'!B178</f>
        <v>0</v>
      </c>
      <c r="B176" s="45">
        <f>'S1 Maquette'!C178</f>
        <v>0</v>
      </c>
      <c r="C176" s="43">
        <f>'S1 Maquette'!F178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 x14ac:dyDescent="0.25">
      <c r="A177" s="45">
        <f>'S1 Maquette'!B179</f>
        <v>0</v>
      </c>
      <c r="B177" s="45">
        <f>'S1 Maquette'!C179</f>
        <v>0</v>
      </c>
      <c r="C177" s="43">
        <f>'S1 Maquette'!F179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 x14ac:dyDescent="0.25">
      <c r="A178" s="45">
        <f>'S1 Maquette'!B180</f>
        <v>0</v>
      </c>
      <c r="B178" s="45">
        <f>'S1 Maquette'!C180</f>
        <v>0</v>
      </c>
      <c r="C178" s="43">
        <f>'S1 Maquette'!F180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 x14ac:dyDescent="0.25">
      <c r="A179" s="45">
        <f>'S1 Maquette'!B181</f>
        <v>0</v>
      </c>
      <c r="B179" s="45">
        <f>'S1 Maquette'!C181</f>
        <v>0</v>
      </c>
      <c r="C179" s="43">
        <f>'S1 Maquette'!F181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 x14ac:dyDescent="0.25">
      <c r="A180" s="45">
        <f>'S1 Maquette'!B182</f>
        <v>0</v>
      </c>
      <c r="B180" s="45">
        <f>'S1 Maquette'!C182</f>
        <v>0</v>
      </c>
      <c r="C180" s="43">
        <f>'S1 Maquette'!F182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 x14ac:dyDescent="0.25">
      <c r="A181" s="45">
        <f>'S1 Maquette'!B183</f>
        <v>0</v>
      </c>
      <c r="B181" s="45">
        <f>'S1 Maquette'!C183</f>
        <v>0</v>
      </c>
      <c r="C181" s="43">
        <f>'S1 Maquette'!F183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 x14ac:dyDescent="0.25">
      <c r="A182" s="45">
        <f>'S1 Maquette'!B184</f>
        <v>0</v>
      </c>
      <c r="B182" s="45">
        <f>'S1 Maquette'!C184</f>
        <v>0</v>
      </c>
      <c r="C182" s="43">
        <f>'S1 Maquette'!F184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 x14ac:dyDescent="0.25">
      <c r="A183" s="45">
        <f>'S1 Maquette'!B185</f>
        <v>0</v>
      </c>
      <c r="B183" s="45">
        <f>'S1 Maquette'!C185</f>
        <v>0</v>
      </c>
      <c r="C183" s="43">
        <f>'S1 Maquette'!F185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 x14ac:dyDescent="0.25">
      <c r="A184" s="45">
        <f>'S1 Maquette'!B186</f>
        <v>0</v>
      </c>
      <c r="B184" s="45">
        <f>'S1 Maquette'!C186</f>
        <v>0</v>
      </c>
      <c r="C184" s="43">
        <f>'S1 Maquette'!F186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 x14ac:dyDescent="0.25">
      <c r="A185" s="45">
        <f>'S1 Maquette'!B187</f>
        <v>0</v>
      </c>
      <c r="B185" s="45">
        <f>'S1 Maquette'!C187</f>
        <v>0</v>
      </c>
      <c r="C185" s="43">
        <f>'S1 Maquette'!F187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 x14ac:dyDescent="0.25">
      <c r="A186" s="45">
        <f>'S1 Maquette'!B188</f>
        <v>0</v>
      </c>
      <c r="B186" s="45">
        <f>'S1 Maquette'!C188</f>
        <v>0</v>
      </c>
      <c r="C186" s="43">
        <f>'S1 Maquette'!F188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 x14ac:dyDescent="0.25">
      <c r="A187" s="45">
        <f>'S1 Maquette'!B189</f>
        <v>0</v>
      </c>
      <c r="B187" s="45">
        <f>'S1 Maquette'!C189</f>
        <v>0</v>
      </c>
      <c r="C187" s="43">
        <f>'S1 Maquette'!F189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 x14ac:dyDescent="0.25">
      <c r="A188" s="45">
        <f>'S1 Maquette'!B190</f>
        <v>0</v>
      </c>
      <c r="B188" s="45">
        <f>'S1 Maquette'!C190</f>
        <v>0</v>
      </c>
      <c r="C188" s="43">
        <f>'S1 Maquette'!F190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 x14ac:dyDescent="0.25">
      <c r="A189" s="45">
        <f>'S1 Maquette'!B191</f>
        <v>0</v>
      </c>
      <c r="B189" s="45">
        <f>'S1 Maquette'!C191</f>
        <v>0</v>
      </c>
      <c r="C189" s="43">
        <f>'S1 Maquette'!F191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 x14ac:dyDescent="0.25">
      <c r="A190" s="45">
        <f>'S1 Maquette'!B192</f>
        <v>0</v>
      </c>
      <c r="B190" s="45">
        <f>'S1 Maquette'!C192</f>
        <v>0</v>
      </c>
      <c r="C190" s="43">
        <f>'S1 Maquette'!F192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 x14ac:dyDescent="0.25">
      <c r="A191" s="45">
        <f>'S1 Maquette'!B193</f>
        <v>0</v>
      </c>
      <c r="B191" s="45">
        <f>'S1 Maquette'!C193</f>
        <v>0</v>
      </c>
      <c r="C191" s="43">
        <f>'S1 Maquette'!F193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 x14ac:dyDescent="0.25">
      <c r="A192" s="45">
        <f>'S1 Maquette'!B194</f>
        <v>0</v>
      </c>
      <c r="B192" s="45">
        <f>'S1 Maquette'!C194</f>
        <v>0</v>
      </c>
      <c r="C192" s="43">
        <f>'S1 Maquette'!F194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 x14ac:dyDescent="0.25">
      <c r="A193" s="45">
        <f>'S1 Maquette'!B195</f>
        <v>0</v>
      </c>
      <c r="B193" s="45">
        <f>'S1 Maquette'!C195</f>
        <v>0</v>
      </c>
      <c r="C193" s="43">
        <f>'S1 Maquette'!F195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 x14ac:dyDescent="0.25">
      <c r="A194" s="45">
        <f>'S1 Maquette'!B196</f>
        <v>0</v>
      </c>
      <c r="B194" s="45">
        <f>'S1 Maquette'!C196</f>
        <v>0</v>
      </c>
      <c r="C194" s="43">
        <f>'S1 Maquette'!F196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 x14ac:dyDescent="0.25">
      <c r="A195" s="45">
        <f>'S1 Maquette'!B197</f>
        <v>0</v>
      </c>
      <c r="B195" s="45">
        <f>'S1 Maquette'!C197</f>
        <v>0</v>
      </c>
      <c r="C195" s="43">
        <f>'S1 Maquette'!F197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 x14ac:dyDescent="0.25">
      <c r="A196" s="45">
        <f>'S1 Maquette'!B198</f>
        <v>0</v>
      </c>
      <c r="B196" s="45">
        <f>'S1 Maquette'!C198</f>
        <v>0</v>
      </c>
      <c r="C196" s="43">
        <f>'S1 Maquette'!F198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 x14ac:dyDescent="0.25">
      <c r="A197" s="45">
        <f>'S1 Maquette'!B199</f>
        <v>0</v>
      </c>
      <c r="B197" s="45">
        <f>'S1 Maquette'!C199</f>
        <v>0</v>
      </c>
      <c r="C197" s="43">
        <f>'S1 Maquette'!F199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 x14ac:dyDescent="0.25">
      <c r="A198" s="45">
        <f>'S1 Maquette'!B200</f>
        <v>0</v>
      </c>
      <c r="B198" s="45">
        <f>'S1 Maquette'!C200</f>
        <v>0</v>
      </c>
      <c r="C198" s="43">
        <f>'S1 Maquette'!F200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 x14ac:dyDescent="0.25">
      <c r="A199" s="45">
        <f>'S1 Maquette'!B201</f>
        <v>0</v>
      </c>
      <c r="B199" s="45">
        <f>'S1 Maquette'!C201</f>
        <v>0</v>
      </c>
      <c r="C199" s="43">
        <f>'S1 Maquette'!F201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 x14ac:dyDescent="0.25">
      <c r="A200" s="45">
        <f>'S1 Maquette'!B202</f>
        <v>0</v>
      </c>
      <c r="B200" s="45">
        <f>'S1 Maquette'!C202</f>
        <v>0</v>
      </c>
      <c r="C200" s="43">
        <f>'S1 Maquette'!F202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 x14ac:dyDescent="0.25">
      <c r="A201" s="45">
        <f>'S1 Maquette'!B203</f>
        <v>0</v>
      </c>
      <c r="B201" s="45">
        <f>'S1 Maquette'!C203</f>
        <v>0</v>
      </c>
      <c r="C201" s="43">
        <f>'S1 Maquette'!F203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 x14ac:dyDescent="0.25">
      <c r="A202" s="45">
        <f>'S1 Maquette'!B204</f>
        <v>0</v>
      </c>
      <c r="B202" s="45">
        <f>'S1 Maquette'!C204</f>
        <v>0</v>
      </c>
      <c r="C202" s="43">
        <f>'S1 Maquette'!F204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 x14ac:dyDescent="0.25">
      <c r="A203" s="45">
        <f>'S1 Maquette'!B205</f>
        <v>0</v>
      </c>
      <c r="B203" s="45">
        <f>'S1 Maquette'!C205</f>
        <v>0</v>
      </c>
      <c r="C203" s="43">
        <f>'S1 Maquette'!F205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 x14ac:dyDescent="0.25">
      <c r="A204" s="45">
        <f>'S1 Maquette'!B206</f>
        <v>0</v>
      </c>
      <c r="B204" s="45">
        <f>'S1 Maquette'!C206</f>
        <v>0</v>
      </c>
      <c r="C204" s="43">
        <f>'S1 Maquette'!F206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 x14ac:dyDescent="0.25">
      <c r="A205" s="45">
        <f>'S1 Maquette'!B207</f>
        <v>0</v>
      </c>
      <c r="B205" s="45">
        <f>'S1 Maquette'!C207</f>
        <v>0</v>
      </c>
      <c r="C205" s="43">
        <f>'S1 Maquette'!F207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 x14ac:dyDescent="0.25">
      <c r="A206" s="45">
        <f>'S1 Maquette'!B208</f>
        <v>0</v>
      </c>
      <c r="B206" s="45">
        <f>'S1 Maquette'!C208</f>
        <v>0</v>
      </c>
      <c r="C206" s="43">
        <f>'S1 Maquette'!F208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 x14ac:dyDescent="0.25">
      <c r="A207" s="45">
        <f>'S1 Maquette'!B209</f>
        <v>0</v>
      </c>
      <c r="B207" s="45">
        <f>'S1 Maquette'!C209</f>
        <v>0</v>
      </c>
      <c r="C207" s="43">
        <f>'S1 Maquette'!F209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 x14ac:dyDescent="0.25">
      <c r="A208" s="45">
        <f>'S1 Maquette'!B210</f>
        <v>0</v>
      </c>
      <c r="B208" s="45">
        <f>'S1 Maquette'!C210</f>
        <v>0</v>
      </c>
      <c r="C208" s="43">
        <f>'S1 Maquette'!F210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 x14ac:dyDescent="0.25">
      <c r="A209" s="45">
        <f>'S1 Maquette'!B211</f>
        <v>0</v>
      </c>
      <c r="B209" s="45">
        <f>'S1 Maquette'!C211</f>
        <v>0</v>
      </c>
      <c r="C209" s="43">
        <f>'S1 Maquette'!F211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 x14ac:dyDescent="0.25">
      <c r="A210" s="45">
        <f>'S1 Maquette'!B212</f>
        <v>0</v>
      </c>
      <c r="B210" s="45">
        <f>'S1 Maquette'!C212</f>
        <v>0</v>
      </c>
      <c r="C210" s="43">
        <f>'S1 Maquette'!F212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 x14ac:dyDescent="0.25">
      <c r="A211" s="45">
        <f>'S1 Maquette'!B213</f>
        <v>0</v>
      </c>
      <c r="B211" s="45">
        <f>'S1 Maquette'!C213</f>
        <v>0</v>
      </c>
      <c r="C211" s="43">
        <f>'S1 Maquette'!F213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 x14ac:dyDescent="0.25">
      <c r="A212" s="45">
        <f>'S1 Maquette'!B214</f>
        <v>0</v>
      </c>
      <c r="B212" s="45">
        <f>'S1 Maquette'!C214</f>
        <v>0</v>
      </c>
      <c r="C212" s="43">
        <f>'S1 Maquette'!F214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 x14ac:dyDescent="0.25">
      <c r="A213" s="45">
        <f>'S1 Maquette'!B215</f>
        <v>0</v>
      </c>
      <c r="B213" s="45">
        <f>'S1 Maquette'!C215</f>
        <v>0</v>
      </c>
      <c r="C213" s="43">
        <f>'S1 Maquette'!F215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 x14ac:dyDescent="0.25">
      <c r="A214" s="45">
        <f>'S1 Maquette'!B216</f>
        <v>0</v>
      </c>
      <c r="B214" s="45">
        <f>'S1 Maquette'!C216</f>
        <v>0</v>
      </c>
      <c r="C214" s="43">
        <f>'S1 Maquette'!F216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 x14ac:dyDescent="0.25">
      <c r="A215" s="45">
        <f>'S1 Maquette'!B217</f>
        <v>0</v>
      </c>
      <c r="B215" s="45">
        <f>'S1 Maquette'!C217</f>
        <v>0</v>
      </c>
      <c r="C215" s="43">
        <f>'S1 Maquette'!F217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 x14ac:dyDescent="0.25">
      <c r="A216" s="45">
        <f>'S1 Maquette'!B218</f>
        <v>0</v>
      </c>
      <c r="B216" s="45">
        <f>'S1 Maquette'!C218</f>
        <v>0</v>
      </c>
      <c r="C216" s="43">
        <f>'S1 Maquette'!F218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 x14ac:dyDescent="0.25">
      <c r="A217" s="45">
        <f>'S1 Maquette'!B219</f>
        <v>0</v>
      </c>
      <c r="B217" s="45">
        <f>'S1 Maquette'!C219</f>
        <v>0</v>
      </c>
      <c r="C217" s="43">
        <f>'S1 Maquette'!F219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 x14ac:dyDescent="0.25">
      <c r="A218" s="45">
        <f>'S1 Maquette'!B220</f>
        <v>0</v>
      </c>
      <c r="B218" s="45">
        <f>'S1 Maquette'!C220</f>
        <v>0</v>
      </c>
      <c r="C218" s="43">
        <f>'S1 Maquette'!F220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 x14ac:dyDescent="0.25">
      <c r="A219" s="45">
        <f>'S1 Maquette'!B221</f>
        <v>0</v>
      </c>
      <c r="B219" s="45">
        <f>'S1 Maquette'!C221</f>
        <v>0</v>
      </c>
      <c r="C219" s="43">
        <f>'S1 Maquette'!F221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 x14ac:dyDescent="0.25">
      <c r="A220" s="45">
        <f>'S1 Maquette'!B222</f>
        <v>0</v>
      </c>
      <c r="B220" s="45">
        <f>'S1 Maquette'!C222</f>
        <v>0</v>
      </c>
      <c r="C220" s="43">
        <f>'S1 Maquette'!F222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 x14ac:dyDescent="0.25">
      <c r="A221" s="45">
        <f>'S1 Maquette'!B223</f>
        <v>0</v>
      </c>
      <c r="B221" s="45">
        <f>'S1 Maquette'!C223</f>
        <v>0</v>
      </c>
      <c r="C221" s="43">
        <f>'S1 Maquette'!F223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 x14ac:dyDescent="0.25">
      <c r="A222" s="45">
        <f>'S1 Maquette'!B224</f>
        <v>0</v>
      </c>
      <c r="B222" s="45">
        <f>'S1 Maquette'!C224</f>
        <v>0</v>
      </c>
      <c r="C222" s="43">
        <f>'S1 Maquette'!F224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 x14ac:dyDescent="0.25">
      <c r="A223" s="45">
        <f>'S1 Maquette'!B225</f>
        <v>0</v>
      </c>
      <c r="B223" s="45">
        <f>'S1 Maquette'!C225</f>
        <v>0</v>
      </c>
      <c r="C223" s="43">
        <f>'S1 Maquette'!F225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 x14ac:dyDescent="0.25">
      <c r="A224" s="45">
        <f>'S1 Maquette'!B226</f>
        <v>0</v>
      </c>
      <c r="B224" s="45">
        <f>'S1 Maquette'!C226</f>
        <v>0</v>
      </c>
      <c r="C224" s="43">
        <f>'S1 Maquette'!F226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 x14ac:dyDescent="0.25">
      <c r="A225" s="45">
        <f>'S1 Maquette'!B227</f>
        <v>0</v>
      </c>
      <c r="B225" s="45">
        <f>'S1 Maquette'!C227</f>
        <v>0</v>
      </c>
      <c r="C225" s="43">
        <f>'S1 Maquette'!F227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 x14ac:dyDescent="0.25">
      <c r="A226" s="45">
        <f>'S1 Maquette'!B228</f>
        <v>0</v>
      </c>
      <c r="B226" s="45">
        <f>'S1 Maquette'!C228</f>
        <v>0</v>
      </c>
      <c r="C226" s="43">
        <f>'S1 Maquette'!F228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 x14ac:dyDescent="0.25">
      <c r="A227" s="45">
        <f>'S1 Maquette'!B229</f>
        <v>0</v>
      </c>
      <c r="B227" s="45">
        <f>'S1 Maquette'!C229</f>
        <v>0</v>
      </c>
      <c r="C227" s="43">
        <f>'S1 Maquette'!F229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 x14ac:dyDescent="0.25">
      <c r="A228" s="45">
        <f>'S1 Maquette'!B230</f>
        <v>0</v>
      </c>
      <c r="B228" s="45">
        <f>'S1 Maquette'!C230</f>
        <v>0</v>
      </c>
      <c r="C228" s="43">
        <f>'S1 Maquette'!F230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 x14ac:dyDescent="0.25">
      <c r="A229" s="45">
        <f>'S1 Maquette'!B231</f>
        <v>0</v>
      </c>
      <c r="B229" s="45">
        <f>'S1 Maquette'!C231</f>
        <v>0</v>
      </c>
      <c r="C229" s="43">
        <f>'S1 Maquette'!F231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 x14ac:dyDescent="0.25">
      <c r="A230" s="45">
        <f>'S1 Maquette'!B232</f>
        <v>0</v>
      </c>
      <c r="B230" s="45">
        <f>'S1 Maquette'!C232</f>
        <v>0</v>
      </c>
      <c r="C230" s="43">
        <f>'S1 Maquette'!F232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 x14ac:dyDescent="0.25">
      <c r="A231" s="45">
        <f>'S1 Maquette'!B233</f>
        <v>0</v>
      </c>
      <c r="B231" s="45">
        <f>'S1 Maquette'!C233</f>
        <v>0</v>
      </c>
      <c r="C231" s="43">
        <f>'S1 Maquette'!F233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 x14ac:dyDescent="0.25">
      <c r="A232" s="45">
        <f>'S1 Maquette'!B234</f>
        <v>0</v>
      </c>
      <c r="B232" s="45">
        <f>'S1 Maquette'!C234</f>
        <v>0</v>
      </c>
      <c r="C232" s="43">
        <f>'S1 Maquette'!F234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 x14ac:dyDescent="0.25">
      <c r="A233" s="45">
        <f>'S1 Maquette'!B235</f>
        <v>0</v>
      </c>
      <c r="B233" s="45">
        <f>'S1 Maquette'!C235</f>
        <v>0</v>
      </c>
      <c r="C233" s="43">
        <f>'S1 Maquette'!F235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 x14ac:dyDescent="0.25">
      <c r="A234" s="45">
        <f>'S1 Maquette'!B236</f>
        <v>0</v>
      </c>
      <c r="B234" s="45">
        <f>'S1 Maquette'!C236</f>
        <v>0</v>
      </c>
      <c r="C234" s="43">
        <f>'S1 Maquette'!F236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 x14ac:dyDescent="0.25">
      <c r="A235" s="45">
        <f>'S1 Maquette'!B237</f>
        <v>0</v>
      </c>
      <c r="B235" s="45">
        <f>'S1 Maquette'!C237</f>
        <v>0</v>
      </c>
      <c r="C235" s="43">
        <f>'S1 Maquette'!F237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 x14ac:dyDescent="0.25">
      <c r="A236" s="45">
        <f>'S1 Maquette'!B238</f>
        <v>0</v>
      </c>
      <c r="B236" s="45">
        <f>'S1 Maquette'!C238</f>
        <v>0</v>
      </c>
      <c r="C236" s="43">
        <f>'S1 Maquette'!F238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 x14ac:dyDescent="0.25">
      <c r="A237" s="45">
        <f>'S1 Maquette'!B239</f>
        <v>0</v>
      </c>
      <c r="B237" s="45">
        <f>'S1 Maquette'!C239</f>
        <v>0</v>
      </c>
      <c r="C237" s="43">
        <f>'S1 Maquette'!F239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 x14ac:dyDescent="0.25">
      <c r="A238" s="45">
        <f>'S1 Maquette'!B240</f>
        <v>0</v>
      </c>
      <c r="B238" s="45">
        <f>'S1 Maquette'!C240</f>
        <v>0</v>
      </c>
      <c r="C238" s="43">
        <f>'S1 Maquette'!F240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 x14ac:dyDescent="0.25">
      <c r="A239" s="45">
        <f>'S1 Maquette'!B241</f>
        <v>0</v>
      </c>
      <c r="B239" s="45">
        <f>'S1 Maquette'!C241</f>
        <v>0</v>
      </c>
      <c r="C239" s="43">
        <f>'S1 Maquette'!F241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 x14ac:dyDescent="0.25">
      <c r="A240" s="45">
        <f>'S1 Maquette'!B242</f>
        <v>0</v>
      </c>
      <c r="B240" s="45">
        <f>'S1 Maquette'!C242</f>
        <v>0</v>
      </c>
      <c r="C240" s="43">
        <f>'S1 Maquette'!F242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 x14ac:dyDescent="0.25">
      <c r="A241" s="45">
        <f>'S1 Maquette'!B243</f>
        <v>0</v>
      </c>
      <c r="B241" s="45">
        <f>'S1 Maquette'!C243</f>
        <v>0</v>
      </c>
      <c r="C241" s="43">
        <f>'S1 Maquette'!F243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 x14ac:dyDescent="0.25">
      <c r="A242" s="45">
        <f>'S1 Maquette'!B244</f>
        <v>0</v>
      </c>
      <c r="B242" s="45">
        <f>'S1 Maquette'!C244</f>
        <v>0</v>
      </c>
      <c r="C242" s="43">
        <f>'S1 Maquette'!F244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 x14ac:dyDescent="0.25">
      <c r="A243" s="45">
        <f>'S1 Maquette'!B245</f>
        <v>0</v>
      </c>
      <c r="B243" s="45">
        <f>'S1 Maquette'!C245</f>
        <v>0</v>
      </c>
      <c r="C243" s="43">
        <f>'S1 Maquette'!F245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 x14ac:dyDescent="0.25">
      <c r="A244" s="45">
        <f>'S1 Maquette'!B246</f>
        <v>0</v>
      </c>
      <c r="B244" s="45">
        <f>'S1 Maquette'!C246</f>
        <v>0</v>
      </c>
      <c r="C244" s="43">
        <f>'S1 Maquette'!F246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 x14ac:dyDescent="0.25">
      <c r="A245" s="45">
        <f>'S1 Maquette'!B247</f>
        <v>0</v>
      </c>
      <c r="B245" s="45">
        <f>'S1 Maquette'!C247</f>
        <v>0</v>
      </c>
      <c r="C245" s="43">
        <f>'S1 Maquette'!F247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 x14ac:dyDescent="0.25">
      <c r="A246" s="45">
        <f>'S1 Maquette'!B248</f>
        <v>0</v>
      </c>
      <c r="B246" s="45">
        <f>'S1 Maquette'!C248</f>
        <v>0</v>
      </c>
      <c r="C246" s="43">
        <f>'S1 Maquette'!F248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 x14ac:dyDescent="0.25">
      <c r="A247" s="45">
        <f>'S1 Maquette'!B249</f>
        <v>0</v>
      </c>
      <c r="B247" s="45">
        <f>'S1 Maquette'!C249</f>
        <v>0</v>
      </c>
      <c r="C247" s="43">
        <f>'S1 Maquette'!F249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 x14ac:dyDescent="0.25">
      <c r="A248" s="45">
        <f>'S1 Maquette'!B250</f>
        <v>0</v>
      </c>
      <c r="B248" s="45">
        <f>'S1 Maquette'!C250</f>
        <v>0</v>
      </c>
      <c r="C248" s="43">
        <f>'S1 Maquette'!F250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 x14ac:dyDescent="0.25">
      <c r="A249" s="45">
        <f>'S1 Maquette'!B251</f>
        <v>0</v>
      </c>
      <c r="B249" s="45">
        <f>'S1 Maquette'!C251</f>
        <v>0</v>
      </c>
      <c r="C249" s="43">
        <f>'S1 Maquette'!F251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 x14ac:dyDescent="0.25">
      <c r="A250" s="45">
        <f>'S1 Maquette'!B252</f>
        <v>0</v>
      </c>
      <c r="B250" s="45">
        <f>'S1 Maquette'!C252</f>
        <v>0</v>
      </c>
      <c r="C250" s="43">
        <f>'S1 Maquette'!F252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 x14ac:dyDescent="0.25">
      <c r="A251" s="45">
        <f>'S1 Maquette'!B253</f>
        <v>0</v>
      </c>
      <c r="B251" s="45">
        <f>'S1 Maquette'!C253</f>
        <v>0</v>
      </c>
      <c r="C251" s="43">
        <f>'S1 Maquette'!F253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 x14ac:dyDescent="0.25">
      <c r="A252" s="45">
        <f>'S1 Maquette'!B254</f>
        <v>0</v>
      </c>
      <c r="B252" s="45">
        <f>'S1 Maquette'!C254</f>
        <v>0</v>
      </c>
      <c r="C252" s="43">
        <f>'S1 Maquette'!F254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 x14ac:dyDescent="0.25">
      <c r="A253" s="45">
        <f>'S1 Maquette'!B255</f>
        <v>0</v>
      </c>
      <c r="B253" s="45">
        <f>'S1 Maquette'!C255</f>
        <v>0</v>
      </c>
      <c r="C253" s="43">
        <f>'S1 Maquette'!F255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 x14ac:dyDescent="0.25">
      <c r="A254" s="45">
        <f>'S1 Maquette'!B256</f>
        <v>0</v>
      </c>
      <c r="B254" s="45">
        <f>'S1 Maquette'!C256</f>
        <v>0</v>
      </c>
      <c r="C254" s="43">
        <f>'S1 Maquette'!F256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 x14ac:dyDescent="0.25">
      <c r="A255" s="45">
        <f>'S1 Maquette'!B257</f>
        <v>0</v>
      </c>
      <c r="B255" s="45">
        <f>'S1 Maquette'!C257</f>
        <v>0</v>
      </c>
      <c r="C255" s="43">
        <f>'S1 Maquette'!F257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 x14ac:dyDescent="0.25">
      <c r="A256" s="45">
        <f>'S1 Maquette'!B258</f>
        <v>0</v>
      </c>
      <c r="B256" s="45">
        <f>'S1 Maquette'!C258</f>
        <v>0</v>
      </c>
      <c r="C256" s="43">
        <f>'S1 Maquette'!F258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 x14ac:dyDescent="0.25">
      <c r="A257" s="45">
        <f>'S1 Maquette'!B259</f>
        <v>0</v>
      </c>
      <c r="B257" s="45">
        <f>'S1 Maquette'!C259</f>
        <v>0</v>
      </c>
      <c r="C257" s="43">
        <f>'S1 Maquette'!F259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 x14ac:dyDescent="0.25">
      <c r="A258" s="45">
        <f>'S1 Maquette'!B260</f>
        <v>0</v>
      </c>
      <c r="B258" s="45">
        <f>'S1 Maquette'!C260</f>
        <v>0</v>
      </c>
      <c r="C258" s="43">
        <f>'S1 Maquette'!F260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 x14ac:dyDescent="0.25">
      <c r="A259" s="45">
        <f>'S1 Maquette'!B261</f>
        <v>0</v>
      </c>
      <c r="B259" s="45">
        <f>'S1 Maquette'!C261</f>
        <v>0</v>
      </c>
      <c r="C259" s="43">
        <f>'S1 Maquette'!F261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 x14ac:dyDescent="0.25">
      <c r="A260" s="45">
        <f>'S1 Maquette'!B262</f>
        <v>0</v>
      </c>
      <c r="B260" s="45">
        <f>'S1 Maquette'!C262</f>
        <v>0</v>
      </c>
      <c r="C260" s="43">
        <f>'S1 Maquette'!F262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 x14ac:dyDescent="0.25">
      <c r="A261" s="45">
        <f>'S1 Maquette'!B263</f>
        <v>0</v>
      </c>
      <c r="B261" s="45">
        <f>'S1 Maquette'!C263</f>
        <v>0</v>
      </c>
      <c r="C261" s="43">
        <f>'S1 Maquette'!F263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 x14ac:dyDescent="0.25">
      <c r="A262" s="45">
        <f>'S1 Maquette'!B264</f>
        <v>0</v>
      </c>
      <c r="B262" s="45">
        <f>'S1 Maquette'!C264</f>
        <v>0</v>
      </c>
      <c r="C262" s="43">
        <f>'S1 Maquette'!F264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 x14ac:dyDescent="0.25">
      <c r="A263" s="45">
        <f>'S1 Maquette'!B265</f>
        <v>0</v>
      </c>
      <c r="B263" s="45">
        <f>'S1 Maquette'!C265</f>
        <v>0</v>
      </c>
      <c r="C263" s="43">
        <f>'S1 Maquette'!F265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 x14ac:dyDescent="0.25">
      <c r="A264" s="45">
        <f>'S1 Maquette'!B266</f>
        <v>0</v>
      </c>
      <c r="B264" s="45">
        <f>'S1 Maquette'!C266</f>
        <v>0</v>
      </c>
      <c r="C264" s="43">
        <f>'S1 Maquette'!F266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 x14ac:dyDescent="0.25">
      <c r="A265" s="45">
        <f>'S1 Maquette'!B267</f>
        <v>0</v>
      </c>
      <c r="B265" s="45">
        <f>'S1 Maquette'!C267</f>
        <v>0</v>
      </c>
      <c r="C265" s="43">
        <f>'S1 Maquette'!F267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 x14ac:dyDescent="0.25">
      <c r="A266" s="45">
        <f>'S1 Maquette'!B268</f>
        <v>0</v>
      </c>
      <c r="B266" s="45">
        <f>'S1 Maquette'!C268</f>
        <v>0</v>
      </c>
      <c r="C266" s="43">
        <f>'S1 Maquette'!F268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 x14ac:dyDescent="0.25">
      <c r="A267" s="45">
        <f>'S1 Maquette'!B269</f>
        <v>0</v>
      </c>
      <c r="B267" s="45">
        <f>'S1 Maquette'!C269</f>
        <v>0</v>
      </c>
      <c r="C267" s="43">
        <f>'S1 Maquette'!F269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 x14ac:dyDescent="0.25">
      <c r="A268" s="45">
        <f>'S1 Maquette'!B270</f>
        <v>0</v>
      </c>
      <c r="B268" s="45">
        <f>'S1 Maquette'!C270</f>
        <v>0</v>
      </c>
      <c r="C268" s="43">
        <f>'S1 Maquette'!F270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 x14ac:dyDescent="0.25">
      <c r="A269" s="45">
        <f>'S1 Maquette'!B271</f>
        <v>0</v>
      </c>
      <c r="B269" s="45">
        <f>'S1 Maquette'!C271</f>
        <v>0</v>
      </c>
      <c r="C269" s="43">
        <f>'S1 Maquette'!F271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 x14ac:dyDescent="0.25">
      <c r="A270" s="45">
        <f>'S1 Maquette'!B272</f>
        <v>0</v>
      </c>
      <c r="B270" s="45">
        <f>'S1 Maquette'!C272</f>
        <v>0</v>
      </c>
      <c r="C270" s="43">
        <f>'S1 Maquette'!F272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 x14ac:dyDescent="0.25">
      <c r="A271" s="45">
        <f>'S1 Maquette'!B273</f>
        <v>0</v>
      </c>
      <c r="B271" s="45">
        <f>'S1 Maquette'!C273</f>
        <v>0</v>
      </c>
      <c r="C271" s="43">
        <f>'S1 Maquette'!F273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 x14ac:dyDescent="0.25">
      <c r="A272" s="45">
        <f>'S1 Maquette'!B274</f>
        <v>0</v>
      </c>
      <c r="B272" s="45">
        <f>'S1 Maquette'!C274</f>
        <v>0</v>
      </c>
      <c r="C272" s="43">
        <f>'S1 Maquette'!F274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 x14ac:dyDescent="0.25">
      <c r="A273" s="45">
        <f>'S1 Maquette'!B275</f>
        <v>0</v>
      </c>
      <c r="B273" s="45">
        <f>'S1 Maquette'!C275</f>
        <v>0</v>
      </c>
      <c r="C273" s="43">
        <f>'S1 Maquette'!F275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 x14ac:dyDescent="0.25">
      <c r="A274" s="45">
        <f>'S1 Maquette'!B276</f>
        <v>0</v>
      </c>
      <c r="B274" s="45">
        <f>'S1 Maquette'!C276</f>
        <v>0</v>
      </c>
      <c r="C274" s="43">
        <f>'S1 Maquette'!F276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 x14ac:dyDescent="0.25">
      <c r="A275" s="45">
        <f>'S1 Maquette'!B277</f>
        <v>0</v>
      </c>
      <c r="B275" s="45">
        <f>'S1 Maquette'!C277</f>
        <v>0</v>
      </c>
      <c r="C275" s="43">
        <f>'S1 Maquette'!F277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 x14ac:dyDescent="0.25">
      <c r="A276" s="45">
        <f>'S1 Maquette'!B278</f>
        <v>0</v>
      </c>
      <c r="B276" s="45">
        <f>'S1 Maquette'!C278</f>
        <v>0</v>
      </c>
      <c r="C276" s="43">
        <f>'S1 Maquette'!F278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 x14ac:dyDescent="0.25">
      <c r="A277" s="45">
        <f>'S1 Maquette'!B279</f>
        <v>0</v>
      </c>
      <c r="B277" s="45">
        <f>'S1 Maquette'!C279</f>
        <v>0</v>
      </c>
      <c r="C277" s="43">
        <f>'S1 Maquette'!F279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 x14ac:dyDescent="0.25">
      <c r="A278" s="45">
        <f>'S1 Maquette'!B280</f>
        <v>0</v>
      </c>
      <c r="B278" s="45">
        <f>'S1 Maquette'!C280</f>
        <v>0</v>
      </c>
      <c r="C278" s="43">
        <f>'S1 Maquette'!F280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 x14ac:dyDescent="0.25">
      <c r="A279" s="45">
        <f>'S1 Maquette'!B281</f>
        <v>0</v>
      </c>
      <c r="B279" s="45">
        <f>'S1 Maquette'!C281</f>
        <v>0</v>
      </c>
      <c r="C279" s="43">
        <f>'S1 Maquette'!F281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 x14ac:dyDescent="0.25">
      <c r="A280" s="45">
        <f>'S1 Maquette'!B282</f>
        <v>0</v>
      </c>
      <c r="B280" s="45">
        <f>'S1 Maquette'!C282</f>
        <v>0</v>
      </c>
      <c r="C280" s="43">
        <f>'S1 Maquette'!F282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 x14ac:dyDescent="0.25">
      <c r="A281" s="45">
        <f>'S1 Maquette'!B283</f>
        <v>0</v>
      </c>
      <c r="B281" s="45">
        <f>'S1 Maquette'!C283</f>
        <v>0</v>
      </c>
      <c r="C281" s="43">
        <f>'S1 Maquette'!F283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 x14ac:dyDescent="0.25">
      <c r="A282" s="45">
        <f>'S1 Maquette'!B284</f>
        <v>0</v>
      </c>
      <c r="B282" s="45">
        <f>'S1 Maquette'!C284</f>
        <v>0</v>
      </c>
      <c r="C282" s="43">
        <f>'S1 Maquette'!F284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 x14ac:dyDescent="0.25">
      <c r="A283" s="45">
        <f>'S1 Maquette'!B285</f>
        <v>0</v>
      </c>
      <c r="B283" s="45">
        <f>'S1 Maquette'!C285</f>
        <v>0</v>
      </c>
      <c r="C283" s="43">
        <f>'S1 Maquette'!F285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 x14ac:dyDescent="0.25">
      <c r="A284" s="45">
        <f>'S1 Maquette'!B286</f>
        <v>0</v>
      </c>
      <c r="B284" s="45">
        <f>'S1 Maquette'!C286</f>
        <v>0</v>
      </c>
      <c r="C284" s="43">
        <f>'S1 Maquette'!F286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 x14ac:dyDescent="0.25">
      <c r="A285" s="45">
        <f>'S1 Maquette'!B287</f>
        <v>0</v>
      </c>
      <c r="B285" s="45">
        <f>'S1 Maquette'!C287</f>
        <v>0</v>
      </c>
      <c r="C285" s="43">
        <f>'S1 Maquette'!F287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 x14ac:dyDescent="0.25">
      <c r="A286" s="45">
        <f>'S1 Maquette'!B288</f>
        <v>0</v>
      </c>
      <c r="B286" s="45">
        <f>'S1 Maquette'!C288</f>
        <v>0</v>
      </c>
      <c r="C286" s="43">
        <f>'S1 Maquette'!F288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 x14ac:dyDescent="0.25">
      <c r="A287" s="45">
        <f>'S1 Maquette'!B289</f>
        <v>0</v>
      </c>
      <c r="B287" s="45">
        <f>'S1 Maquette'!C289</f>
        <v>0</v>
      </c>
      <c r="C287" s="43">
        <f>'S1 Maquette'!F289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 x14ac:dyDescent="0.25">
      <c r="A288" s="45">
        <f>'S1 Maquette'!B290</f>
        <v>0</v>
      </c>
      <c r="B288" s="45">
        <f>'S1 Maquette'!C290</f>
        <v>0</v>
      </c>
      <c r="C288" s="43">
        <f>'S1 Maquette'!F290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 x14ac:dyDescent="0.25">
      <c r="A289" s="45">
        <f>'S1 Maquette'!B291</f>
        <v>0</v>
      </c>
      <c r="B289" s="45">
        <f>'S1 Maquette'!C291</f>
        <v>0</v>
      </c>
      <c r="C289" s="43">
        <f>'S1 Maquette'!F291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 x14ac:dyDescent="0.25">
      <c r="A290" s="45">
        <f>'S1 Maquette'!B292</f>
        <v>0</v>
      </c>
      <c r="B290" s="45">
        <f>'S1 Maquette'!C292</f>
        <v>0</v>
      </c>
      <c r="C290" s="43">
        <f>'S1 Maquette'!F292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 x14ac:dyDescent="0.25">
      <c r="A291" s="45">
        <f>'S1 Maquette'!B293</f>
        <v>0</v>
      </c>
      <c r="B291" s="45">
        <f>'S1 Maquette'!C293</f>
        <v>0</v>
      </c>
      <c r="C291" s="43">
        <f>'S1 Maquette'!F293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 x14ac:dyDescent="0.25">
      <c r="A292" s="45">
        <f>'S1 Maquette'!B294</f>
        <v>0</v>
      </c>
      <c r="B292" s="45">
        <f>'S1 Maquette'!C294</f>
        <v>0</v>
      </c>
      <c r="C292" s="43">
        <f>'S1 Maquette'!F294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 x14ac:dyDescent="0.25">
      <c r="A293" s="45">
        <f>'S1 Maquette'!B295</f>
        <v>0</v>
      </c>
      <c r="B293" s="45">
        <f>'S1 Maquette'!C295</f>
        <v>0</v>
      </c>
      <c r="C293" s="43">
        <f>'S1 Maquette'!F295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 x14ac:dyDescent="0.25">
      <c r="A294" s="45">
        <f>'S1 Maquette'!B296</f>
        <v>0</v>
      </c>
      <c r="B294" s="45">
        <f>'S1 Maquette'!C296</f>
        <v>0</v>
      </c>
      <c r="C294" s="43">
        <f>'S1 Maquette'!F296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 x14ac:dyDescent="0.25">
      <c r="A295" s="45">
        <f>'S1 Maquette'!B297</f>
        <v>0</v>
      </c>
      <c r="B295" s="45">
        <f>'S1 Maquette'!C297</f>
        <v>0</v>
      </c>
      <c r="C295" s="43">
        <f>'S1 Maquette'!F297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 x14ac:dyDescent="0.25">
      <c r="A296" s="45">
        <f>'S1 Maquette'!B298</f>
        <v>0</v>
      </c>
      <c r="B296" s="45">
        <f>'S1 Maquette'!C298</f>
        <v>0</v>
      </c>
      <c r="C296" s="43">
        <f>'S1 Maquette'!F298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 x14ac:dyDescent="0.25">
      <c r="A297" s="45">
        <f>'S1 Maquette'!B299</f>
        <v>0</v>
      </c>
      <c r="B297" s="45">
        <f>'S1 Maquette'!C299</f>
        <v>0</v>
      </c>
      <c r="C297" s="43">
        <f>'S1 Maquette'!F299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 x14ac:dyDescent="0.25">
      <c r="A298" s="45">
        <f>'S1 Maquette'!B300</f>
        <v>0</v>
      </c>
      <c r="B298" s="45">
        <f>'S1 Maquette'!C300</f>
        <v>0</v>
      </c>
      <c r="C298" s="43">
        <f>'S1 Maquette'!F300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 x14ac:dyDescent="0.25">
      <c r="A299" s="45">
        <f>'S1 Maquette'!B301</f>
        <v>0</v>
      </c>
      <c r="B299" s="45">
        <f>'S1 Maquette'!C301</f>
        <v>0</v>
      </c>
      <c r="C299" s="43">
        <f>'S1 Maquette'!F301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 x14ac:dyDescent="0.25">
      <c r="A300" s="45">
        <f>'S1 Maquette'!B302</f>
        <v>0</v>
      </c>
      <c r="B300" s="45">
        <f>'S1 Maquette'!C302</f>
        <v>0</v>
      </c>
      <c r="C300" s="43">
        <f>'S1 Maquette'!F302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algorithmName="SHA-512" hashValue="CuctEYSOmcN9sXziA70eR636O3SERQlcibdUb+qskfAV/B17MJmOhdRS2B+WSzldeXPlMJHy9u1sbSGvkWfnzg==" saltValue="j5wbu8/r/3qzlu2dJCt30A==" spinCount="100000" sheet="1" formatCells="0" insertRows="0"/>
  <mergeCells count="25">
    <mergeCell ref="A1:I6"/>
    <mergeCell ref="E7:F9"/>
    <mergeCell ref="H7:I9"/>
    <mergeCell ref="G7:G9"/>
    <mergeCell ref="C7:D9"/>
    <mergeCell ref="A7:A11"/>
    <mergeCell ref="B7:B11"/>
    <mergeCell ref="C10:D11"/>
    <mergeCell ref="E10:I11"/>
    <mergeCell ref="E13:G14"/>
    <mergeCell ref="E15:G16"/>
    <mergeCell ref="S14:S17"/>
    <mergeCell ref="M12:O13"/>
    <mergeCell ref="M14:M17"/>
    <mergeCell ref="P14:P17"/>
    <mergeCell ref="Q14:Q17"/>
    <mergeCell ref="R14:R17"/>
    <mergeCell ref="P12:S13"/>
    <mergeCell ref="N14:O17"/>
    <mergeCell ref="A13:A14"/>
    <mergeCell ref="B13:C14"/>
    <mergeCell ref="B15:C16"/>
    <mergeCell ref="D13:D14"/>
    <mergeCell ref="D15:D16"/>
    <mergeCell ref="A15:A16"/>
  </mergeCells>
  <conditionalFormatting sqref="A1:A7 A12:A17 A301:A999">
    <cfRule type="expression" dxfId="149" priority="9">
      <formula>$C1="Parcours Pédagogique"</formula>
    </cfRule>
    <cfRule type="expression" dxfId="148" priority="10">
      <formula>$C1="BLOC"</formula>
    </cfRule>
    <cfRule type="expression" dxfId="147" priority="11">
      <formula>$C1="OPTION"</formula>
    </cfRule>
  </conditionalFormatting>
  <conditionalFormatting sqref="A18:S300 T18">
    <cfRule type="expression" dxfId="146" priority="20">
      <formula>$C18="Modification MCC"</formula>
    </cfRule>
  </conditionalFormatting>
  <conditionalFormatting sqref="B1:S7 C8:S9 C10 E10 J10:S11 B12:M12 P12 B13:L13 B14:N14 P14:S17 B15:M17 B301:S999">
    <cfRule type="expression" dxfId="145" priority="13">
      <formula>$D1="Modification"</formula>
    </cfRule>
    <cfRule type="expression" dxfId="144" priority="14">
      <formula>$D1="Création"</formula>
    </cfRule>
    <cfRule type="expression" dxfId="143" priority="15">
      <formula>$D1="Fermeture"</formula>
    </cfRule>
  </conditionalFormatting>
  <conditionalFormatting sqref="B1:S7 C8:S9 J10:S11 B12:M12 B13:L13 B14:N14 B15:M17 B301:S999 P14:S17 C10 E10 P12">
    <cfRule type="expression" dxfId="142" priority="12">
      <formula>$D1="Modification MCC"</formula>
    </cfRule>
  </conditionalFormatting>
  <conditionalFormatting sqref="C1:S9 C10 E10 J10:S11 C12:S1001">
    <cfRule type="expression" dxfId="141" priority="1">
      <formula>$B1="Option"</formula>
    </cfRule>
  </conditionalFormatting>
  <conditionalFormatting sqref="J1:J1001">
    <cfRule type="expression" dxfId="140" priority="6">
      <formula>$I1="NON"</formula>
    </cfRule>
  </conditionalFormatting>
  <conditionalFormatting sqref="L18:L300">
    <cfRule type="expression" dxfId="139" priority="30">
      <formula>$K18="CCI (CC Intégral)"</formula>
    </cfRule>
  </conditionalFormatting>
  <conditionalFormatting sqref="M1:M1001 L18:L300">
    <cfRule type="expression" dxfId="138" priority="28">
      <formula>$K1="CT (Contrôle terminal)"</formula>
    </cfRule>
  </conditionalFormatting>
  <conditionalFormatting sqref="N1:O1001">
    <cfRule type="expression" dxfId="137" priority="4">
      <formula>$K1="CCI (CC Intégral)"</formula>
    </cfRule>
  </conditionalFormatting>
  <conditionalFormatting sqref="Q1:R1001">
    <cfRule type="expression" dxfId="136" priority="3">
      <formula>$P1="Autres"</formula>
    </cfRule>
  </conditionalFormatting>
  <conditionalFormatting sqref="S1:S1001 T18">
    <cfRule type="expression" dxfId="135" priority="2">
      <formula>$P1="CT (Contrôle terminal)"</formula>
    </cfRule>
  </conditionalFormatting>
  <conditionalFormatting sqref="T18 A18:S300">
    <cfRule type="expression" dxfId="134" priority="21">
      <formula>$C18="Modification"</formula>
    </cfRule>
    <cfRule type="expression" dxfId="133" priority="22">
      <formula>$C18="Création"</formula>
    </cfRule>
    <cfRule type="expression" dxfId="132" priority="23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1"/>
  <sheetViews>
    <sheetView topLeftCell="D18" zoomScale="50" zoomScaleNormal="50" workbookViewId="0">
      <selection activeCell="O19" sqref="O19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</row>
    <row r="7" spans="1:10" ht="18" customHeight="1" x14ac:dyDescent="0.25">
      <c r="A7" s="128" t="s">
        <v>174</v>
      </c>
      <c r="B7" s="124" t="str">
        <f>'Fiche Générale'!B3</f>
        <v>Portail_LLAC</v>
      </c>
      <c r="C7" s="172" t="s">
        <v>175</v>
      </c>
      <c r="D7" s="128"/>
      <c r="E7" s="135" t="str">
        <f>'Fiche Générale'!B4</f>
        <v>Double Licence Philosophie &amp; Droit</v>
      </c>
      <c r="F7" s="136"/>
      <c r="G7" s="128" t="s">
        <v>208</v>
      </c>
      <c r="H7" s="175">
        <f>'Fiche Générale'!B5</f>
        <v>0</v>
      </c>
      <c r="I7" s="175"/>
      <c r="J7" s="175"/>
    </row>
    <row r="8" spans="1:10" ht="18" customHeight="1" x14ac:dyDescent="0.25">
      <c r="A8" s="128"/>
      <c r="B8" s="124"/>
      <c r="C8" s="172"/>
      <c r="D8" s="128"/>
      <c r="E8" s="137"/>
      <c r="F8" s="138"/>
      <c r="G8" s="128"/>
      <c r="H8" s="175"/>
      <c r="I8" s="175"/>
      <c r="J8" s="175"/>
    </row>
    <row r="9" spans="1:10" ht="18" customHeight="1" x14ac:dyDescent="0.25">
      <c r="A9" s="128"/>
      <c r="B9" s="124"/>
      <c r="C9" s="172"/>
      <c r="D9" s="128"/>
      <c r="E9" s="139"/>
      <c r="F9" s="140"/>
      <c r="G9" s="128"/>
      <c r="H9" s="175"/>
      <c r="I9" s="175"/>
      <c r="J9" s="175"/>
    </row>
    <row r="10" spans="1:10" ht="18" customHeight="1" x14ac:dyDescent="0.25">
      <c r="A10" s="128"/>
      <c r="B10" s="124"/>
      <c r="C10" s="141" t="s">
        <v>177</v>
      </c>
      <c r="D10" s="141"/>
      <c r="E10" s="173" t="str">
        <f>'Fiche Générale'!B9</f>
        <v>Double licence PHILOSOPHIE &amp; DROIT</v>
      </c>
      <c r="F10" s="173"/>
      <c r="G10" s="173"/>
      <c r="H10" s="173"/>
      <c r="I10" s="173"/>
      <c r="J10" s="173"/>
    </row>
    <row r="11" spans="1:10" ht="18" customHeight="1" x14ac:dyDescent="0.25">
      <c r="A11" s="128"/>
      <c r="B11" s="124"/>
      <c r="C11" s="141"/>
      <c r="D11" s="141"/>
      <c r="E11" s="173"/>
      <c r="F11" s="173"/>
      <c r="G11" s="173"/>
      <c r="H11" s="173"/>
      <c r="I11" s="173"/>
      <c r="J11" s="173"/>
    </row>
    <row r="13" spans="1:10" x14ac:dyDescent="0.25">
      <c r="A13" s="125" t="s">
        <v>178</v>
      </c>
      <c r="B13" s="105" t="str">
        <f>'S1 Maquette'!B13</f>
        <v>1ère année de Portail</v>
      </c>
      <c r="C13" s="125" t="s">
        <v>180</v>
      </c>
      <c r="D13" s="125"/>
      <c r="E13" s="174">
        <f>'S1 Maquette'!E13</f>
        <v>0</v>
      </c>
      <c r="F13" s="174"/>
      <c r="G13" s="125" t="s">
        <v>232</v>
      </c>
      <c r="H13" s="100" t="e">
        <f>Calcul!D7</f>
        <v>#REF!</v>
      </c>
      <c r="I13" s="100"/>
    </row>
    <row r="14" spans="1:10" x14ac:dyDescent="0.25">
      <c r="A14" s="125"/>
      <c r="B14" s="108"/>
      <c r="C14" s="125"/>
      <c r="D14" s="125"/>
      <c r="E14" s="174"/>
      <c r="F14" s="174"/>
      <c r="G14" s="125"/>
      <c r="H14" s="100"/>
      <c r="I14" s="100"/>
    </row>
    <row r="15" spans="1:10" x14ac:dyDescent="0.25">
      <c r="A15" s="125" t="s">
        <v>182</v>
      </c>
      <c r="B15" s="105" t="s">
        <v>144</v>
      </c>
      <c r="C15" s="148" t="s">
        <v>183</v>
      </c>
      <c r="D15" s="149"/>
      <c r="E15" s="125"/>
      <c r="F15" s="125"/>
      <c r="G15" s="125" t="s">
        <v>233</v>
      </c>
      <c r="H15" s="100" t="e">
        <f>Calcul!D20</f>
        <v>#REF!</v>
      </c>
      <c r="I15" s="100"/>
    </row>
    <row r="16" spans="1:10" x14ac:dyDescent="0.25">
      <c r="A16" s="125"/>
      <c r="B16" s="108"/>
      <c r="C16" s="150"/>
      <c r="D16" s="151"/>
      <c r="E16" s="125"/>
      <c r="F16" s="125"/>
      <c r="G16" s="125"/>
      <c r="H16" s="100"/>
      <c r="I16" s="100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185</v>
      </c>
      <c r="B18" s="3" t="s">
        <v>186</v>
      </c>
      <c r="C18" s="3" t="s">
        <v>3</v>
      </c>
      <c r="D18" s="3" t="s">
        <v>187</v>
      </c>
      <c r="E18" s="3" t="s">
        <v>6</v>
      </c>
      <c r="F18" s="3" t="s">
        <v>5</v>
      </c>
      <c r="G18" s="3" t="s">
        <v>188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189</v>
      </c>
      <c r="M18" s="3" t="s">
        <v>4</v>
      </c>
      <c r="N18" s="3" t="s">
        <v>190</v>
      </c>
      <c r="O18" s="4" t="s">
        <v>191</v>
      </c>
    </row>
    <row r="19" spans="1:15" ht="43.35" customHeight="1" x14ac:dyDescent="0.25">
      <c r="A19" s="55">
        <v>0</v>
      </c>
      <c r="B19" s="53" t="s">
        <v>234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 t="s">
        <v>335</v>
      </c>
    </row>
    <row r="20" spans="1:15" ht="43.35" customHeight="1" x14ac:dyDescent="0.25">
      <c r="A20" s="55" t="s">
        <v>193</v>
      </c>
      <c r="B20" s="53" t="s">
        <v>235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 x14ac:dyDescent="0.25">
      <c r="A21" s="55" t="s">
        <v>195</v>
      </c>
      <c r="B21" s="53" t="s">
        <v>236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 x14ac:dyDescent="0.25">
      <c r="A22" s="55" t="s">
        <v>197</v>
      </c>
      <c r="B22" s="54" t="s">
        <v>237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 x14ac:dyDescent="0.25">
      <c r="A23" s="56"/>
      <c r="B23" s="54" t="s">
        <v>199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 x14ac:dyDescent="0.25">
      <c r="A24" s="55" t="s">
        <v>200</v>
      </c>
      <c r="B24" s="54" t="s">
        <v>238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 x14ac:dyDescent="0.25">
      <c r="A25" s="55" t="s">
        <v>202</v>
      </c>
      <c r="B25" s="54" t="s">
        <v>203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 x14ac:dyDescent="0.25">
      <c r="A26" s="55" t="s">
        <v>204</v>
      </c>
      <c r="B26" s="54" t="s">
        <v>205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 x14ac:dyDescent="0.25">
      <c r="A27" s="23">
        <v>1</v>
      </c>
      <c r="B27" s="73" t="s">
        <v>260</v>
      </c>
      <c r="C27" s="20" t="s">
        <v>11</v>
      </c>
      <c r="D27" s="20">
        <v>6</v>
      </c>
      <c r="E27" s="5"/>
      <c r="F27" s="5"/>
      <c r="G27" s="5"/>
      <c r="H27" s="20"/>
      <c r="I27" s="20">
        <v>18</v>
      </c>
      <c r="J27" s="20">
        <v>15</v>
      </c>
      <c r="K27" s="20"/>
      <c r="L27" s="20"/>
      <c r="M27" s="76" t="s">
        <v>20</v>
      </c>
      <c r="N27" s="5" t="s">
        <v>282</v>
      </c>
      <c r="O27" s="5"/>
    </row>
    <row r="28" spans="1:15" ht="43.35" customHeight="1" x14ac:dyDescent="0.25">
      <c r="A28" s="23">
        <v>2</v>
      </c>
      <c r="B28" s="73" t="s">
        <v>261</v>
      </c>
      <c r="C28" s="20" t="s">
        <v>11</v>
      </c>
      <c r="D28" s="20">
        <v>6</v>
      </c>
      <c r="E28" s="5"/>
      <c r="F28" s="5"/>
      <c r="G28" s="5"/>
      <c r="H28" s="20"/>
      <c r="I28" s="74">
        <v>18</v>
      </c>
      <c r="J28" s="20">
        <v>15</v>
      </c>
      <c r="K28" s="20"/>
      <c r="L28" s="20"/>
      <c r="M28" s="76" t="s">
        <v>20</v>
      </c>
      <c r="N28" s="5" t="s">
        <v>282</v>
      </c>
      <c r="O28" s="5"/>
    </row>
    <row r="29" spans="1:15" ht="43.35" customHeight="1" x14ac:dyDescent="0.25">
      <c r="A29" s="23">
        <v>3</v>
      </c>
      <c r="B29" s="73" t="s">
        <v>262</v>
      </c>
      <c r="C29" s="20" t="s">
        <v>11</v>
      </c>
      <c r="D29" s="20">
        <v>6</v>
      </c>
      <c r="E29" s="5"/>
      <c r="F29" s="5"/>
      <c r="G29" s="5"/>
      <c r="H29" s="20"/>
      <c r="I29" s="20"/>
      <c r="J29" s="20"/>
      <c r="K29" s="20"/>
      <c r="L29" s="20"/>
      <c r="M29" s="76" t="s">
        <v>20</v>
      </c>
      <c r="N29" s="5" t="s">
        <v>282</v>
      </c>
      <c r="O29" s="20"/>
    </row>
    <row r="30" spans="1:15" ht="43.35" customHeight="1" x14ac:dyDescent="0.25">
      <c r="A30" s="23" t="s">
        <v>278</v>
      </c>
      <c r="B30" s="73" t="s">
        <v>263</v>
      </c>
      <c r="C30" s="20" t="s">
        <v>19</v>
      </c>
      <c r="D30" s="20"/>
      <c r="E30" s="5"/>
      <c r="F30" s="5"/>
      <c r="G30" s="5"/>
      <c r="H30" s="20"/>
      <c r="I30" s="20">
        <v>18</v>
      </c>
      <c r="J30" s="20">
        <v>15</v>
      </c>
      <c r="K30" s="20"/>
      <c r="L30" s="20"/>
      <c r="M30" s="76" t="s">
        <v>20</v>
      </c>
      <c r="N30" s="5" t="s">
        <v>282</v>
      </c>
      <c r="O30" s="5"/>
    </row>
    <row r="31" spans="1:15" ht="43.35" customHeight="1" x14ac:dyDescent="0.25">
      <c r="A31" s="23" t="s">
        <v>279</v>
      </c>
      <c r="B31" s="73" t="s">
        <v>264</v>
      </c>
      <c r="C31" s="20" t="s">
        <v>19</v>
      </c>
      <c r="D31" s="20"/>
      <c r="E31" s="5"/>
      <c r="F31" s="5"/>
      <c r="G31" s="5"/>
      <c r="H31" s="20"/>
      <c r="I31" s="20">
        <v>18</v>
      </c>
      <c r="J31" s="20">
        <v>15</v>
      </c>
      <c r="K31" s="20"/>
      <c r="L31" s="20"/>
      <c r="M31" s="76" t="s">
        <v>20</v>
      </c>
      <c r="N31" s="5" t="s">
        <v>282</v>
      </c>
      <c r="O31" s="5"/>
    </row>
    <row r="32" spans="1:15" ht="43.35" customHeight="1" x14ac:dyDescent="0.25">
      <c r="A32" s="23"/>
      <c r="B32" s="26"/>
      <c r="C32" s="20"/>
      <c r="D32" s="20"/>
      <c r="E32" s="5"/>
      <c r="F32" s="5"/>
      <c r="G32" s="5"/>
      <c r="H32" s="20"/>
      <c r="I32" s="20"/>
      <c r="J32" s="20"/>
      <c r="K32" s="20"/>
      <c r="L32" s="20"/>
      <c r="M32" s="20"/>
      <c r="N32" s="5"/>
      <c r="O32" s="5"/>
    </row>
    <row r="33" spans="1:15" ht="43.35" customHeight="1" x14ac:dyDescent="0.25">
      <c r="A33" s="23">
        <v>4</v>
      </c>
      <c r="B33" s="26" t="s">
        <v>265</v>
      </c>
      <c r="C33" s="20" t="s">
        <v>11</v>
      </c>
      <c r="D33" s="20">
        <v>6</v>
      </c>
      <c r="E33" s="5"/>
      <c r="F33" s="5"/>
      <c r="G33" s="5"/>
      <c r="H33" s="20"/>
      <c r="I33" s="20">
        <v>22</v>
      </c>
      <c r="J33" s="20"/>
      <c r="K33" s="20"/>
      <c r="L33" s="20"/>
      <c r="M33" s="76" t="s">
        <v>20</v>
      </c>
      <c r="N33" s="5" t="s">
        <v>282</v>
      </c>
      <c r="O33" s="5" t="s">
        <v>259</v>
      </c>
    </row>
    <row r="34" spans="1:15" ht="43.35" customHeight="1" x14ac:dyDescent="0.25">
      <c r="A34" s="86" t="s">
        <v>297</v>
      </c>
      <c r="B34" s="87"/>
      <c r="C34" s="83"/>
      <c r="D34" s="83"/>
      <c r="E34" s="88"/>
      <c r="F34" s="88"/>
      <c r="G34" s="88"/>
      <c r="H34" s="83"/>
      <c r="I34" s="83">
        <f>SUM(I27:I33)</f>
        <v>94</v>
      </c>
      <c r="J34" s="83">
        <f>SUM(J27:J33)</f>
        <v>60</v>
      </c>
      <c r="K34" s="83"/>
      <c r="L34" s="83"/>
      <c r="M34" s="83"/>
      <c r="N34" s="83">
        <f>I34+J34</f>
        <v>154</v>
      </c>
      <c r="O34" s="88"/>
    </row>
    <row r="35" spans="1:15" ht="43.35" customHeight="1" x14ac:dyDescent="0.25">
      <c r="A35" s="23"/>
      <c r="B35" s="26"/>
      <c r="C35" s="20"/>
      <c r="D35" s="20"/>
      <c r="E35" s="5"/>
      <c r="F35" s="5"/>
      <c r="G35" s="5"/>
      <c r="H35" s="20"/>
      <c r="I35" s="20"/>
      <c r="J35" s="20"/>
      <c r="K35" s="20"/>
      <c r="L35" s="20"/>
      <c r="M35" s="20"/>
      <c r="N35" s="5"/>
      <c r="O35" s="5"/>
    </row>
    <row r="36" spans="1:15" ht="43.35" customHeight="1" x14ac:dyDescent="0.25">
      <c r="A36" s="20">
        <v>1</v>
      </c>
      <c r="B36" s="5" t="s">
        <v>299</v>
      </c>
      <c r="C36" s="20" t="s">
        <v>26</v>
      </c>
      <c r="D36" s="20"/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35" customHeight="1" x14ac:dyDescent="0.25">
      <c r="A37" s="20" t="s">
        <v>276</v>
      </c>
      <c r="B37" s="26" t="s">
        <v>300</v>
      </c>
      <c r="C37" s="20" t="s">
        <v>11</v>
      </c>
      <c r="D37" s="20">
        <v>6</v>
      </c>
      <c r="E37" s="5"/>
      <c r="F37" s="5"/>
      <c r="G37" s="5"/>
      <c r="H37" s="20" t="s">
        <v>84</v>
      </c>
      <c r="I37" s="20">
        <v>30</v>
      </c>
      <c r="J37" s="20">
        <v>13.5</v>
      </c>
      <c r="K37" s="20"/>
      <c r="L37" s="20"/>
      <c r="M37" s="76" t="s">
        <v>20</v>
      </c>
      <c r="N37" s="5" t="s">
        <v>296</v>
      </c>
      <c r="O37" s="5"/>
    </row>
    <row r="38" spans="1:15" ht="43.35" customHeight="1" x14ac:dyDescent="0.25">
      <c r="A38" s="20" t="s">
        <v>277</v>
      </c>
      <c r="B38" s="26" t="s">
        <v>301</v>
      </c>
      <c r="C38" s="20" t="s">
        <v>11</v>
      </c>
      <c r="D38" s="20">
        <v>6</v>
      </c>
      <c r="E38" s="5"/>
      <c r="F38" s="5"/>
      <c r="G38" s="5" t="s">
        <v>302</v>
      </c>
      <c r="H38" s="20" t="s">
        <v>85</v>
      </c>
      <c r="I38" s="74">
        <v>30</v>
      </c>
      <c r="J38" s="74">
        <v>13.5</v>
      </c>
      <c r="K38" s="20"/>
      <c r="L38" s="20"/>
      <c r="M38" s="76" t="s">
        <v>20</v>
      </c>
      <c r="N38" s="5" t="s">
        <v>296</v>
      </c>
      <c r="O38" s="5"/>
    </row>
    <row r="39" spans="1:15" ht="43.35" customHeight="1" x14ac:dyDescent="0.25">
      <c r="A39" s="20"/>
      <c r="B39" s="5" t="s">
        <v>334</v>
      </c>
      <c r="C39" s="20" t="s">
        <v>11</v>
      </c>
      <c r="D39" s="20">
        <v>6</v>
      </c>
      <c r="E39" s="20"/>
      <c r="F39" s="5"/>
      <c r="G39" s="20"/>
      <c r="H39" s="20" t="s">
        <v>86</v>
      </c>
      <c r="I39" s="20">
        <v>30</v>
      </c>
      <c r="J39" s="20">
        <v>13.5</v>
      </c>
      <c r="K39" s="20"/>
      <c r="L39" s="20"/>
      <c r="M39" s="20" t="s">
        <v>20</v>
      </c>
      <c r="N39" s="5" t="s">
        <v>296</v>
      </c>
      <c r="O39" s="5"/>
    </row>
    <row r="40" spans="1:15" ht="43.35" customHeight="1" x14ac:dyDescent="0.25">
      <c r="A40" s="20" t="s">
        <v>289</v>
      </c>
      <c r="B40" s="26" t="s">
        <v>333</v>
      </c>
      <c r="C40" s="20" t="s">
        <v>26</v>
      </c>
      <c r="D40" s="20">
        <v>6</v>
      </c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35" customHeight="1" x14ac:dyDescent="0.25">
      <c r="A41" s="20" t="s">
        <v>290</v>
      </c>
      <c r="B41" s="26" t="s">
        <v>303</v>
      </c>
      <c r="C41" s="20" t="s">
        <v>19</v>
      </c>
      <c r="D41" s="20"/>
      <c r="E41" s="5"/>
      <c r="F41" s="5"/>
      <c r="G41" s="5" t="s">
        <v>304</v>
      </c>
      <c r="H41" s="20" t="s">
        <v>85</v>
      </c>
      <c r="I41" s="20">
        <v>30</v>
      </c>
      <c r="J41" s="20"/>
      <c r="K41" s="20"/>
      <c r="L41" s="20"/>
      <c r="M41" s="76" t="s">
        <v>20</v>
      </c>
      <c r="N41" s="5" t="s">
        <v>296</v>
      </c>
      <c r="O41" s="5"/>
    </row>
    <row r="42" spans="1:15" ht="43.35" customHeight="1" x14ac:dyDescent="0.3">
      <c r="A42" s="81" t="s">
        <v>298</v>
      </c>
      <c r="B42" s="82"/>
      <c r="C42" s="83"/>
      <c r="D42" s="84"/>
      <c r="E42" s="85"/>
      <c r="F42" s="85"/>
      <c r="G42" s="85"/>
      <c r="H42" s="84"/>
      <c r="I42" s="83">
        <f>SUM(I36:I41)</f>
        <v>120</v>
      </c>
      <c r="J42" s="83">
        <f>SUM(J36:J41)</f>
        <v>40.5</v>
      </c>
      <c r="K42" s="83"/>
      <c r="L42" s="83"/>
      <c r="M42" s="83"/>
      <c r="N42" s="83">
        <f>I42+J42</f>
        <v>160.5</v>
      </c>
      <c r="O42" s="85"/>
    </row>
    <row r="43" spans="1:15" ht="43.35" customHeight="1" x14ac:dyDescent="0.3">
      <c r="A43" s="24"/>
      <c r="B43" s="27"/>
      <c r="C43" s="20"/>
      <c r="D43" s="10"/>
      <c r="E43" s="6"/>
      <c r="F43" s="6"/>
      <c r="G43" s="6"/>
      <c r="H43" s="10"/>
      <c r="I43" s="20"/>
      <c r="J43" s="20"/>
      <c r="K43" s="20"/>
      <c r="L43" s="20"/>
      <c r="M43" s="20"/>
      <c r="N43" s="6"/>
      <c r="O43" s="6"/>
    </row>
    <row r="44" spans="1:15" ht="43.35" customHeight="1" x14ac:dyDescent="0.3">
      <c r="A44" s="77" t="s">
        <v>149</v>
      </c>
      <c r="B44" s="77"/>
      <c r="C44" s="78"/>
      <c r="D44" s="78"/>
      <c r="E44" s="78"/>
      <c r="F44" s="78"/>
      <c r="G44" s="78"/>
      <c r="H44" s="78"/>
      <c r="I44" s="78">
        <f>I34+I42</f>
        <v>214</v>
      </c>
      <c r="J44" s="78">
        <f>J34+J42</f>
        <v>100.5</v>
      </c>
      <c r="K44" s="78"/>
      <c r="L44" s="78"/>
      <c r="M44" s="78"/>
      <c r="N44" s="79">
        <f>I44+J44</f>
        <v>314.5</v>
      </c>
      <c r="O44" s="80"/>
    </row>
    <row r="45" spans="1:15" ht="43.35" customHeight="1" x14ac:dyDescent="0.25"/>
    <row r="46" spans="1:15" ht="43.35" customHeight="1" x14ac:dyDescent="0.25"/>
    <row r="47" spans="1:15" ht="43.35" customHeight="1" x14ac:dyDescent="0.25"/>
    <row r="48" spans="1:15" ht="43.35" customHeight="1" x14ac:dyDescent="0.25"/>
    <row r="49" spans="1:15" ht="43.35" customHeight="1" x14ac:dyDescent="0.25"/>
    <row r="50" spans="1:15" ht="43.35" customHeight="1" x14ac:dyDescent="0.3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35" customHeight="1" x14ac:dyDescent="0.3">
      <c r="A51" s="24"/>
      <c r="B51" s="27"/>
      <c r="C51" s="20"/>
      <c r="D51" s="10"/>
      <c r="E51" s="6"/>
      <c r="F51" s="6"/>
      <c r="G51" s="6"/>
      <c r="H51" s="10"/>
      <c r="I51" s="20"/>
      <c r="J51" s="20"/>
      <c r="K51" s="20"/>
      <c r="L51" s="20"/>
      <c r="M51" s="20"/>
      <c r="N51" s="6"/>
      <c r="O51" s="6"/>
    </row>
    <row r="52" spans="1:15" ht="43.35" customHeight="1" x14ac:dyDescent="0.3">
      <c r="A52" s="25"/>
      <c r="B52" s="28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35" customHeight="1" x14ac:dyDescent="0.3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35" customHeight="1" x14ac:dyDescent="0.3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35" customHeight="1" x14ac:dyDescent="0.3">
      <c r="A301" s="24"/>
      <c r="B301" s="27"/>
      <c r="C301" s="20"/>
      <c r="D301" s="2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</sheetData>
  <sheetProtection algorithmName="SHA-512" hashValue="XbkBGYPy5rg34D9e0o/mFsmEZZ4LnAghsOrLPfki/pHxMF8m6JvZJpJnzQ475ozMiwUl4bClS6kX4tx7jkAyVQ==" saltValue="CQH76sdOpDuXNWcgDFBjZQ==" spinCount="100000" sheet="1" formatCells="0" insertRows="0"/>
  <mergeCells count="21">
    <mergeCell ref="B7:B11"/>
    <mergeCell ref="A7:A11"/>
    <mergeCell ref="C10:D11"/>
    <mergeCell ref="E10:J11"/>
    <mergeCell ref="A1:J6"/>
    <mergeCell ref="C7:D9"/>
    <mergeCell ref="E7:F9"/>
    <mergeCell ref="G7:G9"/>
    <mergeCell ref="H7:J9"/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</mergeCells>
  <phoneticPr fontId="7" type="noConversion"/>
  <conditionalFormatting sqref="A12:A44 G12:N38 D12:E44 G40:N44 B44 A50:A1002 D50:E1002 G50:N1002 A1:A7 D1:E9 G1:N9 E10 K10:N11">
    <cfRule type="expression" dxfId="131" priority="55">
      <formula>$C1="Option"</formula>
    </cfRule>
  </conditionalFormatting>
  <conditionalFormatting sqref="A27:A34 I42:N42 A44:O44 A50:O1000">
    <cfRule type="expression" dxfId="130" priority="40">
      <formula>$F27="Fermeture"</formula>
    </cfRule>
    <cfRule type="expression" dxfId="129" priority="41">
      <formula>$F27="Modification"</formula>
    </cfRule>
    <cfRule type="expression" dxfId="128" priority="42">
      <formula>$F27="Création"</formula>
    </cfRule>
  </conditionalFormatting>
  <conditionalFormatting sqref="A22:B26">
    <cfRule type="expression" dxfId="127" priority="49">
      <formula>$F22="Fermeture"</formula>
    </cfRule>
    <cfRule type="expression" dxfId="126" priority="50">
      <formula>$F22="Modification"</formula>
    </cfRule>
    <cfRule type="expression" dxfId="125" priority="51">
      <formula>$F22="Création"</formula>
    </cfRule>
  </conditionalFormatting>
  <conditionalFormatting sqref="A1:O7 C8:O9 C10 E10 K10:O11 A12:O12 A13:H13 J13:O16 A14:F14 A15:H15 A16:F16 A17:O18 C22:O26 A35:O38 A39:G39 K39:O39 A40:O43 A20:O21 A19:N19">
    <cfRule type="expression" dxfId="124" priority="59">
      <formula>$F1="Modification"</formula>
    </cfRule>
    <cfRule type="expression" dxfId="123" priority="60">
      <formula>$F1="Création"</formula>
    </cfRule>
  </conditionalFormatting>
  <conditionalFormatting sqref="A1:O7 C8:O9 K10:O11 A12:O12 J13:O16 A17:O18 C22:O26 A35:O38 K39:O39 A40:O43 E10 A13:H13 A14:F14 A15:H15 A16:F16 A39:G39 C10 A20:O21 A19:N19">
    <cfRule type="expression" dxfId="122" priority="58">
      <formula>$F1="Fermeture"</formula>
    </cfRule>
  </conditionalFormatting>
  <conditionalFormatting sqref="C27:N29">
    <cfRule type="expression" dxfId="121" priority="36">
      <formula>$F27="Fermeture"</formula>
    </cfRule>
    <cfRule type="expression" dxfId="120" priority="37">
      <formula>$F27="Modification"</formula>
    </cfRule>
    <cfRule type="expression" dxfId="119" priority="38">
      <formula>$F27="Création"</formula>
    </cfRule>
  </conditionalFormatting>
  <conditionalFormatting sqref="C30:O31 B32:O34">
    <cfRule type="expression" dxfId="118" priority="45">
      <formula>$F30="Fermeture"</formula>
    </cfRule>
    <cfRule type="expression" dxfId="117" priority="46">
      <formula>$F30="Modification"</formula>
    </cfRule>
    <cfRule type="expression" dxfId="116" priority="47">
      <formula>$F30="Création"</formula>
    </cfRule>
  </conditionalFormatting>
  <conditionalFormatting sqref="G39:N39">
    <cfRule type="expression" dxfId="115" priority="4">
      <formula>$C39="Option"</formula>
    </cfRule>
  </conditionalFormatting>
  <conditionalFormatting sqref="H39:J39">
    <cfRule type="expression" dxfId="114" priority="5">
      <formula>$F39="Fermeture"</formula>
    </cfRule>
    <cfRule type="expression" dxfId="113" priority="6">
      <formula>$F39="Modification"</formula>
    </cfRule>
    <cfRule type="expression" dxfId="112" priority="7">
      <formula>$F39="Création"</formula>
    </cfRule>
  </conditionalFormatting>
  <conditionalFormatting sqref="N1:N44 N50:N1000">
    <cfRule type="expression" dxfId="111" priority="57">
      <formula>$M1="Porteuse"</formula>
    </cfRule>
  </conditionalFormatting>
  <conditionalFormatting sqref="O27:O28">
    <cfRule type="expression" dxfId="110" priority="22">
      <formula>$F27="Fermeture"</formula>
    </cfRule>
    <cfRule type="expression" dxfId="109" priority="23">
      <formula>$F27="Modification"</formula>
    </cfRule>
    <cfRule type="expression" dxfId="108" priority="24">
      <formula>$F27="Création"</formula>
    </cfRule>
  </conditionalFormatting>
  <conditionalFormatting sqref="O29">
    <cfRule type="expression" dxfId="107" priority="31">
      <formula>$C29="Option"</formula>
    </cfRule>
    <cfRule type="expression" dxfId="106" priority="32">
      <formula>$F29="Fermeture"</formula>
    </cfRule>
    <cfRule type="expression" dxfId="105" priority="33">
      <formula>$F29="Modification"</formula>
    </cfRule>
    <cfRule type="expression" dxfId="104" priority="34">
      <formula>$F29="Création"</formula>
    </cfRule>
  </conditionalFormatting>
  <conditionalFormatting sqref="O19">
    <cfRule type="expression" dxfId="8" priority="2">
      <formula>$F19="Modification"</formula>
    </cfRule>
    <cfRule type="expression" dxfId="7" priority="3">
      <formula>$F19="Création"</formula>
    </cfRule>
  </conditionalFormatting>
  <conditionalFormatting sqref="O19">
    <cfRule type="expression" dxfId="6" priority="1">
      <formula>$F19="Fermeture"</formula>
    </cfRule>
  </conditionalFormatting>
  <dataValidations count="6">
    <dataValidation type="list" allowBlank="1" showInputMessage="1" showErrorMessage="1" sqref="M50:M301 M19:M44" xr:uid="{479795C5-909B-4AE2-9881-EFE3319EB9D1}">
      <formula1>List_Mutualisation</formula1>
    </dataValidation>
    <dataValidation type="list" allowBlank="1" showInputMessage="1" showErrorMessage="1" sqref="H50:H301 H19:H44" xr:uid="{A3DDB933-5170-4C31-A89C-0731F28E5A87}">
      <formula1>List_CNU</formula1>
    </dataValidation>
    <dataValidation type="list" allowBlank="1" showInputMessage="1" showErrorMessage="1" sqref="C50:C301 C19:C44" xr:uid="{1BB5132C-B000-4A3F-A03B-07FE670CF54E}">
      <formula1>"UE, ECUE, BLOC, OPTION, Parcours Pédagogique"</formula1>
    </dataValidation>
    <dataValidation type="list" allowBlank="1" showInputMessage="1" showErrorMessage="1" sqref="F50:F301 F19:F44" xr:uid="{5AE22C65-C596-4422-A99D-54C42B97053E}">
      <formula1>List_Statut</formula1>
    </dataValidation>
    <dataValidation type="list" allowBlank="1" showInputMessage="1" showErrorMessage="1" sqref="E50:E301 E19:E44" xr:uid="{BB0019CC-A090-4B55-B19B-528DE39AE908}">
      <formula1>List_Type</formula1>
    </dataValidation>
    <dataValidation type="list" allowBlank="1" showInputMessage="1" showErrorMessage="1" sqref="L50:L301 L19:L44" xr:uid="{2972B49A-0F13-4402-8345-FBB9A153F4D9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7BCF-71DA-4885-9F69-3A3953D31E38}">
  <dimension ref="A1:W300"/>
  <sheetViews>
    <sheetView topLeftCell="D1" zoomScale="55" zoomScaleNormal="55" workbookViewId="0">
      <pane ySplit="18" topLeftCell="A19" activePane="bottomLeft" state="frozen"/>
      <selection activeCell="D25" sqref="D25"/>
      <selection pane="bottomLeft" activeCell="S28" sqref="S28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19" x14ac:dyDescent="0.25">
      <c r="A1" s="126"/>
      <c r="B1" s="126"/>
      <c r="C1" s="126"/>
      <c r="D1" s="126"/>
      <c r="E1" s="126"/>
      <c r="F1" s="126"/>
      <c r="G1" s="126"/>
      <c r="H1" s="126"/>
      <c r="I1" s="126"/>
      <c r="J1" s="35"/>
    </row>
    <row r="2" spans="1:19" x14ac:dyDescent="0.25">
      <c r="A2" s="126"/>
      <c r="B2" s="126"/>
      <c r="C2" s="126"/>
      <c r="D2" s="126"/>
      <c r="E2" s="126"/>
      <c r="F2" s="126"/>
      <c r="G2" s="126"/>
      <c r="H2" s="126"/>
      <c r="I2" s="126"/>
      <c r="J2" s="35"/>
    </row>
    <row r="3" spans="1:19" x14ac:dyDescent="0.25">
      <c r="A3" s="126"/>
      <c r="B3" s="126"/>
      <c r="C3" s="126"/>
      <c r="D3" s="126"/>
      <c r="E3" s="126"/>
      <c r="F3" s="126"/>
      <c r="G3" s="126"/>
      <c r="H3" s="126"/>
      <c r="I3" s="126"/>
      <c r="J3" s="35"/>
    </row>
    <row r="4" spans="1:19" x14ac:dyDescent="0.25">
      <c r="A4" s="126"/>
      <c r="B4" s="126"/>
      <c r="C4" s="126"/>
      <c r="D4" s="126"/>
      <c r="E4" s="126"/>
      <c r="F4" s="126"/>
      <c r="G4" s="126"/>
      <c r="H4" s="126"/>
      <c r="I4" s="126"/>
      <c r="J4" s="35"/>
    </row>
    <row r="5" spans="1:19" x14ac:dyDescent="0.25">
      <c r="A5" s="126"/>
      <c r="B5" s="126"/>
      <c r="C5" s="126"/>
      <c r="D5" s="126"/>
      <c r="E5" s="126"/>
      <c r="F5" s="126"/>
      <c r="G5" s="126"/>
      <c r="H5" s="126"/>
      <c r="I5" s="126"/>
      <c r="J5" s="35"/>
    </row>
    <row r="6" spans="1:19" x14ac:dyDescent="0.25">
      <c r="A6" s="126"/>
      <c r="B6" s="126"/>
      <c r="C6" s="126"/>
      <c r="D6" s="126"/>
      <c r="E6" s="126"/>
      <c r="F6" s="126"/>
      <c r="G6" s="126"/>
      <c r="H6" s="126"/>
      <c r="I6" s="126"/>
      <c r="J6" s="35"/>
    </row>
    <row r="7" spans="1:19" ht="14.45" customHeight="1" x14ac:dyDescent="0.25">
      <c r="A7" s="128" t="s">
        <v>206</v>
      </c>
      <c r="B7" s="124" t="str">
        <f>'Fiche Générale'!B3</f>
        <v>Portail_LLAC</v>
      </c>
      <c r="C7" s="172" t="s">
        <v>207</v>
      </c>
      <c r="D7" s="128"/>
      <c r="E7" s="170" t="str">
        <f>'Fiche Générale'!B4</f>
        <v>Double Licence Philosophie &amp; Droit</v>
      </c>
      <c r="F7" s="124"/>
      <c r="G7" s="128" t="s">
        <v>208</v>
      </c>
      <c r="H7" s="171">
        <f>'Fiche Générale'!B5</f>
        <v>0</v>
      </c>
      <c r="I7" s="171"/>
      <c r="J7" s="36"/>
      <c r="K7" s="19"/>
    </row>
    <row r="8" spans="1:19" ht="14.45" customHeight="1" x14ac:dyDescent="0.25">
      <c r="A8" s="128"/>
      <c r="B8" s="124"/>
      <c r="C8" s="172"/>
      <c r="D8" s="128"/>
      <c r="E8" s="170"/>
      <c r="F8" s="124"/>
      <c r="G8" s="128"/>
      <c r="H8" s="171"/>
      <c r="I8" s="171"/>
      <c r="J8" s="36"/>
      <c r="K8" s="19"/>
    </row>
    <row r="9" spans="1:19" ht="14.45" customHeight="1" x14ac:dyDescent="0.25">
      <c r="A9" s="128"/>
      <c r="B9" s="124"/>
      <c r="C9" s="172"/>
      <c r="D9" s="128"/>
      <c r="E9" s="170"/>
      <c r="F9" s="124"/>
      <c r="G9" s="128"/>
      <c r="H9" s="171"/>
      <c r="I9" s="171"/>
      <c r="J9" s="36"/>
      <c r="K9" s="19"/>
    </row>
    <row r="10" spans="1:19" ht="14.45" customHeight="1" x14ac:dyDescent="0.25">
      <c r="A10" s="128"/>
      <c r="B10" s="124"/>
      <c r="C10" s="141" t="s">
        <v>177</v>
      </c>
      <c r="D10" s="141"/>
      <c r="E10" s="173" t="str">
        <f>'Fiche Générale'!B9</f>
        <v>Double licence PHILOSOPHIE &amp; DROIT</v>
      </c>
      <c r="F10" s="173"/>
      <c r="G10" s="173"/>
      <c r="H10" s="173"/>
      <c r="I10" s="173"/>
      <c r="J10" s="36"/>
      <c r="K10" s="19"/>
    </row>
    <row r="11" spans="1:19" ht="14.45" customHeight="1" x14ac:dyDescent="0.25">
      <c r="A11" s="128"/>
      <c r="B11" s="124"/>
      <c r="C11" s="141"/>
      <c r="D11" s="141"/>
      <c r="E11" s="173"/>
      <c r="F11" s="173"/>
      <c r="G11" s="173"/>
      <c r="H11" s="173"/>
      <c r="I11" s="173"/>
      <c r="J11" s="36"/>
      <c r="K11" s="19"/>
    </row>
    <row r="12" spans="1:19" x14ac:dyDescent="0.25">
      <c r="C12" s="14"/>
      <c r="I12" s="39"/>
      <c r="J12" s="39"/>
      <c r="M12" s="148" t="s">
        <v>209</v>
      </c>
      <c r="N12" s="149"/>
      <c r="O12" s="161"/>
      <c r="P12" s="148" t="s">
        <v>210</v>
      </c>
      <c r="Q12" s="149"/>
      <c r="R12" s="149"/>
      <c r="S12" s="161"/>
    </row>
    <row r="13" spans="1:19" x14ac:dyDescent="0.25">
      <c r="A13" s="152" t="s">
        <v>178</v>
      </c>
      <c r="B13" s="100" t="str">
        <f>'S2 Maquette'!B13</f>
        <v>1ère année de Portail</v>
      </c>
      <c r="C13" s="100"/>
      <c r="D13" s="152" t="s">
        <v>211</v>
      </c>
      <c r="E13" s="174">
        <f>'S2 Maquette'!E13</f>
        <v>0</v>
      </c>
      <c r="F13" s="174"/>
      <c r="G13" s="174"/>
      <c r="I13" s="39"/>
      <c r="J13" s="39"/>
      <c r="M13" s="150"/>
      <c r="N13" s="151"/>
      <c r="O13" s="162"/>
      <c r="P13" s="150"/>
      <c r="Q13" s="151"/>
      <c r="R13" s="151"/>
      <c r="S13" s="162"/>
    </row>
    <row r="14" spans="1:19" x14ac:dyDescent="0.25">
      <c r="A14" s="153"/>
      <c r="B14" s="100"/>
      <c r="C14" s="100"/>
      <c r="D14" s="153"/>
      <c r="E14" s="174"/>
      <c r="F14" s="174"/>
      <c r="G14" s="174"/>
      <c r="I14" s="39"/>
      <c r="J14" s="39"/>
      <c r="M14" s="125" t="s">
        <v>212</v>
      </c>
      <c r="N14" s="148" t="s">
        <v>213</v>
      </c>
      <c r="O14" s="161"/>
      <c r="P14" s="126"/>
      <c r="Q14" s="165"/>
      <c r="R14" s="176"/>
      <c r="S14" s="152"/>
    </row>
    <row r="15" spans="1:19" x14ac:dyDescent="0.25">
      <c r="A15" s="152" t="s">
        <v>214</v>
      </c>
      <c r="B15" s="104" t="str">
        <f>'S2 Maquette'!B15</f>
        <v>Semestre 2</v>
      </c>
      <c r="C15" s="105"/>
      <c r="D15" s="152" t="s">
        <v>215</v>
      </c>
      <c r="E15" s="174">
        <f>'S2 Maquette'!E15:F16</f>
        <v>0</v>
      </c>
      <c r="F15" s="174"/>
      <c r="G15" s="174"/>
      <c r="I15" s="39"/>
      <c r="J15" s="39"/>
      <c r="M15" s="125"/>
      <c r="N15" s="168"/>
      <c r="O15" s="169"/>
      <c r="P15" s="126"/>
      <c r="Q15" s="166"/>
      <c r="R15" s="176"/>
      <c r="S15" s="160"/>
    </row>
    <row r="16" spans="1:19" x14ac:dyDescent="0.25">
      <c r="A16" s="153"/>
      <c r="B16" s="107"/>
      <c r="C16" s="108"/>
      <c r="D16" s="153"/>
      <c r="E16" s="174"/>
      <c r="F16" s="174"/>
      <c r="G16" s="174"/>
      <c r="I16" s="39"/>
      <c r="J16" s="39"/>
      <c r="M16" s="125"/>
      <c r="N16" s="168"/>
      <c r="O16" s="169"/>
      <c r="P16" s="126"/>
      <c r="Q16" s="166"/>
      <c r="R16" s="176"/>
      <c r="S16" s="160"/>
    </row>
    <row r="17" spans="1:23" x14ac:dyDescent="0.25">
      <c r="L17" s="15"/>
      <c r="M17" s="125"/>
      <c r="N17" s="150"/>
      <c r="O17" s="162"/>
      <c r="P17" s="126"/>
      <c r="Q17" s="167"/>
      <c r="R17" s="176"/>
      <c r="S17" s="153"/>
    </row>
    <row r="18" spans="1:23" ht="59.45" customHeight="1" x14ac:dyDescent="0.25">
      <c r="A18" s="3" t="s">
        <v>216</v>
      </c>
      <c r="B18" s="38" t="s">
        <v>217</v>
      </c>
      <c r="C18" s="3" t="s">
        <v>5</v>
      </c>
      <c r="D18" s="3" t="s">
        <v>218</v>
      </c>
      <c r="E18" s="3" t="s">
        <v>219</v>
      </c>
      <c r="F18" s="3" t="s">
        <v>220</v>
      </c>
      <c r="G18" s="3" t="s">
        <v>221</v>
      </c>
      <c r="H18" s="3" t="s">
        <v>222</v>
      </c>
      <c r="I18" s="3" t="s">
        <v>223</v>
      </c>
      <c r="J18" s="3" t="s">
        <v>224</v>
      </c>
      <c r="K18" s="3" t="s">
        <v>225</v>
      </c>
      <c r="L18" s="3" t="s">
        <v>226</v>
      </c>
      <c r="M18" s="3" t="s">
        <v>227</v>
      </c>
      <c r="N18" s="3" t="s">
        <v>217</v>
      </c>
      <c r="O18" s="3" t="s">
        <v>228</v>
      </c>
      <c r="P18" s="3" t="s">
        <v>229</v>
      </c>
      <c r="Q18" s="3" t="s">
        <v>217</v>
      </c>
      <c r="R18" s="3" t="s">
        <v>228</v>
      </c>
      <c r="S18" s="4" t="s">
        <v>230</v>
      </c>
      <c r="T18" s="4" t="s">
        <v>231</v>
      </c>
      <c r="W18"/>
    </row>
    <row r="19" spans="1:23" ht="30.6" customHeight="1" x14ac:dyDescent="0.25">
      <c r="A19" s="8" t="str">
        <f>'S2 Maquette'!B19</f>
        <v>Compétences transversales S2</v>
      </c>
      <c r="B19" s="42" t="str">
        <f>'S2 Maquette'!C19</f>
        <v>UE</v>
      </c>
      <c r="C19" s="60">
        <f>'S2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 x14ac:dyDescent="0.25">
      <c r="A20" s="8" t="str">
        <f>'S2 Maquette'!B20</f>
        <v>Compétences numériques 1</v>
      </c>
      <c r="B20" s="42" t="str">
        <f>'S2 Maquette'!C20</f>
        <v>ECUE</v>
      </c>
      <c r="C20" s="60">
        <f>'S2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 x14ac:dyDescent="0.25">
      <c r="A21" s="8" t="str">
        <f>'S2 Maquette'!B21</f>
        <v>Compétences pré-professionnalisation 1</v>
      </c>
      <c r="B21" s="42" t="str">
        <f>'S2 Maquette'!C21</f>
        <v>ECUE</v>
      </c>
      <c r="C21" s="60">
        <f>'S2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 x14ac:dyDescent="0.25">
      <c r="A22" s="8" t="str">
        <f>'S2 Maquette'!B22</f>
        <v>Langue Vivante-2</v>
      </c>
      <c r="B22" s="42" t="str">
        <f>'S2 Maquette'!C22</f>
        <v>ECUE</v>
      </c>
      <c r="C22" s="60">
        <f>'S2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 x14ac:dyDescent="0.25">
      <c r="A23" s="8" t="str">
        <f>'S2 Maquette'!B23</f>
        <v>Min 1 Max 1</v>
      </c>
      <c r="B23" s="42" t="str">
        <f>'S2 Maquette'!C23</f>
        <v>OPTION</v>
      </c>
      <c r="C23" s="66">
        <f>'S2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 x14ac:dyDescent="0.25">
      <c r="A24" s="8" t="str">
        <f>'S2 Maquette'!B24</f>
        <v>Anglais 2</v>
      </c>
      <c r="B24" s="42" t="str">
        <f>'S2 Maquette'!C24</f>
        <v>ECUE</v>
      </c>
      <c r="C24" s="66">
        <f>'S2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 x14ac:dyDescent="0.25">
      <c r="A25" s="8" t="str">
        <f>'S2 Maquette'!B25</f>
        <v>Espagnol</v>
      </c>
      <c r="B25" s="42" t="str">
        <f>'S2 Maquette'!C25</f>
        <v>ECUE</v>
      </c>
      <c r="C25" s="66">
        <f>'S2 Maquette'!F25</f>
        <v>0</v>
      </c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 x14ac:dyDescent="0.25">
      <c r="A26" s="8" t="str">
        <f>'S2 Maquette'!B26</f>
        <v>Italien</v>
      </c>
      <c r="B26" s="42" t="str">
        <f>'S2 Maquette'!C26</f>
        <v>ECUE</v>
      </c>
      <c r="C26" s="66">
        <f>'S2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 x14ac:dyDescent="0.25">
      <c r="A27" s="45" t="str">
        <f>'S2 Maquette'!B27</f>
        <v>Histoire de la Philosophie : Philosophie moderne 2</v>
      </c>
      <c r="B27" s="45" t="str">
        <f>'S2 Maquette'!C27</f>
        <v>UE</v>
      </c>
      <c r="C27" s="43">
        <f>'S2 Maquette'!F27</f>
        <v>0</v>
      </c>
      <c r="D27" s="20"/>
      <c r="E27" s="20"/>
      <c r="F27" s="2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 x14ac:dyDescent="0.25">
      <c r="A28" s="45" t="str">
        <f>'S2 Maquette'!B28</f>
        <v>Histoire de la Philosophie : Philosophie contemporaine 2</v>
      </c>
      <c r="B28" s="45" t="str">
        <f>'S2 Maquette'!C28</f>
        <v>UE</v>
      </c>
      <c r="C28" s="43">
        <f>'S2 Maquette'!F28</f>
        <v>0</v>
      </c>
      <c r="D28" s="20"/>
      <c r="E28" s="20"/>
      <c r="F28" s="2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6"/>
      <c r="W28"/>
    </row>
    <row r="29" spans="1:23" ht="30.6" customHeight="1" x14ac:dyDescent="0.25">
      <c r="A29" s="45" t="str">
        <f>'S2 Maquette'!B29</f>
        <v>Philosophie générale S2</v>
      </c>
      <c r="B29" s="45" t="str">
        <f>'S2 Maquette'!C29</f>
        <v>UE</v>
      </c>
      <c r="C29" s="43">
        <f>'S2 Maquette'!F29</f>
        <v>0</v>
      </c>
      <c r="D29" s="20"/>
      <c r="E29" s="20"/>
      <c r="F29" s="2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9"/>
      <c r="T29" s="46"/>
      <c r="W29"/>
    </row>
    <row r="30" spans="1:23" ht="30.6" customHeight="1" x14ac:dyDescent="0.25">
      <c r="A30" s="45" t="str">
        <f>'S2 Maquette'!B30</f>
        <v>Philosophie générale 4</v>
      </c>
      <c r="B30" s="45" t="str">
        <f>'S2 Maquette'!C30</f>
        <v>ECUE</v>
      </c>
      <c r="C30" s="43">
        <f>'S2 Maquette'!F30</f>
        <v>0</v>
      </c>
      <c r="D30" s="20"/>
      <c r="E30" s="20"/>
      <c r="F30" s="2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6"/>
      <c r="W30"/>
    </row>
    <row r="31" spans="1:23" ht="30.6" customHeight="1" x14ac:dyDescent="0.25">
      <c r="A31" s="45" t="str">
        <f>'S2 Maquette'!B31</f>
        <v>Philosophie générale 5</v>
      </c>
      <c r="B31" s="45" t="str">
        <f>'S2 Maquette'!C31</f>
        <v>ECUE</v>
      </c>
      <c r="C31" s="43">
        <f>'S2 Maquette'!F31</f>
        <v>0</v>
      </c>
      <c r="D31" s="20"/>
      <c r="E31" s="20"/>
      <c r="F31" s="2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6"/>
      <c r="W31"/>
    </row>
    <row r="32" spans="1:23" ht="30.6" customHeight="1" x14ac:dyDescent="0.25">
      <c r="A32" s="45">
        <f>'S2 Maquette'!B32</f>
        <v>0</v>
      </c>
      <c r="B32" s="45">
        <f>'S2 Maquette'!C32</f>
        <v>0</v>
      </c>
      <c r="C32" s="43">
        <f>'S2 Maquette'!F32</f>
        <v>0</v>
      </c>
      <c r="D32" s="20"/>
      <c r="E32" s="20"/>
      <c r="F32" s="2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W32"/>
    </row>
    <row r="33" spans="1:23" ht="30.6" customHeight="1" x14ac:dyDescent="0.25">
      <c r="A33" s="45" t="str">
        <f>'S2 Maquette'!B33</f>
        <v>UE 5 (Découverte) : Philosophie Générale 6</v>
      </c>
      <c r="B33" s="45" t="str">
        <f>'S2 Maquette'!C33</f>
        <v>UE</v>
      </c>
      <c r="C33" s="43">
        <f>'S2 Maquette'!F33</f>
        <v>0</v>
      </c>
      <c r="D33" s="20"/>
      <c r="E33" s="20"/>
      <c r="F33" s="2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6"/>
      <c r="W33"/>
    </row>
    <row r="34" spans="1:23" ht="30.6" customHeight="1" x14ac:dyDescent="0.25">
      <c r="A34" s="45">
        <f>'S2 Maquette'!B35</f>
        <v>0</v>
      </c>
      <c r="B34" s="45">
        <f>'S2 Maquette'!C35</f>
        <v>0</v>
      </c>
      <c r="C34" s="43">
        <f>'S2 Maquette'!F35</f>
        <v>0</v>
      </c>
      <c r="D34" s="20"/>
      <c r="E34" s="20"/>
      <c r="F34" s="2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 x14ac:dyDescent="0.25">
      <c r="A35" s="45" t="str">
        <f>'S2 Maquette'!B36</f>
        <v>Acquérir des connaissances fondamentales et résoudre un problème juridique - 2</v>
      </c>
      <c r="B35" s="45" t="str">
        <f>'S2 Maquette'!C36</f>
        <v>BLOC</v>
      </c>
      <c r="C35" s="43">
        <f>'S2 Maquette'!F36</f>
        <v>0</v>
      </c>
      <c r="D35" s="20"/>
      <c r="E35" s="20"/>
      <c r="F35" s="2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 x14ac:dyDescent="0.25">
      <c r="A36" s="45" t="str">
        <f>'S2 Maquette'!B37</f>
        <v>Droit civil - La famille</v>
      </c>
      <c r="B36" s="45" t="str">
        <f>'S2 Maquette'!C37</f>
        <v>UE</v>
      </c>
      <c r="C36" s="43">
        <f>'S2 Maquette'!F37</f>
        <v>0</v>
      </c>
      <c r="D36" s="20"/>
      <c r="E36" s="20"/>
      <c r="F36" s="2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 x14ac:dyDescent="0.25">
      <c r="A37" s="45" t="str">
        <f>'S2 Maquette'!B38</f>
        <v>Droit constitutionnel 2</v>
      </c>
      <c r="B37" s="45" t="str">
        <f>'S2 Maquette'!C38</f>
        <v>UE</v>
      </c>
      <c r="C37" s="43">
        <f>'S2 Maquette'!F38</f>
        <v>0</v>
      </c>
      <c r="D37" s="20"/>
      <c r="E37" s="20"/>
      <c r="F37" s="2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W37"/>
    </row>
    <row r="38" spans="1:23" ht="30.6" customHeight="1" x14ac:dyDescent="0.25">
      <c r="A38" s="45" t="e">
        <f>'S2 Maquette'!#REF!</f>
        <v>#REF!</v>
      </c>
      <c r="B38" s="45" t="e">
        <f>'S2 Maquette'!#REF!</f>
        <v>#REF!</v>
      </c>
      <c r="C38" s="43" t="e">
        <f>'S2 Maquette'!#REF!</f>
        <v>#REF!</v>
      </c>
      <c r="D38" s="20"/>
      <c r="E38" s="20"/>
      <c r="F38" s="2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6"/>
      <c r="W38"/>
    </row>
    <row r="39" spans="1:23" ht="30.6" customHeight="1" x14ac:dyDescent="0.25">
      <c r="A39" s="45" t="str">
        <f>'S2 Maquette'!B39</f>
        <v>Histoire des systèmes normatifs</v>
      </c>
      <c r="B39" s="45" t="str">
        <f>'S2 Maquette'!C39</f>
        <v>UE</v>
      </c>
      <c r="C39" s="43">
        <f>'S2 Maquette'!F39</f>
        <v>0</v>
      </c>
      <c r="D39" s="20"/>
      <c r="E39" s="20"/>
      <c r="F39" s="2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6"/>
      <c r="W39"/>
    </row>
    <row r="40" spans="1:23" ht="30.6" customHeight="1" x14ac:dyDescent="0.25">
      <c r="A40" s="45" t="str">
        <f>'S2 Maquette'!B40</f>
        <v>Situer ses connaissances fondamentales dans leur environnement - 2 Enseignements complémentaires</v>
      </c>
      <c r="B40" s="45" t="str">
        <f>'S2 Maquette'!C40</f>
        <v>BLOC</v>
      </c>
      <c r="C40" s="43">
        <f>'S2 Maquette'!F40</f>
        <v>0</v>
      </c>
      <c r="D40" s="20"/>
      <c r="E40" s="20"/>
      <c r="F40" s="2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 x14ac:dyDescent="0.25">
      <c r="A41" s="45" t="e">
        <f>'S2 Maquette'!#REF!</f>
        <v>#REF!</v>
      </c>
      <c r="B41" s="45" t="e">
        <f>'S2 Maquette'!#REF!</f>
        <v>#REF!</v>
      </c>
      <c r="C41" s="43" t="e">
        <f>'S2 Maquette'!#REF!</f>
        <v>#REF!</v>
      </c>
      <c r="D41" s="20"/>
      <c r="E41" s="20"/>
      <c r="F41" s="2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W41"/>
    </row>
    <row r="42" spans="1:23" ht="30.6" customHeight="1" x14ac:dyDescent="0.25">
      <c r="A42" s="45" t="str">
        <f>'S2 Maquette'!B41</f>
        <v>Organisation administrative</v>
      </c>
      <c r="B42" s="45" t="str">
        <f>'S2 Maquette'!C41</f>
        <v>ECUE</v>
      </c>
      <c r="C42" s="43">
        <f>'S2 Maquette'!F41</f>
        <v>0</v>
      </c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 x14ac:dyDescent="0.25">
      <c r="A43" s="45" t="e">
        <f>'S2 Maquette'!#REF!</f>
        <v>#REF!</v>
      </c>
      <c r="B43" s="45" t="e">
        <f>'S2 Maquette'!#REF!</f>
        <v>#REF!</v>
      </c>
      <c r="C43" s="43" t="e">
        <f>'S2 Maquette'!#REF!</f>
        <v>#REF!</v>
      </c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 x14ac:dyDescent="0.25">
      <c r="A44" s="45" t="e">
        <f>'S2 Maquette'!#REF!</f>
        <v>#REF!</v>
      </c>
      <c r="B44" s="45" t="e">
        <f>'S2 Maquette'!#REF!</f>
        <v>#REF!</v>
      </c>
      <c r="C44" s="43" t="e">
        <f>'S2 Maquette'!#REF!</f>
        <v>#REF!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 x14ac:dyDescent="0.25">
      <c r="A45" s="45" t="e">
        <f>'S2 Maquette'!#REF!</f>
        <v>#REF!</v>
      </c>
      <c r="B45" s="45" t="e">
        <f>'S2 Maquette'!#REF!</f>
        <v>#REF!</v>
      </c>
      <c r="C45" s="43" t="e">
        <f>'S2 Maquette'!#REF!</f>
        <v>#REF!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 x14ac:dyDescent="0.25">
      <c r="A46" s="45">
        <f>'S2 Maquette'!B42</f>
        <v>0</v>
      </c>
      <c r="B46" s="45">
        <f>'S2 Maquette'!C42</f>
        <v>0</v>
      </c>
      <c r="C46" s="43">
        <f>'S2 Maquette'!F42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 x14ac:dyDescent="0.25">
      <c r="A47" s="45">
        <f>'S2 Maquette'!B43</f>
        <v>0</v>
      </c>
      <c r="B47" s="45">
        <f>'S2 Maquette'!C43</f>
        <v>0</v>
      </c>
      <c r="C47" s="43">
        <f>'S2 Maquette'!F43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 x14ac:dyDescent="0.25">
      <c r="A48" s="45">
        <f>'S2 Maquette'!B44</f>
        <v>0</v>
      </c>
      <c r="B48" s="45">
        <f>'S2 Maquette'!C44</f>
        <v>0</v>
      </c>
      <c r="C48" s="43">
        <f>'S2 Maquette'!F44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 x14ac:dyDescent="0.25">
      <c r="A49" s="45">
        <f>'S2 Maquette'!B50</f>
        <v>0</v>
      </c>
      <c r="B49" s="45">
        <f>'S2 Maquette'!C50</f>
        <v>0</v>
      </c>
      <c r="C49" s="43">
        <f>'S2 Maquette'!F50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 x14ac:dyDescent="0.25">
      <c r="A50" s="45">
        <f>'S2 Maquette'!B51</f>
        <v>0</v>
      </c>
      <c r="B50" s="45">
        <f>'S2 Maquette'!C51</f>
        <v>0</v>
      </c>
      <c r="C50" s="43">
        <f>'S2 Maquette'!F51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 x14ac:dyDescent="0.25">
      <c r="A51" s="45">
        <f>'S2 Maquette'!B52</f>
        <v>0</v>
      </c>
      <c r="B51" s="45">
        <f>'S2 Maquette'!C52</f>
        <v>0</v>
      </c>
      <c r="C51" s="43">
        <f>'S2 Maquette'!F52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 x14ac:dyDescent="0.25">
      <c r="A52" s="45">
        <f>'S2 Maquette'!B53</f>
        <v>0</v>
      </c>
      <c r="B52" s="45">
        <f>'S2 Maquette'!C53</f>
        <v>0</v>
      </c>
      <c r="C52" s="43">
        <f>'S2 Maquette'!F53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 x14ac:dyDescent="0.25">
      <c r="A53" s="45">
        <f>'S2 Maquette'!B54</f>
        <v>0</v>
      </c>
      <c r="B53" s="45">
        <f>'S2 Maquette'!C54</f>
        <v>0</v>
      </c>
      <c r="C53" s="43">
        <f>'S2 Maquette'!F54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 x14ac:dyDescent="0.25">
      <c r="A54" s="45">
        <f>'S2 Maquette'!B55</f>
        <v>0</v>
      </c>
      <c r="B54" s="45">
        <f>'S2 Maquette'!C55</f>
        <v>0</v>
      </c>
      <c r="C54" s="43">
        <f>'S2 Maquette'!F55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 x14ac:dyDescent="0.25">
      <c r="A55" s="45">
        <f>'S2 Maquette'!B56</f>
        <v>0</v>
      </c>
      <c r="B55" s="45">
        <f>'S2 Maquette'!C56</f>
        <v>0</v>
      </c>
      <c r="C55" s="43">
        <f>'S2 Maquette'!F56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 x14ac:dyDescent="0.25">
      <c r="A56" s="45">
        <f>'S2 Maquette'!B57</f>
        <v>0</v>
      </c>
      <c r="B56" s="45">
        <f>'S2 Maquette'!C57</f>
        <v>0</v>
      </c>
      <c r="C56" s="43">
        <f>'S2 Maquette'!F57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 x14ac:dyDescent="0.25">
      <c r="A57" s="45">
        <f>'S2 Maquette'!B58</f>
        <v>0</v>
      </c>
      <c r="B57" s="45">
        <f>'S2 Maquette'!C58</f>
        <v>0</v>
      </c>
      <c r="C57" s="43">
        <f>'S2 Maquette'!F58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 x14ac:dyDescent="0.25">
      <c r="A58" s="45">
        <f>'S2 Maquette'!B59</f>
        <v>0</v>
      </c>
      <c r="B58" s="45">
        <f>'S2 Maquette'!C59</f>
        <v>0</v>
      </c>
      <c r="C58" s="43">
        <f>'S2 Maquette'!F59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 x14ac:dyDescent="0.25">
      <c r="A59" s="45">
        <f>'S2 Maquette'!B60</f>
        <v>0</v>
      </c>
      <c r="B59" s="45">
        <f>'S2 Maquette'!C60</f>
        <v>0</v>
      </c>
      <c r="C59" s="43">
        <f>'S2 Maquette'!F60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 x14ac:dyDescent="0.25">
      <c r="A60" s="45">
        <f>'S2 Maquette'!B61</f>
        <v>0</v>
      </c>
      <c r="B60" s="45">
        <f>'S2 Maquette'!C61</f>
        <v>0</v>
      </c>
      <c r="C60" s="43">
        <f>'S2 Maquette'!F61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 x14ac:dyDescent="0.25">
      <c r="A61" s="45">
        <f>'S2 Maquette'!B62</f>
        <v>0</v>
      </c>
      <c r="B61" s="45">
        <f>'S2 Maquette'!C62</f>
        <v>0</v>
      </c>
      <c r="C61" s="43">
        <f>'S2 Maquette'!F62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 x14ac:dyDescent="0.25">
      <c r="A62" s="45">
        <f>'S2 Maquette'!B63</f>
        <v>0</v>
      </c>
      <c r="B62" s="45">
        <f>'S2 Maquette'!C63</f>
        <v>0</v>
      </c>
      <c r="C62" s="43">
        <f>'S2 Maquette'!F63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 x14ac:dyDescent="0.25">
      <c r="A63" s="45">
        <f>'S2 Maquette'!B64</f>
        <v>0</v>
      </c>
      <c r="B63" s="45">
        <f>'S2 Maquette'!C64</f>
        <v>0</v>
      </c>
      <c r="C63" s="43">
        <f>'S2 Maquette'!F64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 x14ac:dyDescent="0.25">
      <c r="A64" s="45">
        <f>'S2 Maquette'!B65</f>
        <v>0</v>
      </c>
      <c r="B64" s="45">
        <f>'S2 Maquette'!C65</f>
        <v>0</v>
      </c>
      <c r="C64" s="43">
        <f>'S2 Maquette'!F65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 x14ac:dyDescent="0.25">
      <c r="A65" s="45">
        <f>'S2 Maquette'!B66</f>
        <v>0</v>
      </c>
      <c r="B65" s="45">
        <f>'S2 Maquette'!C66</f>
        <v>0</v>
      </c>
      <c r="C65" s="43">
        <f>'S2 Maquette'!F66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 x14ac:dyDescent="0.25">
      <c r="A66" s="45">
        <f>'S2 Maquette'!B67</f>
        <v>0</v>
      </c>
      <c r="B66" s="45">
        <f>'S2 Maquette'!C67</f>
        <v>0</v>
      </c>
      <c r="C66" s="43">
        <f>'S2 Maquette'!F67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 x14ac:dyDescent="0.25">
      <c r="A67" s="45">
        <f>'S2 Maquette'!B68</f>
        <v>0</v>
      </c>
      <c r="B67" s="45">
        <f>'S2 Maquette'!C68</f>
        <v>0</v>
      </c>
      <c r="C67" s="43">
        <f>'S2 Maquette'!F68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 x14ac:dyDescent="0.25">
      <c r="A68" s="45">
        <f>'S2 Maquette'!B69</f>
        <v>0</v>
      </c>
      <c r="B68" s="45">
        <f>'S2 Maquette'!C69</f>
        <v>0</v>
      </c>
      <c r="C68" s="43">
        <f>'S2 Maquette'!F69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 x14ac:dyDescent="0.25">
      <c r="A69" s="45">
        <f>'S2 Maquette'!B70</f>
        <v>0</v>
      </c>
      <c r="B69" s="45">
        <f>'S2 Maquette'!C70</f>
        <v>0</v>
      </c>
      <c r="C69" s="43">
        <f>'S2 Maquette'!F70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 x14ac:dyDescent="0.25">
      <c r="A70" s="45">
        <f>'S2 Maquette'!B71</f>
        <v>0</v>
      </c>
      <c r="B70" s="45">
        <f>'S2 Maquette'!C71</f>
        <v>0</v>
      </c>
      <c r="C70" s="43">
        <f>'S2 Maquette'!F71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 x14ac:dyDescent="0.25">
      <c r="A71" s="45">
        <f>'S2 Maquette'!B72</f>
        <v>0</v>
      </c>
      <c r="B71" s="45">
        <f>'S2 Maquette'!C72</f>
        <v>0</v>
      </c>
      <c r="C71" s="43">
        <f>'S2 Maquette'!F72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 x14ac:dyDescent="0.25">
      <c r="A72" s="45">
        <f>'S2 Maquette'!B73</f>
        <v>0</v>
      </c>
      <c r="B72" s="45">
        <f>'S2 Maquette'!C73</f>
        <v>0</v>
      </c>
      <c r="C72" s="43">
        <f>'S2 Maquette'!F73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 x14ac:dyDescent="0.25">
      <c r="A73" s="45">
        <f>'S2 Maquette'!B74</f>
        <v>0</v>
      </c>
      <c r="B73" s="45">
        <f>'S2 Maquette'!C74</f>
        <v>0</v>
      </c>
      <c r="C73" s="43">
        <f>'S2 Maquette'!F74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 x14ac:dyDescent="0.25">
      <c r="A74" s="45">
        <f>'S2 Maquette'!B75</f>
        <v>0</v>
      </c>
      <c r="B74" s="45">
        <f>'S2 Maquette'!C75</f>
        <v>0</v>
      </c>
      <c r="C74" s="43">
        <f>'S2 Maquette'!F75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 x14ac:dyDescent="0.25">
      <c r="A75" s="45">
        <f>'S2 Maquette'!B76</f>
        <v>0</v>
      </c>
      <c r="B75" s="45">
        <f>'S2 Maquette'!C76</f>
        <v>0</v>
      </c>
      <c r="C75" s="43">
        <f>'S2 Maquette'!F76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 x14ac:dyDescent="0.25">
      <c r="A76" s="45">
        <f>'S2 Maquette'!B77</f>
        <v>0</v>
      </c>
      <c r="B76" s="45">
        <f>'S2 Maquette'!C77</f>
        <v>0</v>
      </c>
      <c r="C76" s="43">
        <f>'S2 Maquette'!F77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 x14ac:dyDescent="0.25">
      <c r="A77" s="45">
        <f>'S2 Maquette'!B78</f>
        <v>0</v>
      </c>
      <c r="B77" s="45">
        <f>'S2 Maquette'!C78</f>
        <v>0</v>
      </c>
      <c r="C77" s="43">
        <f>'S2 Maquette'!F78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 x14ac:dyDescent="0.25">
      <c r="A78" s="45">
        <f>'S2 Maquette'!B79</f>
        <v>0</v>
      </c>
      <c r="B78" s="45">
        <f>'S2 Maquette'!C79</f>
        <v>0</v>
      </c>
      <c r="C78" s="43">
        <f>'S2 Maquette'!F79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 x14ac:dyDescent="0.25">
      <c r="A79" s="45">
        <f>'S2 Maquette'!B80</f>
        <v>0</v>
      </c>
      <c r="B79" s="45">
        <f>'S2 Maquette'!C80</f>
        <v>0</v>
      </c>
      <c r="C79" s="43">
        <f>'S2 Maquette'!F80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 x14ac:dyDescent="0.25">
      <c r="A80" s="45">
        <f>'S2 Maquette'!B81</f>
        <v>0</v>
      </c>
      <c r="B80" s="45">
        <f>'S2 Maquette'!C81</f>
        <v>0</v>
      </c>
      <c r="C80" s="43">
        <f>'S2 Maquette'!F81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 x14ac:dyDescent="0.25">
      <c r="A81" s="45">
        <f>'S2 Maquette'!B82</f>
        <v>0</v>
      </c>
      <c r="B81" s="45">
        <f>'S2 Maquette'!C82</f>
        <v>0</v>
      </c>
      <c r="C81" s="43">
        <f>'S2 Maquette'!F82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 x14ac:dyDescent="0.25">
      <c r="A82" s="45">
        <f>'S2 Maquette'!B83</f>
        <v>0</v>
      </c>
      <c r="B82" s="45">
        <f>'S2 Maquette'!C83</f>
        <v>0</v>
      </c>
      <c r="C82" s="43">
        <f>'S2 Maquette'!F83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 x14ac:dyDescent="0.25">
      <c r="A83" s="45">
        <f>'S2 Maquette'!B84</f>
        <v>0</v>
      </c>
      <c r="B83" s="45">
        <f>'S2 Maquette'!C84</f>
        <v>0</v>
      </c>
      <c r="C83" s="43">
        <f>'S2 Maquette'!F84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 x14ac:dyDescent="0.25">
      <c r="A84" s="45">
        <f>'S2 Maquette'!B85</f>
        <v>0</v>
      </c>
      <c r="B84" s="45">
        <f>'S2 Maquette'!C85</f>
        <v>0</v>
      </c>
      <c r="C84" s="43">
        <f>'S2 Maquette'!F85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 x14ac:dyDescent="0.25">
      <c r="A85" s="45">
        <f>'S2 Maquette'!B86</f>
        <v>0</v>
      </c>
      <c r="B85" s="45">
        <f>'S2 Maquette'!C86</f>
        <v>0</v>
      </c>
      <c r="C85" s="43">
        <f>'S2 Maquette'!F86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 x14ac:dyDescent="0.25">
      <c r="A86" s="45">
        <f>'S2 Maquette'!B87</f>
        <v>0</v>
      </c>
      <c r="B86" s="45">
        <f>'S2 Maquette'!C87</f>
        <v>0</v>
      </c>
      <c r="C86" s="43">
        <f>'S2 Maquette'!F87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 x14ac:dyDescent="0.25">
      <c r="A87" s="45">
        <f>'S2 Maquette'!B88</f>
        <v>0</v>
      </c>
      <c r="B87" s="45">
        <f>'S2 Maquette'!C88</f>
        <v>0</v>
      </c>
      <c r="C87" s="43">
        <f>'S2 Maquette'!F88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 x14ac:dyDescent="0.25">
      <c r="A88" s="45">
        <f>'S2 Maquette'!B89</f>
        <v>0</v>
      </c>
      <c r="B88" s="45">
        <f>'S2 Maquette'!C89</f>
        <v>0</v>
      </c>
      <c r="C88" s="43">
        <f>'S2 Maquette'!F89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 x14ac:dyDescent="0.25">
      <c r="A89" s="45">
        <f>'S2 Maquette'!B90</f>
        <v>0</v>
      </c>
      <c r="B89" s="45">
        <f>'S2 Maquette'!C90</f>
        <v>0</v>
      </c>
      <c r="C89" s="43">
        <f>'S2 Maquette'!F90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 x14ac:dyDescent="0.25">
      <c r="A90" s="45">
        <f>'S2 Maquette'!B91</f>
        <v>0</v>
      </c>
      <c r="B90" s="45">
        <f>'S2 Maquette'!C91</f>
        <v>0</v>
      </c>
      <c r="C90" s="43">
        <f>'S2 Maquette'!F91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 x14ac:dyDescent="0.25">
      <c r="A91" s="45">
        <f>'S2 Maquette'!B92</f>
        <v>0</v>
      </c>
      <c r="B91" s="45">
        <f>'S2 Maquette'!C92</f>
        <v>0</v>
      </c>
      <c r="C91" s="43">
        <f>'S2 Maquette'!F92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 x14ac:dyDescent="0.25">
      <c r="A92" s="45">
        <f>'S2 Maquette'!B93</f>
        <v>0</v>
      </c>
      <c r="B92" s="45">
        <f>'S2 Maquette'!C93</f>
        <v>0</v>
      </c>
      <c r="C92" s="43">
        <f>'S2 Maquette'!F93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 x14ac:dyDescent="0.25">
      <c r="A93" s="45">
        <f>'S2 Maquette'!B94</f>
        <v>0</v>
      </c>
      <c r="B93" s="45">
        <f>'S2 Maquette'!C94</f>
        <v>0</v>
      </c>
      <c r="C93" s="43">
        <f>'S2 Maquette'!F94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 x14ac:dyDescent="0.25">
      <c r="A94" s="45">
        <f>'S2 Maquette'!B95</f>
        <v>0</v>
      </c>
      <c r="B94" s="45">
        <f>'S2 Maquette'!C95</f>
        <v>0</v>
      </c>
      <c r="C94" s="43">
        <f>'S2 Maquette'!F95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 x14ac:dyDescent="0.25">
      <c r="A95" s="45">
        <f>'S2 Maquette'!B96</f>
        <v>0</v>
      </c>
      <c r="B95" s="45">
        <f>'S2 Maquette'!C96</f>
        <v>0</v>
      </c>
      <c r="C95" s="43">
        <f>'S2 Maquette'!F96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 x14ac:dyDescent="0.25">
      <c r="A96" s="45">
        <f>'S2 Maquette'!B97</f>
        <v>0</v>
      </c>
      <c r="B96" s="45">
        <f>'S2 Maquette'!C97</f>
        <v>0</v>
      </c>
      <c r="C96" s="43">
        <f>'S2 Maquette'!F97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 x14ac:dyDescent="0.25">
      <c r="A97" s="45">
        <f>'S2 Maquette'!B98</f>
        <v>0</v>
      </c>
      <c r="B97" s="45">
        <f>'S2 Maquette'!C98</f>
        <v>0</v>
      </c>
      <c r="C97" s="43">
        <f>'S2 Maquette'!F98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 x14ac:dyDescent="0.25">
      <c r="A98" s="45">
        <f>'S2 Maquette'!B99</f>
        <v>0</v>
      </c>
      <c r="B98" s="45">
        <f>'S2 Maquette'!C99</f>
        <v>0</v>
      </c>
      <c r="C98" s="43">
        <f>'S2 Maquette'!F99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 x14ac:dyDescent="0.25">
      <c r="A99" s="45">
        <f>'S2 Maquette'!B100</f>
        <v>0</v>
      </c>
      <c r="B99" s="45">
        <f>'S2 Maquette'!C100</f>
        <v>0</v>
      </c>
      <c r="C99" s="43">
        <f>'S2 Maquette'!F100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 x14ac:dyDescent="0.25">
      <c r="A100" s="45">
        <f>'S2 Maquette'!B101</f>
        <v>0</v>
      </c>
      <c r="B100" s="45">
        <f>'S2 Maquette'!C101</f>
        <v>0</v>
      </c>
      <c r="C100" s="43">
        <f>'S2 Maquette'!F101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 x14ac:dyDescent="0.25">
      <c r="A101" s="45">
        <f>'S2 Maquette'!B102</f>
        <v>0</v>
      </c>
      <c r="B101" s="45">
        <f>'S2 Maquette'!C102</f>
        <v>0</v>
      </c>
      <c r="C101" s="43">
        <f>'S2 Maquette'!F102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 x14ac:dyDescent="0.25">
      <c r="A102" s="45">
        <f>'S2 Maquette'!B103</f>
        <v>0</v>
      </c>
      <c r="B102" s="45">
        <f>'S2 Maquette'!C103</f>
        <v>0</v>
      </c>
      <c r="C102" s="43">
        <f>'S2 Maquette'!F103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 x14ac:dyDescent="0.25">
      <c r="A103" s="45">
        <f>'S2 Maquette'!B104</f>
        <v>0</v>
      </c>
      <c r="B103" s="45">
        <f>'S2 Maquette'!C104</f>
        <v>0</v>
      </c>
      <c r="C103" s="43">
        <f>'S2 Maquette'!F104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 x14ac:dyDescent="0.25">
      <c r="A104" s="45">
        <f>'S2 Maquette'!B105</f>
        <v>0</v>
      </c>
      <c r="B104" s="45">
        <f>'S2 Maquette'!C105</f>
        <v>0</v>
      </c>
      <c r="C104" s="43">
        <f>'S2 Maquette'!F105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 x14ac:dyDescent="0.25">
      <c r="A105" s="45">
        <f>'S2 Maquette'!B106</f>
        <v>0</v>
      </c>
      <c r="B105" s="45">
        <f>'S2 Maquette'!C106</f>
        <v>0</v>
      </c>
      <c r="C105" s="43">
        <f>'S2 Maquette'!F106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 x14ac:dyDescent="0.25">
      <c r="A106" s="45">
        <f>'S2 Maquette'!B107</f>
        <v>0</v>
      </c>
      <c r="B106" s="45">
        <f>'S2 Maquette'!C107</f>
        <v>0</v>
      </c>
      <c r="C106" s="43">
        <f>'S2 Maquette'!F107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 x14ac:dyDescent="0.25">
      <c r="A107" s="45">
        <f>'S2 Maquette'!B108</f>
        <v>0</v>
      </c>
      <c r="B107" s="45">
        <f>'S2 Maquette'!C108</f>
        <v>0</v>
      </c>
      <c r="C107" s="43">
        <f>'S2 Maquette'!F108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 x14ac:dyDescent="0.25">
      <c r="A108" s="45">
        <f>'S2 Maquette'!B109</f>
        <v>0</v>
      </c>
      <c r="B108" s="45">
        <f>'S2 Maquette'!C109</f>
        <v>0</v>
      </c>
      <c r="C108" s="43">
        <f>'S2 Maquette'!F109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 x14ac:dyDescent="0.25">
      <c r="A109" s="45">
        <f>'S2 Maquette'!B110</f>
        <v>0</v>
      </c>
      <c r="B109" s="45">
        <f>'S2 Maquette'!C110</f>
        <v>0</v>
      </c>
      <c r="C109" s="43">
        <f>'S2 Maquette'!F110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 x14ac:dyDescent="0.25">
      <c r="A110" s="45">
        <f>'S2 Maquette'!B111</f>
        <v>0</v>
      </c>
      <c r="B110" s="45">
        <f>'S2 Maquette'!C111</f>
        <v>0</v>
      </c>
      <c r="C110" s="43">
        <f>'S2 Maquette'!F111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 x14ac:dyDescent="0.25">
      <c r="A111" s="45">
        <f>'S2 Maquette'!B112</f>
        <v>0</v>
      </c>
      <c r="B111" s="45">
        <f>'S2 Maquette'!C112</f>
        <v>0</v>
      </c>
      <c r="C111" s="43">
        <f>'S2 Maquette'!F112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 x14ac:dyDescent="0.25">
      <c r="A112" s="45">
        <f>'S2 Maquette'!B113</f>
        <v>0</v>
      </c>
      <c r="B112" s="45">
        <f>'S2 Maquette'!C113</f>
        <v>0</v>
      </c>
      <c r="C112" s="43">
        <f>'S2 Maquette'!F113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 x14ac:dyDescent="0.25">
      <c r="A113" s="45">
        <f>'S2 Maquette'!B114</f>
        <v>0</v>
      </c>
      <c r="B113" s="45">
        <f>'S2 Maquette'!C114</f>
        <v>0</v>
      </c>
      <c r="C113" s="43">
        <f>'S2 Maquette'!F114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 x14ac:dyDescent="0.25">
      <c r="A114" s="45">
        <f>'S2 Maquette'!B115</f>
        <v>0</v>
      </c>
      <c r="B114" s="45">
        <f>'S2 Maquette'!C115</f>
        <v>0</v>
      </c>
      <c r="C114" s="43">
        <f>'S2 Maquette'!F115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 x14ac:dyDescent="0.25">
      <c r="A115" s="45">
        <f>'S2 Maquette'!B116</f>
        <v>0</v>
      </c>
      <c r="B115" s="45">
        <f>'S2 Maquette'!C116</f>
        <v>0</v>
      </c>
      <c r="C115" s="43">
        <f>'S2 Maquette'!F116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 x14ac:dyDescent="0.25">
      <c r="A116" s="45">
        <f>'S2 Maquette'!B117</f>
        <v>0</v>
      </c>
      <c r="B116" s="45">
        <f>'S2 Maquette'!C117</f>
        <v>0</v>
      </c>
      <c r="C116" s="43">
        <f>'S2 Maquette'!F117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 x14ac:dyDescent="0.25">
      <c r="A117" s="45">
        <f>'S2 Maquette'!B118</f>
        <v>0</v>
      </c>
      <c r="B117" s="45">
        <f>'S2 Maquette'!C118</f>
        <v>0</v>
      </c>
      <c r="C117" s="43">
        <f>'S2 Maquette'!F118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 x14ac:dyDescent="0.25">
      <c r="A118" s="45">
        <f>'S2 Maquette'!B119</f>
        <v>0</v>
      </c>
      <c r="B118" s="45">
        <f>'S2 Maquette'!C119</f>
        <v>0</v>
      </c>
      <c r="C118" s="43">
        <f>'S2 Maquette'!F119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 x14ac:dyDescent="0.25">
      <c r="A119" s="45">
        <f>'S2 Maquette'!B120</f>
        <v>0</v>
      </c>
      <c r="B119" s="45">
        <f>'S2 Maquette'!C120</f>
        <v>0</v>
      </c>
      <c r="C119" s="43">
        <f>'S2 Maquette'!F120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 x14ac:dyDescent="0.25">
      <c r="A120" s="45">
        <f>'S2 Maquette'!B121</f>
        <v>0</v>
      </c>
      <c r="B120" s="45">
        <f>'S2 Maquette'!C121</f>
        <v>0</v>
      </c>
      <c r="C120" s="43">
        <f>'S2 Maquette'!F121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 x14ac:dyDescent="0.25">
      <c r="A121" s="45">
        <f>'S2 Maquette'!B122</f>
        <v>0</v>
      </c>
      <c r="B121" s="45">
        <f>'S2 Maquette'!C122</f>
        <v>0</v>
      </c>
      <c r="C121" s="43">
        <f>'S2 Maquette'!F122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 x14ac:dyDescent="0.25">
      <c r="A122" s="45">
        <f>'S2 Maquette'!B123</f>
        <v>0</v>
      </c>
      <c r="B122" s="45">
        <f>'S2 Maquette'!C123</f>
        <v>0</v>
      </c>
      <c r="C122" s="43">
        <f>'S2 Maquette'!F123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 x14ac:dyDescent="0.25">
      <c r="A123" s="45">
        <f>'S2 Maquette'!B124</f>
        <v>0</v>
      </c>
      <c r="B123" s="45">
        <f>'S2 Maquette'!C124</f>
        <v>0</v>
      </c>
      <c r="C123" s="43">
        <f>'S2 Maquette'!F124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 x14ac:dyDescent="0.25">
      <c r="A124" s="45">
        <f>'S2 Maquette'!B125</f>
        <v>0</v>
      </c>
      <c r="B124" s="45">
        <f>'S2 Maquette'!C125</f>
        <v>0</v>
      </c>
      <c r="C124" s="43">
        <f>'S2 Maquette'!F125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 x14ac:dyDescent="0.25">
      <c r="A125" s="45">
        <f>'S2 Maquette'!B126</f>
        <v>0</v>
      </c>
      <c r="B125" s="45">
        <f>'S2 Maquette'!C126</f>
        <v>0</v>
      </c>
      <c r="C125" s="43">
        <f>'S2 Maquette'!F126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 x14ac:dyDescent="0.25">
      <c r="A126" s="45">
        <f>'S2 Maquette'!B127</f>
        <v>0</v>
      </c>
      <c r="B126" s="45">
        <f>'S2 Maquette'!C127</f>
        <v>0</v>
      </c>
      <c r="C126" s="43">
        <f>'S2 Maquette'!F127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 x14ac:dyDescent="0.25">
      <c r="A127" s="45">
        <f>'S2 Maquette'!B128</f>
        <v>0</v>
      </c>
      <c r="B127" s="45">
        <f>'S2 Maquette'!C128</f>
        <v>0</v>
      </c>
      <c r="C127" s="43">
        <f>'S2 Maquette'!F128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 x14ac:dyDescent="0.25">
      <c r="A128" s="45">
        <f>'S2 Maquette'!B129</f>
        <v>0</v>
      </c>
      <c r="B128" s="45">
        <f>'S2 Maquette'!C129</f>
        <v>0</v>
      </c>
      <c r="C128" s="43">
        <f>'S2 Maquette'!F129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 x14ac:dyDescent="0.25">
      <c r="A129" s="45">
        <f>'S2 Maquette'!B130</f>
        <v>0</v>
      </c>
      <c r="B129" s="45">
        <f>'S2 Maquette'!C130</f>
        <v>0</v>
      </c>
      <c r="C129" s="43">
        <f>'S2 Maquette'!F130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 x14ac:dyDescent="0.25">
      <c r="A130" s="45">
        <f>'S2 Maquette'!B131</f>
        <v>0</v>
      </c>
      <c r="B130" s="45">
        <f>'S2 Maquette'!C131</f>
        <v>0</v>
      </c>
      <c r="C130" s="43">
        <f>'S2 Maquette'!F131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 x14ac:dyDescent="0.25">
      <c r="A131" s="45">
        <f>'S2 Maquette'!B132</f>
        <v>0</v>
      </c>
      <c r="B131" s="45">
        <f>'S2 Maquette'!C132</f>
        <v>0</v>
      </c>
      <c r="C131" s="43">
        <f>'S2 Maquette'!F132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 x14ac:dyDescent="0.25">
      <c r="A132" s="45">
        <f>'S2 Maquette'!B133</f>
        <v>0</v>
      </c>
      <c r="B132" s="45">
        <f>'S2 Maquette'!C133</f>
        <v>0</v>
      </c>
      <c r="C132" s="43">
        <f>'S2 Maquette'!F133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 x14ac:dyDescent="0.25">
      <c r="A133" s="45">
        <f>'S2 Maquette'!B134</f>
        <v>0</v>
      </c>
      <c r="B133" s="45">
        <f>'S2 Maquette'!C134</f>
        <v>0</v>
      </c>
      <c r="C133" s="43">
        <f>'S2 Maquette'!F134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 x14ac:dyDescent="0.25">
      <c r="A134" s="45">
        <f>'S2 Maquette'!B135</f>
        <v>0</v>
      </c>
      <c r="B134" s="45">
        <f>'S2 Maquette'!C135</f>
        <v>0</v>
      </c>
      <c r="C134" s="43">
        <f>'S2 Maquette'!F135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 x14ac:dyDescent="0.25">
      <c r="A135" s="45">
        <f>'S2 Maquette'!B136</f>
        <v>0</v>
      </c>
      <c r="B135" s="45">
        <f>'S2 Maquette'!C136</f>
        <v>0</v>
      </c>
      <c r="C135" s="43">
        <f>'S2 Maquette'!F136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 x14ac:dyDescent="0.25">
      <c r="A136" s="45">
        <f>'S2 Maquette'!B137</f>
        <v>0</v>
      </c>
      <c r="B136" s="45">
        <f>'S2 Maquette'!C137</f>
        <v>0</v>
      </c>
      <c r="C136" s="43">
        <f>'S2 Maquette'!F137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 x14ac:dyDescent="0.25">
      <c r="A137" s="45">
        <f>'S2 Maquette'!B138</f>
        <v>0</v>
      </c>
      <c r="B137" s="45">
        <f>'S2 Maquette'!C138</f>
        <v>0</v>
      </c>
      <c r="C137" s="43">
        <f>'S2 Maquette'!F138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 x14ac:dyDescent="0.25">
      <c r="A138" s="45">
        <f>'S2 Maquette'!B139</f>
        <v>0</v>
      </c>
      <c r="B138" s="45">
        <f>'S2 Maquette'!C139</f>
        <v>0</v>
      </c>
      <c r="C138" s="43">
        <f>'S2 Maquette'!F139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 x14ac:dyDescent="0.25">
      <c r="A139" s="45">
        <f>'S2 Maquette'!B140</f>
        <v>0</v>
      </c>
      <c r="B139" s="45">
        <f>'S2 Maquette'!C140</f>
        <v>0</v>
      </c>
      <c r="C139" s="43">
        <f>'S2 Maquette'!F140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 x14ac:dyDescent="0.25">
      <c r="A140" s="45">
        <f>'S2 Maquette'!B141</f>
        <v>0</v>
      </c>
      <c r="B140" s="45">
        <f>'S2 Maquette'!C141</f>
        <v>0</v>
      </c>
      <c r="C140" s="43">
        <f>'S2 Maquette'!F141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 x14ac:dyDescent="0.25">
      <c r="A141" s="45">
        <f>'S2 Maquette'!B142</f>
        <v>0</v>
      </c>
      <c r="B141" s="45">
        <f>'S2 Maquette'!C142</f>
        <v>0</v>
      </c>
      <c r="C141" s="43">
        <f>'S2 Maquette'!F142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 x14ac:dyDescent="0.25">
      <c r="A142" s="45">
        <f>'S2 Maquette'!B143</f>
        <v>0</v>
      </c>
      <c r="B142" s="45">
        <f>'S2 Maquette'!C143</f>
        <v>0</v>
      </c>
      <c r="C142" s="43">
        <f>'S2 Maquette'!F143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 x14ac:dyDescent="0.25">
      <c r="A143" s="45">
        <f>'S2 Maquette'!B144</f>
        <v>0</v>
      </c>
      <c r="B143" s="45">
        <f>'S2 Maquette'!C144</f>
        <v>0</v>
      </c>
      <c r="C143" s="43">
        <f>'S2 Maquette'!F144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 x14ac:dyDescent="0.25">
      <c r="A144" s="45">
        <f>'S2 Maquette'!B145</f>
        <v>0</v>
      </c>
      <c r="B144" s="45">
        <f>'S2 Maquette'!C145</f>
        <v>0</v>
      </c>
      <c r="C144" s="43">
        <f>'S2 Maquette'!F145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 x14ac:dyDescent="0.25">
      <c r="A145" s="45">
        <f>'S2 Maquette'!B146</f>
        <v>0</v>
      </c>
      <c r="B145" s="45">
        <f>'S2 Maquette'!C146</f>
        <v>0</v>
      </c>
      <c r="C145" s="43">
        <f>'S2 Maquette'!F146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 x14ac:dyDescent="0.25">
      <c r="A146" s="45">
        <f>'S2 Maquette'!B147</f>
        <v>0</v>
      </c>
      <c r="B146" s="45">
        <f>'S2 Maquette'!C147</f>
        <v>0</v>
      </c>
      <c r="C146" s="43">
        <f>'S2 Maquette'!F147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 x14ac:dyDescent="0.25">
      <c r="A147" s="45">
        <f>'S2 Maquette'!B148</f>
        <v>0</v>
      </c>
      <c r="B147" s="45">
        <f>'S2 Maquette'!C148</f>
        <v>0</v>
      </c>
      <c r="C147" s="43">
        <f>'S2 Maquette'!F148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 x14ac:dyDescent="0.25">
      <c r="A148" s="45">
        <f>'S2 Maquette'!B149</f>
        <v>0</v>
      </c>
      <c r="B148" s="45">
        <f>'S2 Maquette'!C149</f>
        <v>0</v>
      </c>
      <c r="C148" s="43">
        <f>'S2 Maquette'!F149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 x14ac:dyDescent="0.25">
      <c r="A149" s="45">
        <f>'S2 Maquette'!B150</f>
        <v>0</v>
      </c>
      <c r="B149" s="45">
        <f>'S2 Maquette'!C150</f>
        <v>0</v>
      </c>
      <c r="C149" s="43">
        <f>'S2 Maquette'!F150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 x14ac:dyDescent="0.25">
      <c r="A150" s="45">
        <f>'S2 Maquette'!B151</f>
        <v>0</v>
      </c>
      <c r="B150" s="45">
        <f>'S2 Maquette'!C151</f>
        <v>0</v>
      </c>
      <c r="C150" s="43">
        <f>'S2 Maquette'!F151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 x14ac:dyDescent="0.25">
      <c r="A151" s="45">
        <f>'S2 Maquette'!B152</f>
        <v>0</v>
      </c>
      <c r="B151" s="45">
        <f>'S2 Maquette'!C152</f>
        <v>0</v>
      </c>
      <c r="C151" s="43">
        <f>'S2 Maquette'!F152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 x14ac:dyDescent="0.25">
      <c r="A152" s="45">
        <f>'S2 Maquette'!B153</f>
        <v>0</v>
      </c>
      <c r="B152" s="45">
        <f>'S2 Maquette'!C153</f>
        <v>0</v>
      </c>
      <c r="C152" s="43">
        <f>'S2 Maquette'!F153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 x14ac:dyDescent="0.25">
      <c r="A153" s="45">
        <f>'S2 Maquette'!B154</f>
        <v>0</v>
      </c>
      <c r="B153" s="45">
        <f>'S2 Maquette'!C154</f>
        <v>0</v>
      </c>
      <c r="C153" s="43">
        <f>'S2 Maquette'!F154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 x14ac:dyDescent="0.25">
      <c r="A154" s="45">
        <f>'S2 Maquette'!B155</f>
        <v>0</v>
      </c>
      <c r="B154" s="45">
        <f>'S2 Maquette'!C155</f>
        <v>0</v>
      </c>
      <c r="C154" s="43">
        <f>'S2 Maquette'!F155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 x14ac:dyDescent="0.25">
      <c r="A155" s="45">
        <f>'S2 Maquette'!B156</f>
        <v>0</v>
      </c>
      <c r="B155" s="45">
        <f>'S2 Maquette'!C156</f>
        <v>0</v>
      </c>
      <c r="C155" s="43">
        <f>'S2 Maquette'!F156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 x14ac:dyDescent="0.25">
      <c r="A156" s="45">
        <f>'S2 Maquette'!B157</f>
        <v>0</v>
      </c>
      <c r="B156" s="45">
        <f>'S2 Maquette'!C157</f>
        <v>0</v>
      </c>
      <c r="C156" s="43">
        <f>'S2 Maquette'!F157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 x14ac:dyDescent="0.25">
      <c r="A157" s="45">
        <f>'S2 Maquette'!B158</f>
        <v>0</v>
      </c>
      <c r="B157" s="45">
        <f>'S2 Maquette'!C158</f>
        <v>0</v>
      </c>
      <c r="C157" s="43">
        <f>'S2 Maquette'!F158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 x14ac:dyDescent="0.25">
      <c r="A158" s="45">
        <f>'S2 Maquette'!B159</f>
        <v>0</v>
      </c>
      <c r="B158" s="45">
        <f>'S2 Maquette'!C159</f>
        <v>0</v>
      </c>
      <c r="C158" s="43">
        <f>'S2 Maquette'!F159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 x14ac:dyDescent="0.25">
      <c r="A159" s="45">
        <f>'S2 Maquette'!B160</f>
        <v>0</v>
      </c>
      <c r="B159" s="45">
        <f>'S2 Maquette'!C160</f>
        <v>0</v>
      </c>
      <c r="C159" s="43">
        <f>'S2 Maquette'!F160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 x14ac:dyDescent="0.25">
      <c r="A160" s="45">
        <f>'S2 Maquette'!B161</f>
        <v>0</v>
      </c>
      <c r="B160" s="45">
        <f>'S2 Maquette'!C161</f>
        <v>0</v>
      </c>
      <c r="C160" s="43">
        <f>'S2 Maquette'!F161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 x14ac:dyDescent="0.25">
      <c r="A161" s="45">
        <f>'S2 Maquette'!B162</f>
        <v>0</v>
      </c>
      <c r="B161" s="45">
        <f>'S2 Maquette'!C162</f>
        <v>0</v>
      </c>
      <c r="C161" s="43">
        <f>'S2 Maquette'!F162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 x14ac:dyDescent="0.25">
      <c r="A162" s="45">
        <f>'S2 Maquette'!B163</f>
        <v>0</v>
      </c>
      <c r="B162" s="45">
        <f>'S2 Maquette'!C163</f>
        <v>0</v>
      </c>
      <c r="C162" s="43">
        <f>'S2 Maquette'!F163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 x14ac:dyDescent="0.25">
      <c r="A163" s="45">
        <f>'S2 Maquette'!B164</f>
        <v>0</v>
      </c>
      <c r="B163" s="45">
        <f>'S2 Maquette'!C164</f>
        <v>0</v>
      </c>
      <c r="C163" s="43">
        <f>'S2 Maquette'!F164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 x14ac:dyDescent="0.25">
      <c r="A164" s="45">
        <f>'S2 Maquette'!B165</f>
        <v>0</v>
      </c>
      <c r="B164" s="45">
        <f>'S2 Maquette'!C165</f>
        <v>0</v>
      </c>
      <c r="C164" s="43">
        <f>'S2 Maquette'!F165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 x14ac:dyDescent="0.25">
      <c r="A165" s="45">
        <f>'S2 Maquette'!B166</f>
        <v>0</v>
      </c>
      <c r="B165" s="45">
        <f>'S2 Maquette'!C166</f>
        <v>0</v>
      </c>
      <c r="C165" s="43">
        <f>'S2 Maquette'!F166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 x14ac:dyDescent="0.25">
      <c r="A166" s="45">
        <f>'S2 Maquette'!B167</f>
        <v>0</v>
      </c>
      <c r="B166" s="45">
        <f>'S2 Maquette'!C167</f>
        <v>0</v>
      </c>
      <c r="C166" s="43">
        <f>'S2 Maquette'!F167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 x14ac:dyDescent="0.25">
      <c r="A167" s="45">
        <f>'S2 Maquette'!B168</f>
        <v>0</v>
      </c>
      <c r="B167" s="45">
        <f>'S2 Maquette'!C168</f>
        <v>0</v>
      </c>
      <c r="C167" s="43">
        <f>'S2 Maquette'!F168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 x14ac:dyDescent="0.25">
      <c r="A168" s="45">
        <f>'S2 Maquette'!B169</f>
        <v>0</v>
      </c>
      <c r="B168" s="45">
        <f>'S2 Maquette'!C169</f>
        <v>0</v>
      </c>
      <c r="C168" s="43">
        <f>'S2 Maquette'!F169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 x14ac:dyDescent="0.25">
      <c r="A169" s="45">
        <f>'S2 Maquette'!B170</f>
        <v>0</v>
      </c>
      <c r="B169" s="45">
        <f>'S2 Maquette'!C170</f>
        <v>0</v>
      </c>
      <c r="C169" s="43">
        <f>'S2 Maquette'!F170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 x14ac:dyDescent="0.25">
      <c r="A170" s="45">
        <f>'S2 Maquette'!B171</f>
        <v>0</v>
      </c>
      <c r="B170" s="45">
        <f>'S2 Maquette'!C171</f>
        <v>0</v>
      </c>
      <c r="C170" s="43">
        <f>'S2 Maquette'!F171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 x14ac:dyDescent="0.25">
      <c r="A171" s="45">
        <f>'S2 Maquette'!B172</f>
        <v>0</v>
      </c>
      <c r="B171" s="45">
        <f>'S2 Maquette'!C172</f>
        <v>0</v>
      </c>
      <c r="C171" s="43">
        <f>'S2 Maquette'!F172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 x14ac:dyDescent="0.25">
      <c r="A172" s="45">
        <f>'S2 Maquette'!B173</f>
        <v>0</v>
      </c>
      <c r="B172" s="45">
        <f>'S2 Maquette'!C173</f>
        <v>0</v>
      </c>
      <c r="C172" s="43">
        <f>'S2 Maquette'!F173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 x14ac:dyDescent="0.25">
      <c r="A173" s="45">
        <f>'S2 Maquette'!B174</f>
        <v>0</v>
      </c>
      <c r="B173" s="45">
        <f>'S2 Maquette'!C174</f>
        <v>0</v>
      </c>
      <c r="C173" s="43">
        <f>'S2 Maquette'!F174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 x14ac:dyDescent="0.25">
      <c r="A174" s="45">
        <f>'S2 Maquette'!B175</f>
        <v>0</v>
      </c>
      <c r="B174" s="45">
        <f>'S2 Maquette'!C175</f>
        <v>0</v>
      </c>
      <c r="C174" s="43">
        <f>'S2 Maquette'!F175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 x14ac:dyDescent="0.25">
      <c r="A175" s="45">
        <f>'S2 Maquette'!B176</f>
        <v>0</v>
      </c>
      <c r="B175" s="45">
        <f>'S2 Maquette'!C176</f>
        <v>0</v>
      </c>
      <c r="C175" s="43">
        <f>'S2 Maquette'!F176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 x14ac:dyDescent="0.25">
      <c r="A176" s="45">
        <f>'S2 Maquette'!B177</f>
        <v>0</v>
      </c>
      <c r="B176" s="45">
        <f>'S2 Maquette'!C177</f>
        <v>0</v>
      </c>
      <c r="C176" s="43">
        <f>'S2 Maquette'!F177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 x14ac:dyDescent="0.25">
      <c r="A177" s="45">
        <f>'S2 Maquette'!B178</f>
        <v>0</v>
      </c>
      <c r="B177" s="45">
        <f>'S2 Maquette'!C178</f>
        <v>0</v>
      </c>
      <c r="C177" s="43">
        <f>'S2 Maquette'!F178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 x14ac:dyDescent="0.25">
      <c r="A178" s="45">
        <f>'S2 Maquette'!B179</f>
        <v>0</v>
      </c>
      <c r="B178" s="45">
        <f>'S2 Maquette'!C179</f>
        <v>0</v>
      </c>
      <c r="C178" s="43">
        <f>'S2 Maquette'!F179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 x14ac:dyDescent="0.25">
      <c r="A179" s="45">
        <f>'S2 Maquette'!B180</f>
        <v>0</v>
      </c>
      <c r="B179" s="45">
        <f>'S2 Maquette'!C180</f>
        <v>0</v>
      </c>
      <c r="C179" s="43">
        <f>'S2 Maquette'!F180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 x14ac:dyDescent="0.25">
      <c r="A180" s="45">
        <f>'S2 Maquette'!B181</f>
        <v>0</v>
      </c>
      <c r="B180" s="45">
        <f>'S2 Maquette'!C181</f>
        <v>0</v>
      </c>
      <c r="C180" s="43">
        <f>'S2 Maquette'!F181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 x14ac:dyDescent="0.25">
      <c r="A181" s="45">
        <f>'S2 Maquette'!B182</f>
        <v>0</v>
      </c>
      <c r="B181" s="45">
        <f>'S2 Maquette'!C182</f>
        <v>0</v>
      </c>
      <c r="C181" s="43">
        <f>'S2 Maquette'!F182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 x14ac:dyDescent="0.25">
      <c r="A182" s="45">
        <f>'S2 Maquette'!B183</f>
        <v>0</v>
      </c>
      <c r="B182" s="45">
        <f>'S2 Maquette'!C183</f>
        <v>0</v>
      </c>
      <c r="C182" s="43">
        <f>'S2 Maquette'!F183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 x14ac:dyDescent="0.25">
      <c r="A183" s="45">
        <f>'S2 Maquette'!B184</f>
        <v>0</v>
      </c>
      <c r="B183" s="45">
        <f>'S2 Maquette'!C184</f>
        <v>0</v>
      </c>
      <c r="C183" s="43">
        <f>'S2 Maquette'!F184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 x14ac:dyDescent="0.25">
      <c r="A184" s="45">
        <f>'S2 Maquette'!B185</f>
        <v>0</v>
      </c>
      <c r="B184" s="45">
        <f>'S2 Maquette'!C185</f>
        <v>0</v>
      </c>
      <c r="C184" s="43">
        <f>'S2 Maquette'!F185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 x14ac:dyDescent="0.25">
      <c r="A185" s="45">
        <f>'S2 Maquette'!B186</f>
        <v>0</v>
      </c>
      <c r="B185" s="45">
        <f>'S2 Maquette'!C186</f>
        <v>0</v>
      </c>
      <c r="C185" s="43">
        <f>'S2 Maquette'!F186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 x14ac:dyDescent="0.25">
      <c r="A186" s="45">
        <f>'S2 Maquette'!B187</f>
        <v>0</v>
      </c>
      <c r="B186" s="45">
        <f>'S2 Maquette'!C187</f>
        <v>0</v>
      </c>
      <c r="C186" s="43">
        <f>'S2 Maquette'!F187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 x14ac:dyDescent="0.25">
      <c r="A187" s="45">
        <f>'S2 Maquette'!B188</f>
        <v>0</v>
      </c>
      <c r="B187" s="45">
        <f>'S2 Maquette'!C188</f>
        <v>0</v>
      </c>
      <c r="C187" s="43">
        <f>'S2 Maquette'!F188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 x14ac:dyDescent="0.25">
      <c r="A188" s="45">
        <f>'S2 Maquette'!B189</f>
        <v>0</v>
      </c>
      <c r="B188" s="45">
        <f>'S2 Maquette'!C189</f>
        <v>0</v>
      </c>
      <c r="C188" s="43">
        <f>'S2 Maquette'!F189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 x14ac:dyDescent="0.25">
      <c r="A189" s="45">
        <f>'S2 Maquette'!B190</f>
        <v>0</v>
      </c>
      <c r="B189" s="45">
        <f>'S2 Maquette'!C190</f>
        <v>0</v>
      </c>
      <c r="C189" s="43">
        <f>'S2 Maquette'!F190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 x14ac:dyDescent="0.25">
      <c r="A190" s="45">
        <f>'S2 Maquette'!B191</f>
        <v>0</v>
      </c>
      <c r="B190" s="45">
        <f>'S2 Maquette'!C191</f>
        <v>0</v>
      </c>
      <c r="C190" s="43">
        <f>'S2 Maquette'!F191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 x14ac:dyDescent="0.25">
      <c r="A191" s="45">
        <f>'S2 Maquette'!B192</f>
        <v>0</v>
      </c>
      <c r="B191" s="45">
        <f>'S2 Maquette'!C192</f>
        <v>0</v>
      </c>
      <c r="C191" s="43">
        <f>'S2 Maquette'!F192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 x14ac:dyDescent="0.25">
      <c r="A192" s="45">
        <f>'S2 Maquette'!B193</f>
        <v>0</v>
      </c>
      <c r="B192" s="45">
        <f>'S2 Maquette'!C193</f>
        <v>0</v>
      </c>
      <c r="C192" s="43">
        <f>'S2 Maquette'!F193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 x14ac:dyDescent="0.25">
      <c r="A193" s="45">
        <f>'S2 Maquette'!B194</f>
        <v>0</v>
      </c>
      <c r="B193" s="45">
        <f>'S2 Maquette'!C194</f>
        <v>0</v>
      </c>
      <c r="C193" s="43">
        <f>'S2 Maquette'!F194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 x14ac:dyDescent="0.25">
      <c r="A194" s="45">
        <f>'S2 Maquette'!B195</f>
        <v>0</v>
      </c>
      <c r="B194" s="45">
        <f>'S2 Maquette'!C195</f>
        <v>0</v>
      </c>
      <c r="C194" s="43">
        <f>'S2 Maquette'!F195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 x14ac:dyDescent="0.25">
      <c r="A195" s="45">
        <f>'S2 Maquette'!B196</f>
        <v>0</v>
      </c>
      <c r="B195" s="45">
        <f>'S2 Maquette'!C196</f>
        <v>0</v>
      </c>
      <c r="C195" s="43">
        <f>'S2 Maquette'!F196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 x14ac:dyDescent="0.25">
      <c r="A196" s="45">
        <f>'S2 Maquette'!B197</f>
        <v>0</v>
      </c>
      <c r="B196" s="45">
        <f>'S2 Maquette'!C197</f>
        <v>0</v>
      </c>
      <c r="C196" s="43">
        <f>'S2 Maquette'!F197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 x14ac:dyDescent="0.25">
      <c r="A197" s="45">
        <f>'S2 Maquette'!B198</f>
        <v>0</v>
      </c>
      <c r="B197" s="45">
        <f>'S2 Maquette'!C198</f>
        <v>0</v>
      </c>
      <c r="C197" s="43">
        <f>'S2 Maquette'!F198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 x14ac:dyDescent="0.25">
      <c r="A198" s="45">
        <f>'S2 Maquette'!B199</f>
        <v>0</v>
      </c>
      <c r="B198" s="45">
        <f>'S2 Maquette'!C199</f>
        <v>0</v>
      </c>
      <c r="C198" s="43">
        <f>'S2 Maquette'!F199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 x14ac:dyDescent="0.25">
      <c r="A199" s="45">
        <f>'S2 Maquette'!B200</f>
        <v>0</v>
      </c>
      <c r="B199" s="45">
        <f>'S2 Maquette'!C200</f>
        <v>0</v>
      </c>
      <c r="C199" s="43">
        <f>'S2 Maquette'!F200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 x14ac:dyDescent="0.25">
      <c r="A200" s="45">
        <f>'S2 Maquette'!B201</f>
        <v>0</v>
      </c>
      <c r="B200" s="45">
        <f>'S2 Maquette'!C201</f>
        <v>0</v>
      </c>
      <c r="C200" s="43">
        <f>'S2 Maquette'!F201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 x14ac:dyDescent="0.25">
      <c r="A201" s="45">
        <f>'S2 Maquette'!B202</f>
        <v>0</v>
      </c>
      <c r="B201" s="45">
        <f>'S2 Maquette'!C202</f>
        <v>0</v>
      </c>
      <c r="C201" s="43">
        <f>'S2 Maquette'!F202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 x14ac:dyDescent="0.25">
      <c r="A202" s="45">
        <f>'S2 Maquette'!B203</f>
        <v>0</v>
      </c>
      <c r="B202" s="45">
        <f>'S2 Maquette'!C203</f>
        <v>0</v>
      </c>
      <c r="C202" s="43">
        <f>'S2 Maquette'!F203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 x14ac:dyDescent="0.25">
      <c r="A203" s="45">
        <f>'S2 Maquette'!B204</f>
        <v>0</v>
      </c>
      <c r="B203" s="45">
        <f>'S2 Maquette'!C204</f>
        <v>0</v>
      </c>
      <c r="C203" s="43">
        <f>'S2 Maquette'!F204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 x14ac:dyDescent="0.25">
      <c r="A204" s="45">
        <f>'S2 Maquette'!B205</f>
        <v>0</v>
      </c>
      <c r="B204" s="45">
        <f>'S2 Maquette'!C205</f>
        <v>0</v>
      </c>
      <c r="C204" s="43">
        <f>'S2 Maquette'!F205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 x14ac:dyDescent="0.25">
      <c r="A205" s="45">
        <f>'S2 Maquette'!B206</f>
        <v>0</v>
      </c>
      <c r="B205" s="45">
        <f>'S2 Maquette'!C206</f>
        <v>0</v>
      </c>
      <c r="C205" s="43">
        <f>'S2 Maquette'!F206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 x14ac:dyDescent="0.25">
      <c r="A206" s="45">
        <f>'S2 Maquette'!B207</f>
        <v>0</v>
      </c>
      <c r="B206" s="45">
        <f>'S2 Maquette'!C207</f>
        <v>0</v>
      </c>
      <c r="C206" s="43">
        <f>'S2 Maquette'!F207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 x14ac:dyDescent="0.25">
      <c r="A207" s="45">
        <f>'S2 Maquette'!B208</f>
        <v>0</v>
      </c>
      <c r="B207" s="45">
        <f>'S2 Maquette'!C208</f>
        <v>0</v>
      </c>
      <c r="C207" s="43">
        <f>'S2 Maquette'!F208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 x14ac:dyDescent="0.25">
      <c r="A208" s="45">
        <f>'S2 Maquette'!B209</f>
        <v>0</v>
      </c>
      <c r="B208" s="45">
        <f>'S2 Maquette'!C209</f>
        <v>0</v>
      </c>
      <c r="C208" s="43">
        <f>'S2 Maquette'!F209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 x14ac:dyDescent="0.25">
      <c r="A209" s="45">
        <f>'S2 Maquette'!B210</f>
        <v>0</v>
      </c>
      <c r="B209" s="45">
        <f>'S2 Maquette'!C210</f>
        <v>0</v>
      </c>
      <c r="C209" s="43">
        <f>'S2 Maquette'!F210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 x14ac:dyDescent="0.25">
      <c r="A210" s="45">
        <f>'S2 Maquette'!B211</f>
        <v>0</v>
      </c>
      <c r="B210" s="45">
        <f>'S2 Maquette'!C211</f>
        <v>0</v>
      </c>
      <c r="C210" s="43">
        <f>'S2 Maquette'!F211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 x14ac:dyDescent="0.25">
      <c r="A211" s="45">
        <f>'S2 Maquette'!B212</f>
        <v>0</v>
      </c>
      <c r="B211" s="45">
        <f>'S2 Maquette'!C212</f>
        <v>0</v>
      </c>
      <c r="C211" s="43">
        <f>'S2 Maquette'!F212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 x14ac:dyDescent="0.25">
      <c r="A212" s="45">
        <f>'S2 Maquette'!B213</f>
        <v>0</v>
      </c>
      <c r="B212" s="45">
        <f>'S2 Maquette'!C213</f>
        <v>0</v>
      </c>
      <c r="C212" s="43">
        <f>'S2 Maquette'!F213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 x14ac:dyDescent="0.25">
      <c r="A213" s="45">
        <f>'S2 Maquette'!B214</f>
        <v>0</v>
      </c>
      <c r="B213" s="45">
        <f>'S2 Maquette'!C214</f>
        <v>0</v>
      </c>
      <c r="C213" s="43">
        <f>'S2 Maquette'!F214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 x14ac:dyDescent="0.25">
      <c r="A214" s="45">
        <f>'S2 Maquette'!B215</f>
        <v>0</v>
      </c>
      <c r="B214" s="45">
        <f>'S2 Maquette'!C215</f>
        <v>0</v>
      </c>
      <c r="C214" s="43">
        <f>'S2 Maquette'!F215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 x14ac:dyDescent="0.25">
      <c r="A215" s="45">
        <f>'S2 Maquette'!B216</f>
        <v>0</v>
      </c>
      <c r="B215" s="45">
        <f>'S2 Maquette'!C216</f>
        <v>0</v>
      </c>
      <c r="C215" s="43">
        <f>'S2 Maquette'!F216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 x14ac:dyDescent="0.25">
      <c r="A216" s="45">
        <f>'S2 Maquette'!B217</f>
        <v>0</v>
      </c>
      <c r="B216" s="45">
        <f>'S2 Maquette'!C217</f>
        <v>0</v>
      </c>
      <c r="C216" s="43">
        <f>'S2 Maquette'!F217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 x14ac:dyDescent="0.25">
      <c r="A217" s="45">
        <f>'S2 Maquette'!B218</f>
        <v>0</v>
      </c>
      <c r="B217" s="45">
        <f>'S2 Maquette'!C218</f>
        <v>0</v>
      </c>
      <c r="C217" s="43">
        <f>'S2 Maquette'!F218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 x14ac:dyDescent="0.25">
      <c r="A218" s="45">
        <f>'S2 Maquette'!B219</f>
        <v>0</v>
      </c>
      <c r="B218" s="45">
        <f>'S2 Maquette'!C219</f>
        <v>0</v>
      </c>
      <c r="C218" s="43">
        <f>'S2 Maquette'!F219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 x14ac:dyDescent="0.25">
      <c r="A219" s="45">
        <f>'S2 Maquette'!B220</f>
        <v>0</v>
      </c>
      <c r="B219" s="45">
        <f>'S2 Maquette'!C220</f>
        <v>0</v>
      </c>
      <c r="C219" s="43">
        <f>'S2 Maquette'!F220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 x14ac:dyDescent="0.25">
      <c r="A220" s="45">
        <f>'S2 Maquette'!B221</f>
        <v>0</v>
      </c>
      <c r="B220" s="45">
        <f>'S2 Maquette'!C221</f>
        <v>0</v>
      </c>
      <c r="C220" s="43">
        <f>'S2 Maquette'!F221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 x14ac:dyDescent="0.25">
      <c r="A221" s="45">
        <f>'S2 Maquette'!B222</f>
        <v>0</v>
      </c>
      <c r="B221" s="45">
        <f>'S2 Maquette'!C222</f>
        <v>0</v>
      </c>
      <c r="C221" s="43">
        <f>'S2 Maquette'!F222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 x14ac:dyDescent="0.25">
      <c r="A222" s="45">
        <f>'S2 Maquette'!B223</f>
        <v>0</v>
      </c>
      <c r="B222" s="45">
        <f>'S2 Maquette'!C223</f>
        <v>0</v>
      </c>
      <c r="C222" s="43">
        <f>'S2 Maquette'!F223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 x14ac:dyDescent="0.25">
      <c r="A223" s="45">
        <f>'S2 Maquette'!B224</f>
        <v>0</v>
      </c>
      <c r="B223" s="45">
        <f>'S2 Maquette'!C224</f>
        <v>0</v>
      </c>
      <c r="C223" s="43">
        <f>'S2 Maquette'!F224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 x14ac:dyDescent="0.25">
      <c r="A224" s="45">
        <f>'S2 Maquette'!B225</f>
        <v>0</v>
      </c>
      <c r="B224" s="45">
        <f>'S2 Maquette'!C225</f>
        <v>0</v>
      </c>
      <c r="C224" s="43">
        <f>'S2 Maquette'!F225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 x14ac:dyDescent="0.25">
      <c r="A225" s="45">
        <f>'S2 Maquette'!B226</f>
        <v>0</v>
      </c>
      <c r="B225" s="45">
        <f>'S2 Maquette'!C226</f>
        <v>0</v>
      </c>
      <c r="C225" s="43">
        <f>'S2 Maquette'!F226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 x14ac:dyDescent="0.25">
      <c r="A226" s="45">
        <f>'S2 Maquette'!B227</f>
        <v>0</v>
      </c>
      <c r="B226" s="45">
        <f>'S2 Maquette'!C227</f>
        <v>0</v>
      </c>
      <c r="C226" s="43">
        <f>'S2 Maquette'!F227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 x14ac:dyDescent="0.25">
      <c r="A227" s="45">
        <f>'S2 Maquette'!B228</f>
        <v>0</v>
      </c>
      <c r="B227" s="45">
        <f>'S2 Maquette'!C228</f>
        <v>0</v>
      </c>
      <c r="C227" s="43">
        <f>'S2 Maquette'!F228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 x14ac:dyDescent="0.25">
      <c r="A228" s="45">
        <f>'S2 Maquette'!B229</f>
        <v>0</v>
      </c>
      <c r="B228" s="45">
        <f>'S2 Maquette'!C229</f>
        <v>0</v>
      </c>
      <c r="C228" s="43">
        <f>'S2 Maquette'!F229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 x14ac:dyDescent="0.25">
      <c r="A229" s="45">
        <f>'S2 Maquette'!B230</f>
        <v>0</v>
      </c>
      <c r="B229" s="45">
        <f>'S2 Maquette'!C230</f>
        <v>0</v>
      </c>
      <c r="C229" s="43">
        <f>'S2 Maquette'!F230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 x14ac:dyDescent="0.25">
      <c r="A230" s="45">
        <f>'S2 Maquette'!B231</f>
        <v>0</v>
      </c>
      <c r="B230" s="45">
        <f>'S2 Maquette'!C231</f>
        <v>0</v>
      </c>
      <c r="C230" s="43">
        <f>'S2 Maquette'!F231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 x14ac:dyDescent="0.25">
      <c r="A231" s="45">
        <f>'S2 Maquette'!B232</f>
        <v>0</v>
      </c>
      <c r="B231" s="45">
        <f>'S2 Maquette'!C232</f>
        <v>0</v>
      </c>
      <c r="C231" s="43">
        <f>'S2 Maquette'!F232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 x14ac:dyDescent="0.25">
      <c r="A232" s="45">
        <f>'S2 Maquette'!B233</f>
        <v>0</v>
      </c>
      <c r="B232" s="45">
        <f>'S2 Maquette'!C233</f>
        <v>0</v>
      </c>
      <c r="C232" s="43">
        <f>'S2 Maquette'!F233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 x14ac:dyDescent="0.25">
      <c r="A233" s="45">
        <f>'S2 Maquette'!B234</f>
        <v>0</v>
      </c>
      <c r="B233" s="45">
        <f>'S2 Maquette'!C234</f>
        <v>0</v>
      </c>
      <c r="C233" s="43">
        <f>'S2 Maquette'!F234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 x14ac:dyDescent="0.25">
      <c r="A234" s="45">
        <f>'S2 Maquette'!B235</f>
        <v>0</v>
      </c>
      <c r="B234" s="45">
        <f>'S2 Maquette'!C235</f>
        <v>0</v>
      </c>
      <c r="C234" s="43">
        <f>'S2 Maquette'!F235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 x14ac:dyDescent="0.25">
      <c r="A235" s="45">
        <f>'S2 Maquette'!B236</f>
        <v>0</v>
      </c>
      <c r="B235" s="45">
        <f>'S2 Maquette'!C236</f>
        <v>0</v>
      </c>
      <c r="C235" s="43">
        <f>'S2 Maquette'!F236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 x14ac:dyDescent="0.25">
      <c r="A236" s="45">
        <f>'S2 Maquette'!B237</f>
        <v>0</v>
      </c>
      <c r="B236" s="45">
        <f>'S2 Maquette'!C237</f>
        <v>0</v>
      </c>
      <c r="C236" s="43">
        <f>'S2 Maquette'!F237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 x14ac:dyDescent="0.25">
      <c r="A237" s="45">
        <f>'S2 Maquette'!B238</f>
        <v>0</v>
      </c>
      <c r="B237" s="45">
        <f>'S2 Maquette'!C238</f>
        <v>0</v>
      </c>
      <c r="C237" s="43">
        <f>'S2 Maquette'!F238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 x14ac:dyDescent="0.25">
      <c r="A238" s="45">
        <f>'S2 Maquette'!B239</f>
        <v>0</v>
      </c>
      <c r="B238" s="45">
        <f>'S2 Maquette'!C239</f>
        <v>0</v>
      </c>
      <c r="C238" s="43">
        <f>'S2 Maquette'!F239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 x14ac:dyDescent="0.25">
      <c r="A239" s="45">
        <f>'S2 Maquette'!B240</f>
        <v>0</v>
      </c>
      <c r="B239" s="45">
        <f>'S2 Maquette'!C240</f>
        <v>0</v>
      </c>
      <c r="C239" s="43">
        <f>'S2 Maquette'!F240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 x14ac:dyDescent="0.25">
      <c r="A240" s="45">
        <f>'S2 Maquette'!B241</f>
        <v>0</v>
      </c>
      <c r="B240" s="45">
        <f>'S2 Maquette'!C241</f>
        <v>0</v>
      </c>
      <c r="C240" s="43">
        <f>'S2 Maquette'!F241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 x14ac:dyDescent="0.25">
      <c r="A241" s="45">
        <f>'S2 Maquette'!B242</f>
        <v>0</v>
      </c>
      <c r="B241" s="45">
        <f>'S2 Maquette'!C242</f>
        <v>0</v>
      </c>
      <c r="C241" s="43">
        <f>'S2 Maquette'!F242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 x14ac:dyDescent="0.25">
      <c r="A242" s="45">
        <f>'S2 Maquette'!B243</f>
        <v>0</v>
      </c>
      <c r="B242" s="45">
        <f>'S2 Maquette'!C243</f>
        <v>0</v>
      </c>
      <c r="C242" s="43">
        <f>'S2 Maquette'!F243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 x14ac:dyDescent="0.25">
      <c r="A243" s="45">
        <f>'S2 Maquette'!B244</f>
        <v>0</v>
      </c>
      <c r="B243" s="45">
        <f>'S2 Maquette'!C244</f>
        <v>0</v>
      </c>
      <c r="C243" s="43">
        <f>'S2 Maquette'!F244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 x14ac:dyDescent="0.25">
      <c r="A244" s="45">
        <f>'S2 Maquette'!B245</f>
        <v>0</v>
      </c>
      <c r="B244" s="45">
        <f>'S2 Maquette'!C245</f>
        <v>0</v>
      </c>
      <c r="C244" s="43">
        <f>'S2 Maquette'!F245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 x14ac:dyDescent="0.25">
      <c r="A245" s="45">
        <f>'S2 Maquette'!B246</f>
        <v>0</v>
      </c>
      <c r="B245" s="45">
        <f>'S2 Maquette'!C246</f>
        <v>0</v>
      </c>
      <c r="C245" s="43">
        <f>'S2 Maquette'!F246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 x14ac:dyDescent="0.25">
      <c r="A246" s="45">
        <f>'S2 Maquette'!B247</f>
        <v>0</v>
      </c>
      <c r="B246" s="45">
        <f>'S2 Maquette'!C247</f>
        <v>0</v>
      </c>
      <c r="C246" s="43">
        <f>'S2 Maquette'!F247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 x14ac:dyDescent="0.25">
      <c r="A247" s="45">
        <f>'S2 Maquette'!B248</f>
        <v>0</v>
      </c>
      <c r="B247" s="45">
        <f>'S2 Maquette'!C248</f>
        <v>0</v>
      </c>
      <c r="C247" s="43">
        <f>'S2 Maquette'!F248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 x14ac:dyDescent="0.25">
      <c r="A248" s="45">
        <f>'S2 Maquette'!B249</f>
        <v>0</v>
      </c>
      <c r="B248" s="45">
        <f>'S2 Maquette'!C249</f>
        <v>0</v>
      </c>
      <c r="C248" s="43">
        <f>'S2 Maquette'!F249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 x14ac:dyDescent="0.25">
      <c r="A249" s="45">
        <f>'S2 Maquette'!B250</f>
        <v>0</v>
      </c>
      <c r="B249" s="45">
        <f>'S2 Maquette'!C250</f>
        <v>0</v>
      </c>
      <c r="C249" s="43">
        <f>'S2 Maquette'!F250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 x14ac:dyDescent="0.25">
      <c r="A250" s="45">
        <f>'S2 Maquette'!B251</f>
        <v>0</v>
      </c>
      <c r="B250" s="45">
        <f>'S2 Maquette'!C251</f>
        <v>0</v>
      </c>
      <c r="C250" s="43">
        <f>'S2 Maquette'!F251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 x14ac:dyDescent="0.25">
      <c r="A251" s="45">
        <f>'S2 Maquette'!B252</f>
        <v>0</v>
      </c>
      <c r="B251" s="45">
        <f>'S2 Maquette'!C252</f>
        <v>0</v>
      </c>
      <c r="C251" s="43">
        <f>'S2 Maquette'!F252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 x14ac:dyDescent="0.25">
      <c r="A252" s="45">
        <f>'S2 Maquette'!B253</f>
        <v>0</v>
      </c>
      <c r="B252" s="45">
        <f>'S2 Maquette'!C253</f>
        <v>0</v>
      </c>
      <c r="C252" s="43">
        <f>'S2 Maquette'!F253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 x14ac:dyDescent="0.25">
      <c r="A253" s="45">
        <f>'S2 Maquette'!B254</f>
        <v>0</v>
      </c>
      <c r="B253" s="45">
        <f>'S2 Maquette'!C254</f>
        <v>0</v>
      </c>
      <c r="C253" s="43">
        <f>'S2 Maquette'!F254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 x14ac:dyDescent="0.25">
      <c r="A254" s="45">
        <f>'S2 Maquette'!B255</f>
        <v>0</v>
      </c>
      <c r="B254" s="45">
        <f>'S2 Maquette'!C255</f>
        <v>0</v>
      </c>
      <c r="C254" s="43">
        <f>'S2 Maquette'!F255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 x14ac:dyDescent="0.25">
      <c r="A255" s="45">
        <f>'S2 Maquette'!B256</f>
        <v>0</v>
      </c>
      <c r="B255" s="45">
        <f>'S2 Maquette'!C256</f>
        <v>0</v>
      </c>
      <c r="C255" s="43">
        <f>'S2 Maquette'!F256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 x14ac:dyDescent="0.25">
      <c r="A256" s="45">
        <f>'S2 Maquette'!B257</f>
        <v>0</v>
      </c>
      <c r="B256" s="45">
        <f>'S2 Maquette'!C257</f>
        <v>0</v>
      </c>
      <c r="C256" s="43">
        <f>'S2 Maquette'!F257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 x14ac:dyDescent="0.25">
      <c r="A257" s="45">
        <f>'S2 Maquette'!B258</f>
        <v>0</v>
      </c>
      <c r="B257" s="45">
        <f>'S2 Maquette'!C258</f>
        <v>0</v>
      </c>
      <c r="C257" s="43">
        <f>'S2 Maquette'!F258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 x14ac:dyDescent="0.25">
      <c r="A258" s="45">
        <f>'S2 Maquette'!B259</f>
        <v>0</v>
      </c>
      <c r="B258" s="45">
        <f>'S2 Maquette'!C259</f>
        <v>0</v>
      </c>
      <c r="C258" s="43">
        <f>'S2 Maquette'!F259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 x14ac:dyDescent="0.25">
      <c r="A259" s="45">
        <f>'S2 Maquette'!B260</f>
        <v>0</v>
      </c>
      <c r="B259" s="45">
        <f>'S2 Maquette'!C260</f>
        <v>0</v>
      </c>
      <c r="C259" s="43">
        <f>'S2 Maquette'!F260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 x14ac:dyDescent="0.25">
      <c r="A260" s="45">
        <f>'S2 Maquette'!B261</f>
        <v>0</v>
      </c>
      <c r="B260" s="45">
        <f>'S2 Maquette'!C261</f>
        <v>0</v>
      </c>
      <c r="C260" s="43">
        <f>'S2 Maquette'!F261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 x14ac:dyDescent="0.25">
      <c r="A261" s="45">
        <f>'S2 Maquette'!B262</f>
        <v>0</v>
      </c>
      <c r="B261" s="45">
        <f>'S2 Maquette'!C262</f>
        <v>0</v>
      </c>
      <c r="C261" s="43">
        <f>'S2 Maquette'!F262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 x14ac:dyDescent="0.25">
      <c r="A262" s="45">
        <f>'S2 Maquette'!B263</f>
        <v>0</v>
      </c>
      <c r="B262" s="45">
        <f>'S2 Maquette'!C263</f>
        <v>0</v>
      </c>
      <c r="C262" s="43">
        <f>'S2 Maquette'!F263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 x14ac:dyDescent="0.25">
      <c r="A263" s="45">
        <f>'S2 Maquette'!B264</f>
        <v>0</v>
      </c>
      <c r="B263" s="45">
        <f>'S2 Maquette'!C264</f>
        <v>0</v>
      </c>
      <c r="C263" s="43">
        <f>'S2 Maquette'!F264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 x14ac:dyDescent="0.25">
      <c r="A264" s="45">
        <f>'S2 Maquette'!B265</f>
        <v>0</v>
      </c>
      <c r="B264" s="45">
        <f>'S2 Maquette'!C265</f>
        <v>0</v>
      </c>
      <c r="C264" s="43">
        <f>'S2 Maquette'!F265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 x14ac:dyDescent="0.25">
      <c r="A265" s="45">
        <f>'S2 Maquette'!B266</f>
        <v>0</v>
      </c>
      <c r="B265" s="45">
        <f>'S2 Maquette'!C266</f>
        <v>0</v>
      </c>
      <c r="C265" s="43">
        <f>'S2 Maquette'!F266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 x14ac:dyDescent="0.25">
      <c r="A266" s="45">
        <f>'S2 Maquette'!B267</f>
        <v>0</v>
      </c>
      <c r="B266" s="45">
        <f>'S2 Maquette'!C267</f>
        <v>0</v>
      </c>
      <c r="C266" s="43">
        <f>'S2 Maquette'!F267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 x14ac:dyDescent="0.25">
      <c r="A267" s="45">
        <f>'S2 Maquette'!B268</f>
        <v>0</v>
      </c>
      <c r="B267" s="45">
        <f>'S2 Maquette'!C268</f>
        <v>0</v>
      </c>
      <c r="C267" s="43">
        <f>'S2 Maquette'!F268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 x14ac:dyDescent="0.25">
      <c r="A268" s="45">
        <f>'S2 Maquette'!B269</f>
        <v>0</v>
      </c>
      <c r="B268" s="45">
        <f>'S2 Maquette'!C269</f>
        <v>0</v>
      </c>
      <c r="C268" s="43">
        <f>'S2 Maquette'!F269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 x14ac:dyDescent="0.25">
      <c r="A269" s="45">
        <f>'S2 Maquette'!B270</f>
        <v>0</v>
      </c>
      <c r="B269" s="45">
        <f>'S2 Maquette'!C270</f>
        <v>0</v>
      </c>
      <c r="C269" s="43">
        <f>'S2 Maquette'!F270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 x14ac:dyDescent="0.25">
      <c r="A270" s="45">
        <f>'S2 Maquette'!B271</f>
        <v>0</v>
      </c>
      <c r="B270" s="45">
        <f>'S2 Maquette'!C271</f>
        <v>0</v>
      </c>
      <c r="C270" s="43">
        <f>'S2 Maquette'!F271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 x14ac:dyDescent="0.25">
      <c r="A271" s="45">
        <f>'S2 Maquette'!B272</f>
        <v>0</v>
      </c>
      <c r="B271" s="45">
        <f>'S2 Maquette'!C272</f>
        <v>0</v>
      </c>
      <c r="C271" s="43">
        <f>'S2 Maquette'!F272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 x14ac:dyDescent="0.25">
      <c r="A272" s="45">
        <f>'S2 Maquette'!B273</f>
        <v>0</v>
      </c>
      <c r="B272" s="45">
        <f>'S2 Maquette'!C273</f>
        <v>0</v>
      </c>
      <c r="C272" s="43">
        <f>'S2 Maquette'!F273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 x14ac:dyDescent="0.25">
      <c r="A273" s="45">
        <f>'S2 Maquette'!B274</f>
        <v>0</v>
      </c>
      <c r="B273" s="45">
        <f>'S2 Maquette'!C274</f>
        <v>0</v>
      </c>
      <c r="C273" s="43">
        <f>'S2 Maquette'!F274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 x14ac:dyDescent="0.25">
      <c r="A274" s="45">
        <f>'S2 Maquette'!B275</f>
        <v>0</v>
      </c>
      <c r="B274" s="45">
        <f>'S2 Maquette'!C275</f>
        <v>0</v>
      </c>
      <c r="C274" s="43">
        <f>'S2 Maquette'!F275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 x14ac:dyDescent="0.25">
      <c r="A275" s="45">
        <f>'S2 Maquette'!B276</f>
        <v>0</v>
      </c>
      <c r="B275" s="45">
        <f>'S2 Maquette'!C276</f>
        <v>0</v>
      </c>
      <c r="C275" s="43">
        <f>'S2 Maquette'!F276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 x14ac:dyDescent="0.25">
      <c r="A276" s="45">
        <f>'S2 Maquette'!B277</f>
        <v>0</v>
      </c>
      <c r="B276" s="45">
        <f>'S2 Maquette'!C277</f>
        <v>0</v>
      </c>
      <c r="C276" s="43">
        <f>'S2 Maquette'!F277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 x14ac:dyDescent="0.25">
      <c r="A277" s="45">
        <f>'S2 Maquette'!B278</f>
        <v>0</v>
      </c>
      <c r="B277" s="45">
        <f>'S2 Maquette'!C278</f>
        <v>0</v>
      </c>
      <c r="C277" s="43">
        <f>'S2 Maquette'!F278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 x14ac:dyDescent="0.25">
      <c r="A278" s="45">
        <f>'S2 Maquette'!B279</f>
        <v>0</v>
      </c>
      <c r="B278" s="45">
        <f>'S2 Maquette'!C279</f>
        <v>0</v>
      </c>
      <c r="C278" s="43">
        <f>'S2 Maquette'!F279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 x14ac:dyDescent="0.25">
      <c r="A279" s="45">
        <f>'S2 Maquette'!B280</f>
        <v>0</v>
      </c>
      <c r="B279" s="45">
        <f>'S2 Maquette'!C280</f>
        <v>0</v>
      </c>
      <c r="C279" s="43">
        <f>'S2 Maquette'!F280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 x14ac:dyDescent="0.25">
      <c r="A280" s="45">
        <f>'S2 Maquette'!B281</f>
        <v>0</v>
      </c>
      <c r="B280" s="45">
        <f>'S2 Maquette'!C281</f>
        <v>0</v>
      </c>
      <c r="C280" s="43">
        <f>'S2 Maquette'!F281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 x14ac:dyDescent="0.25">
      <c r="A281" s="45">
        <f>'S2 Maquette'!B282</f>
        <v>0</v>
      </c>
      <c r="B281" s="45">
        <f>'S2 Maquette'!C282</f>
        <v>0</v>
      </c>
      <c r="C281" s="43">
        <f>'S2 Maquette'!F282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 x14ac:dyDescent="0.25">
      <c r="A282" s="45">
        <f>'S2 Maquette'!B283</f>
        <v>0</v>
      </c>
      <c r="B282" s="45">
        <f>'S2 Maquette'!C283</f>
        <v>0</v>
      </c>
      <c r="C282" s="43">
        <f>'S2 Maquette'!F283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 x14ac:dyDescent="0.25">
      <c r="A283" s="45">
        <f>'S2 Maquette'!B284</f>
        <v>0</v>
      </c>
      <c r="B283" s="45">
        <f>'S2 Maquette'!C284</f>
        <v>0</v>
      </c>
      <c r="C283" s="43">
        <f>'S2 Maquette'!F284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 x14ac:dyDescent="0.25">
      <c r="A284" s="45">
        <f>'S2 Maquette'!B285</f>
        <v>0</v>
      </c>
      <c r="B284" s="45">
        <f>'S2 Maquette'!C285</f>
        <v>0</v>
      </c>
      <c r="C284" s="43">
        <f>'S2 Maquette'!F285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 x14ac:dyDescent="0.25">
      <c r="A285" s="45">
        <f>'S2 Maquette'!B286</f>
        <v>0</v>
      </c>
      <c r="B285" s="45">
        <f>'S2 Maquette'!C286</f>
        <v>0</v>
      </c>
      <c r="C285" s="43">
        <f>'S2 Maquette'!F286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 x14ac:dyDescent="0.25">
      <c r="A286" s="45">
        <f>'S2 Maquette'!B287</f>
        <v>0</v>
      </c>
      <c r="B286" s="45">
        <f>'S2 Maquette'!C287</f>
        <v>0</v>
      </c>
      <c r="C286" s="43">
        <f>'S2 Maquette'!F287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 x14ac:dyDescent="0.25">
      <c r="A287" s="45">
        <f>'S2 Maquette'!B288</f>
        <v>0</v>
      </c>
      <c r="B287" s="45">
        <f>'S2 Maquette'!C288</f>
        <v>0</v>
      </c>
      <c r="C287" s="43">
        <f>'S2 Maquette'!F288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 x14ac:dyDescent="0.25">
      <c r="A288" s="45">
        <f>'S2 Maquette'!B289</f>
        <v>0</v>
      </c>
      <c r="B288" s="45">
        <f>'S2 Maquette'!C289</f>
        <v>0</v>
      </c>
      <c r="C288" s="43">
        <f>'S2 Maquette'!F289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 x14ac:dyDescent="0.25">
      <c r="A289" s="45">
        <f>'S2 Maquette'!B290</f>
        <v>0</v>
      </c>
      <c r="B289" s="45">
        <f>'S2 Maquette'!C290</f>
        <v>0</v>
      </c>
      <c r="C289" s="43">
        <f>'S2 Maquette'!F290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 x14ac:dyDescent="0.25">
      <c r="A290" s="45">
        <f>'S2 Maquette'!B291</f>
        <v>0</v>
      </c>
      <c r="B290" s="45">
        <f>'S2 Maquette'!C291</f>
        <v>0</v>
      </c>
      <c r="C290" s="43">
        <f>'S2 Maquette'!F291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 x14ac:dyDescent="0.25">
      <c r="A291" s="45">
        <f>'S2 Maquette'!B292</f>
        <v>0</v>
      </c>
      <c r="B291" s="45">
        <f>'S2 Maquette'!C292</f>
        <v>0</v>
      </c>
      <c r="C291" s="43">
        <f>'S2 Maquette'!F292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 x14ac:dyDescent="0.25">
      <c r="A292" s="45">
        <f>'S2 Maquette'!B293</f>
        <v>0</v>
      </c>
      <c r="B292" s="45">
        <f>'S2 Maquette'!C293</f>
        <v>0</v>
      </c>
      <c r="C292" s="43">
        <f>'S2 Maquette'!F293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 x14ac:dyDescent="0.25">
      <c r="A293" s="45">
        <f>'S2 Maquette'!B294</f>
        <v>0</v>
      </c>
      <c r="B293" s="45">
        <f>'S2 Maquette'!C294</f>
        <v>0</v>
      </c>
      <c r="C293" s="43">
        <f>'S2 Maquette'!F294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 x14ac:dyDescent="0.25">
      <c r="A294" s="45">
        <f>'S2 Maquette'!B295</f>
        <v>0</v>
      </c>
      <c r="B294" s="45">
        <f>'S2 Maquette'!C295</f>
        <v>0</v>
      </c>
      <c r="C294" s="43">
        <f>'S2 Maquette'!F295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 x14ac:dyDescent="0.25">
      <c r="A295" s="45">
        <f>'S2 Maquette'!B296</f>
        <v>0</v>
      </c>
      <c r="B295" s="45">
        <f>'S2 Maquette'!C296</f>
        <v>0</v>
      </c>
      <c r="C295" s="43">
        <f>'S2 Maquette'!F296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 x14ac:dyDescent="0.25">
      <c r="A296" s="45">
        <f>'S2 Maquette'!B297</f>
        <v>0</v>
      </c>
      <c r="B296" s="45">
        <f>'S2 Maquette'!C297</f>
        <v>0</v>
      </c>
      <c r="C296" s="43">
        <f>'S2 Maquette'!F297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 x14ac:dyDescent="0.25">
      <c r="A297" s="45">
        <f>'S2 Maquette'!B298</f>
        <v>0</v>
      </c>
      <c r="B297" s="45">
        <f>'S2 Maquette'!C298</f>
        <v>0</v>
      </c>
      <c r="C297" s="43">
        <f>'S2 Maquette'!F298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 x14ac:dyDescent="0.25">
      <c r="A298" s="45">
        <f>'S2 Maquette'!B299</f>
        <v>0</v>
      </c>
      <c r="B298" s="45">
        <f>'S2 Maquette'!C299</f>
        <v>0</v>
      </c>
      <c r="C298" s="43">
        <f>'S2 Maquette'!F299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 x14ac:dyDescent="0.25">
      <c r="A299" s="45">
        <f>'S2 Maquette'!B300</f>
        <v>0</v>
      </c>
      <c r="B299" s="45">
        <f>'S2 Maquette'!C300</f>
        <v>0</v>
      </c>
      <c r="C299" s="43">
        <f>'S2 Maquette'!F300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 x14ac:dyDescent="0.25">
      <c r="A300" s="45">
        <f>'S2 Maquette'!B301</f>
        <v>0</v>
      </c>
      <c r="B300" s="45">
        <f>'S2 Maquette'!C301</f>
        <v>0</v>
      </c>
      <c r="C300" s="43">
        <f>'S2 Maquette'!F301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algorithmName="SHA-512" hashValue="TRhvT/pt/GPVJ/MYRVziDgeGxDZS/Suu+ujPEpkYMskB4q3t8XjDjhuTm2rzp7c32pGQ2gB06Zw3Ud1zFtH5wg==" saltValue="5dru4RtA0A6ZxmakMILv4g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103" priority="7">
      <formula>$C1="Parcours Pédagogique"</formula>
    </cfRule>
    <cfRule type="expression" dxfId="102" priority="8">
      <formula>$C1="BLOC"</formula>
    </cfRule>
    <cfRule type="expression" dxfId="101" priority="9">
      <formula>$C1="OPTION"</formula>
    </cfRule>
  </conditionalFormatting>
  <conditionalFormatting sqref="A18:S300 T18">
    <cfRule type="expression" dxfId="100" priority="14">
      <formula>$C18="Modification MCC"</formula>
    </cfRule>
  </conditionalFormatting>
  <conditionalFormatting sqref="B1:S7 C8:S9 C10 E10 J10:S11 B12:M12 P12 B13:L13 B14:N14 P14:S17 B15:M17 B301:S999">
    <cfRule type="expression" dxfId="99" priority="11">
      <formula>$D1="Modification"</formula>
    </cfRule>
    <cfRule type="expression" dxfId="98" priority="12">
      <formula>$D1="Création"</formula>
    </cfRule>
    <cfRule type="expression" dxfId="97" priority="13">
      <formula>$D1="Fermeture"</formula>
    </cfRule>
  </conditionalFormatting>
  <conditionalFormatting sqref="B1:S7 C8:S9 J10:S11 B12:M12 B13:L13 B14:N14 B15:M17 B301:S999 P14:S17 C10 E10 P12">
    <cfRule type="expression" dxfId="96" priority="10">
      <formula>$D1="Modification MCC"</formula>
    </cfRule>
  </conditionalFormatting>
  <conditionalFormatting sqref="C1:S9 C10 E10 J10:S11 C12:S1001">
    <cfRule type="expression" dxfId="95" priority="1">
      <formula>$B1="Option"</formula>
    </cfRule>
  </conditionalFormatting>
  <conditionalFormatting sqref="J1:J1001">
    <cfRule type="expression" dxfId="94" priority="5">
      <formula>$I1="NON"</formula>
    </cfRule>
  </conditionalFormatting>
  <conditionalFormatting sqref="L18:L300">
    <cfRule type="expression" dxfId="93" priority="19">
      <formula>$K18="CCI (CC Intégral)"</formula>
    </cfRule>
  </conditionalFormatting>
  <conditionalFormatting sqref="M1:M1001 L18:L300">
    <cfRule type="expression" dxfId="92" priority="18">
      <formula>$K1="CT (Contrôle terminal)"</formula>
    </cfRule>
  </conditionalFormatting>
  <conditionalFormatting sqref="N1:O1001">
    <cfRule type="expression" dxfId="91" priority="4">
      <formula>$K1="CCI (CC Intégral)"</formula>
    </cfRule>
  </conditionalFormatting>
  <conditionalFormatting sqref="Q1:R1001">
    <cfRule type="expression" dxfId="90" priority="3">
      <formula>$P1="Autres"</formula>
    </cfRule>
  </conditionalFormatting>
  <conditionalFormatting sqref="S1:S1001 T18">
    <cfRule type="expression" dxfId="89" priority="2">
      <formula>$P1="CT (Contrôle terminal)"</formula>
    </cfRule>
  </conditionalFormatting>
  <conditionalFormatting sqref="T18 A18:S300">
    <cfRule type="expression" dxfId="88" priority="15">
      <formula>$C18="Modification"</formula>
    </cfRule>
    <cfRule type="expression" dxfId="87" priority="16">
      <formula>$C18="Création"</formula>
    </cfRule>
    <cfRule type="expression" dxfId="86" priority="17">
      <formula>$C18="Fermeture"</formula>
    </cfRule>
  </conditionalFormatting>
  <dataValidations count="6">
    <dataValidation type="list" allowBlank="1" showInputMessage="1" showErrorMessage="1" sqref="Q19:Q300 N19:N300" xr:uid="{C5C8209D-A2B1-4971-A367-3A2D3B77161D}">
      <formula1>List_Controle</formula1>
    </dataValidation>
    <dataValidation type="list" allowBlank="1" showInputMessage="1" showErrorMessage="1" sqref="K19:K300" xr:uid="{6D4449DE-BB01-4631-8943-F29FF01AF6C5}">
      <formula1>List_Controle2</formula1>
    </dataValidation>
    <dataValidation type="list" allowBlank="1" showInputMessage="1" showErrorMessage="1" sqref="C23:C300" xr:uid="{05918E56-99A0-4E97-BCB0-D3FBF8E85BBE}">
      <formula1>"Modification MCC"</formula1>
    </dataValidation>
    <dataValidation type="list" allowBlank="1" showInputMessage="1" showErrorMessage="1" sqref="D1:D6" xr:uid="{DBD8AE86-1FB9-4A76-945B-98C541B994DE}">
      <formula1>"Obligatoire, Facultatif, Complémentaire"</formula1>
    </dataValidation>
    <dataValidation type="list" allowBlank="1" showInputMessage="1" showErrorMessage="1" sqref="P19:P300" xr:uid="{15C95DE0-7395-4E41-BD61-D595BD25DE94}">
      <formula1>"CT (Contrôle terminal), Autres"</formula1>
    </dataValidation>
    <dataValidation type="list" allowBlank="1" showInputMessage="1" showErrorMessage="1" sqref="E19:I300" xr:uid="{2F48C9AA-0CB5-4E1E-B414-842771D65A04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47D2-3F4A-489B-8840-36C70E442685}">
  <sheetPr codeName="Feuil8"/>
  <dimension ref="A1:O302"/>
  <sheetViews>
    <sheetView topLeftCell="I17" zoomScale="70" zoomScaleNormal="70" workbookViewId="0">
      <selection activeCell="O19" sqref="O19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7.71093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</row>
    <row r="7" spans="1:10" ht="18" customHeight="1" x14ac:dyDescent="0.25">
      <c r="A7" s="128" t="s">
        <v>206</v>
      </c>
      <c r="B7" s="124" t="str">
        <f>'Fiche Générale'!B3</f>
        <v>Portail_LLAC</v>
      </c>
      <c r="C7" s="172" t="s">
        <v>175</v>
      </c>
      <c r="D7" s="128"/>
      <c r="E7" s="135" t="str">
        <f>'Fiche Générale'!B4</f>
        <v>Double Licence Philosophie &amp; Droit</v>
      </c>
      <c r="F7" s="136"/>
      <c r="G7" s="128" t="s">
        <v>208</v>
      </c>
      <c r="H7" s="171">
        <f>'Fiche Générale'!B5</f>
        <v>0</v>
      </c>
      <c r="I7" s="171"/>
      <c r="J7" s="171"/>
    </row>
    <row r="8" spans="1:10" ht="18" customHeight="1" x14ac:dyDescent="0.25">
      <c r="A8" s="128"/>
      <c r="B8" s="124"/>
      <c r="C8" s="172"/>
      <c r="D8" s="128"/>
      <c r="E8" s="137"/>
      <c r="F8" s="138"/>
      <c r="G8" s="128"/>
      <c r="H8" s="171"/>
      <c r="I8" s="171"/>
      <c r="J8" s="171"/>
    </row>
    <row r="9" spans="1:10" ht="18" customHeight="1" x14ac:dyDescent="0.25">
      <c r="A9" s="128"/>
      <c r="B9" s="124"/>
      <c r="C9" s="172"/>
      <c r="D9" s="128"/>
      <c r="E9" s="139"/>
      <c r="F9" s="140"/>
      <c r="G9" s="128"/>
      <c r="H9" s="171"/>
      <c r="I9" s="171"/>
      <c r="J9" s="171"/>
    </row>
    <row r="10" spans="1:10" ht="18" customHeight="1" x14ac:dyDescent="0.25">
      <c r="A10" s="128"/>
      <c r="B10" s="124"/>
      <c r="C10" s="141" t="s">
        <v>177</v>
      </c>
      <c r="D10" s="141"/>
      <c r="E10" s="142" t="str">
        <f>'Fiche Générale'!B9</f>
        <v>Double licence PHILOSOPHIE &amp; DROIT</v>
      </c>
      <c r="F10" s="143"/>
      <c r="G10" s="143"/>
      <c r="H10" s="143"/>
      <c r="I10" s="143"/>
      <c r="J10" s="144"/>
    </row>
    <row r="11" spans="1:10" ht="18" customHeight="1" x14ac:dyDescent="0.25">
      <c r="A11" s="128"/>
      <c r="B11" s="124"/>
      <c r="C11" s="141"/>
      <c r="D11" s="141"/>
      <c r="E11" s="145"/>
      <c r="F11" s="146"/>
      <c r="G11" s="146"/>
      <c r="H11" s="146"/>
      <c r="I11" s="146"/>
      <c r="J11" s="147"/>
    </row>
    <row r="13" spans="1:10" x14ac:dyDescent="0.25">
      <c r="A13" s="125" t="s">
        <v>178</v>
      </c>
      <c r="B13" s="105" t="s">
        <v>239</v>
      </c>
      <c r="C13" s="125" t="s">
        <v>180</v>
      </c>
      <c r="D13" s="125"/>
      <c r="E13" s="125"/>
      <c r="F13" s="125"/>
      <c r="G13" s="125" t="s">
        <v>240</v>
      </c>
      <c r="H13" s="100" t="e">
        <f>Calcul!G7</f>
        <v>#REF!</v>
      </c>
      <c r="I13" s="100"/>
    </row>
    <row r="14" spans="1:10" x14ac:dyDescent="0.25">
      <c r="A14" s="125"/>
      <c r="B14" s="108"/>
      <c r="C14" s="125"/>
      <c r="D14" s="125"/>
      <c r="E14" s="125"/>
      <c r="F14" s="125"/>
      <c r="G14" s="125"/>
      <c r="H14" s="100"/>
      <c r="I14" s="100"/>
    </row>
    <row r="15" spans="1:10" x14ac:dyDescent="0.25">
      <c r="A15" s="125" t="s">
        <v>182</v>
      </c>
      <c r="B15" s="105" t="s">
        <v>145</v>
      </c>
      <c r="C15" s="148" t="s">
        <v>183</v>
      </c>
      <c r="D15" s="149"/>
      <c r="E15" s="125"/>
      <c r="F15" s="125"/>
      <c r="G15" s="125" t="s">
        <v>241</v>
      </c>
      <c r="H15" s="100" t="e">
        <f>Calcul!G20</f>
        <v>#REF!</v>
      </c>
      <c r="I15" s="100"/>
    </row>
    <row r="16" spans="1:10" x14ac:dyDescent="0.25">
      <c r="A16" s="125"/>
      <c r="B16" s="108"/>
      <c r="C16" s="150"/>
      <c r="D16" s="151"/>
      <c r="E16" s="125"/>
      <c r="F16" s="125"/>
      <c r="G16" s="125"/>
      <c r="H16" s="100"/>
      <c r="I16" s="100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185</v>
      </c>
      <c r="B18" s="3" t="s">
        <v>186</v>
      </c>
      <c r="C18" s="3" t="s">
        <v>3</v>
      </c>
      <c r="D18" s="3" t="s">
        <v>187</v>
      </c>
      <c r="E18" s="3" t="s">
        <v>6</v>
      </c>
      <c r="F18" s="3" t="s">
        <v>5</v>
      </c>
      <c r="G18" s="3" t="s">
        <v>188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189</v>
      </c>
      <c r="M18" s="3" t="s">
        <v>4</v>
      </c>
      <c r="N18" s="3" t="s">
        <v>190</v>
      </c>
      <c r="O18" s="4" t="s">
        <v>191</v>
      </c>
    </row>
    <row r="19" spans="1:15" ht="43.35" customHeight="1" x14ac:dyDescent="0.25">
      <c r="A19" s="55">
        <v>0</v>
      </c>
      <c r="B19" s="53" t="s">
        <v>242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 t="s">
        <v>335</v>
      </c>
    </row>
    <row r="20" spans="1:15" ht="43.35" customHeight="1" x14ac:dyDescent="0.25">
      <c r="A20" s="55" t="s">
        <v>193</v>
      </c>
      <c r="B20" s="53" t="s">
        <v>243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 x14ac:dyDescent="0.25">
      <c r="A21" s="55" t="s">
        <v>195</v>
      </c>
      <c r="B21" s="53" t="s">
        <v>244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 x14ac:dyDescent="0.25">
      <c r="A22" s="55" t="s">
        <v>197</v>
      </c>
      <c r="B22" s="54" t="s">
        <v>245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 x14ac:dyDescent="0.25">
      <c r="A23" s="57"/>
      <c r="B23" s="54" t="s">
        <v>199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 x14ac:dyDescent="0.25">
      <c r="A24" s="55" t="s">
        <v>200</v>
      </c>
      <c r="B24" s="54" t="s">
        <v>246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 x14ac:dyDescent="0.25">
      <c r="A25" s="55" t="s">
        <v>202</v>
      </c>
      <c r="B25" s="54" t="s">
        <v>203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 x14ac:dyDescent="0.25">
      <c r="A26" s="55" t="s">
        <v>204</v>
      </c>
      <c r="B26" s="54" t="s">
        <v>205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 x14ac:dyDescent="0.25">
      <c r="A27" s="23">
        <v>1</v>
      </c>
      <c r="B27" s="75" t="s">
        <v>266</v>
      </c>
      <c r="C27" s="20" t="s">
        <v>11</v>
      </c>
      <c r="D27" s="20">
        <v>6</v>
      </c>
      <c r="E27" s="5"/>
      <c r="F27" s="5"/>
      <c r="G27" s="5"/>
      <c r="H27" s="20"/>
      <c r="I27" s="20"/>
      <c r="J27" s="20"/>
      <c r="K27" s="20"/>
      <c r="L27" s="20"/>
      <c r="M27" s="76" t="s">
        <v>20</v>
      </c>
      <c r="N27" s="5" t="s">
        <v>282</v>
      </c>
      <c r="O27" s="5"/>
    </row>
    <row r="28" spans="1:15" ht="43.35" customHeight="1" x14ac:dyDescent="0.25">
      <c r="A28" s="23" t="s">
        <v>276</v>
      </c>
      <c r="B28" s="73" t="s">
        <v>267</v>
      </c>
      <c r="C28" s="20" t="s">
        <v>19</v>
      </c>
      <c r="D28" s="20"/>
      <c r="E28" s="5"/>
      <c r="F28" s="5"/>
      <c r="G28" s="5"/>
      <c r="H28" s="20"/>
      <c r="I28" s="74">
        <v>18</v>
      </c>
      <c r="J28" s="20">
        <v>18</v>
      </c>
      <c r="K28" s="20"/>
      <c r="L28" s="20"/>
      <c r="M28" s="76" t="s">
        <v>20</v>
      </c>
      <c r="N28" s="5" t="s">
        <v>282</v>
      </c>
      <c r="O28" s="5"/>
    </row>
    <row r="29" spans="1:15" ht="43.35" customHeight="1" x14ac:dyDescent="0.25">
      <c r="A29" s="23" t="s">
        <v>277</v>
      </c>
      <c r="B29" s="73" t="s">
        <v>268</v>
      </c>
      <c r="C29" s="20" t="s">
        <v>19</v>
      </c>
      <c r="D29" s="20"/>
      <c r="E29" s="5"/>
      <c r="F29" s="5"/>
      <c r="G29" s="5"/>
      <c r="H29" s="20"/>
      <c r="I29" s="20">
        <v>18</v>
      </c>
      <c r="J29" s="20">
        <v>18</v>
      </c>
      <c r="K29" s="20"/>
      <c r="L29" s="20"/>
      <c r="M29" s="76" t="s">
        <v>20</v>
      </c>
      <c r="N29" s="5" t="s">
        <v>282</v>
      </c>
      <c r="O29" s="5"/>
    </row>
    <row r="30" spans="1:15" ht="43.35" customHeight="1" x14ac:dyDescent="0.25">
      <c r="A30" s="23">
        <v>2</v>
      </c>
      <c r="B30" s="75" t="s">
        <v>269</v>
      </c>
      <c r="C30" s="20" t="s">
        <v>11</v>
      </c>
      <c r="D30" s="20">
        <v>6</v>
      </c>
      <c r="E30" s="5"/>
      <c r="F30" s="5"/>
      <c r="G30" s="5"/>
      <c r="H30" s="20"/>
      <c r="I30" s="20">
        <v>18</v>
      </c>
      <c r="J30" s="20">
        <v>18</v>
      </c>
      <c r="K30" s="20"/>
      <c r="L30" s="20"/>
      <c r="M30" s="76" t="s">
        <v>20</v>
      </c>
      <c r="N30" s="5" t="s">
        <v>282</v>
      </c>
      <c r="O30" s="5"/>
    </row>
    <row r="31" spans="1:15" ht="43.35" customHeight="1" x14ac:dyDescent="0.25">
      <c r="A31" s="23">
        <v>3</v>
      </c>
      <c r="B31" s="73" t="s">
        <v>270</v>
      </c>
      <c r="C31" s="20" t="s">
        <v>11</v>
      </c>
      <c r="D31" s="20">
        <v>6</v>
      </c>
      <c r="E31" s="5"/>
      <c r="F31" s="5"/>
      <c r="G31" s="5"/>
      <c r="H31" s="20"/>
      <c r="I31" s="20">
        <v>18</v>
      </c>
      <c r="J31" s="20">
        <v>18</v>
      </c>
      <c r="K31" s="20"/>
      <c r="L31" s="20"/>
      <c r="M31" s="76" t="s">
        <v>20</v>
      </c>
      <c r="N31" s="5" t="s">
        <v>282</v>
      </c>
      <c r="O31" s="5"/>
    </row>
    <row r="32" spans="1:15" ht="43.35" customHeight="1" x14ac:dyDescent="0.25">
      <c r="A32" s="23"/>
      <c r="B32" s="26"/>
      <c r="C32" s="20"/>
      <c r="D32" s="20"/>
      <c r="E32" s="5"/>
      <c r="F32" s="5"/>
      <c r="G32" s="5"/>
      <c r="H32" s="20"/>
      <c r="I32" s="20"/>
      <c r="J32" s="20"/>
      <c r="K32" s="20"/>
      <c r="L32" s="20"/>
      <c r="M32" s="20"/>
      <c r="N32" s="5"/>
      <c r="O32" s="5"/>
    </row>
    <row r="33" spans="1:15" ht="43.35" customHeight="1" x14ac:dyDescent="0.25">
      <c r="A33" s="23"/>
      <c r="B33" s="26"/>
      <c r="C33" s="20"/>
      <c r="D33" s="20"/>
      <c r="E33" s="5"/>
      <c r="F33" s="5"/>
      <c r="G33" s="5"/>
      <c r="H33" s="20"/>
      <c r="I33" s="20"/>
      <c r="J33" s="20"/>
      <c r="K33" s="20"/>
      <c r="L33" s="20"/>
      <c r="M33" s="76"/>
      <c r="N33" s="5"/>
      <c r="O33" s="5"/>
    </row>
    <row r="34" spans="1:15" ht="43.35" customHeight="1" x14ac:dyDescent="0.25">
      <c r="A34" s="86" t="s">
        <v>297</v>
      </c>
      <c r="B34" s="87"/>
      <c r="C34" s="83"/>
      <c r="D34" s="83"/>
      <c r="E34" s="88"/>
      <c r="F34" s="88"/>
      <c r="G34" s="88"/>
      <c r="H34" s="83"/>
      <c r="I34" s="83">
        <f>SUM(I27:I33)</f>
        <v>72</v>
      </c>
      <c r="J34" s="83">
        <f>SUM(J27:J33)</f>
        <v>72</v>
      </c>
      <c r="K34" s="83"/>
      <c r="L34" s="83"/>
      <c r="M34" s="83"/>
      <c r="N34" s="83">
        <f>I34+J34</f>
        <v>144</v>
      </c>
      <c r="O34" s="88"/>
    </row>
    <row r="35" spans="1:15" ht="43.35" customHeight="1" x14ac:dyDescent="0.25">
      <c r="A35" s="23"/>
      <c r="B35" s="26"/>
      <c r="C35" s="20"/>
      <c r="D35" s="20"/>
      <c r="E35" s="5"/>
      <c r="F35" s="5"/>
      <c r="G35" s="5"/>
      <c r="H35" s="20"/>
      <c r="I35" s="20"/>
      <c r="J35" s="20"/>
      <c r="K35" s="20"/>
      <c r="L35" s="20"/>
      <c r="M35" s="20"/>
      <c r="N35" s="5"/>
      <c r="O35" s="5"/>
    </row>
    <row r="36" spans="1:15" ht="43.35" customHeight="1" x14ac:dyDescent="0.25">
      <c r="A36" s="20">
        <v>1</v>
      </c>
      <c r="B36" s="5" t="s">
        <v>306</v>
      </c>
      <c r="C36" s="20" t="s">
        <v>26</v>
      </c>
      <c r="D36" s="20"/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35" customHeight="1" x14ac:dyDescent="0.25">
      <c r="A37" s="20" t="s">
        <v>276</v>
      </c>
      <c r="B37" s="26" t="s">
        <v>307</v>
      </c>
      <c r="C37" s="20" t="s">
        <v>11</v>
      </c>
      <c r="D37" s="20">
        <v>6</v>
      </c>
      <c r="E37" s="5"/>
      <c r="F37" s="5"/>
      <c r="G37" s="5"/>
      <c r="H37" s="20" t="s">
        <v>84</v>
      </c>
      <c r="I37" s="20">
        <v>30</v>
      </c>
      <c r="J37" s="20">
        <v>13.5</v>
      </c>
      <c r="K37" s="20"/>
      <c r="L37" s="20"/>
      <c r="M37" s="76" t="s">
        <v>20</v>
      </c>
      <c r="N37" s="5" t="s">
        <v>296</v>
      </c>
      <c r="O37" s="5"/>
    </row>
    <row r="38" spans="1:15" ht="43.35" customHeight="1" x14ac:dyDescent="0.25">
      <c r="A38" s="20" t="s">
        <v>277</v>
      </c>
      <c r="B38" s="26" t="s">
        <v>308</v>
      </c>
      <c r="C38" s="20" t="s">
        <v>11</v>
      </c>
      <c r="D38" s="20">
        <v>6</v>
      </c>
      <c r="E38" s="5"/>
      <c r="F38" s="5"/>
      <c r="G38" s="5" t="s">
        <v>309</v>
      </c>
      <c r="H38" s="20" t="s">
        <v>85</v>
      </c>
      <c r="I38" s="74">
        <v>30</v>
      </c>
      <c r="J38" s="74">
        <v>13.5</v>
      </c>
      <c r="K38" s="20"/>
      <c r="L38" s="20"/>
      <c r="M38" s="76" t="s">
        <v>20</v>
      </c>
      <c r="N38" s="5" t="s">
        <v>296</v>
      </c>
      <c r="O38" s="5"/>
    </row>
    <row r="39" spans="1:15" ht="43.35" customHeight="1" x14ac:dyDescent="0.25">
      <c r="A39" s="20">
        <v>2</v>
      </c>
      <c r="B39" s="5" t="s">
        <v>310</v>
      </c>
      <c r="C39" s="20" t="s">
        <v>26</v>
      </c>
      <c r="D39" s="20"/>
      <c r="E39" s="5"/>
      <c r="F39" s="5"/>
      <c r="G39" s="5"/>
      <c r="H39" s="20"/>
      <c r="I39" s="20"/>
      <c r="J39" s="20"/>
      <c r="K39" s="20"/>
      <c r="L39" s="20"/>
      <c r="M39" s="20"/>
      <c r="N39" s="5"/>
      <c r="O39" s="5"/>
    </row>
    <row r="40" spans="1:15" ht="43.35" customHeight="1" x14ac:dyDescent="0.25">
      <c r="A40" s="20" t="s">
        <v>289</v>
      </c>
      <c r="B40" s="26" t="s">
        <v>311</v>
      </c>
      <c r="C40" s="20" t="s">
        <v>11</v>
      </c>
      <c r="D40" s="20">
        <v>6</v>
      </c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35" customHeight="1" x14ac:dyDescent="0.25">
      <c r="A41" s="20" t="s">
        <v>305</v>
      </c>
      <c r="B41" s="26" t="s">
        <v>312</v>
      </c>
      <c r="C41" s="20" t="s">
        <v>19</v>
      </c>
      <c r="D41" s="20"/>
      <c r="E41" s="5"/>
      <c r="F41" s="5"/>
      <c r="G41" s="5" t="s">
        <v>313</v>
      </c>
      <c r="H41" s="20" t="s">
        <v>84</v>
      </c>
      <c r="I41" s="20">
        <v>30</v>
      </c>
      <c r="J41" s="20"/>
      <c r="K41" s="20"/>
      <c r="L41" s="20"/>
      <c r="M41" s="76" t="s">
        <v>20</v>
      </c>
      <c r="N41" s="5" t="s">
        <v>296</v>
      </c>
      <c r="O41" s="5"/>
    </row>
    <row r="42" spans="1:15" ht="43.35" customHeight="1" x14ac:dyDescent="0.25">
      <c r="A42" s="20" t="s">
        <v>291</v>
      </c>
      <c r="B42" s="26" t="s">
        <v>331</v>
      </c>
      <c r="C42" s="20" t="s">
        <v>11</v>
      </c>
      <c r="D42" s="20">
        <v>6</v>
      </c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35" customHeight="1" x14ac:dyDescent="0.25">
      <c r="A43" s="20" t="s">
        <v>293</v>
      </c>
      <c r="B43" s="26" t="s">
        <v>332</v>
      </c>
      <c r="C43" s="20" t="s">
        <v>19</v>
      </c>
      <c r="D43" s="20"/>
      <c r="E43" s="5"/>
      <c r="F43" s="5"/>
      <c r="G43" s="5"/>
      <c r="H43" s="20" t="s">
        <v>84</v>
      </c>
      <c r="I43" s="20">
        <v>30</v>
      </c>
      <c r="J43" s="20"/>
      <c r="K43" s="20"/>
      <c r="L43" s="20"/>
      <c r="M43" s="76" t="s">
        <v>20</v>
      </c>
      <c r="N43" s="5" t="s">
        <v>296</v>
      </c>
      <c r="O43" s="5"/>
    </row>
    <row r="44" spans="1:15" ht="43.35" customHeight="1" x14ac:dyDescent="0.3">
      <c r="A44" s="81" t="s">
        <v>298</v>
      </c>
      <c r="B44" s="82"/>
      <c r="C44" s="83"/>
      <c r="D44" s="84"/>
      <c r="E44" s="85"/>
      <c r="F44" s="85"/>
      <c r="G44" s="85"/>
      <c r="H44" s="84"/>
      <c r="I44" s="83">
        <f>SUM(I36:I43)</f>
        <v>120</v>
      </c>
      <c r="J44" s="83">
        <f>SUM(J36:J43)</f>
        <v>27</v>
      </c>
      <c r="K44" s="83"/>
      <c r="L44" s="83"/>
      <c r="M44" s="83"/>
      <c r="N44" s="83">
        <f>I44+J44</f>
        <v>147</v>
      </c>
      <c r="O44" s="85"/>
    </row>
    <row r="45" spans="1:15" ht="43.35" customHeight="1" x14ac:dyDescent="0.3">
      <c r="A45" s="24"/>
      <c r="B45" s="27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35" customHeight="1" x14ac:dyDescent="0.3">
      <c r="A46" s="77" t="s">
        <v>149</v>
      </c>
      <c r="B46" s="77"/>
      <c r="C46" s="78"/>
      <c r="D46" s="78"/>
      <c r="E46" s="78"/>
      <c r="F46" s="78"/>
      <c r="G46" s="78"/>
      <c r="H46" s="78"/>
      <c r="I46" s="78">
        <f>I34+I44</f>
        <v>192</v>
      </c>
      <c r="J46" s="78">
        <f>J34+J44</f>
        <v>99</v>
      </c>
      <c r="K46" s="78"/>
      <c r="L46" s="78"/>
      <c r="M46" s="78"/>
      <c r="N46" s="78">
        <f>I46+J46</f>
        <v>291</v>
      </c>
      <c r="O46" s="80"/>
    </row>
    <row r="47" spans="1:15" ht="43.3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</row>
    <row r="48" spans="1:15" ht="43.3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</row>
    <row r="49" spans="1:15" ht="43.35" customHeight="1" x14ac:dyDescent="0.3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35" customHeight="1" x14ac:dyDescent="0.3">
      <c r="A50" s="24"/>
      <c r="B50" s="27"/>
      <c r="C50" s="20"/>
      <c r="D50" s="10"/>
      <c r="E50" s="6"/>
      <c r="F50" s="6"/>
      <c r="G50" s="6"/>
      <c r="H50" s="10"/>
      <c r="I50" s="12"/>
      <c r="J50" s="12"/>
      <c r="K50" s="20"/>
      <c r="L50" s="20"/>
      <c r="M50" s="20"/>
      <c r="N50" s="6"/>
      <c r="O50" s="6"/>
    </row>
    <row r="51" spans="1:15" ht="43.35" customHeight="1" x14ac:dyDescent="0.3">
      <c r="A51" s="24"/>
      <c r="B51" s="27"/>
      <c r="C51" s="20"/>
      <c r="D51" s="10"/>
      <c r="E51" s="6"/>
      <c r="F51" s="6"/>
      <c r="G51" s="6"/>
      <c r="H51" s="10"/>
      <c r="I51" s="20"/>
      <c r="J51" s="20"/>
      <c r="K51" s="20"/>
      <c r="L51" s="20"/>
      <c r="M51" s="20"/>
      <c r="N51" s="6"/>
      <c r="O51" s="6"/>
    </row>
    <row r="52" spans="1:15" ht="43.35" customHeight="1" x14ac:dyDescent="0.3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35" customHeight="1" x14ac:dyDescent="0.3">
      <c r="A53" s="25"/>
      <c r="B53" s="28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35" customHeight="1" x14ac:dyDescent="0.3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7"/>
      <c r="C162" s="20"/>
      <c r="D162" s="10"/>
      <c r="E162" s="6"/>
      <c r="F162" s="6"/>
      <c r="G162" s="6"/>
      <c r="H162" s="10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27"/>
      <c r="C298" s="20"/>
      <c r="D298" s="1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35" customHeight="1" x14ac:dyDescent="0.3">
      <c r="A301" s="24"/>
      <c r="B301" s="27"/>
      <c r="C301" s="20"/>
      <c r="D301" s="2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  <row r="302" spans="1:15" ht="43.35" customHeight="1" x14ac:dyDescent="0.3">
      <c r="A302" s="24"/>
      <c r="B302" s="27"/>
      <c r="C302" s="20"/>
      <c r="D302" s="20"/>
      <c r="E302" s="6"/>
      <c r="F302" s="6"/>
      <c r="G302" s="6"/>
      <c r="H302" s="6"/>
      <c r="I302" s="20"/>
      <c r="J302" s="20"/>
      <c r="K302" s="20"/>
      <c r="L302" s="20"/>
      <c r="M302" s="20"/>
      <c r="N302" s="6"/>
      <c r="O302" s="6"/>
    </row>
  </sheetData>
  <sheetProtection algorithmName="SHA-512" hashValue="1A43IVEa5VSesv/aQrxFRJZr6EqaZC3rR4Lid32XIbLn6w513ctP3cnKtX16VSb+eLpfyn3xCRns9dlC54Qs4w==" saltValue="lKOVnHANp/ysG/8FdFqbnA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A12:A46 D12:E46 G12:N46 B46 A49:A1003 D49:E1003 G49:N1003 A1:A7 D1:E9 G1:N9 E10 K10:N11">
    <cfRule type="expression" dxfId="85" priority="65">
      <formula>$C1="Option"</formula>
    </cfRule>
  </conditionalFormatting>
  <conditionalFormatting sqref="A27:A34 A35:O46 A49:O1001">
    <cfRule type="expression" dxfId="84" priority="26">
      <formula>$F27="Fermeture"</formula>
    </cfRule>
    <cfRule type="expression" dxfId="83" priority="27">
      <formula>$F27="Modification"</formula>
    </cfRule>
    <cfRule type="expression" dxfId="82" priority="28">
      <formula>$F27="Création"</formula>
    </cfRule>
  </conditionalFormatting>
  <conditionalFormatting sqref="A22:B26">
    <cfRule type="expression" dxfId="81" priority="59">
      <formula>$F22="Fermeture"</formula>
    </cfRule>
  </conditionalFormatting>
  <conditionalFormatting sqref="A1:O7 C8:O9 C10 E10 K10:O11 A12:O12 A13:H13 J13:O16 A14:F14 A15:H15 A16:F16 A17:O18 C22:O25 A22:A26 A26:O26 A20:O21 A19:N19">
    <cfRule type="expression" dxfId="80" priority="69">
      <formula>$F1="Modification"</formula>
    </cfRule>
    <cfRule type="expression" dxfId="79" priority="70">
      <formula>$F1="Création"</formula>
    </cfRule>
  </conditionalFormatting>
  <conditionalFormatting sqref="A1:O7 C8:O9 K10:O11 A12:O12 J13:O16 A17:O18 C22:O25 A26:O26 E10 A13:H13 A14:F14 A15:H15 A16:F16 C10 A20:O21 A19:N19">
    <cfRule type="expression" dxfId="78" priority="68">
      <formula>$F1="Fermeture"</formula>
    </cfRule>
  </conditionalFormatting>
  <conditionalFormatting sqref="B22:B26">
    <cfRule type="expression" dxfId="77" priority="60">
      <formula>$F22="Modification"</formula>
    </cfRule>
    <cfRule type="expression" dxfId="76" priority="61">
      <formula>$F22="Création"</formula>
    </cfRule>
  </conditionalFormatting>
  <conditionalFormatting sqref="B32:O34">
    <cfRule type="expression" dxfId="75" priority="31">
      <formula>$F32="Fermeture"</formula>
    </cfRule>
    <cfRule type="expression" dxfId="74" priority="32">
      <formula>$F32="Modification"</formula>
    </cfRule>
    <cfRule type="expression" dxfId="73" priority="33">
      <formula>$F32="Création"</formula>
    </cfRule>
  </conditionalFormatting>
  <conditionalFormatting sqref="C27:O31">
    <cfRule type="expression" dxfId="72" priority="34">
      <formula>$F27="Fermeture"</formula>
    </cfRule>
    <cfRule type="expression" dxfId="71" priority="35">
      <formula>$F27="Modification"</formula>
    </cfRule>
    <cfRule type="expression" dxfId="70" priority="36">
      <formula>$F27="Création"</formula>
    </cfRule>
  </conditionalFormatting>
  <conditionalFormatting sqref="N1:N46 N49:N1001">
    <cfRule type="expression" dxfId="69" priority="67">
      <formula>$M1="Porteuse"</formula>
    </cfRule>
  </conditionalFormatting>
  <conditionalFormatting sqref="O19">
    <cfRule type="expression" dxfId="5" priority="2">
      <formula>$F19="Modification"</formula>
    </cfRule>
    <cfRule type="expression" dxfId="4" priority="3">
      <formula>$F19="Création"</formula>
    </cfRule>
  </conditionalFormatting>
  <conditionalFormatting sqref="O19">
    <cfRule type="expression" dxfId="3" priority="1">
      <formula>$F19="Fermeture"</formula>
    </cfRule>
  </conditionalFormatting>
  <dataValidations count="6">
    <dataValidation type="list" allowBlank="1" showInputMessage="1" showErrorMessage="1" sqref="E49:E302 E19:E46" xr:uid="{DC9B46A2-E804-4EED-818B-D7D40B1A71FA}">
      <formula1>List_Type</formula1>
    </dataValidation>
    <dataValidation type="list" allowBlank="1" showInputMessage="1" showErrorMessage="1" sqref="F49:F302 F19:F46" xr:uid="{9C990732-5DFE-425A-AE30-7A7E3B362F21}">
      <formula1>List_Statut</formula1>
    </dataValidation>
    <dataValidation type="list" allowBlank="1" showInputMessage="1" showErrorMessage="1" sqref="C49:C302 C19:C46" xr:uid="{CE4B2134-92CD-4F6F-8FD1-74117C8E91D4}">
      <formula1>"UE, ECUE, BLOC, OPTION, Parcours Pédagogique"</formula1>
    </dataValidation>
    <dataValidation type="list" allowBlank="1" showInputMessage="1" showErrorMessage="1" sqref="H49:H302 H19:H46" xr:uid="{5CD096CD-45A2-41E9-93E5-C56F3DF40991}">
      <formula1>List_CNU</formula1>
    </dataValidation>
    <dataValidation type="list" allowBlank="1" showInputMessage="1" showErrorMessage="1" sqref="M49:M302 M19:M46" xr:uid="{EE97A668-1F07-4948-84D5-987E33FD6B12}">
      <formula1>List_Mutualisation</formula1>
    </dataValidation>
    <dataValidation type="list" allowBlank="1" showInputMessage="1" showErrorMessage="1" sqref="L49:L302 L19:L46" xr:uid="{C71A4AC9-2297-4E03-A931-27165D653FF2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771-9351-4D61-A283-C35F0B79E771}">
  <sheetPr codeName="Feuil12"/>
  <dimension ref="A1:W300"/>
  <sheetViews>
    <sheetView topLeftCell="B1" zoomScale="70" zoomScaleNormal="70" workbookViewId="0">
      <pane ySplit="18" topLeftCell="A19" activePane="bottomLeft" state="frozen"/>
      <selection activeCell="D25" sqref="D25"/>
      <selection pane="bottomLeft" activeCell="K30" sqref="K30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5.28515625" style="18" customWidth="1"/>
    <col min="21" max="23" width="11.42578125" style="32"/>
  </cols>
  <sheetData>
    <row r="1" spans="1:19" x14ac:dyDescent="0.25">
      <c r="A1" s="126"/>
      <c r="B1" s="126"/>
      <c r="C1" s="126"/>
      <c r="D1" s="126"/>
      <c r="E1" s="126"/>
      <c r="F1" s="126"/>
      <c r="G1" s="126"/>
      <c r="H1" s="126"/>
      <c r="I1" s="126"/>
      <c r="J1" s="35"/>
    </row>
    <row r="2" spans="1:19" x14ac:dyDescent="0.25">
      <c r="A2" s="126"/>
      <c r="B2" s="126"/>
      <c r="C2" s="126"/>
      <c r="D2" s="126"/>
      <c r="E2" s="126"/>
      <c r="F2" s="126"/>
      <c r="G2" s="126"/>
      <c r="H2" s="126"/>
      <c r="I2" s="126"/>
      <c r="J2" s="35"/>
    </row>
    <row r="3" spans="1:19" x14ac:dyDescent="0.25">
      <c r="A3" s="126"/>
      <c r="B3" s="126"/>
      <c r="C3" s="126"/>
      <c r="D3" s="126"/>
      <c r="E3" s="126"/>
      <c r="F3" s="126"/>
      <c r="G3" s="126"/>
      <c r="H3" s="126"/>
      <c r="I3" s="126"/>
      <c r="J3" s="35"/>
    </row>
    <row r="4" spans="1:19" x14ac:dyDescent="0.25">
      <c r="A4" s="126"/>
      <c r="B4" s="126"/>
      <c r="C4" s="126"/>
      <c r="D4" s="126"/>
      <c r="E4" s="126"/>
      <c r="F4" s="126"/>
      <c r="G4" s="126"/>
      <c r="H4" s="126"/>
      <c r="I4" s="126"/>
      <c r="J4" s="35"/>
    </row>
    <row r="5" spans="1:19" x14ac:dyDescent="0.25">
      <c r="A5" s="126"/>
      <c r="B5" s="126"/>
      <c r="C5" s="126"/>
      <c r="D5" s="126"/>
      <c r="E5" s="126"/>
      <c r="F5" s="126"/>
      <c r="G5" s="126"/>
      <c r="H5" s="126"/>
      <c r="I5" s="126"/>
      <c r="J5" s="35"/>
    </row>
    <row r="6" spans="1:19" x14ac:dyDescent="0.25">
      <c r="A6" s="126"/>
      <c r="B6" s="126"/>
      <c r="C6" s="126"/>
      <c r="D6" s="126"/>
      <c r="E6" s="126"/>
      <c r="F6" s="126"/>
      <c r="G6" s="126"/>
      <c r="H6" s="126"/>
      <c r="I6" s="126"/>
      <c r="J6" s="35"/>
    </row>
    <row r="7" spans="1:19" ht="14.45" customHeight="1" x14ac:dyDescent="0.25">
      <c r="A7" s="128" t="s">
        <v>206</v>
      </c>
      <c r="B7" s="124" t="str">
        <f>'Fiche Générale'!B3</f>
        <v>Portail_LLAC</v>
      </c>
      <c r="C7" s="128" t="s">
        <v>207</v>
      </c>
      <c r="D7" s="128"/>
      <c r="E7" s="170" t="str">
        <f>'Fiche Générale'!B4</f>
        <v>Double Licence Philosophie &amp; Droit</v>
      </c>
      <c r="F7" s="124"/>
      <c r="G7" s="128" t="s">
        <v>208</v>
      </c>
      <c r="H7" s="171">
        <f>'Fiche Générale'!B5</f>
        <v>0</v>
      </c>
      <c r="I7" s="171"/>
      <c r="J7" s="36"/>
      <c r="K7" s="19"/>
    </row>
    <row r="8" spans="1:19" ht="14.45" customHeight="1" x14ac:dyDescent="0.25">
      <c r="A8" s="128"/>
      <c r="B8" s="124"/>
      <c r="C8" s="128"/>
      <c r="D8" s="128"/>
      <c r="E8" s="170"/>
      <c r="F8" s="124"/>
      <c r="G8" s="128"/>
      <c r="H8" s="171"/>
      <c r="I8" s="171"/>
      <c r="J8" s="36"/>
      <c r="K8" s="19"/>
    </row>
    <row r="9" spans="1:19" ht="14.45" customHeight="1" x14ac:dyDescent="0.25">
      <c r="A9" s="128"/>
      <c r="B9" s="124"/>
      <c r="C9" s="128"/>
      <c r="D9" s="128"/>
      <c r="E9" s="170"/>
      <c r="F9" s="124"/>
      <c r="G9" s="128"/>
      <c r="H9" s="171"/>
      <c r="I9" s="171"/>
      <c r="J9" s="36"/>
      <c r="K9" s="19"/>
    </row>
    <row r="10" spans="1:19" ht="14.45" customHeight="1" x14ac:dyDescent="0.25">
      <c r="A10" s="128"/>
      <c r="B10" s="124"/>
      <c r="C10" s="141" t="s">
        <v>177</v>
      </c>
      <c r="D10" s="141"/>
      <c r="E10" s="173" t="str">
        <f>'Fiche Générale'!B9</f>
        <v>Double licence PHILOSOPHIE &amp; DROIT</v>
      </c>
      <c r="F10" s="173"/>
      <c r="G10" s="173"/>
      <c r="H10" s="173"/>
      <c r="I10" s="173"/>
      <c r="J10" s="36"/>
      <c r="K10" s="19"/>
    </row>
    <row r="11" spans="1:19" ht="14.45" customHeight="1" x14ac:dyDescent="0.25">
      <c r="A11" s="128"/>
      <c r="B11" s="124"/>
      <c r="C11" s="141"/>
      <c r="D11" s="141"/>
      <c r="E11" s="173"/>
      <c r="F11" s="173"/>
      <c r="G11" s="173"/>
      <c r="H11" s="173"/>
      <c r="I11" s="173"/>
      <c r="J11" s="36"/>
      <c r="K11" s="19"/>
    </row>
    <row r="12" spans="1:19" x14ac:dyDescent="0.25">
      <c r="C12" s="14"/>
      <c r="I12" s="39"/>
      <c r="J12" s="39"/>
      <c r="M12" s="148" t="s">
        <v>209</v>
      </c>
      <c r="N12" s="149"/>
      <c r="O12" s="161"/>
      <c r="P12" s="148" t="s">
        <v>210</v>
      </c>
      <c r="Q12" s="149"/>
      <c r="R12" s="149"/>
      <c r="S12" s="161"/>
    </row>
    <row r="13" spans="1:19" x14ac:dyDescent="0.25">
      <c r="A13" s="152" t="s">
        <v>178</v>
      </c>
      <c r="B13" s="100" t="str">
        <f>'S3 Maquette'!B13</f>
        <v>2ème année de Portail</v>
      </c>
      <c r="C13" s="100"/>
      <c r="D13" s="152" t="s">
        <v>211</v>
      </c>
      <c r="E13" s="174">
        <f>'S3 Maquette'!E13</f>
        <v>0</v>
      </c>
      <c r="F13" s="174"/>
      <c r="G13" s="174"/>
      <c r="I13" s="39"/>
      <c r="J13" s="39"/>
      <c r="M13" s="150"/>
      <c r="N13" s="151"/>
      <c r="O13" s="162"/>
      <c r="P13" s="150"/>
      <c r="Q13" s="151"/>
      <c r="R13" s="151"/>
      <c r="S13" s="162"/>
    </row>
    <row r="14" spans="1:19" x14ac:dyDescent="0.25">
      <c r="A14" s="153"/>
      <c r="B14" s="100"/>
      <c r="C14" s="100"/>
      <c r="D14" s="153"/>
      <c r="E14" s="174"/>
      <c r="F14" s="174"/>
      <c r="G14" s="174"/>
      <c r="I14" s="39"/>
      <c r="J14" s="39"/>
      <c r="M14" s="125" t="s">
        <v>212</v>
      </c>
      <c r="N14" s="148" t="s">
        <v>213</v>
      </c>
      <c r="O14" s="161"/>
      <c r="P14" s="126"/>
      <c r="Q14" s="165"/>
      <c r="R14" s="176"/>
      <c r="S14" s="152"/>
    </row>
    <row r="15" spans="1:19" x14ac:dyDescent="0.25">
      <c r="A15" s="152" t="s">
        <v>214</v>
      </c>
      <c r="B15" s="104" t="str">
        <f>'S3 Maquette'!B15</f>
        <v>Semestre 3</v>
      </c>
      <c r="C15" s="105"/>
      <c r="D15" s="152" t="s">
        <v>215</v>
      </c>
      <c r="E15" s="174">
        <f>'S3 Maquette'!E15:F16</f>
        <v>0</v>
      </c>
      <c r="F15" s="174"/>
      <c r="G15" s="174"/>
      <c r="I15" s="39"/>
      <c r="J15" s="39"/>
      <c r="M15" s="125"/>
      <c r="N15" s="168"/>
      <c r="O15" s="169"/>
      <c r="P15" s="126"/>
      <c r="Q15" s="166"/>
      <c r="R15" s="176"/>
      <c r="S15" s="160"/>
    </row>
    <row r="16" spans="1:19" x14ac:dyDescent="0.25">
      <c r="A16" s="153"/>
      <c r="B16" s="107"/>
      <c r="C16" s="108"/>
      <c r="D16" s="153"/>
      <c r="E16" s="174"/>
      <c r="F16" s="174"/>
      <c r="G16" s="174"/>
      <c r="I16" s="39"/>
      <c r="J16" s="39"/>
      <c r="M16" s="125"/>
      <c r="N16" s="168"/>
      <c r="O16" s="169"/>
      <c r="P16" s="126"/>
      <c r="Q16" s="166"/>
      <c r="R16" s="176"/>
      <c r="S16" s="160"/>
    </row>
    <row r="17" spans="1:23" x14ac:dyDescent="0.25">
      <c r="L17" s="15"/>
      <c r="M17" s="125"/>
      <c r="N17" s="150"/>
      <c r="O17" s="162"/>
      <c r="P17" s="126"/>
      <c r="Q17" s="167"/>
      <c r="R17" s="176"/>
      <c r="S17" s="153"/>
    </row>
    <row r="18" spans="1:23" ht="59.45" customHeight="1" x14ac:dyDescent="0.25">
      <c r="A18" s="3" t="s">
        <v>216</v>
      </c>
      <c r="B18" s="38" t="s">
        <v>217</v>
      </c>
      <c r="C18" s="3" t="s">
        <v>5</v>
      </c>
      <c r="D18" s="3" t="s">
        <v>218</v>
      </c>
      <c r="E18" s="3" t="s">
        <v>219</v>
      </c>
      <c r="F18" s="3" t="s">
        <v>220</v>
      </c>
      <c r="G18" s="3" t="s">
        <v>221</v>
      </c>
      <c r="H18" s="3" t="s">
        <v>222</v>
      </c>
      <c r="I18" s="3" t="s">
        <v>223</v>
      </c>
      <c r="J18" s="3" t="s">
        <v>224</v>
      </c>
      <c r="K18" s="3" t="s">
        <v>225</v>
      </c>
      <c r="L18" s="3" t="s">
        <v>226</v>
      </c>
      <c r="M18" s="3" t="s">
        <v>227</v>
      </c>
      <c r="N18" s="3" t="s">
        <v>217</v>
      </c>
      <c r="O18" s="3" t="s">
        <v>228</v>
      </c>
      <c r="P18" s="3" t="s">
        <v>229</v>
      </c>
      <c r="Q18" s="3" t="s">
        <v>217</v>
      </c>
      <c r="R18" s="3" t="s">
        <v>228</v>
      </c>
      <c r="S18" s="4" t="s">
        <v>230</v>
      </c>
      <c r="T18" s="4" t="s">
        <v>231</v>
      </c>
      <c r="W18"/>
    </row>
    <row r="19" spans="1:23" ht="30.6" customHeight="1" x14ac:dyDescent="0.25">
      <c r="A19" s="8" t="str">
        <f>'S3 Maquette'!B19</f>
        <v>Compétences transversales S3</v>
      </c>
      <c r="B19" s="42" t="str">
        <f>'S3 Maquette'!C19</f>
        <v>UE</v>
      </c>
      <c r="C19" s="60">
        <f>'S3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 x14ac:dyDescent="0.25">
      <c r="A20" s="8" t="str">
        <f>'S3 Maquette'!B20</f>
        <v>Compétences informationnelles 2</v>
      </c>
      <c r="B20" s="42" t="str">
        <f>'S3 Maquette'!C20</f>
        <v>ECUE</v>
      </c>
      <c r="C20" s="66">
        <f>'S3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 x14ac:dyDescent="0.25">
      <c r="A21" s="8" t="str">
        <f>'S3 Maquette'!B21</f>
        <v>Compétences pré-professionnalisation 2</v>
      </c>
      <c r="B21" s="42" t="str">
        <f>'S3 Maquette'!C21</f>
        <v>ECUE</v>
      </c>
      <c r="C21" s="66">
        <f>'S3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 x14ac:dyDescent="0.25">
      <c r="A22" s="8" t="str">
        <f>'S3 Maquette'!B22</f>
        <v>Langue Vivante-3</v>
      </c>
      <c r="B22" s="42" t="str">
        <f>'S3 Maquette'!C22</f>
        <v>ECUE</v>
      </c>
      <c r="C22" s="66">
        <f>'S3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 x14ac:dyDescent="0.25">
      <c r="A23" s="8" t="str">
        <f>'S3 Maquette'!B23</f>
        <v>Min 1 Max 1</v>
      </c>
      <c r="B23" s="42" t="str">
        <f>'S3 Maquette'!C23</f>
        <v>OPTION</v>
      </c>
      <c r="C23" s="67">
        <f>'S3 Maquette'!F23</f>
        <v>0</v>
      </c>
      <c r="D23" s="68"/>
      <c r="E23" s="68"/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  <c r="W23"/>
    </row>
    <row r="24" spans="1:23" ht="30.6" customHeight="1" x14ac:dyDescent="0.25">
      <c r="A24" s="8" t="str">
        <f>'S3 Maquette'!B24</f>
        <v>Anglais 3</v>
      </c>
      <c r="B24" s="42" t="str">
        <f>'S3 Maquette'!C24</f>
        <v>ECUE</v>
      </c>
      <c r="C24" s="67">
        <f>'S3 Maquette'!F24</f>
        <v>0</v>
      </c>
      <c r="D24" s="68"/>
      <c r="E24" s="68"/>
      <c r="F24" s="68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70"/>
      <c r="W24"/>
    </row>
    <row r="25" spans="1:23" ht="30.6" customHeight="1" x14ac:dyDescent="0.25">
      <c r="A25" s="8" t="str">
        <f>'S3 Maquette'!B25</f>
        <v>Espagnol</v>
      </c>
      <c r="B25" s="42" t="str">
        <f>'S3 Maquette'!C25</f>
        <v>ECUE</v>
      </c>
      <c r="C25" s="67">
        <f>'S3 Maquette'!F25</f>
        <v>0</v>
      </c>
      <c r="D25" s="68"/>
      <c r="E25" s="68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70"/>
      <c r="W25"/>
    </row>
    <row r="26" spans="1:23" ht="30.6" customHeight="1" x14ac:dyDescent="0.25">
      <c r="A26" s="8" t="str">
        <f>'S3 Maquette'!B26</f>
        <v>Italien</v>
      </c>
      <c r="B26" s="42" t="str">
        <f>'S3 Maquette'!C26</f>
        <v>ECUE</v>
      </c>
      <c r="C26" s="67">
        <f>'S3 Maquette'!F26</f>
        <v>0</v>
      </c>
      <c r="D26" s="68"/>
      <c r="E26" s="68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70"/>
      <c r="W26"/>
    </row>
    <row r="27" spans="1:23" ht="30.6" customHeight="1" x14ac:dyDescent="0.25">
      <c r="A27" s="45" t="str">
        <f>'S3 Maquette'!B27</f>
        <v>Histoire de la philosophie S3</v>
      </c>
      <c r="B27" s="45" t="str">
        <f>'S3 Maquette'!C27</f>
        <v>UE</v>
      </c>
      <c r="C27" s="43">
        <f>'S3 Maquette'!F27</f>
        <v>0</v>
      </c>
      <c r="D27" s="20"/>
      <c r="E27" s="20"/>
      <c r="F27" s="2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 x14ac:dyDescent="0.25">
      <c r="A28" s="45" t="str">
        <f>'S3 Maquette'!B28</f>
        <v>Philosophie antique ou médiévale 3</v>
      </c>
      <c r="B28" s="45" t="str">
        <f>'S3 Maquette'!C28</f>
        <v>ECUE</v>
      </c>
      <c r="C28" s="43">
        <f>'S3 Maquette'!F28</f>
        <v>0</v>
      </c>
      <c r="D28" s="20"/>
      <c r="E28" s="20"/>
      <c r="F28" s="2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6"/>
      <c r="W28"/>
    </row>
    <row r="29" spans="1:23" ht="30.6" customHeight="1" x14ac:dyDescent="0.25">
      <c r="A29" s="45" t="str">
        <f>'S3 Maquette'!B29</f>
        <v>Philosophie moderne 3</v>
      </c>
      <c r="B29" s="45" t="str">
        <f>'S3 Maquette'!C29</f>
        <v>ECUE</v>
      </c>
      <c r="C29" s="43">
        <f>'S3 Maquette'!F29</f>
        <v>0</v>
      </c>
      <c r="D29" s="20"/>
      <c r="E29" s="20"/>
      <c r="F29" s="2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6"/>
      <c r="W29"/>
    </row>
    <row r="30" spans="1:23" ht="30.6" customHeight="1" x14ac:dyDescent="0.25">
      <c r="A30" s="45" t="str">
        <f>'S3 Maquette'!B30</f>
        <v>Philosophie contemporaine 3</v>
      </c>
      <c r="B30" s="45" t="str">
        <f>'S3 Maquette'!C30</f>
        <v>UE</v>
      </c>
      <c r="C30" s="43">
        <f>'S3 Maquette'!F30</f>
        <v>0</v>
      </c>
      <c r="D30" s="20"/>
      <c r="E30" s="20"/>
      <c r="F30" s="2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6"/>
      <c r="W30"/>
    </row>
    <row r="31" spans="1:23" ht="30.6" customHeight="1" x14ac:dyDescent="0.25">
      <c r="A31" s="45" t="str">
        <f>'S3 Maquette'!B31</f>
        <v>Philosophie générale 7</v>
      </c>
      <c r="B31" s="45" t="str">
        <f>'S3 Maquette'!C31</f>
        <v>UE</v>
      </c>
      <c r="C31" s="43">
        <f>'S3 Maquette'!F31</f>
        <v>0</v>
      </c>
      <c r="D31" s="20"/>
      <c r="E31" s="20"/>
      <c r="F31" s="2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6"/>
      <c r="W31"/>
    </row>
    <row r="32" spans="1:23" ht="30.6" customHeight="1" x14ac:dyDescent="0.25">
      <c r="A32" s="45">
        <f>'S3 Maquette'!B32</f>
        <v>0</v>
      </c>
      <c r="B32" s="45">
        <f>'S3 Maquette'!C32</f>
        <v>0</v>
      </c>
      <c r="C32" s="43">
        <f>'S3 Maquette'!F32</f>
        <v>0</v>
      </c>
      <c r="D32" s="20"/>
      <c r="E32" s="20"/>
      <c r="F32" s="2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W32"/>
    </row>
    <row r="33" spans="1:23" ht="30.6" customHeight="1" x14ac:dyDescent="0.25">
      <c r="A33" s="45">
        <f>'S3 Maquette'!B33</f>
        <v>0</v>
      </c>
      <c r="B33" s="45">
        <f>'S3 Maquette'!C33</f>
        <v>0</v>
      </c>
      <c r="C33" s="43">
        <f>'S3 Maquette'!F33</f>
        <v>0</v>
      </c>
      <c r="D33" s="20"/>
      <c r="E33" s="20"/>
      <c r="F33" s="2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6"/>
      <c r="W33"/>
    </row>
    <row r="34" spans="1:23" ht="30.6" customHeight="1" x14ac:dyDescent="0.25">
      <c r="A34" s="45">
        <f>'S3 Maquette'!B34</f>
        <v>0</v>
      </c>
      <c r="B34" s="45">
        <f>'S3 Maquette'!C34</f>
        <v>0</v>
      </c>
      <c r="C34" s="43">
        <f>'S3 Maquette'!F34</f>
        <v>0</v>
      </c>
      <c r="D34" s="20"/>
      <c r="E34" s="20"/>
      <c r="F34" s="2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 x14ac:dyDescent="0.25">
      <c r="A35" s="45">
        <f>'S3 Maquette'!B35</f>
        <v>0</v>
      </c>
      <c r="B35" s="45">
        <f>'S3 Maquette'!C35</f>
        <v>0</v>
      </c>
      <c r="C35" s="43">
        <f>'S3 Maquette'!F35</f>
        <v>0</v>
      </c>
      <c r="D35" s="20"/>
      <c r="E35" s="20"/>
      <c r="F35" s="2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 x14ac:dyDescent="0.25">
      <c r="A36" s="45" t="str">
        <f>'S3 Maquette'!B36</f>
        <v>Acquérir des connaissances fondamentales et résoudre un problème juridique - 3</v>
      </c>
      <c r="B36" s="45" t="str">
        <f>'S3 Maquette'!C36</f>
        <v>BLOC</v>
      </c>
      <c r="C36" s="43">
        <f>'S3 Maquette'!F36</f>
        <v>0</v>
      </c>
      <c r="D36" s="20"/>
      <c r="E36" s="20"/>
      <c r="F36" s="2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 x14ac:dyDescent="0.25">
      <c r="A37" s="45" t="str">
        <f>'S3 Maquette'!B37</f>
        <v>Droit des obligations - 1</v>
      </c>
      <c r="B37" s="45" t="str">
        <f>'S3 Maquette'!C37</f>
        <v>UE</v>
      </c>
      <c r="C37" s="43">
        <f>'S3 Maquette'!F37</f>
        <v>0</v>
      </c>
      <c r="D37" s="20"/>
      <c r="E37" s="20"/>
      <c r="F37" s="2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W37"/>
    </row>
    <row r="38" spans="1:23" ht="30.6" customHeight="1" x14ac:dyDescent="0.25">
      <c r="A38" s="45" t="str">
        <f>'S3 Maquette'!B38</f>
        <v>Droit administratif général - 1</v>
      </c>
      <c r="B38" s="45" t="str">
        <f>'S3 Maquette'!C38</f>
        <v>UE</v>
      </c>
      <c r="C38" s="43">
        <f>'S3 Maquette'!F38</f>
        <v>0</v>
      </c>
      <c r="D38" s="20"/>
      <c r="E38" s="20"/>
      <c r="F38" s="2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6"/>
      <c r="W38"/>
    </row>
    <row r="39" spans="1:23" ht="30.6" customHeight="1" x14ac:dyDescent="0.25">
      <c r="A39" s="45" t="str">
        <f>'S3 Maquette'!B39</f>
        <v>Situer ses connaissances fondamentales dans leur environnement - 3</v>
      </c>
      <c r="B39" s="45" t="str">
        <f>'S3 Maquette'!C39</f>
        <v>BLOC</v>
      </c>
      <c r="C39" s="43">
        <f>'S3 Maquette'!F39</f>
        <v>0</v>
      </c>
      <c r="D39" s="20"/>
      <c r="E39" s="20"/>
      <c r="F39" s="2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6"/>
      <c r="W39"/>
    </row>
    <row r="40" spans="1:23" ht="30.6" customHeight="1" x14ac:dyDescent="0.25">
      <c r="A40" s="45" t="str">
        <f>'S3 Maquette'!B40</f>
        <v>Renforcement de la culture juridique - 1</v>
      </c>
      <c r="B40" s="45" t="str">
        <f>'S3 Maquette'!C40</f>
        <v>UE</v>
      </c>
      <c r="C40" s="43">
        <f>'S3 Maquette'!F40</f>
        <v>0</v>
      </c>
      <c r="D40" s="20"/>
      <c r="E40" s="20"/>
      <c r="F40" s="2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 x14ac:dyDescent="0.25">
      <c r="A41" s="45" t="e">
        <f>'S3 Maquette'!#REF!</f>
        <v>#REF!</v>
      </c>
      <c r="B41" s="45" t="e">
        <f>'S3 Maquette'!#REF!</f>
        <v>#REF!</v>
      </c>
      <c r="C41" s="43" t="e">
        <f>'S3 Maquette'!#REF!</f>
        <v>#REF!</v>
      </c>
      <c r="D41" s="20"/>
      <c r="E41" s="20"/>
      <c r="F41" s="2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W41"/>
    </row>
    <row r="42" spans="1:23" ht="30.6" customHeight="1" x14ac:dyDescent="0.25">
      <c r="A42" s="45" t="e">
        <f>'S3 Maquette'!#REF!</f>
        <v>#REF!</v>
      </c>
      <c r="B42" s="45" t="e">
        <f>'S3 Maquette'!#REF!</f>
        <v>#REF!</v>
      </c>
      <c r="C42" s="43" t="e">
        <f>'S3 Maquette'!#REF!</f>
        <v>#REF!</v>
      </c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 x14ac:dyDescent="0.25">
      <c r="A43" s="45" t="str">
        <f>'S3 Maquette'!B41</f>
        <v>Droit pénal général - 1</v>
      </c>
      <c r="B43" s="45" t="str">
        <f>'S3 Maquette'!C41</f>
        <v>ECUE</v>
      </c>
      <c r="C43" s="43">
        <f>'S3 Maquette'!F41</f>
        <v>0</v>
      </c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 x14ac:dyDescent="0.25">
      <c r="A44" s="45">
        <f>'S3 Maquette'!B44</f>
        <v>0</v>
      </c>
      <c r="B44" s="45">
        <f>'S3 Maquette'!C44</f>
        <v>0</v>
      </c>
      <c r="C44" s="43">
        <f>'S3 Maquette'!F44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 x14ac:dyDescent="0.25">
      <c r="A45" s="45">
        <f>'S3 Maquette'!B45</f>
        <v>0</v>
      </c>
      <c r="B45" s="45">
        <f>'S3 Maquette'!C45</f>
        <v>0</v>
      </c>
      <c r="C45" s="43">
        <f>'S3 Maquette'!F45</f>
        <v>0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 x14ac:dyDescent="0.25">
      <c r="A46" s="45">
        <f>'S3 Maquette'!B46</f>
        <v>0</v>
      </c>
      <c r="B46" s="45">
        <f>'S3 Maquette'!C46</f>
        <v>0</v>
      </c>
      <c r="C46" s="43">
        <f>'S3 Maquette'!F46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 x14ac:dyDescent="0.25">
      <c r="A47" s="45">
        <f>'S3 Maquette'!B49</f>
        <v>0</v>
      </c>
      <c r="B47" s="45">
        <f>'S3 Maquette'!C49</f>
        <v>0</v>
      </c>
      <c r="C47" s="43">
        <f>'S3 Maquette'!F49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 x14ac:dyDescent="0.25">
      <c r="A48" s="45">
        <f>'S3 Maquette'!B50</f>
        <v>0</v>
      </c>
      <c r="B48" s="45">
        <f>'S3 Maquette'!C50</f>
        <v>0</v>
      </c>
      <c r="C48" s="43">
        <f>'S3 Maquette'!F50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 x14ac:dyDescent="0.25">
      <c r="A49" s="45">
        <f>'S3 Maquette'!B51</f>
        <v>0</v>
      </c>
      <c r="B49" s="45">
        <f>'S3 Maquette'!C51</f>
        <v>0</v>
      </c>
      <c r="C49" s="43">
        <f>'S3 Maquette'!F51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 x14ac:dyDescent="0.25">
      <c r="A50" s="45">
        <f>'S3 Maquette'!B52</f>
        <v>0</v>
      </c>
      <c r="B50" s="45">
        <f>'S3 Maquette'!C52</f>
        <v>0</v>
      </c>
      <c r="C50" s="43">
        <f>'S3 Maquette'!F52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 x14ac:dyDescent="0.25">
      <c r="A51" s="45">
        <f>'S3 Maquette'!B53</f>
        <v>0</v>
      </c>
      <c r="B51" s="45">
        <f>'S3 Maquette'!C53</f>
        <v>0</v>
      </c>
      <c r="C51" s="43">
        <f>'S3 Maquette'!F53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 x14ac:dyDescent="0.25">
      <c r="A52" s="45">
        <f>'S3 Maquette'!B54</f>
        <v>0</v>
      </c>
      <c r="B52" s="45">
        <f>'S3 Maquette'!C54</f>
        <v>0</v>
      </c>
      <c r="C52" s="43">
        <f>'S3 Maquette'!F54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 x14ac:dyDescent="0.25">
      <c r="A53" s="45">
        <f>'S3 Maquette'!B55</f>
        <v>0</v>
      </c>
      <c r="B53" s="45">
        <f>'S3 Maquette'!C55</f>
        <v>0</v>
      </c>
      <c r="C53" s="43">
        <f>'S3 Maquette'!F55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 x14ac:dyDescent="0.25">
      <c r="A54" s="45">
        <f>'S3 Maquette'!B56</f>
        <v>0</v>
      </c>
      <c r="B54" s="45">
        <f>'S3 Maquette'!C56</f>
        <v>0</v>
      </c>
      <c r="C54" s="43">
        <f>'S3 Maquette'!F56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 x14ac:dyDescent="0.25">
      <c r="A55" s="45">
        <f>'S3 Maquette'!B57</f>
        <v>0</v>
      </c>
      <c r="B55" s="45">
        <f>'S3 Maquette'!C57</f>
        <v>0</v>
      </c>
      <c r="C55" s="43">
        <f>'S3 Maquette'!F57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 x14ac:dyDescent="0.25">
      <c r="A56" s="45">
        <f>'S3 Maquette'!B58</f>
        <v>0</v>
      </c>
      <c r="B56" s="45">
        <f>'S3 Maquette'!C58</f>
        <v>0</v>
      </c>
      <c r="C56" s="43">
        <f>'S3 Maquette'!F58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 x14ac:dyDescent="0.25">
      <c r="A57" s="45">
        <f>'S3 Maquette'!B59</f>
        <v>0</v>
      </c>
      <c r="B57" s="45">
        <f>'S3 Maquette'!C59</f>
        <v>0</v>
      </c>
      <c r="C57" s="43">
        <f>'S3 Maquette'!F59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 x14ac:dyDescent="0.25">
      <c r="A58" s="45">
        <f>'S3 Maquette'!B60</f>
        <v>0</v>
      </c>
      <c r="B58" s="45">
        <f>'S3 Maquette'!C60</f>
        <v>0</v>
      </c>
      <c r="C58" s="43">
        <f>'S3 Maquette'!F60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 x14ac:dyDescent="0.25">
      <c r="A59" s="45">
        <f>'S3 Maquette'!B61</f>
        <v>0</v>
      </c>
      <c r="B59" s="45">
        <f>'S3 Maquette'!C61</f>
        <v>0</v>
      </c>
      <c r="C59" s="43">
        <f>'S3 Maquette'!F61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 x14ac:dyDescent="0.25">
      <c r="A60" s="45">
        <f>'S3 Maquette'!B62</f>
        <v>0</v>
      </c>
      <c r="B60" s="45">
        <f>'S3 Maquette'!C62</f>
        <v>0</v>
      </c>
      <c r="C60" s="43">
        <f>'S3 Maquette'!F62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 x14ac:dyDescent="0.25">
      <c r="A61" s="45">
        <f>'S3 Maquette'!B63</f>
        <v>0</v>
      </c>
      <c r="B61" s="45">
        <f>'S3 Maquette'!C63</f>
        <v>0</v>
      </c>
      <c r="C61" s="43">
        <f>'S3 Maquette'!F63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 x14ac:dyDescent="0.25">
      <c r="A62" s="45">
        <f>'S3 Maquette'!B64</f>
        <v>0</v>
      </c>
      <c r="B62" s="45">
        <f>'S3 Maquette'!C64</f>
        <v>0</v>
      </c>
      <c r="C62" s="43">
        <f>'S3 Maquette'!F64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 x14ac:dyDescent="0.25">
      <c r="A63" s="45">
        <f>'S3 Maquette'!B65</f>
        <v>0</v>
      </c>
      <c r="B63" s="45">
        <f>'S3 Maquette'!C65</f>
        <v>0</v>
      </c>
      <c r="C63" s="43">
        <f>'S3 Maquette'!F65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 x14ac:dyDescent="0.25">
      <c r="A64" s="45">
        <f>'S3 Maquette'!B66</f>
        <v>0</v>
      </c>
      <c r="B64" s="45">
        <f>'S3 Maquette'!C66</f>
        <v>0</v>
      </c>
      <c r="C64" s="43">
        <f>'S3 Maquette'!F66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 x14ac:dyDescent="0.25">
      <c r="A65" s="45">
        <f>'S3 Maquette'!B67</f>
        <v>0</v>
      </c>
      <c r="B65" s="45">
        <f>'S3 Maquette'!C67</f>
        <v>0</v>
      </c>
      <c r="C65" s="43">
        <f>'S3 Maquette'!F67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 x14ac:dyDescent="0.25">
      <c r="A66" s="45">
        <f>'S3 Maquette'!B68</f>
        <v>0</v>
      </c>
      <c r="B66" s="45">
        <f>'S3 Maquette'!C68</f>
        <v>0</v>
      </c>
      <c r="C66" s="43">
        <f>'S3 Maquette'!F68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 x14ac:dyDescent="0.25">
      <c r="A67" s="45">
        <f>'S3 Maquette'!B69</f>
        <v>0</v>
      </c>
      <c r="B67" s="45">
        <f>'S3 Maquette'!C69</f>
        <v>0</v>
      </c>
      <c r="C67" s="43">
        <f>'S3 Maquette'!F69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 x14ac:dyDescent="0.25">
      <c r="A68" s="45">
        <f>'S3 Maquette'!B70</f>
        <v>0</v>
      </c>
      <c r="B68" s="45">
        <f>'S3 Maquette'!C70</f>
        <v>0</v>
      </c>
      <c r="C68" s="43">
        <f>'S3 Maquette'!F70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 x14ac:dyDescent="0.25">
      <c r="A69" s="45">
        <f>'S3 Maquette'!B71</f>
        <v>0</v>
      </c>
      <c r="B69" s="45">
        <f>'S3 Maquette'!C71</f>
        <v>0</v>
      </c>
      <c r="C69" s="43">
        <f>'S3 Maquette'!F71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 x14ac:dyDescent="0.25">
      <c r="A70" s="45">
        <f>'S3 Maquette'!B72</f>
        <v>0</v>
      </c>
      <c r="B70" s="45">
        <f>'S3 Maquette'!C72</f>
        <v>0</v>
      </c>
      <c r="C70" s="43">
        <f>'S3 Maquette'!F72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 x14ac:dyDescent="0.25">
      <c r="A71" s="45">
        <f>'S3 Maquette'!B73</f>
        <v>0</v>
      </c>
      <c r="B71" s="45">
        <f>'S3 Maquette'!C73</f>
        <v>0</v>
      </c>
      <c r="C71" s="43">
        <f>'S3 Maquette'!F73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 x14ac:dyDescent="0.25">
      <c r="A72" s="45">
        <f>'S3 Maquette'!B74</f>
        <v>0</v>
      </c>
      <c r="B72" s="45">
        <f>'S3 Maquette'!C74</f>
        <v>0</v>
      </c>
      <c r="C72" s="43">
        <f>'S3 Maquette'!F74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 x14ac:dyDescent="0.25">
      <c r="A73" s="45">
        <f>'S3 Maquette'!B75</f>
        <v>0</v>
      </c>
      <c r="B73" s="45">
        <f>'S3 Maquette'!C75</f>
        <v>0</v>
      </c>
      <c r="C73" s="43">
        <f>'S3 Maquette'!F75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 x14ac:dyDescent="0.25">
      <c r="A74" s="45">
        <f>'S3 Maquette'!B76</f>
        <v>0</v>
      </c>
      <c r="B74" s="45">
        <f>'S3 Maquette'!C76</f>
        <v>0</v>
      </c>
      <c r="C74" s="43">
        <f>'S3 Maquette'!F76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 x14ac:dyDescent="0.25">
      <c r="A75" s="45">
        <f>'S3 Maquette'!B77</f>
        <v>0</v>
      </c>
      <c r="B75" s="45">
        <f>'S3 Maquette'!C77</f>
        <v>0</v>
      </c>
      <c r="C75" s="43">
        <f>'S3 Maquette'!F77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 x14ac:dyDescent="0.25">
      <c r="A76" s="45">
        <f>'S3 Maquette'!B78</f>
        <v>0</v>
      </c>
      <c r="B76" s="45">
        <f>'S3 Maquette'!C78</f>
        <v>0</v>
      </c>
      <c r="C76" s="43">
        <f>'S3 Maquette'!F78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 x14ac:dyDescent="0.25">
      <c r="A77" s="45">
        <f>'S3 Maquette'!B79</f>
        <v>0</v>
      </c>
      <c r="B77" s="45">
        <f>'S3 Maquette'!C79</f>
        <v>0</v>
      </c>
      <c r="C77" s="43">
        <f>'S3 Maquette'!F79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 x14ac:dyDescent="0.25">
      <c r="A78" s="45">
        <f>'S3 Maquette'!B80</f>
        <v>0</v>
      </c>
      <c r="B78" s="45">
        <f>'S3 Maquette'!C80</f>
        <v>0</v>
      </c>
      <c r="C78" s="43">
        <f>'S3 Maquette'!F80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 x14ac:dyDescent="0.25">
      <c r="A79" s="45">
        <f>'S3 Maquette'!B81</f>
        <v>0</v>
      </c>
      <c r="B79" s="45">
        <f>'S3 Maquette'!C81</f>
        <v>0</v>
      </c>
      <c r="C79" s="43">
        <f>'S3 Maquette'!F81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 x14ac:dyDescent="0.25">
      <c r="A80" s="45">
        <f>'S3 Maquette'!B82</f>
        <v>0</v>
      </c>
      <c r="B80" s="45">
        <f>'S3 Maquette'!C82</f>
        <v>0</v>
      </c>
      <c r="C80" s="43">
        <f>'S3 Maquette'!F82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 x14ac:dyDescent="0.25">
      <c r="A81" s="45">
        <f>'S3 Maquette'!B83</f>
        <v>0</v>
      </c>
      <c r="B81" s="45">
        <f>'S3 Maquette'!C83</f>
        <v>0</v>
      </c>
      <c r="C81" s="43">
        <f>'S3 Maquette'!F83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 x14ac:dyDescent="0.25">
      <c r="A82" s="45">
        <f>'S3 Maquette'!B84</f>
        <v>0</v>
      </c>
      <c r="B82" s="45">
        <f>'S3 Maquette'!C84</f>
        <v>0</v>
      </c>
      <c r="C82" s="43">
        <f>'S3 Maquette'!F84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 x14ac:dyDescent="0.25">
      <c r="A83" s="45">
        <f>'S3 Maquette'!B85</f>
        <v>0</v>
      </c>
      <c r="B83" s="45">
        <f>'S3 Maquette'!C85</f>
        <v>0</v>
      </c>
      <c r="C83" s="43">
        <f>'S3 Maquette'!F85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 x14ac:dyDescent="0.25">
      <c r="A84" s="45">
        <f>'S3 Maquette'!B86</f>
        <v>0</v>
      </c>
      <c r="B84" s="45">
        <f>'S3 Maquette'!C86</f>
        <v>0</v>
      </c>
      <c r="C84" s="43">
        <f>'S3 Maquette'!F86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 x14ac:dyDescent="0.25">
      <c r="A85" s="45">
        <f>'S3 Maquette'!B87</f>
        <v>0</v>
      </c>
      <c r="B85" s="45">
        <f>'S3 Maquette'!C87</f>
        <v>0</v>
      </c>
      <c r="C85" s="43">
        <f>'S3 Maquette'!F87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 x14ac:dyDescent="0.25">
      <c r="A86" s="45">
        <f>'S3 Maquette'!B88</f>
        <v>0</v>
      </c>
      <c r="B86" s="45">
        <f>'S3 Maquette'!C88</f>
        <v>0</v>
      </c>
      <c r="C86" s="43">
        <f>'S3 Maquette'!F88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 x14ac:dyDescent="0.25">
      <c r="A87" s="45">
        <f>'S3 Maquette'!B89</f>
        <v>0</v>
      </c>
      <c r="B87" s="45">
        <f>'S3 Maquette'!C89</f>
        <v>0</v>
      </c>
      <c r="C87" s="43">
        <f>'S3 Maquette'!F89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 x14ac:dyDescent="0.25">
      <c r="A88" s="45">
        <f>'S3 Maquette'!B90</f>
        <v>0</v>
      </c>
      <c r="B88" s="45">
        <f>'S3 Maquette'!C90</f>
        <v>0</v>
      </c>
      <c r="C88" s="43">
        <f>'S3 Maquette'!F90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 x14ac:dyDescent="0.25">
      <c r="A89" s="45">
        <f>'S3 Maquette'!B91</f>
        <v>0</v>
      </c>
      <c r="B89" s="45">
        <f>'S3 Maquette'!C91</f>
        <v>0</v>
      </c>
      <c r="C89" s="43">
        <f>'S3 Maquette'!F91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 x14ac:dyDescent="0.25">
      <c r="A90" s="45">
        <f>'S3 Maquette'!B92</f>
        <v>0</v>
      </c>
      <c r="B90" s="45">
        <f>'S3 Maquette'!C92</f>
        <v>0</v>
      </c>
      <c r="C90" s="43">
        <f>'S3 Maquette'!F92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 x14ac:dyDescent="0.25">
      <c r="A91" s="45">
        <f>'S3 Maquette'!B93</f>
        <v>0</v>
      </c>
      <c r="B91" s="45">
        <f>'S3 Maquette'!C93</f>
        <v>0</v>
      </c>
      <c r="C91" s="43">
        <f>'S3 Maquette'!F93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 x14ac:dyDescent="0.25">
      <c r="A92" s="45">
        <f>'S3 Maquette'!B94</f>
        <v>0</v>
      </c>
      <c r="B92" s="45">
        <f>'S3 Maquette'!C94</f>
        <v>0</v>
      </c>
      <c r="C92" s="43">
        <f>'S3 Maquette'!F94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 x14ac:dyDescent="0.25">
      <c r="A93" s="45">
        <f>'S3 Maquette'!B95</f>
        <v>0</v>
      </c>
      <c r="B93" s="45">
        <f>'S3 Maquette'!C95</f>
        <v>0</v>
      </c>
      <c r="C93" s="43">
        <f>'S3 Maquette'!F95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 x14ac:dyDescent="0.25">
      <c r="A94" s="45">
        <f>'S3 Maquette'!B96</f>
        <v>0</v>
      </c>
      <c r="B94" s="45">
        <f>'S3 Maquette'!C96</f>
        <v>0</v>
      </c>
      <c r="C94" s="43">
        <f>'S3 Maquette'!F96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 x14ac:dyDescent="0.25">
      <c r="A95" s="45">
        <f>'S3 Maquette'!B97</f>
        <v>0</v>
      </c>
      <c r="B95" s="45">
        <f>'S3 Maquette'!C97</f>
        <v>0</v>
      </c>
      <c r="C95" s="43">
        <f>'S3 Maquette'!F97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 x14ac:dyDescent="0.25">
      <c r="A96" s="45">
        <f>'S3 Maquette'!B98</f>
        <v>0</v>
      </c>
      <c r="B96" s="45">
        <f>'S3 Maquette'!C98</f>
        <v>0</v>
      </c>
      <c r="C96" s="43">
        <f>'S3 Maquette'!F98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 x14ac:dyDescent="0.25">
      <c r="A97" s="45">
        <f>'S3 Maquette'!B99</f>
        <v>0</v>
      </c>
      <c r="B97" s="45">
        <f>'S3 Maquette'!C99</f>
        <v>0</v>
      </c>
      <c r="C97" s="43">
        <f>'S3 Maquette'!F99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 x14ac:dyDescent="0.25">
      <c r="A98" s="45">
        <f>'S3 Maquette'!B100</f>
        <v>0</v>
      </c>
      <c r="B98" s="45">
        <f>'S3 Maquette'!C100</f>
        <v>0</v>
      </c>
      <c r="C98" s="43">
        <f>'S3 Maquette'!F100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 x14ac:dyDescent="0.25">
      <c r="A99" s="45">
        <f>'S3 Maquette'!B101</f>
        <v>0</v>
      </c>
      <c r="B99" s="45">
        <f>'S3 Maquette'!C101</f>
        <v>0</v>
      </c>
      <c r="C99" s="43">
        <f>'S3 Maquette'!F101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 x14ac:dyDescent="0.25">
      <c r="A100" s="45">
        <f>'S3 Maquette'!B102</f>
        <v>0</v>
      </c>
      <c r="B100" s="45">
        <f>'S3 Maquette'!C102</f>
        <v>0</v>
      </c>
      <c r="C100" s="43">
        <f>'S3 Maquette'!F102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 x14ac:dyDescent="0.25">
      <c r="A101" s="45">
        <f>'S3 Maquette'!B103</f>
        <v>0</v>
      </c>
      <c r="B101" s="45">
        <f>'S3 Maquette'!C103</f>
        <v>0</v>
      </c>
      <c r="C101" s="43">
        <f>'S3 Maquette'!F103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 x14ac:dyDescent="0.25">
      <c r="A102" s="45">
        <f>'S3 Maquette'!B104</f>
        <v>0</v>
      </c>
      <c r="B102" s="45">
        <f>'S3 Maquette'!C104</f>
        <v>0</v>
      </c>
      <c r="C102" s="43">
        <f>'S3 Maquette'!F104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 x14ac:dyDescent="0.25">
      <c r="A103" s="45">
        <f>'S3 Maquette'!B105</f>
        <v>0</v>
      </c>
      <c r="B103" s="45">
        <f>'S3 Maquette'!C105</f>
        <v>0</v>
      </c>
      <c r="C103" s="43">
        <f>'S3 Maquette'!F105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 x14ac:dyDescent="0.25">
      <c r="A104" s="45">
        <f>'S3 Maquette'!B106</f>
        <v>0</v>
      </c>
      <c r="B104" s="45">
        <f>'S3 Maquette'!C106</f>
        <v>0</v>
      </c>
      <c r="C104" s="43">
        <f>'S3 Maquette'!F106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 x14ac:dyDescent="0.25">
      <c r="A105" s="45">
        <f>'S3 Maquette'!B107</f>
        <v>0</v>
      </c>
      <c r="B105" s="45">
        <f>'S3 Maquette'!C107</f>
        <v>0</v>
      </c>
      <c r="C105" s="43">
        <f>'S3 Maquette'!F107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 x14ac:dyDescent="0.25">
      <c r="A106" s="45">
        <f>'S3 Maquette'!B108</f>
        <v>0</v>
      </c>
      <c r="B106" s="45">
        <f>'S3 Maquette'!C108</f>
        <v>0</v>
      </c>
      <c r="C106" s="43">
        <f>'S3 Maquette'!F108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 x14ac:dyDescent="0.25">
      <c r="A107" s="45">
        <f>'S3 Maquette'!B109</f>
        <v>0</v>
      </c>
      <c r="B107" s="45">
        <f>'S3 Maquette'!C109</f>
        <v>0</v>
      </c>
      <c r="C107" s="43">
        <f>'S3 Maquette'!F109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 x14ac:dyDescent="0.25">
      <c r="A108" s="45">
        <f>'S3 Maquette'!B110</f>
        <v>0</v>
      </c>
      <c r="B108" s="45">
        <f>'S3 Maquette'!C110</f>
        <v>0</v>
      </c>
      <c r="C108" s="43">
        <f>'S3 Maquette'!F110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 x14ac:dyDescent="0.25">
      <c r="A109" s="45">
        <f>'S3 Maquette'!B111</f>
        <v>0</v>
      </c>
      <c r="B109" s="45">
        <f>'S3 Maquette'!C111</f>
        <v>0</v>
      </c>
      <c r="C109" s="43">
        <f>'S3 Maquette'!F111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 x14ac:dyDescent="0.25">
      <c r="A110" s="45">
        <f>'S3 Maquette'!B112</f>
        <v>0</v>
      </c>
      <c r="B110" s="45">
        <f>'S3 Maquette'!C112</f>
        <v>0</v>
      </c>
      <c r="C110" s="43">
        <f>'S3 Maquette'!F112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 x14ac:dyDescent="0.25">
      <c r="A111" s="45">
        <f>'S3 Maquette'!B113</f>
        <v>0</v>
      </c>
      <c r="B111" s="45">
        <f>'S3 Maquette'!C113</f>
        <v>0</v>
      </c>
      <c r="C111" s="43">
        <f>'S3 Maquette'!F113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 x14ac:dyDescent="0.25">
      <c r="A112" s="45">
        <f>'S3 Maquette'!B114</f>
        <v>0</v>
      </c>
      <c r="B112" s="45">
        <f>'S3 Maquette'!C114</f>
        <v>0</v>
      </c>
      <c r="C112" s="43">
        <f>'S3 Maquette'!F114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 x14ac:dyDescent="0.25">
      <c r="A113" s="45">
        <f>'S3 Maquette'!B115</f>
        <v>0</v>
      </c>
      <c r="B113" s="45">
        <f>'S3 Maquette'!C115</f>
        <v>0</v>
      </c>
      <c r="C113" s="43">
        <f>'S3 Maquette'!F115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 x14ac:dyDescent="0.25">
      <c r="A114" s="45">
        <f>'S3 Maquette'!B116</f>
        <v>0</v>
      </c>
      <c r="B114" s="45">
        <f>'S3 Maquette'!C116</f>
        <v>0</v>
      </c>
      <c r="C114" s="43">
        <f>'S3 Maquette'!F116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 x14ac:dyDescent="0.25">
      <c r="A115" s="45">
        <f>'S3 Maquette'!B117</f>
        <v>0</v>
      </c>
      <c r="B115" s="45">
        <f>'S3 Maquette'!C117</f>
        <v>0</v>
      </c>
      <c r="C115" s="43">
        <f>'S3 Maquette'!F117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 x14ac:dyDescent="0.25">
      <c r="A116" s="45">
        <f>'S3 Maquette'!B118</f>
        <v>0</v>
      </c>
      <c r="B116" s="45">
        <f>'S3 Maquette'!C118</f>
        <v>0</v>
      </c>
      <c r="C116" s="43">
        <f>'S3 Maquette'!F118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 x14ac:dyDescent="0.25">
      <c r="A117" s="45">
        <f>'S3 Maquette'!B119</f>
        <v>0</v>
      </c>
      <c r="B117" s="45">
        <f>'S3 Maquette'!C119</f>
        <v>0</v>
      </c>
      <c r="C117" s="43">
        <f>'S3 Maquette'!F119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 x14ac:dyDescent="0.25">
      <c r="A118" s="45">
        <f>'S3 Maquette'!B120</f>
        <v>0</v>
      </c>
      <c r="B118" s="45">
        <f>'S3 Maquette'!C120</f>
        <v>0</v>
      </c>
      <c r="C118" s="43">
        <f>'S3 Maquette'!F120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 x14ac:dyDescent="0.25">
      <c r="A119" s="45">
        <f>'S3 Maquette'!B121</f>
        <v>0</v>
      </c>
      <c r="B119" s="45">
        <f>'S3 Maquette'!C121</f>
        <v>0</v>
      </c>
      <c r="C119" s="43">
        <f>'S3 Maquette'!F121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 x14ac:dyDescent="0.25">
      <c r="A120" s="45">
        <f>'S3 Maquette'!B122</f>
        <v>0</v>
      </c>
      <c r="B120" s="45">
        <f>'S3 Maquette'!C122</f>
        <v>0</v>
      </c>
      <c r="C120" s="43">
        <f>'S3 Maquette'!F122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 x14ac:dyDescent="0.25">
      <c r="A121" s="45">
        <f>'S3 Maquette'!B123</f>
        <v>0</v>
      </c>
      <c r="B121" s="45">
        <f>'S3 Maquette'!C123</f>
        <v>0</v>
      </c>
      <c r="C121" s="43">
        <f>'S3 Maquette'!F123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 x14ac:dyDescent="0.25">
      <c r="A122" s="45">
        <f>'S3 Maquette'!B124</f>
        <v>0</v>
      </c>
      <c r="B122" s="45">
        <f>'S3 Maquette'!C124</f>
        <v>0</v>
      </c>
      <c r="C122" s="43">
        <f>'S3 Maquette'!F124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 x14ac:dyDescent="0.25">
      <c r="A123" s="45">
        <f>'S3 Maquette'!B125</f>
        <v>0</v>
      </c>
      <c r="B123" s="45">
        <f>'S3 Maquette'!C125</f>
        <v>0</v>
      </c>
      <c r="C123" s="43">
        <f>'S3 Maquette'!F125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 x14ac:dyDescent="0.25">
      <c r="A124" s="45">
        <f>'S3 Maquette'!B126</f>
        <v>0</v>
      </c>
      <c r="B124" s="45">
        <f>'S3 Maquette'!C126</f>
        <v>0</v>
      </c>
      <c r="C124" s="43">
        <f>'S3 Maquette'!F126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 x14ac:dyDescent="0.25">
      <c r="A125" s="45">
        <f>'S3 Maquette'!B127</f>
        <v>0</v>
      </c>
      <c r="B125" s="45">
        <f>'S3 Maquette'!C127</f>
        <v>0</v>
      </c>
      <c r="C125" s="43">
        <f>'S3 Maquette'!F127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 x14ac:dyDescent="0.25">
      <c r="A126" s="45">
        <f>'S3 Maquette'!B128</f>
        <v>0</v>
      </c>
      <c r="B126" s="45">
        <f>'S3 Maquette'!C128</f>
        <v>0</v>
      </c>
      <c r="C126" s="43">
        <f>'S3 Maquette'!F128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 x14ac:dyDescent="0.25">
      <c r="A127" s="45">
        <f>'S3 Maquette'!B129</f>
        <v>0</v>
      </c>
      <c r="B127" s="45">
        <f>'S3 Maquette'!C129</f>
        <v>0</v>
      </c>
      <c r="C127" s="43">
        <f>'S3 Maquette'!F129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 x14ac:dyDescent="0.25">
      <c r="A128" s="45">
        <f>'S3 Maquette'!B130</f>
        <v>0</v>
      </c>
      <c r="B128" s="45">
        <f>'S3 Maquette'!C130</f>
        <v>0</v>
      </c>
      <c r="C128" s="43">
        <f>'S3 Maquette'!F130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 x14ac:dyDescent="0.25">
      <c r="A129" s="45">
        <f>'S3 Maquette'!B131</f>
        <v>0</v>
      </c>
      <c r="B129" s="45">
        <f>'S3 Maquette'!C131</f>
        <v>0</v>
      </c>
      <c r="C129" s="43">
        <f>'S3 Maquette'!F131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 x14ac:dyDescent="0.25">
      <c r="A130" s="45">
        <f>'S3 Maquette'!B132</f>
        <v>0</v>
      </c>
      <c r="B130" s="45">
        <f>'S3 Maquette'!C132</f>
        <v>0</v>
      </c>
      <c r="C130" s="43">
        <f>'S3 Maquette'!F132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 x14ac:dyDescent="0.25">
      <c r="A131" s="45">
        <f>'S3 Maquette'!B133</f>
        <v>0</v>
      </c>
      <c r="B131" s="45">
        <f>'S3 Maquette'!C133</f>
        <v>0</v>
      </c>
      <c r="C131" s="43">
        <f>'S3 Maquette'!F133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 x14ac:dyDescent="0.25">
      <c r="A132" s="45">
        <f>'S3 Maquette'!B134</f>
        <v>0</v>
      </c>
      <c r="B132" s="45">
        <f>'S3 Maquette'!C134</f>
        <v>0</v>
      </c>
      <c r="C132" s="43">
        <f>'S3 Maquette'!F134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 x14ac:dyDescent="0.25">
      <c r="A133" s="45">
        <f>'S3 Maquette'!B135</f>
        <v>0</v>
      </c>
      <c r="B133" s="45">
        <f>'S3 Maquette'!C135</f>
        <v>0</v>
      </c>
      <c r="C133" s="43">
        <f>'S3 Maquette'!F135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 x14ac:dyDescent="0.25">
      <c r="A134" s="45">
        <f>'S3 Maquette'!B136</f>
        <v>0</v>
      </c>
      <c r="B134" s="45">
        <f>'S3 Maquette'!C136</f>
        <v>0</v>
      </c>
      <c r="C134" s="43">
        <f>'S3 Maquette'!F136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 x14ac:dyDescent="0.25">
      <c r="A135" s="45">
        <f>'S3 Maquette'!B137</f>
        <v>0</v>
      </c>
      <c r="B135" s="45">
        <f>'S3 Maquette'!C137</f>
        <v>0</v>
      </c>
      <c r="C135" s="43">
        <f>'S3 Maquette'!F137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 x14ac:dyDescent="0.25">
      <c r="A136" s="45">
        <f>'S3 Maquette'!B138</f>
        <v>0</v>
      </c>
      <c r="B136" s="45">
        <f>'S3 Maquette'!C138</f>
        <v>0</v>
      </c>
      <c r="C136" s="43">
        <f>'S3 Maquette'!F138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 x14ac:dyDescent="0.25">
      <c r="A137" s="45">
        <f>'S3 Maquette'!B139</f>
        <v>0</v>
      </c>
      <c r="B137" s="45">
        <f>'S3 Maquette'!C139</f>
        <v>0</v>
      </c>
      <c r="C137" s="43">
        <f>'S3 Maquette'!F139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 x14ac:dyDescent="0.25">
      <c r="A138" s="45">
        <f>'S3 Maquette'!B140</f>
        <v>0</v>
      </c>
      <c r="B138" s="45">
        <f>'S3 Maquette'!C140</f>
        <v>0</v>
      </c>
      <c r="C138" s="43">
        <f>'S3 Maquette'!F140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 x14ac:dyDescent="0.25">
      <c r="A139" s="45">
        <f>'S3 Maquette'!B141</f>
        <v>0</v>
      </c>
      <c r="B139" s="45">
        <f>'S3 Maquette'!C141</f>
        <v>0</v>
      </c>
      <c r="C139" s="43">
        <f>'S3 Maquette'!F141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 x14ac:dyDescent="0.25">
      <c r="A140" s="45">
        <f>'S3 Maquette'!B142</f>
        <v>0</v>
      </c>
      <c r="B140" s="45">
        <f>'S3 Maquette'!C142</f>
        <v>0</v>
      </c>
      <c r="C140" s="43">
        <f>'S3 Maquette'!F142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 x14ac:dyDescent="0.25">
      <c r="A141" s="45">
        <f>'S3 Maquette'!B143</f>
        <v>0</v>
      </c>
      <c r="B141" s="45">
        <f>'S3 Maquette'!C143</f>
        <v>0</v>
      </c>
      <c r="C141" s="43">
        <f>'S3 Maquette'!F143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 x14ac:dyDescent="0.25">
      <c r="A142" s="45">
        <f>'S3 Maquette'!B144</f>
        <v>0</v>
      </c>
      <c r="B142" s="45">
        <f>'S3 Maquette'!C144</f>
        <v>0</v>
      </c>
      <c r="C142" s="43">
        <f>'S3 Maquette'!F144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 x14ac:dyDescent="0.25">
      <c r="A143" s="45">
        <f>'S3 Maquette'!B145</f>
        <v>0</v>
      </c>
      <c r="B143" s="45">
        <f>'S3 Maquette'!C145</f>
        <v>0</v>
      </c>
      <c r="C143" s="43">
        <f>'S3 Maquette'!F145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 x14ac:dyDescent="0.25">
      <c r="A144" s="45">
        <f>'S3 Maquette'!B146</f>
        <v>0</v>
      </c>
      <c r="B144" s="45">
        <f>'S3 Maquette'!C146</f>
        <v>0</v>
      </c>
      <c r="C144" s="43">
        <f>'S3 Maquette'!F146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 x14ac:dyDescent="0.25">
      <c r="A145" s="45">
        <f>'S3 Maquette'!B147</f>
        <v>0</v>
      </c>
      <c r="B145" s="45">
        <f>'S3 Maquette'!C147</f>
        <v>0</v>
      </c>
      <c r="C145" s="43">
        <f>'S3 Maquette'!F147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 x14ac:dyDescent="0.25">
      <c r="A146" s="45">
        <f>'S3 Maquette'!B148</f>
        <v>0</v>
      </c>
      <c r="B146" s="45">
        <f>'S3 Maquette'!C148</f>
        <v>0</v>
      </c>
      <c r="C146" s="43">
        <f>'S3 Maquette'!F148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 x14ac:dyDescent="0.25">
      <c r="A147" s="45">
        <f>'S3 Maquette'!B149</f>
        <v>0</v>
      </c>
      <c r="B147" s="45">
        <f>'S3 Maquette'!C149</f>
        <v>0</v>
      </c>
      <c r="C147" s="43">
        <f>'S3 Maquette'!F149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 x14ac:dyDescent="0.25">
      <c r="A148" s="45">
        <f>'S3 Maquette'!B150</f>
        <v>0</v>
      </c>
      <c r="B148" s="45">
        <f>'S3 Maquette'!C150</f>
        <v>0</v>
      </c>
      <c r="C148" s="43">
        <f>'S3 Maquette'!F150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 x14ac:dyDescent="0.25">
      <c r="A149" s="45">
        <f>'S3 Maquette'!B151</f>
        <v>0</v>
      </c>
      <c r="B149" s="45">
        <f>'S3 Maquette'!C151</f>
        <v>0</v>
      </c>
      <c r="C149" s="43">
        <f>'S3 Maquette'!F151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 x14ac:dyDescent="0.25">
      <c r="A150" s="45">
        <f>'S3 Maquette'!B152</f>
        <v>0</v>
      </c>
      <c r="B150" s="45">
        <f>'S3 Maquette'!C152</f>
        <v>0</v>
      </c>
      <c r="C150" s="43">
        <f>'S3 Maquette'!F152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 x14ac:dyDescent="0.25">
      <c r="A151" s="45">
        <f>'S3 Maquette'!B153</f>
        <v>0</v>
      </c>
      <c r="B151" s="45">
        <f>'S3 Maquette'!C153</f>
        <v>0</v>
      </c>
      <c r="C151" s="43">
        <f>'S3 Maquette'!F153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 x14ac:dyDescent="0.25">
      <c r="A152" s="45">
        <f>'S3 Maquette'!B154</f>
        <v>0</v>
      </c>
      <c r="B152" s="45">
        <f>'S3 Maquette'!C154</f>
        <v>0</v>
      </c>
      <c r="C152" s="43">
        <f>'S3 Maquette'!F154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 x14ac:dyDescent="0.25">
      <c r="A153" s="45">
        <f>'S3 Maquette'!B155</f>
        <v>0</v>
      </c>
      <c r="B153" s="45">
        <f>'S3 Maquette'!C155</f>
        <v>0</v>
      </c>
      <c r="C153" s="43">
        <f>'S3 Maquette'!F155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 x14ac:dyDescent="0.25">
      <c r="A154" s="45">
        <f>'S3 Maquette'!B156</f>
        <v>0</v>
      </c>
      <c r="B154" s="45">
        <f>'S3 Maquette'!C156</f>
        <v>0</v>
      </c>
      <c r="C154" s="43">
        <f>'S3 Maquette'!F156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 x14ac:dyDescent="0.25">
      <c r="A155" s="45">
        <f>'S3 Maquette'!B157</f>
        <v>0</v>
      </c>
      <c r="B155" s="45">
        <f>'S3 Maquette'!C157</f>
        <v>0</v>
      </c>
      <c r="C155" s="43">
        <f>'S3 Maquette'!F157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 x14ac:dyDescent="0.25">
      <c r="A156" s="45">
        <f>'S3 Maquette'!B158</f>
        <v>0</v>
      </c>
      <c r="B156" s="45">
        <f>'S3 Maquette'!C158</f>
        <v>0</v>
      </c>
      <c r="C156" s="43">
        <f>'S3 Maquette'!F158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 x14ac:dyDescent="0.25">
      <c r="A157" s="45">
        <f>'S3 Maquette'!B159</f>
        <v>0</v>
      </c>
      <c r="B157" s="45">
        <f>'S3 Maquette'!C159</f>
        <v>0</v>
      </c>
      <c r="C157" s="43">
        <f>'S3 Maquette'!F159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 x14ac:dyDescent="0.25">
      <c r="A158" s="45">
        <f>'S3 Maquette'!B160</f>
        <v>0</v>
      </c>
      <c r="B158" s="45">
        <f>'S3 Maquette'!C160</f>
        <v>0</v>
      </c>
      <c r="C158" s="43">
        <f>'S3 Maquette'!F160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 x14ac:dyDescent="0.25">
      <c r="A159" s="45">
        <f>'S3 Maquette'!B161</f>
        <v>0</v>
      </c>
      <c r="B159" s="45">
        <f>'S3 Maquette'!C161</f>
        <v>0</v>
      </c>
      <c r="C159" s="43">
        <f>'S3 Maquette'!F161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 x14ac:dyDescent="0.25">
      <c r="A160" s="45">
        <f>'S3 Maquette'!B162</f>
        <v>0</v>
      </c>
      <c r="B160" s="45">
        <f>'S3 Maquette'!C162</f>
        <v>0</v>
      </c>
      <c r="C160" s="43">
        <f>'S3 Maquette'!F162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 x14ac:dyDescent="0.25">
      <c r="A161" s="45">
        <f>'S3 Maquette'!B163</f>
        <v>0</v>
      </c>
      <c r="B161" s="45">
        <f>'S3 Maquette'!C163</f>
        <v>0</v>
      </c>
      <c r="C161" s="43">
        <f>'S3 Maquette'!F163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 x14ac:dyDescent="0.25">
      <c r="A162" s="45">
        <f>'S3 Maquette'!B164</f>
        <v>0</v>
      </c>
      <c r="B162" s="45">
        <f>'S3 Maquette'!C164</f>
        <v>0</v>
      </c>
      <c r="C162" s="43">
        <f>'S3 Maquette'!F164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 x14ac:dyDescent="0.25">
      <c r="A163" s="45">
        <f>'S3 Maquette'!B165</f>
        <v>0</v>
      </c>
      <c r="B163" s="45">
        <f>'S3 Maquette'!C165</f>
        <v>0</v>
      </c>
      <c r="C163" s="43">
        <f>'S3 Maquette'!F165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 x14ac:dyDescent="0.25">
      <c r="A164" s="45">
        <f>'S3 Maquette'!B166</f>
        <v>0</v>
      </c>
      <c r="B164" s="45">
        <f>'S3 Maquette'!C166</f>
        <v>0</v>
      </c>
      <c r="C164" s="43">
        <f>'S3 Maquette'!F166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 x14ac:dyDescent="0.25">
      <c r="A165" s="45">
        <f>'S3 Maquette'!B167</f>
        <v>0</v>
      </c>
      <c r="B165" s="45">
        <f>'S3 Maquette'!C167</f>
        <v>0</v>
      </c>
      <c r="C165" s="43">
        <f>'S3 Maquette'!F167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 x14ac:dyDescent="0.25">
      <c r="A166" s="45">
        <f>'S3 Maquette'!B168</f>
        <v>0</v>
      </c>
      <c r="B166" s="45">
        <f>'S3 Maquette'!C168</f>
        <v>0</v>
      </c>
      <c r="C166" s="43">
        <f>'S3 Maquette'!F168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 x14ac:dyDescent="0.25">
      <c r="A167" s="45">
        <f>'S3 Maquette'!B169</f>
        <v>0</v>
      </c>
      <c r="B167" s="45">
        <f>'S3 Maquette'!C169</f>
        <v>0</v>
      </c>
      <c r="C167" s="43">
        <f>'S3 Maquette'!F169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 x14ac:dyDescent="0.25">
      <c r="A168" s="45">
        <f>'S3 Maquette'!B170</f>
        <v>0</v>
      </c>
      <c r="B168" s="45">
        <f>'S3 Maquette'!C170</f>
        <v>0</v>
      </c>
      <c r="C168" s="43">
        <f>'S3 Maquette'!F170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 x14ac:dyDescent="0.25">
      <c r="A169" s="45">
        <f>'S3 Maquette'!B171</f>
        <v>0</v>
      </c>
      <c r="B169" s="45">
        <f>'S3 Maquette'!C171</f>
        <v>0</v>
      </c>
      <c r="C169" s="43">
        <f>'S3 Maquette'!F171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 x14ac:dyDescent="0.25">
      <c r="A170" s="45">
        <f>'S3 Maquette'!B172</f>
        <v>0</v>
      </c>
      <c r="B170" s="45">
        <f>'S3 Maquette'!C172</f>
        <v>0</v>
      </c>
      <c r="C170" s="43">
        <f>'S3 Maquette'!F172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 x14ac:dyDescent="0.25">
      <c r="A171" s="45">
        <f>'S3 Maquette'!B173</f>
        <v>0</v>
      </c>
      <c r="B171" s="45">
        <f>'S3 Maquette'!C173</f>
        <v>0</v>
      </c>
      <c r="C171" s="43">
        <f>'S3 Maquette'!F173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 x14ac:dyDescent="0.25">
      <c r="A172" s="45">
        <f>'S3 Maquette'!B174</f>
        <v>0</v>
      </c>
      <c r="B172" s="45">
        <f>'S3 Maquette'!C174</f>
        <v>0</v>
      </c>
      <c r="C172" s="43">
        <f>'S3 Maquette'!F174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 x14ac:dyDescent="0.25">
      <c r="A173" s="45">
        <f>'S3 Maquette'!B175</f>
        <v>0</v>
      </c>
      <c r="B173" s="45">
        <f>'S3 Maquette'!C175</f>
        <v>0</v>
      </c>
      <c r="C173" s="43">
        <f>'S3 Maquette'!F175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 x14ac:dyDescent="0.25">
      <c r="A174" s="45">
        <f>'S3 Maquette'!B176</f>
        <v>0</v>
      </c>
      <c r="B174" s="45">
        <f>'S3 Maquette'!C176</f>
        <v>0</v>
      </c>
      <c r="C174" s="43">
        <f>'S3 Maquette'!F176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 x14ac:dyDescent="0.25">
      <c r="A175" s="45">
        <f>'S3 Maquette'!B177</f>
        <v>0</v>
      </c>
      <c r="B175" s="45">
        <f>'S3 Maquette'!C177</f>
        <v>0</v>
      </c>
      <c r="C175" s="43">
        <f>'S3 Maquette'!F177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 x14ac:dyDescent="0.25">
      <c r="A176" s="45">
        <f>'S3 Maquette'!B178</f>
        <v>0</v>
      </c>
      <c r="B176" s="45">
        <f>'S3 Maquette'!C178</f>
        <v>0</v>
      </c>
      <c r="C176" s="43">
        <f>'S3 Maquette'!F178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 x14ac:dyDescent="0.25">
      <c r="A177" s="45">
        <f>'S3 Maquette'!B179</f>
        <v>0</v>
      </c>
      <c r="B177" s="45">
        <f>'S3 Maquette'!C179</f>
        <v>0</v>
      </c>
      <c r="C177" s="43">
        <f>'S3 Maquette'!F179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 x14ac:dyDescent="0.25">
      <c r="A178" s="45">
        <f>'S3 Maquette'!B180</f>
        <v>0</v>
      </c>
      <c r="B178" s="45">
        <f>'S3 Maquette'!C180</f>
        <v>0</v>
      </c>
      <c r="C178" s="43">
        <f>'S3 Maquette'!F180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 x14ac:dyDescent="0.25">
      <c r="A179" s="45">
        <f>'S3 Maquette'!B181</f>
        <v>0</v>
      </c>
      <c r="B179" s="45">
        <f>'S3 Maquette'!C181</f>
        <v>0</v>
      </c>
      <c r="C179" s="43">
        <f>'S3 Maquette'!F181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 x14ac:dyDescent="0.25">
      <c r="A180" s="45">
        <f>'S3 Maquette'!B182</f>
        <v>0</v>
      </c>
      <c r="B180" s="45">
        <f>'S3 Maquette'!C182</f>
        <v>0</v>
      </c>
      <c r="C180" s="43">
        <f>'S3 Maquette'!F182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 x14ac:dyDescent="0.25">
      <c r="A181" s="45">
        <f>'S3 Maquette'!B183</f>
        <v>0</v>
      </c>
      <c r="B181" s="45">
        <f>'S3 Maquette'!C183</f>
        <v>0</v>
      </c>
      <c r="C181" s="43">
        <f>'S3 Maquette'!F183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 x14ac:dyDescent="0.25">
      <c r="A182" s="45">
        <f>'S3 Maquette'!B184</f>
        <v>0</v>
      </c>
      <c r="B182" s="45">
        <f>'S3 Maquette'!C184</f>
        <v>0</v>
      </c>
      <c r="C182" s="43">
        <f>'S3 Maquette'!F184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 x14ac:dyDescent="0.25">
      <c r="A183" s="45">
        <f>'S3 Maquette'!B185</f>
        <v>0</v>
      </c>
      <c r="B183" s="45">
        <f>'S3 Maquette'!C185</f>
        <v>0</v>
      </c>
      <c r="C183" s="43">
        <f>'S3 Maquette'!F185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 x14ac:dyDescent="0.25">
      <c r="A184" s="45">
        <f>'S3 Maquette'!B186</f>
        <v>0</v>
      </c>
      <c r="B184" s="45">
        <f>'S3 Maquette'!C186</f>
        <v>0</v>
      </c>
      <c r="C184" s="43">
        <f>'S3 Maquette'!F186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 x14ac:dyDescent="0.25">
      <c r="A185" s="45">
        <f>'S3 Maquette'!B187</f>
        <v>0</v>
      </c>
      <c r="B185" s="45">
        <f>'S3 Maquette'!C187</f>
        <v>0</v>
      </c>
      <c r="C185" s="43">
        <f>'S3 Maquette'!F187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 x14ac:dyDescent="0.25">
      <c r="A186" s="45">
        <f>'S3 Maquette'!B188</f>
        <v>0</v>
      </c>
      <c r="B186" s="45">
        <f>'S3 Maquette'!C188</f>
        <v>0</v>
      </c>
      <c r="C186" s="43">
        <f>'S3 Maquette'!F188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 x14ac:dyDescent="0.25">
      <c r="A187" s="45">
        <f>'S3 Maquette'!B189</f>
        <v>0</v>
      </c>
      <c r="B187" s="45">
        <f>'S3 Maquette'!C189</f>
        <v>0</v>
      </c>
      <c r="C187" s="43">
        <f>'S3 Maquette'!F189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 x14ac:dyDescent="0.25">
      <c r="A188" s="45">
        <f>'S3 Maquette'!B190</f>
        <v>0</v>
      </c>
      <c r="B188" s="45">
        <f>'S3 Maquette'!C190</f>
        <v>0</v>
      </c>
      <c r="C188" s="43">
        <f>'S3 Maquette'!F190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 x14ac:dyDescent="0.25">
      <c r="A189" s="45">
        <f>'S3 Maquette'!B191</f>
        <v>0</v>
      </c>
      <c r="B189" s="45">
        <f>'S3 Maquette'!C191</f>
        <v>0</v>
      </c>
      <c r="C189" s="43">
        <f>'S3 Maquette'!F191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 x14ac:dyDescent="0.25">
      <c r="A190" s="45">
        <f>'S3 Maquette'!B192</f>
        <v>0</v>
      </c>
      <c r="B190" s="45">
        <f>'S3 Maquette'!C192</f>
        <v>0</v>
      </c>
      <c r="C190" s="43">
        <f>'S3 Maquette'!F192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 x14ac:dyDescent="0.25">
      <c r="A191" s="45">
        <f>'S3 Maquette'!B193</f>
        <v>0</v>
      </c>
      <c r="B191" s="45">
        <f>'S3 Maquette'!C193</f>
        <v>0</v>
      </c>
      <c r="C191" s="43">
        <f>'S3 Maquette'!F193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 x14ac:dyDescent="0.25">
      <c r="A192" s="45">
        <f>'S3 Maquette'!B194</f>
        <v>0</v>
      </c>
      <c r="B192" s="45">
        <f>'S3 Maquette'!C194</f>
        <v>0</v>
      </c>
      <c r="C192" s="43">
        <f>'S3 Maquette'!F194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 x14ac:dyDescent="0.25">
      <c r="A193" s="45">
        <f>'S3 Maquette'!B195</f>
        <v>0</v>
      </c>
      <c r="B193" s="45">
        <f>'S3 Maquette'!C195</f>
        <v>0</v>
      </c>
      <c r="C193" s="43">
        <f>'S3 Maquette'!F195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 x14ac:dyDescent="0.25">
      <c r="A194" s="45">
        <f>'S3 Maquette'!B196</f>
        <v>0</v>
      </c>
      <c r="B194" s="45">
        <f>'S3 Maquette'!C196</f>
        <v>0</v>
      </c>
      <c r="C194" s="43">
        <f>'S3 Maquette'!F196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 x14ac:dyDescent="0.25">
      <c r="A195" s="45">
        <f>'S3 Maquette'!B197</f>
        <v>0</v>
      </c>
      <c r="B195" s="45">
        <f>'S3 Maquette'!C197</f>
        <v>0</v>
      </c>
      <c r="C195" s="43">
        <f>'S3 Maquette'!F197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 x14ac:dyDescent="0.25">
      <c r="A196" s="45">
        <f>'S3 Maquette'!B198</f>
        <v>0</v>
      </c>
      <c r="B196" s="45">
        <f>'S3 Maquette'!C198</f>
        <v>0</v>
      </c>
      <c r="C196" s="43">
        <f>'S3 Maquette'!F198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 x14ac:dyDescent="0.25">
      <c r="A197" s="45">
        <f>'S3 Maquette'!B199</f>
        <v>0</v>
      </c>
      <c r="B197" s="45">
        <f>'S3 Maquette'!C199</f>
        <v>0</v>
      </c>
      <c r="C197" s="43">
        <f>'S3 Maquette'!F199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 x14ac:dyDescent="0.25">
      <c r="A198" s="45">
        <f>'S3 Maquette'!B200</f>
        <v>0</v>
      </c>
      <c r="B198" s="45">
        <f>'S3 Maquette'!C200</f>
        <v>0</v>
      </c>
      <c r="C198" s="43">
        <f>'S3 Maquette'!F200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 x14ac:dyDescent="0.25">
      <c r="A199" s="45">
        <f>'S3 Maquette'!B201</f>
        <v>0</v>
      </c>
      <c r="B199" s="45">
        <f>'S3 Maquette'!C201</f>
        <v>0</v>
      </c>
      <c r="C199" s="43">
        <f>'S3 Maquette'!F201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 x14ac:dyDescent="0.25">
      <c r="A200" s="45">
        <f>'S3 Maquette'!B202</f>
        <v>0</v>
      </c>
      <c r="B200" s="45">
        <f>'S3 Maquette'!C202</f>
        <v>0</v>
      </c>
      <c r="C200" s="43">
        <f>'S3 Maquette'!F202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 x14ac:dyDescent="0.25">
      <c r="A201" s="45">
        <f>'S3 Maquette'!B203</f>
        <v>0</v>
      </c>
      <c r="B201" s="45">
        <f>'S3 Maquette'!C203</f>
        <v>0</v>
      </c>
      <c r="C201" s="43">
        <f>'S3 Maquette'!F203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 x14ac:dyDescent="0.25">
      <c r="A202" s="45">
        <f>'S3 Maquette'!B204</f>
        <v>0</v>
      </c>
      <c r="B202" s="45">
        <f>'S3 Maquette'!C204</f>
        <v>0</v>
      </c>
      <c r="C202" s="43">
        <f>'S3 Maquette'!F204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 x14ac:dyDescent="0.25">
      <c r="A203" s="45">
        <f>'S3 Maquette'!B205</f>
        <v>0</v>
      </c>
      <c r="B203" s="45">
        <f>'S3 Maquette'!C205</f>
        <v>0</v>
      </c>
      <c r="C203" s="43">
        <f>'S3 Maquette'!F205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 x14ac:dyDescent="0.25">
      <c r="A204" s="45">
        <f>'S3 Maquette'!B206</f>
        <v>0</v>
      </c>
      <c r="B204" s="45">
        <f>'S3 Maquette'!C206</f>
        <v>0</v>
      </c>
      <c r="C204" s="43">
        <f>'S3 Maquette'!F206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 x14ac:dyDescent="0.25">
      <c r="A205" s="45">
        <f>'S3 Maquette'!B207</f>
        <v>0</v>
      </c>
      <c r="B205" s="45">
        <f>'S3 Maquette'!C207</f>
        <v>0</v>
      </c>
      <c r="C205" s="43">
        <f>'S3 Maquette'!F207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 x14ac:dyDescent="0.25">
      <c r="A206" s="45">
        <f>'S3 Maquette'!B208</f>
        <v>0</v>
      </c>
      <c r="B206" s="45">
        <f>'S3 Maquette'!C208</f>
        <v>0</v>
      </c>
      <c r="C206" s="43">
        <f>'S3 Maquette'!F208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 x14ac:dyDescent="0.25">
      <c r="A207" s="45">
        <f>'S3 Maquette'!B209</f>
        <v>0</v>
      </c>
      <c r="B207" s="45">
        <f>'S3 Maquette'!C209</f>
        <v>0</v>
      </c>
      <c r="C207" s="43">
        <f>'S3 Maquette'!F209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 x14ac:dyDescent="0.25">
      <c r="A208" s="45">
        <f>'S3 Maquette'!B210</f>
        <v>0</v>
      </c>
      <c r="B208" s="45">
        <f>'S3 Maquette'!C210</f>
        <v>0</v>
      </c>
      <c r="C208" s="43">
        <f>'S3 Maquette'!F210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 x14ac:dyDescent="0.25">
      <c r="A209" s="45">
        <f>'S3 Maquette'!B211</f>
        <v>0</v>
      </c>
      <c r="B209" s="45">
        <f>'S3 Maquette'!C211</f>
        <v>0</v>
      </c>
      <c r="C209" s="43">
        <f>'S3 Maquette'!F211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 x14ac:dyDescent="0.25">
      <c r="A210" s="45">
        <f>'S3 Maquette'!B212</f>
        <v>0</v>
      </c>
      <c r="B210" s="45">
        <f>'S3 Maquette'!C212</f>
        <v>0</v>
      </c>
      <c r="C210" s="43">
        <f>'S3 Maquette'!F212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 x14ac:dyDescent="0.25">
      <c r="A211" s="45">
        <f>'S3 Maquette'!B213</f>
        <v>0</v>
      </c>
      <c r="B211" s="45">
        <f>'S3 Maquette'!C213</f>
        <v>0</v>
      </c>
      <c r="C211" s="43">
        <f>'S3 Maquette'!F213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 x14ac:dyDescent="0.25">
      <c r="A212" s="45">
        <f>'S3 Maquette'!B214</f>
        <v>0</v>
      </c>
      <c r="B212" s="45">
        <f>'S3 Maquette'!C214</f>
        <v>0</v>
      </c>
      <c r="C212" s="43">
        <f>'S3 Maquette'!F214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 x14ac:dyDescent="0.25">
      <c r="A213" s="45">
        <f>'S3 Maquette'!B215</f>
        <v>0</v>
      </c>
      <c r="B213" s="45">
        <f>'S3 Maquette'!C215</f>
        <v>0</v>
      </c>
      <c r="C213" s="43">
        <f>'S3 Maquette'!F215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 x14ac:dyDescent="0.25">
      <c r="A214" s="45">
        <f>'S3 Maquette'!B216</f>
        <v>0</v>
      </c>
      <c r="B214" s="45">
        <f>'S3 Maquette'!C216</f>
        <v>0</v>
      </c>
      <c r="C214" s="43">
        <f>'S3 Maquette'!F216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 x14ac:dyDescent="0.25">
      <c r="A215" s="45">
        <f>'S3 Maquette'!B217</f>
        <v>0</v>
      </c>
      <c r="B215" s="45">
        <f>'S3 Maquette'!C217</f>
        <v>0</v>
      </c>
      <c r="C215" s="43">
        <f>'S3 Maquette'!F217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 x14ac:dyDescent="0.25">
      <c r="A216" s="45">
        <f>'S3 Maquette'!B218</f>
        <v>0</v>
      </c>
      <c r="B216" s="45">
        <f>'S3 Maquette'!C218</f>
        <v>0</v>
      </c>
      <c r="C216" s="43">
        <f>'S3 Maquette'!F218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 x14ac:dyDescent="0.25">
      <c r="A217" s="45">
        <f>'S3 Maquette'!B219</f>
        <v>0</v>
      </c>
      <c r="B217" s="45">
        <f>'S3 Maquette'!C219</f>
        <v>0</v>
      </c>
      <c r="C217" s="43">
        <f>'S3 Maquette'!F219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 x14ac:dyDescent="0.25">
      <c r="A218" s="45">
        <f>'S3 Maquette'!B220</f>
        <v>0</v>
      </c>
      <c r="B218" s="45">
        <f>'S3 Maquette'!C220</f>
        <v>0</v>
      </c>
      <c r="C218" s="43">
        <f>'S3 Maquette'!F220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 x14ac:dyDescent="0.25">
      <c r="A219" s="45">
        <f>'S3 Maquette'!B221</f>
        <v>0</v>
      </c>
      <c r="B219" s="45">
        <f>'S3 Maquette'!C221</f>
        <v>0</v>
      </c>
      <c r="C219" s="43">
        <f>'S3 Maquette'!F221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 x14ac:dyDescent="0.25">
      <c r="A220" s="45">
        <f>'S3 Maquette'!B222</f>
        <v>0</v>
      </c>
      <c r="B220" s="45">
        <f>'S3 Maquette'!C222</f>
        <v>0</v>
      </c>
      <c r="C220" s="43">
        <f>'S3 Maquette'!F222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 x14ac:dyDescent="0.25">
      <c r="A221" s="45">
        <f>'S3 Maquette'!B223</f>
        <v>0</v>
      </c>
      <c r="B221" s="45">
        <f>'S3 Maquette'!C223</f>
        <v>0</v>
      </c>
      <c r="C221" s="43">
        <f>'S3 Maquette'!F223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 x14ac:dyDescent="0.25">
      <c r="A222" s="45">
        <f>'S3 Maquette'!B224</f>
        <v>0</v>
      </c>
      <c r="B222" s="45">
        <f>'S3 Maquette'!C224</f>
        <v>0</v>
      </c>
      <c r="C222" s="43">
        <f>'S3 Maquette'!F224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 x14ac:dyDescent="0.25">
      <c r="A223" s="45">
        <f>'S3 Maquette'!B225</f>
        <v>0</v>
      </c>
      <c r="B223" s="45">
        <f>'S3 Maquette'!C225</f>
        <v>0</v>
      </c>
      <c r="C223" s="43">
        <f>'S3 Maquette'!F225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 x14ac:dyDescent="0.25">
      <c r="A224" s="45">
        <f>'S3 Maquette'!B226</f>
        <v>0</v>
      </c>
      <c r="B224" s="45">
        <f>'S3 Maquette'!C226</f>
        <v>0</v>
      </c>
      <c r="C224" s="43">
        <f>'S3 Maquette'!F226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 x14ac:dyDescent="0.25">
      <c r="A225" s="45">
        <f>'S3 Maquette'!B227</f>
        <v>0</v>
      </c>
      <c r="B225" s="45">
        <f>'S3 Maquette'!C227</f>
        <v>0</v>
      </c>
      <c r="C225" s="43">
        <f>'S3 Maquette'!F227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 x14ac:dyDescent="0.25">
      <c r="A226" s="45">
        <f>'S3 Maquette'!B228</f>
        <v>0</v>
      </c>
      <c r="B226" s="45">
        <f>'S3 Maquette'!C228</f>
        <v>0</v>
      </c>
      <c r="C226" s="43">
        <f>'S3 Maquette'!F228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 x14ac:dyDescent="0.25">
      <c r="A227" s="45">
        <f>'S3 Maquette'!B229</f>
        <v>0</v>
      </c>
      <c r="B227" s="45">
        <f>'S3 Maquette'!C229</f>
        <v>0</v>
      </c>
      <c r="C227" s="43">
        <f>'S3 Maquette'!F229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 x14ac:dyDescent="0.25">
      <c r="A228" s="45">
        <f>'S3 Maquette'!B230</f>
        <v>0</v>
      </c>
      <c r="B228" s="45">
        <f>'S3 Maquette'!C230</f>
        <v>0</v>
      </c>
      <c r="C228" s="43">
        <f>'S3 Maquette'!F230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 x14ac:dyDescent="0.25">
      <c r="A229" s="45">
        <f>'S3 Maquette'!B231</f>
        <v>0</v>
      </c>
      <c r="B229" s="45">
        <f>'S3 Maquette'!C231</f>
        <v>0</v>
      </c>
      <c r="C229" s="43">
        <f>'S3 Maquette'!F231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 x14ac:dyDescent="0.25">
      <c r="A230" s="45">
        <f>'S3 Maquette'!B232</f>
        <v>0</v>
      </c>
      <c r="B230" s="45">
        <f>'S3 Maquette'!C232</f>
        <v>0</v>
      </c>
      <c r="C230" s="43">
        <f>'S3 Maquette'!F232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 x14ac:dyDescent="0.25">
      <c r="A231" s="45">
        <f>'S3 Maquette'!B233</f>
        <v>0</v>
      </c>
      <c r="B231" s="45">
        <f>'S3 Maquette'!C233</f>
        <v>0</v>
      </c>
      <c r="C231" s="43">
        <f>'S3 Maquette'!F233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 x14ac:dyDescent="0.25">
      <c r="A232" s="45">
        <f>'S3 Maquette'!B234</f>
        <v>0</v>
      </c>
      <c r="B232" s="45">
        <f>'S3 Maquette'!C234</f>
        <v>0</v>
      </c>
      <c r="C232" s="43">
        <f>'S3 Maquette'!F234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 x14ac:dyDescent="0.25">
      <c r="A233" s="45">
        <f>'S3 Maquette'!B235</f>
        <v>0</v>
      </c>
      <c r="B233" s="45">
        <f>'S3 Maquette'!C235</f>
        <v>0</v>
      </c>
      <c r="C233" s="43">
        <f>'S3 Maquette'!F235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 x14ac:dyDescent="0.25">
      <c r="A234" s="45">
        <f>'S3 Maquette'!B236</f>
        <v>0</v>
      </c>
      <c r="B234" s="45">
        <f>'S3 Maquette'!C236</f>
        <v>0</v>
      </c>
      <c r="C234" s="43">
        <f>'S3 Maquette'!F236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 x14ac:dyDescent="0.25">
      <c r="A235" s="45">
        <f>'S3 Maquette'!B237</f>
        <v>0</v>
      </c>
      <c r="B235" s="45">
        <f>'S3 Maquette'!C237</f>
        <v>0</v>
      </c>
      <c r="C235" s="43">
        <f>'S3 Maquette'!F237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 x14ac:dyDescent="0.25">
      <c r="A236" s="45">
        <f>'S3 Maquette'!B238</f>
        <v>0</v>
      </c>
      <c r="B236" s="45">
        <f>'S3 Maquette'!C238</f>
        <v>0</v>
      </c>
      <c r="C236" s="43">
        <f>'S3 Maquette'!F238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 x14ac:dyDescent="0.25">
      <c r="A237" s="45">
        <f>'S3 Maquette'!B239</f>
        <v>0</v>
      </c>
      <c r="B237" s="45">
        <f>'S3 Maquette'!C239</f>
        <v>0</v>
      </c>
      <c r="C237" s="43">
        <f>'S3 Maquette'!F239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 x14ac:dyDescent="0.25">
      <c r="A238" s="45">
        <f>'S3 Maquette'!B240</f>
        <v>0</v>
      </c>
      <c r="B238" s="45">
        <f>'S3 Maquette'!C240</f>
        <v>0</v>
      </c>
      <c r="C238" s="43">
        <f>'S3 Maquette'!F240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 x14ac:dyDescent="0.25">
      <c r="A239" s="45">
        <f>'S3 Maquette'!B241</f>
        <v>0</v>
      </c>
      <c r="B239" s="45">
        <f>'S3 Maquette'!C241</f>
        <v>0</v>
      </c>
      <c r="C239" s="43">
        <f>'S3 Maquette'!F241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 x14ac:dyDescent="0.25">
      <c r="A240" s="45">
        <f>'S3 Maquette'!B242</f>
        <v>0</v>
      </c>
      <c r="B240" s="45">
        <f>'S3 Maquette'!C242</f>
        <v>0</v>
      </c>
      <c r="C240" s="43">
        <f>'S3 Maquette'!F242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 x14ac:dyDescent="0.25">
      <c r="A241" s="45">
        <f>'S3 Maquette'!B243</f>
        <v>0</v>
      </c>
      <c r="B241" s="45">
        <f>'S3 Maquette'!C243</f>
        <v>0</v>
      </c>
      <c r="C241" s="43">
        <f>'S3 Maquette'!F243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 x14ac:dyDescent="0.25">
      <c r="A242" s="45">
        <f>'S3 Maquette'!B244</f>
        <v>0</v>
      </c>
      <c r="B242" s="45">
        <f>'S3 Maquette'!C244</f>
        <v>0</v>
      </c>
      <c r="C242" s="43">
        <f>'S3 Maquette'!F244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 x14ac:dyDescent="0.25">
      <c r="A243" s="45">
        <f>'S3 Maquette'!B245</f>
        <v>0</v>
      </c>
      <c r="B243" s="45">
        <f>'S3 Maquette'!C245</f>
        <v>0</v>
      </c>
      <c r="C243" s="43">
        <f>'S3 Maquette'!F245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 x14ac:dyDescent="0.25">
      <c r="A244" s="45">
        <f>'S3 Maquette'!B246</f>
        <v>0</v>
      </c>
      <c r="B244" s="45">
        <f>'S3 Maquette'!C246</f>
        <v>0</v>
      </c>
      <c r="C244" s="43">
        <f>'S3 Maquette'!F246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 x14ac:dyDescent="0.25">
      <c r="A245" s="45">
        <f>'S3 Maquette'!B247</f>
        <v>0</v>
      </c>
      <c r="B245" s="45">
        <f>'S3 Maquette'!C247</f>
        <v>0</v>
      </c>
      <c r="C245" s="43">
        <f>'S3 Maquette'!F247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 x14ac:dyDescent="0.25">
      <c r="A246" s="45">
        <f>'S3 Maquette'!B248</f>
        <v>0</v>
      </c>
      <c r="B246" s="45">
        <f>'S3 Maquette'!C248</f>
        <v>0</v>
      </c>
      <c r="C246" s="43">
        <f>'S3 Maquette'!F248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 x14ac:dyDescent="0.25">
      <c r="A247" s="45">
        <f>'S3 Maquette'!B249</f>
        <v>0</v>
      </c>
      <c r="B247" s="45">
        <f>'S3 Maquette'!C249</f>
        <v>0</v>
      </c>
      <c r="C247" s="43">
        <f>'S3 Maquette'!F249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 x14ac:dyDescent="0.25">
      <c r="A248" s="45">
        <f>'S3 Maquette'!B250</f>
        <v>0</v>
      </c>
      <c r="B248" s="45">
        <f>'S3 Maquette'!C250</f>
        <v>0</v>
      </c>
      <c r="C248" s="43">
        <f>'S3 Maquette'!F250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 x14ac:dyDescent="0.25">
      <c r="A249" s="45">
        <f>'S3 Maquette'!B251</f>
        <v>0</v>
      </c>
      <c r="B249" s="45">
        <f>'S3 Maquette'!C251</f>
        <v>0</v>
      </c>
      <c r="C249" s="43">
        <f>'S3 Maquette'!F251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 x14ac:dyDescent="0.25">
      <c r="A250" s="45">
        <f>'S3 Maquette'!B252</f>
        <v>0</v>
      </c>
      <c r="B250" s="45">
        <f>'S3 Maquette'!C252</f>
        <v>0</v>
      </c>
      <c r="C250" s="43">
        <f>'S3 Maquette'!F252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 x14ac:dyDescent="0.25">
      <c r="A251" s="45">
        <f>'S3 Maquette'!B253</f>
        <v>0</v>
      </c>
      <c r="B251" s="45">
        <f>'S3 Maquette'!C253</f>
        <v>0</v>
      </c>
      <c r="C251" s="43">
        <f>'S3 Maquette'!F253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 x14ac:dyDescent="0.25">
      <c r="A252" s="45">
        <f>'S3 Maquette'!B254</f>
        <v>0</v>
      </c>
      <c r="B252" s="45">
        <f>'S3 Maquette'!C254</f>
        <v>0</v>
      </c>
      <c r="C252" s="43">
        <f>'S3 Maquette'!F254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 x14ac:dyDescent="0.25">
      <c r="A253" s="45">
        <f>'S3 Maquette'!B255</f>
        <v>0</v>
      </c>
      <c r="B253" s="45">
        <f>'S3 Maquette'!C255</f>
        <v>0</v>
      </c>
      <c r="C253" s="43">
        <f>'S3 Maquette'!F255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 x14ac:dyDescent="0.25">
      <c r="A254" s="45">
        <f>'S3 Maquette'!B256</f>
        <v>0</v>
      </c>
      <c r="B254" s="45">
        <f>'S3 Maquette'!C256</f>
        <v>0</v>
      </c>
      <c r="C254" s="43">
        <f>'S3 Maquette'!F256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 x14ac:dyDescent="0.25">
      <c r="A255" s="45">
        <f>'S3 Maquette'!B257</f>
        <v>0</v>
      </c>
      <c r="B255" s="45">
        <f>'S3 Maquette'!C257</f>
        <v>0</v>
      </c>
      <c r="C255" s="43">
        <f>'S3 Maquette'!F257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 x14ac:dyDescent="0.25">
      <c r="A256" s="45">
        <f>'S3 Maquette'!B258</f>
        <v>0</v>
      </c>
      <c r="B256" s="45">
        <f>'S3 Maquette'!C258</f>
        <v>0</v>
      </c>
      <c r="C256" s="43">
        <f>'S3 Maquette'!F258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 x14ac:dyDescent="0.25">
      <c r="A257" s="45">
        <f>'S3 Maquette'!B259</f>
        <v>0</v>
      </c>
      <c r="B257" s="45">
        <f>'S3 Maquette'!C259</f>
        <v>0</v>
      </c>
      <c r="C257" s="43">
        <f>'S3 Maquette'!F259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 x14ac:dyDescent="0.25">
      <c r="A258" s="45">
        <f>'S3 Maquette'!B260</f>
        <v>0</v>
      </c>
      <c r="B258" s="45">
        <f>'S3 Maquette'!C260</f>
        <v>0</v>
      </c>
      <c r="C258" s="43">
        <f>'S3 Maquette'!F260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 x14ac:dyDescent="0.25">
      <c r="A259" s="45">
        <f>'S3 Maquette'!B261</f>
        <v>0</v>
      </c>
      <c r="B259" s="45">
        <f>'S3 Maquette'!C261</f>
        <v>0</v>
      </c>
      <c r="C259" s="43">
        <f>'S3 Maquette'!F261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 x14ac:dyDescent="0.25">
      <c r="A260" s="45">
        <f>'S3 Maquette'!B262</f>
        <v>0</v>
      </c>
      <c r="B260" s="45">
        <f>'S3 Maquette'!C262</f>
        <v>0</v>
      </c>
      <c r="C260" s="43">
        <f>'S3 Maquette'!F262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 x14ac:dyDescent="0.25">
      <c r="A261" s="45">
        <f>'S3 Maquette'!B263</f>
        <v>0</v>
      </c>
      <c r="B261" s="45">
        <f>'S3 Maquette'!C263</f>
        <v>0</v>
      </c>
      <c r="C261" s="43">
        <f>'S3 Maquette'!F263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 x14ac:dyDescent="0.25">
      <c r="A262" s="45">
        <f>'S3 Maquette'!B264</f>
        <v>0</v>
      </c>
      <c r="B262" s="45">
        <f>'S3 Maquette'!C264</f>
        <v>0</v>
      </c>
      <c r="C262" s="43">
        <f>'S3 Maquette'!F264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 x14ac:dyDescent="0.25">
      <c r="A263" s="45">
        <f>'S3 Maquette'!B265</f>
        <v>0</v>
      </c>
      <c r="B263" s="45">
        <f>'S3 Maquette'!C265</f>
        <v>0</v>
      </c>
      <c r="C263" s="43">
        <f>'S3 Maquette'!F265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 x14ac:dyDescent="0.25">
      <c r="A264" s="45">
        <f>'S3 Maquette'!B266</f>
        <v>0</v>
      </c>
      <c r="B264" s="45">
        <f>'S3 Maquette'!C266</f>
        <v>0</v>
      </c>
      <c r="C264" s="43">
        <f>'S3 Maquette'!F266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 x14ac:dyDescent="0.25">
      <c r="A265" s="45">
        <f>'S3 Maquette'!B267</f>
        <v>0</v>
      </c>
      <c r="B265" s="45">
        <f>'S3 Maquette'!C267</f>
        <v>0</v>
      </c>
      <c r="C265" s="43">
        <f>'S3 Maquette'!F267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 x14ac:dyDescent="0.25">
      <c r="A266" s="45">
        <f>'S3 Maquette'!B268</f>
        <v>0</v>
      </c>
      <c r="B266" s="45">
        <f>'S3 Maquette'!C268</f>
        <v>0</v>
      </c>
      <c r="C266" s="43">
        <f>'S3 Maquette'!F268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 x14ac:dyDescent="0.25">
      <c r="A267" s="45">
        <f>'S3 Maquette'!B269</f>
        <v>0</v>
      </c>
      <c r="B267" s="45">
        <f>'S3 Maquette'!C269</f>
        <v>0</v>
      </c>
      <c r="C267" s="43">
        <f>'S3 Maquette'!F269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 x14ac:dyDescent="0.25">
      <c r="A268" s="45">
        <f>'S3 Maquette'!B270</f>
        <v>0</v>
      </c>
      <c r="B268" s="45">
        <f>'S3 Maquette'!C270</f>
        <v>0</v>
      </c>
      <c r="C268" s="43">
        <f>'S3 Maquette'!F270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 x14ac:dyDescent="0.25">
      <c r="A269" s="45">
        <f>'S3 Maquette'!B271</f>
        <v>0</v>
      </c>
      <c r="B269" s="45">
        <f>'S3 Maquette'!C271</f>
        <v>0</v>
      </c>
      <c r="C269" s="43">
        <f>'S3 Maquette'!F271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 x14ac:dyDescent="0.25">
      <c r="A270" s="45">
        <f>'S3 Maquette'!B272</f>
        <v>0</v>
      </c>
      <c r="B270" s="45">
        <f>'S3 Maquette'!C272</f>
        <v>0</v>
      </c>
      <c r="C270" s="43">
        <f>'S3 Maquette'!F272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 x14ac:dyDescent="0.25">
      <c r="A271" s="45">
        <f>'S3 Maquette'!B273</f>
        <v>0</v>
      </c>
      <c r="B271" s="45">
        <f>'S3 Maquette'!C273</f>
        <v>0</v>
      </c>
      <c r="C271" s="43">
        <f>'S3 Maquette'!F273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 x14ac:dyDescent="0.25">
      <c r="A272" s="45">
        <f>'S3 Maquette'!B274</f>
        <v>0</v>
      </c>
      <c r="B272" s="45">
        <f>'S3 Maquette'!C274</f>
        <v>0</v>
      </c>
      <c r="C272" s="43">
        <f>'S3 Maquette'!F274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 x14ac:dyDescent="0.25">
      <c r="A273" s="45">
        <f>'S3 Maquette'!B275</f>
        <v>0</v>
      </c>
      <c r="B273" s="45">
        <f>'S3 Maquette'!C275</f>
        <v>0</v>
      </c>
      <c r="C273" s="43">
        <f>'S3 Maquette'!F275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 x14ac:dyDescent="0.25">
      <c r="A274" s="45">
        <f>'S3 Maquette'!B276</f>
        <v>0</v>
      </c>
      <c r="B274" s="45">
        <f>'S3 Maquette'!C276</f>
        <v>0</v>
      </c>
      <c r="C274" s="43">
        <f>'S3 Maquette'!F276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 x14ac:dyDescent="0.25">
      <c r="A275" s="45">
        <f>'S3 Maquette'!B277</f>
        <v>0</v>
      </c>
      <c r="B275" s="45">
        <f>'S3 Maquette'!C277</f>
        <v>0</v>
      </c>
      <c r="C275" s="43">
        <f>'S3 Maquette'!F277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 x14ac:dyDescent="0.25">
      <c r="A276" s="45">
        <f>'S3 Maquette'!B278</f>
        <v>0</v>
      </c>
      <c r="B276" s="45">
        <f>'S3 Maquette'!C278</f>
        <v>0</v>
      </c>
      <c r="C276" s="43">
        <f>'S3 Maquette'!F278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 x14ac:dyDescent="0.25">
      <c r="A277" s="45">
        <f>'S3 Maquette'!B279</f>
        <v>0</v>
      </c>
      <c r="B277" s="45">
        <f>'S3 Maquette'!C279</f>
        <v>0</v>
      </c>
      <c r="C277" s="43">
        <f>'S3 Maquette'!F279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 x14ac:dyDescent="0.25">
      <c r="A278" s="45">
        <f>'S3 Maquette'!B280</f>
        <v>0</v>
      </c>
      <c r="B278" s="45">
        <f>'S3 Maquette'!C280</f>
        <v>0</v>
      </c>
      <c r="C278" s="43">
        <f>'S3 Maquette'!F280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 x14ac:dyDescent="0.25">
      <c r="A279" s="45">
        <f>'S3 Maquette'!B281</f>
        <v>0</v>
      </c>
      <c r="B279" s="45">
        <f>'S3 Maquette'!C281</f>
        <v>0</v>
      </c>
      <c r="C279" s="43">
        <f>'S3 Maquette'!F281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 x14ac:dyDescent="0.25">
      <c r="A280" s="45">
        <f>'S3 Maquette'!B282</f>
        <v>0</v>
      </c>
      <c r="B280" s="45">
        <f>'S3 Maquette'!C282</f>
        <v>0</v>
      </c>
      <c r="C280" s="43">
        <f>'S3 Maquette'!F282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 x14ac:dyDescent="0.25">
      <c r="A281" s="45">
        <f>'S3 Maquette'!B283</f>
        <v>0</v>
      </c>
      <c r="B281" s="45">
        <f>'S3 Maquette'!C283</f>
        <v>0</v>
      </c>
      <c r="C281" s="43">
        <f>'S3 Maquette'!F283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 x14ac:dyDescent="0.25">
      <c r="A282" s="45">
        <f>'S3 Maquette'!B284</f>
        <v>0</v>
      </c>
      <c r="B282" s="45">
        <f>'S3 Maquette'!C284</f>
        <v>0</v>
      </c>
      <c r="C282" s="43">
        <f>'S3 Maquette'!F284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 x14ac:dyDescent="0.25">
      <c r="A283" s="45">
        <f>'S3 Maquette'!B285</f>
        <v>0</v>
      </c>
      <c r="B283" s="45">
        <f>'S3 Maquette'!C285</f>
        <v>0</v>
      </c>
      <c r="C283" s="43">
        <f>'S3 Maquette'!F285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 x14ac:dyDescent="0.25">
      <c r="A284" s="45">
        <f>'S3 Maquette'!B286</f>
        <v>0</v>
      </c>
      <c r="B284" s="45">
        <f>'S3 Maquette'!C286</f>
        <v>0</v>
      </c>
      <c r="C284" s="43">
        <f>'S3 Maquette'!F286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 x14ac:dyDescent="0.25">
      <c r="A285" s="45">
        <f>'S3 Maquette'!B287</f>
        <v>0</v>
      </c>
      <c r="B285" s="45">
        <f>'S3 Maquette'!C287</f>
        <v>0</v>
      </c>
      <c r="C285" s="43">
        <f>'S3 Maquette'!F287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 x14ac:dyDescent="0.25">
      <c r="A286" s="45">
        <f>'S3 Maquette'!B288</f>
        <v>0</v>
      </c>
      <c r="B286" s="45">
        <f>'S3 Maquette'!C288</f>
        <v>0</v>
      </c>
      <c r="C286" s="43">
        <f>'S3 Maquette'!F288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 x14ac:dyDescent="0.25">
      <c r="A287" s="45">
        <f>'S3 Maquette'!B289</f>
        <v>0</v>
      </c>
      <c r="B287" s="45">
        <f>'S3 Maquette'!C289</f>
        <v>0</v>
      </c>
      <c r="C287" s="43">
        <f>'S3 Maquette'!F289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 x14ac:dyDescent="0.25">
      <c r="A288" s="45">
        <f>'S3 Maquette'!B290</f>
        <v>0</v>
      </c>
      <c r="B288" s="45">
        <f>'S3 Maquette'!C290</f>
        <v>0</v>
      </c>
      <c r="C288" s="43">
        <f>'S3 Maquette'!F290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 x14ac:dyDescent="0.25">
      <c r="A289" s="45">
        <f>'S3 Maquette'!B291</f>
        <v>0</v>
      </c>
      <c r="B289" s="45">
        <f>'S3 Maquette'!C291</f>
        <v>0</v>
      </c>
      <c r="C289" s="43">
        <f>'S3 Maquette'!F291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 x14ac:dyDescent="0.25">
      <c r="A290" s="45">
        <f>'S3 Maquette'!B292</f>
        <v>0</v>
      </c>
      <c r="B290" s="45">
        <f>'S3 Maquette'!C292</f>
        <v>0</v>
      </c>
      <c r="C290" s="43">
        <f>'S3 Maquette'!F292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 x14ac:dyDescent="0.25">
      <c r="A291" s="45">
        <f>'S3 Maquette'!B293</f>
        <v>0</v>
      </c>
      <c r="B291" s="45">
        <f>'S3 Maquette'!C293</f>
        <v>0</v>
      </c>
      <c r="C291" s="43">
        <f>'S3 Maquette'!F293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 x14ac:dyDescent="0.25">
      <c r="A292" s="45">
        <f>'S3 Maquette'!B294</f>
        <v>0</v>
      </c>
      <c r="B292" s="45">
        <f>'S3 Maquette'!C294</f>
        <v>0</v>
      </c>
      <c r="C292" s="43">
        <f>'S3 Maquette'!F294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 x14ac:dyDescent="0.25">
      <c r="A293" s="45">
        <f>'S3 Maquette'!B295</f>
        <v>0</v>
      </c>
      <c r="B293" s="45">
        <f>'S3 Maquette'!C295</f>
        <v>0</v>
      </c>
      <c r="C293" s="43">
        <f>'S3 Maquette'!F295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 x14ac:dyDescent="0.25">
      <c r="A294" s="45">
        <f>'S3 Maquette'!B296</f>
        <v>0</v>
      </c>
      <c r="B294" s="45">
        <f>'S3 Maquette'!C296</f>
        <v>0</v>
      </c>
      <c r="C294" s="43">
        <f>'S3 Maquette'!F296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 x14ac:dyDescent="0.25">
      <c r="A295" s="45">
        <f>'S3 Maquette'!B297</f>
        <v>0</v>
      </c>
      <c r="B295" s="45">
        <f>'S3 Maquette'!C297</f>
        <v>0</v>
      </c>
      <c r="C295" s="43">
        <f>'S3 Maquette'!F297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 x14ac:dyDescent="0.25">
      <c r="A296" s="45">
        <f>'S3 Maquette'!B298</f>
        <v>0</v>
      </c>
      <c r="B296" s="45">
        <f>'S3 Maquette'!C298</f>
        <v>0</v>
      </c>
      <c r="C296" s="43">
        <f>'S3 Maquette'!F298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 x14ac:dyDescent="0.25">
      <c r="A297" s="45">
        <f>'S3 Maquette'!B299</f>
        <v>0</v>
      </c>
      <c r="B297" s="45">
        <f>'S3 Maquette'!C299</f>
        <v>0</v>
      </c>
      <c r="C297" s="43">
        <f>'S3 Maquette'!F299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 x14ac:dyDescent="0.25">
      <c r="A298" s="45">
        <f>'S3 Maquette'!B300</f>
        <v>0</v>
      </c>
      <c r="B298" s="45">
        <f>'S3 Maquette'!C300</f>
        <v>0</v>
      </c>
      <c r="C298" s="43">
        <f>'S3 Maquette'!F300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 x14ac:dyDescent="0.25">
      <c r="A299" s="45">
        <f>'S3 Maquette'!B301</f>
        <v>0</v>
      </c>
      <c r="B299" s="45">
        <f>'S3 Maquette'!C301</f>
        <v>0</v>
      </c>
      <c r="C299" s="43">
        <f>'S3 Maquette'!F301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 x14ac:dyDescent="0.25">
      <c r="A300" s="45">
        <f>'S3 Maquette'!B302</f>
        <v>0</v>
      </c>
      <c r="B300" s="45">
        <f>'S3 Maquette'!C302</f>
        <v>0</v>
      </c>
      <c r="C300" s="43">
        <f>'S3 Maquette'!F302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algorithmName="SHA-512" hashValue="lholWGwYk3yNIYL1hUm/3XIR2bZl8JM6/EmKbX8tBMrnrjcxcJlPJ4x7QBCRzMS0XjwHCCUtkQk3mOOBueBzIw==" saltValue="lJ83lo/+w07IXmZcOQrYNQ==" spinCount="100000" sheet="1"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68" priority="7">
      <formula>$C1="Parcours Pédagogique"</formula>
    </cfRule>
    <cfRule type="expression" dxfId="67" priority="8">
      <formula>$C1="BLOC"</formula>
    </cfRule>
    <cfRule type="expression" dxfId="66" priority="9">
      <formula>$C1="OPTION"</formula>
    </cfRule>
  </conditionalFormatting>
  <conditionalFormatting sqref="A18:S300 T18">
    <cfRule type="expression" dxfId="65" priority="14">
      <formula>$C18="Modification MCC"</formula>
    </cfRule>
  </conditionalFormatting>
  <conditionalFormatting sqref="B1:S7 C8:S9 C10 E10 J10:S11 B12:M12 P12 B13:L13 B14:N14 P14:S17 B15:M17 B301:S999">
    <cfRule type="expression" dxfId="64" priority="11">
      <formula>$D1="Modification"</formula>
    </cfRule>
    <cfRule type="expression" dxfId="63" priority="12">
      <formula>$D1="Création"</formula>
    </cfRule>
    <cfRule type="expression" dxfId="62" priority="13">
      <formula>$D1="Fermeture"</formula>
    </cfRule>
  </conditionalFormatting>
  <conditionalFormatting sqref="B1:S7 C8:S9 J10:S11 B12:M12 B13:L13 B14:N14 B15:M17 B301:S999 P14:S17 C10 E10 P12">
    <cfRule type="expression" dxfId="61" priority="10">
      <formula>$D1="Modification MCC"</formula>
    </cfRule>
  </conditionalFormatting>
  <conditionalFormatting sqref="C1:S9 C10 E10 J10:S11 C12:S1001">
    <cfRule type="expression" dxfId="60" priority="1">
      <formula>$B1="Option"</formula>
    </cfRule>
  </conditionalFormatting>
  <conditionalFormatting sqref="J1:J1001">
    <cfRule type="expression" dxfId="59" priority="5">
      <formula>$I1="NON"</formula>
    </cfRule>
  </conditionalFormatting>
  <conditionalFormatting sqref="L18:L300">
    <cfRule type="expression" dxfId="58" priority="19">
      <formula>$K18="CCI (CC Intégral)"</formula>
    </cfRule>
  </conditionalFormatting>
  <conditionalFormatting sqref="M1:M1001 L18:L300">
    <cfRule type="expression" dxfId="57" priority="18">
      <formula>$K1="CT (Contrôle terminal)"</formula>
    </cfRule>
  </conditionalFormatting>
  <conditionalFormatting sqref="N1:O1001">
    <cfRule type="expression" dxfId="56" priority="4">
      <formula>$K1="CCI (CC Intégral)"</formula>
    </cfRule>
  </conditionalFormatting>
  <conditionalFormatting sqref="Q1:R1001">
    <cfRule type="expression" dxfId="55" priority="3">
      <formula>$P1="Autres"</formula>
    </cfRule>
  </conditionalFormatting>
  <conditionalFormatting sqref="S1:S1001 T18">
    <cfRule type="expression" dxfId="54" priority="2">
      <formula>$P1="CT (Contrôle terminal)"</formula>
    </cfRule>
  </conditionalFormatting>
  <conditionalFormatting sqref="T18 A18:S300">
    <cfRule type="expression" dxfId="53" priority="15">
      <formula>$C18="Modification"</formula>
    </cfRule>
    <cfRule type="expression" dxfId="52" priority="16">
      <formula>$C18="Création"</formula>
    </cfRule>
    <cfRule type="expression" dxfId="51" priority="17">
      <formula>$C18="Fermeture"</formula>
    </cfRule>
  </conditionalFormatting>
  <dataValidations count="6">
    <dataValidation type="list" allowBlank="1" showInputMessage="1" showErrorMessage="1" sqref="E19:F300 H19:I300 G19:G300" xr:uid="{E953230B-D848-40C6-9E46-32912574E7F1}">
      <formula1>"OUI, NON"</formula1>
    </dataValidation>
    <dataValidation type="list" allowBlank="1" showInputMessage="1" showErrorMessage="1" sqref="P19:P300" xr:uid="{E6C924E7-1994-4340-BA08-FC1A7521F9AE}">
      <formula1>"CT (Contrôle terminal), Autres"</formula1>
    </dataValidation>
    <dataValidation type="list" allowBlank="1" showInputMessage="1" showErrorMessage="1" sqref="D1:D6" xr:uid="{0A57B310-051F-41A2-B320-EB1A652F14E1}">
      <formula1>"Obligatoire, Facultatif, Complémentaire"</formula1>
    </dataValidation>
    <dataValidation type="list" allowBlank="1" showInputMessage="1" showErrorMessage="1" sqref="C19:C300" xr:uid="{D05759F5-4FA2-4639-B116-99507214CE43}">
      <formula1>"Modification MCC"</formula1>
    </dataValidation>
    <dataValidation type="list" allowBlank="1" showInputMessage="1" showErrorMessage="1" sqref="K19:K300" xr:uid="{00FD7FBF-7265-4973-9DE4-00FDA08F12FC}">
      <formula1>List_Controle2</formula1>
    </dataValidation>
    <dataValidation type="list" allowBlank="1" showInputMessage="1" showErrorMessage="1" sqref="Q19:Q300 N19:N300" xr:uid="{2A22B8D7-761F-491E-9430-95042336F1C3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E2A646-0583-4160-8552-8D85BBABC0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18</vt:i4>
      </vt:variant>
    </vt:vector>
  </HeadingPairs>
  <TitlesOfParts>
    <vt:vector size="3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Feuil2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Sébastien Poinat</cp:lastModifiedBy>
  <cp:revision/>
  <dcterms:created xsi:type="dcterms:W3CDTF">2022-09-27T13:03:25Z</dcterms:created>
  <dcterms:modified xsi:type="dcterms:W3CDTF">2023-12-05T07:56:09Z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