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ANG" sheetId="32" r:id="rId2"/>
    <sheet name="Semestre 2 ANG" sheetId="42" r:id="rId3"/>
    <sheet name="M2 ANG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ANG annualisé'!$1:$16</definedName>
    <definedName name="_xlnm.Print_Titles" localSheetId="1">'Semestre 1 ANG'!$1:$16</definedName>
    <definedName name="_xlnm.Print_Titles" localSheetId="2">'Semestre 2 ANG'!$1:$16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<sst xmlns="http://schemas.openxmlformats.org/spreadsheetml/2006/main" count="613" uniqueCount="276">
  <si>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</si>
  <si>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</si>
  <si>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</si>
  <si>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</si>
  <si>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</si>
  <si>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</si>
  <si>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</si>
  <si>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</si>
  <si>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</si>
  <si>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</si>
  <si>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</si>
  <si>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</si>
  <si>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</si>
  <si>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</si>
  <si>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</si>
  <si>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</si>
  <si>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</si>
  <si>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</si>
  <si>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</si>
  <si>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</si>
  <si>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</si>
  <si>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</si>
  <si>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</si>
  <si>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</si>
  <si>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</si>
  <si>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</si>
  <si>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</si>
  <si>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</si>
  <si>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</si>
  <si>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</si>
  <si>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</si>
  <si>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</si>
  <si>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</si>
  <si>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</si>
  <si>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</si>
  <si>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</si>
  <si>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</si>
  <si>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</si>
  <si>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</si>
  <si>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</si>
  <si>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</si>
  <si>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</si>
  <si>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</si>
  <si>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</si>
  <si>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</si>
  <si>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</si>
  <si>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</si>
  <si>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</si>
  <si>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</si>
  <si>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</si>
  <si>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</si>
  <si>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</si>
  <si>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</si>
  <si>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</si>
  <si>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</si>
  <si>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</si>
  <si>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</si>
  <si>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</si>
  <si>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</si>
  <si>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</si>
  <si>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</si>
  <si>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</si>
  <si>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</si>
  <si>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</si>
  <si>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</si>
  <si>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</si>
  <si>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</si>
  <si>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</si>
  <si>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</si>
  <si>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</si>
  <si>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</si>
  <si>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</si>
  <si>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</si>
  <si>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</si>
  <si>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</si>
  <si>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</si>
  <si>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</si>
  <si>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</si>
  <si>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</si>
  <si>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</si>
  <si>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</si>
  <si>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</si>
  <si>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</si>
  <si>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</si>
  <si>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</si>
  <si>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</si>
  <si>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</si>
  <si>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</si>
  <si>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</si>
  <si>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</si>
  <si>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</si>
  <si>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</si>
  <si>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</si>
  <si>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</si>
  <si>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</si>
  <si>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</si>
  <si>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</si>
  <si>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</si>
  <si>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</si>
  <si>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</si>
  <si>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</si>
  <si>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</si>
  <si>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</si>
  <si>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</si>
  <si>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</si>
  <si>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</si>
  <si>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</si>
  <si>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</si>
  <si>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</si>
  <si>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</si>
  <si>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</si>
  <si>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</si>
  <si>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</si>
  <si>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</si>
  <si>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</si>
  <si>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</si>
  <si>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</si>
  <si>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</si>
  <si>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</si>
  <si>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</si>
  <si>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</si>
  <si>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</si>
  <si>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</si>
  <si>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</si>
  <si>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</si>
  <si>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</si>
  <si>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</si>
  <si>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</si>
  <si>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</si>
  <si>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</si>
  <si>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</si>
  <si>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</si>
  <si>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</si>
  <si>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</si>
  <si>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</si>
  <si>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</si>
  <si>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</si>
  <si>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</si>
  <si>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</si>
  <si>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</si>
  <si>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</si>
  <si>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</si>
  <si>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</si>
  <si>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</si>
  <si>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</si>
  <si>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</si>
  <si>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</si>
  <si>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</si>
  <si>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</si>
  <si>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</si>
  <si>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</si>
  <si>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</si>
  <si>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</si>
  <si>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</si>
  <si>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</si>
  <si>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</si>
  <si>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</si>
  <si>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</si>
  <si>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</si>
  <si>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</si>
  <si>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</si>
  <si>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</si>
  <si>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</si>
  <si>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</si>
  <si>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</si>
  <si>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</si>
  <si>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</si>
  <si>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</si>
  <si>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</si>
  <si>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</si>
  <si>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</si>
  <si>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</si>
  <si>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</si>
  <si>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</si>
  <si>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</si>
  <si>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</si>
  <si>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</si>
  <si>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</si>
  <si>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</si>
  <si>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</si>
  <si>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</si>
  <si>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</si>
  <si>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</si>
  <si>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</si>
  <si>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</si>
  <si>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VM2AN1</t>
  </si>
  <si>
    <t>VMS12AN</t>
  </si>
  <si>
    <t>M1 MEEF2D ANGLAIS</t>
  </si>
  <si>
    <t>VMS22AN</t>
  </si>
  <si>
    <t>M2 MEEF2D ANGLAIS</t>
  </si>
  <si>
    <t>VM2AN2</t>
  </si>
  <si>
    <t xml:space="preserve">Disciplinaire anglais </t>
  </si>
  <si>
    <t xml:space="preserve">littérature, civilisation et synthèse </t>
  </si>
  <si>
    <t>Thème, version et grammaire</t>
  </si>
  <si>
    <t>Didactique anglais</t>
  </si>
  <si>
    <t>Analyse audiovisuelle</t>
  </si>
  <si>
    <t>Analyse de pratique et rôle institutionnel de l'enseignement</t>
  </si>
  <si>
    <t>Culture commune et scientifique</t>
  </si>
  <si>
    <t>Contexte d'exercice et culture scientifique</t>
  </si>
  <si>
    <t>Gestion des obstacles à l'apprentissage</t>
  </si>
  <si>
    <t>Disciplinaire anglais</t>
  </si>
  <si>
    <t>Littérature et civilisation</t>
  </si>
  <si>
    <t>Expression orale, synthèse et analyse de documents audio</t>
  </si>
  <si>
    <t>Didactique : synthèse orale</t>
  </si>
  <si>
    <t>Didactique : commentaire oral</t>
  </si>
  <si>
    <t>Contexte d'exercice</t>
  </si>
  <si>
    <t>Culture scientifique</t>
  </si>
  <si>
    <t>TICE</t>
  </si>
  <si>
    <t>Mise en situation professionnelle</t>
  </si>
  <si>
    <t>Binaire</t>
  </si>
  <si>
    <t>Oui</t>
  </si>
  <si>
    <t>Non</t>
  </si>
  <si>
    <t xml:space="preserve">Notions de civilisation </t>
  </si>
  <si>
    <t xml:space="preserve">Faits de langue </t>
  </si>
  <si>
    <t xml:space="preserve">Séquences et ressources  </t>
  </si>
  <si>
    <t>Activités et tâches</t>
  </si>
  <si>
    <t xml:space="preserve">Pratique de classes    </t>
  </si>
  <si>
    <t xml:space="preserve">Culture commune et scientifique </t>
  </si>
  <si>
    <t xml:space="preserve">Contexte d'exercice    </t>
  </si>
  <si>
    <t>Obstacle aux apprentissages</t>
  </si>
  <si>
    <t>Stage et accompagnement</t>
  </si>
  <si>
    <t>Mémoire et soutenance</t>
  </si>
  <si>
    <t>Anglais</t>
  </si>
  <si>
    <t xml:space="preserve">Thématiques littéraires 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</si>
  <si>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</si>
  <si>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</si>
  <si>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</si>
  <si>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VMU2AN11</t>
  </si>
  <si>
    <t>VMEAN111</t>
  </si>
  <si>
    <t>VMEAN112</t>
  </si>
  <si>
    <t>VMU2AN12</t>
  </si>
  <si>
    <t>VMEAN121</t>
  </si>
  <si>
    <t>VMEAN122</t>
  </si>
  <si>
    <t>VMU2AN13</t>
  </si>
  <si>
    <t>VMECE1</t>
  </si>
  <si>
    <t>VMELV3</t>
  </si>
  <si>
    <t>VMU2AN14</t>
  </si>
  <si>
    <t>VMU2AN21</t>
  </si>
  <si>
    <t>VMEAN211</t>
  </si>
  <si>
    <t>VMEAN212</t>
  </si>
  <si>
    <t>VMEAN213</t>
  </si>
  <si>
    <t>VMU2AN22</t>
  </si>
  <si>
    <t>VMEAN221</t>
  </si>
  <si>
    <t>VMEAN222</t>
  </si>
  <si>
    <t>VMU2AN23</t>
  </si>
  <si>
    <t>VMECE2</t>
  </si>
  <si>
    <t>VMECS3</t>
  </si>
  <si>
    <t>VMETI3</t>
  </si>
  <si>
    <t>VMU2AN24</t>
  </si>
  <si>
    <t>VMU2AN1</t>
  </si>
  <si>
    <t>VMEAN11</t>
  </si>
  <si>
    <t>VMEAN12</t>
  </si>
  <si>
    <t>VMEAN13</t>
  </si>
  <si>
    <t>VMU2AN2</t>
  </si>
  <si>
    <t>VMEAN21</t>
  </si>
  <si>
    <t>VMEAN22</t>
  </si>
  <si>
    <t>VMEAN23</t>
  </si>
  <si>
    <t>VMU2AN3</t>
  </si>
  <si>
    <t>VMEAN31</t>
  </si>
  <si>
    <t>VMEAN32</t>
  </si>
  <si>
    <t>VMEAN33</t>
  </si>
  <si>
    <t>VMU2AN4</t>
  </si>
  <si>
    <t>VMECC1</t>
  </si>
  <si>
    <t>VMEAN2</t>
  </si>
  <si>
    <t>VMEAN3</t>
  </si>
  <si>
    <t>VMU2AN5</t>
  </si>
  <si>
    <t>VMEAN51</t>
  </si>
  <si>
    <t>VMEAN52</t>
  </si>
  <si>
    <t>REU</t>
  </si>
  <si>
    <t>Résultat sans note</t>
  </si>
  <si>
    <t>DISP</t>
  </si>
  <si>
    <t xml:space="preserve">M1 S1 : Validation de l'UE si note &gt; ou = à 10/20. Tous les éléments constitutifs de l'UE se compensent. Les UE se compensent entre elles sous réserve de validation des seuils à 8/20 pour chaque UE et validation binaire du stage (mise en situation professionnelle) non compensable et non capitalisable.                                                                                               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</si>
  <si>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TICE, LV,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</si>
  <si>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</si>
  <si>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ainsi qu’à l’ECUE TICE et validation de l'UE mise en situation professionnelle de façon binaire (acquis/non acquis) du semestre 1. L’UE mise en situation professionnelle du semestre 2 est neutralisée.                                                                                                                                                                                                                           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</si>
  <si>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TICE / M2 : UE) et à 10 (M2 : TICE, LV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</si>
</sst>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31" fillId="0" borderId="0" xfId="0" applyFont="1"/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urtin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3" t="s">
        <v>179</v>
      </c>
      <c r="B1" s="84"/>
      <c r="C1" s="85"/>
      <c r="D1" s="85"/>
      <c r="E1" s="85"/>
      <c r="F1" s="85"/>
      <c r="G1" s="85"/>
      <c r="H1" s="85"/>
      <c r="I1" s="86"/>
      <c r="J1" s="24"/>
    </row>
    <row r="2" spans="1:10" s="16" customFormat="1" ht="24.95" customHeight="1" x14ac:dyDescent="0.35">
      <c r="A2" s="29" t="s">
        <v>40</v>
      </c>
      <c r="B2" s="76" t="s">
        <v>17</v>
      </c>
      <c r="C2" s="82"/>
      <c r="D2" s="82"/>
      <c r="E2" s="82"/>
      <c r="F2" s="82"/>
      <c r="G2" s="82"/>
      <c r="H2" s="82"/>
      <c r="I2" s="82"/>
      <c r="J2" s="17"/>
    </row>
    <row r="3" spans="1:10" s="15" customFormat="1" ht="24.95" customHeight="1" x14ac:dyDescent="0.5">
      <c r="A3" s="30" t="s">
        <v>38</v>
      </c>
      <c r="B3" s="93" t="s">
        <v>89</v>
      </c>
      <c r="C3" s="94"/>
      <c r="D3" s="94"/>
      <c r="E3" s="94"/>
      <c r="F3" s="94"/>
      <c r="G3" s="94"/>
      <c r="H3" s="94"/>
      <c r="I3" s="95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96" t="s">
        <v>46</v>
      </c>
      <c r="B7" s="97"/>
      <c r="C7" s="97"/>
      <c r="D7" s="97"/>
      <c r="E7" s="97"/>
      <c r="F7" s="97"/>
      <c r="G7" s="97"/>
      <c r="H7" s="97"/>
      <c r="I7" s="98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">
      <c r="A9" s="99" t="s">
        <v>42</v>
      </c>
      <c r="B9" s="100"/>
      <c r="C9" s="100"/>
      <c r="D9" s="100"/>
      <c r="E9" s="100"/>
      <c r="F9" s="100"/>
      <c r="G9" s="100"/>
      <c r="H9" s="100"/>
      <c r="I9" s="101"/>
      <c r="J9" s="26"/>
    </row>
    <row r="10" spans="1:10" s="33" customFormat="1" x14ac:dyDescent="0.25">
      <c r="A10" s="105" t="s">
        <v>271</v>
      </c>
      <c r="B10" s="106"/>
      <c r="C10" s="106"/>
      <c r="D10" s="106"/>
      <c r="E10" s="106"/>
      <c r="F10" s="106"/>
      <c r="G10" s="106"/>
      <c r="H10" s="106"/>
      <c r="I10" s="107"/>
      <c r="J10" s="32"/>
    </row>
    <row r="11" spans="1:10" s="19" customFormat="1" x14ac:dyDescent="0.25">
      <c r="A11" s="87" t="s">
        <v>272</v>
      </c>
      <c r="B11" s="88"/>
      <c r="C11" s="88"/>
      <c r="D11" s="88"/>
      <c r="E11" s="88"/>
      <c r="F11" s="88"/>
      <c r="G11" s="88"/>
      <c r="H11" s="88"/>
      <c r="I11" s="89"/>
      <c r="J11" s="26"/>
    </row>
    <row r="12" spans="1:10" s="19" customFormat="1" x14ac:dyDescent="0.2">
      <c r="A12" s="102" t="s">
        <v>43</v>
      </c>
      <c r="B12" s="103"/>
      <c r="C12" s="103"/>
      <c r="D12" s="103"/>
      <c r="E12" s="103"/>
      <c r="F12" s="103"/>
      <c r="G12" s="103"/>
      <c r="H12" s="103"/>
      <c r="I12" s="104"/>
      <c r="J12" s="26"/>
    </row>
    <row r="13" spans="1:10" s="33" customFormat="1" x14ac:dyDescent="0.25">
      <c r="A13" s="105" t="s">
        <v>273</v>
      </c>
      <c r="B13" s="106"/>
      <c r="C13" s="106"/>
      <c r="D13" s="106"/>
      <c r="E13" s="106"/>
      <c r="F13" s="106"/>
      <c r="G13" s="106"/>
      <c r="H13" s="106"/>
      <c r="I13" s="107"/>
      <c r="J13" s="32"/>
    </row>
    <row r="14" spans="1:10" s="19" customFormat="1" x14ac:dyDescent="0.25">
      <c r="A14" s="87" t="s">
        <v>224</v>
      </c>
      <c r="B14" s="88"/>
      <c r="C14" s="88"/>
      <c r="D14" s="88"/>
      <c r="E14" s="88"/>
      <c r="F14" s="88"/>
      <c r="G14" s="88"/>
      <c r="H14" s="88"/>
      <c r="I14" s="89"/>
      <c r="J14" s="26"/>
    </row>
    <row r="15" spans="1:10" s="21" customFormat="1" x14ac:dyDescent="0.25">
      <c r="A15" s="102" t="s">
        <v>44</v>
      </c>
      <c r="B15" s="103"/>
      <c r="C15" s="103"/>
      <c r="D15" s="103"/>
      <c r="E15" s="103"/>
      <c r="F15" s="103"/>
      <c r="G15" s="103"/>
      <c r="H15" s="103"/>
      <c r="I15" s="104"/>
      <c r="J15" s="27"/>
    </row>
    <row r="16" spans="1:10" s="35" customFormat="1" x14ac:dyDescent="0.25">
      <c r="A16" s="105" t="s">
        <v>225</v>
      </c>
      <c r="B16" s="106"/>
      <c r="C16" s="106"/>
      <c r="D16" s="106"/>
      <c r="E16" s="106"/>
      <c r="F16" s="106"/>
      <c r="G16" s="106"/>
      <c r="H16" s="106"/>
      <c r="I16" s="107"/>
      <c r="J16" s="34"/>
    </row>
    <row r="17" spans="1:10" s="19" customFormat="1" x14ac:dyDescent="0.25">
      <c r="A17" s="87" t="s">
        <v>274</v>
      </c>
      <c r="B17" s="88"/>
      <c r="C17" s="88"/>
      <c r="D17" s="88"/>
      <c r="E17" s="88"/>
      <c r="F17" s="88"/>
      <c r="G17" s="88"/>
      <c r="H17" s="88"/>
      <c r="I17" s="89"/>
      <c r="J17" s="26"/>
    </row>
    <row r="18" spans="1:10" s="21" customFormat="1" x14ac:dyDescent="0.25">
      <c r="A18" s="102" t="s">
        <v>45</v>
      </c>
      <c r="B18" s="103"/>
      <c r="C18" s="103"/>
      <c r="D18" s="103"/>
      <c r="E18" s="103"/>
      <c r="F18" s="103"/>
      <c r="G18" s="103"/>
      <c r="H18" s="103"/>
      <c r="I18" s="104"/>
      <c r="J18" s="27"/>
    </row>
    <row r="19" spans="1:10" s="35" customFormat="1" x14ac:dyDescent="0.25">
      <c r="A19" s="105" t="s">
        <v>275</v>
      </c>
      <c r="B19" s="106"/>
      <c r="C19" s="106"/>
      <c r="D19" s="106"/>
      <c r="E19" s="106"/>
      <c r="F19" s="106"/>
      <c r="G19" s="106"/>
      <c r="H19" s="106"/>
      <c r="I19" s="107"/>
      <c r="J19" s="34"/>
    </row>
    <row r="20" spans="1:10" s="19" customFormat="1" x14ac:dyDescent="0.2">
      <c r="A20" s="87"/>
      <c r="B20" s="88"/>
      <c r="C20" s="88"/>
      <c r="D20" s="88"/>
      <c r="E20" s="88"/>
      <c r="F20" s="88"/>
      <c r="G20" s="88"/>
      <c r="H20" s="88"/>
      <c r="I20" s="89"/>
      <c r="J20" s="26"/>
    </row>
    <row r="21" spans="1:10" ht="20.100000000000001" customHeight="1" x14ac:dyDescent="0.2">
      <c r="A21" s="90" t="s">
        <v>47</v>
      </c>
      <c r="B21" s="91"/>
      <c r="C21" s="91"/>
      <c r="D21" s="91"/>
      <c r="E21" s="91"/>
      <c r="F21" s="91"/>
      <c r="G21" s="91"/>
      <c r="H21" s="91"/>
      <c r="I21" s="92"/>
    </row>
    <row r="22" spans="1:10" s="15" customFormat="1" x14ac:dyDescent="0.25">
      <c r="A22" s="108" t="s">
        <v>226</v>
      </c>
      <c r="B22" s="109"/>
      <c r="C22" s="109"/>
      <c r="D22" s="109"/>
      <c r="E22" s="109"/>
      <c r="F22" s="109"/>
      <c r="G22" s="109"/>
      <c r="H22" s="109"/>
      <c r="I22" s="110"/>
      <c r="J22" s="36"/>
    </row>
    <row r="23" spans="1:10" x14ac:dyDescent="0.25">
      <c r="A23" s="87"/>
      <c r="B23" s="88"/>
      <c r="C23" s="88"/>
      <c r="D23" s="88"/>
      <c r="E23" s="88"/>
      <c r="F23" s="88"/>
      <c r="G23" s="88"/>
      <c r="H23" s="88"/>
      <c r="I23" s="89"/>
    </row>
    <row r="24" spans="1:10" ht="20.100000000000001" customHeight="1" x14ac:dyDescent="0.25">
      <c r="A24" s="90" t="s">
        <v>48</v>
      </c>
      <c r="B24" s="91"/>
      <c r="C24" s="91"/>
      <c r="D24" s="91"/>
      <c r="E24" s="91"/>
      <c r="F24" s="91"/>
      <c r="G24" s="91"/>
      <c r="H24" s="91"/>
      <c r="I24" s="92"/>
    </row>
    <row r="25" spans="1:10" ht="20.100000000000001" customHeight="1" x14ac:dyDescent="0.25">
      <c r="A25" s="120" t="s">
        <v>168</v>
      </c>
      <c r="B25" s="121"/>
      <c r="C25" s="121"/>
      <c r="D25" s="121"/>
      <c r="E25" s="121"/>
      <c r="F25" s="121"/>
      <c r="G25" s="121"/>
      <c r="H25" s="121"/>
      <c r="I25" s="122"/>
    </row>
    <row r="26" spans="1:10" ht="15" customHeight="1" x14ac:dyDescent="0.25">
      <c r="A26" s="114" t="s">
        <v>169</v>
      </c>
      <c r="B26" s="115"/>
      <c r="C26" s="115"/>
      <c r="D26" s="115"/>
      <c r="E26" s="115"/>
      <c r="F26" s="115"/>
      <c r="G26" s="115"/>
      <c r="H26" s="115"/>
      <c r="I26" s="116"/>
    </row>
    <row r="27" spans="1:10" ht="20.100000000000001" customHeight="1" x14ac:dyDescent="0.25">
      <c r="A27" s="90" t="s">
        <v>167</v>
      </c>
      <c r="B27" s="91"/>
      <c r="C27" s="91"/>
      <c r="D27" s="91"/>
      <c r="E27" s="91"/>
      <c r="F27" s="91"/>
      <c r="G27" s="91"/>
      <c r="H27" s="91"/>
      <c r="I27" s="92"/>
    </row>
    <row r="28" spans="1:10" ht="26.25" customHeight="1" x14ac:dyDescent="0.25">
      <c r="A28" s="117" t="s">
        <v>170</v>
      </c>
      <c r="B28" s="118"/>
      <c r="C28" s="118"/>
      <c r="D28" s="118"/>
      <c r="E28" s="118"/>
      <c r="F28" s="118"/>
      <c r="G28" s="118"/>
      <c r="H28" s="118"/>
      <c r="I28" s="119"/>
    </row>
    <row r="29" spans="1:10" x14ac:dyDescent="0.25">
      <c r="A29" s="111" t="s">
        <v>171</v>
      </c>
      <c r="B29" s="112"/>
      <c r="C29" s="112"/>
      <c r="D29" s="112"/>
      <c r="E29" s="112"/>
      <c r="F29" s="112"/>
      <c r="G29" s="112"/>
      <c r="H29" s="112"/>
      <c r="I29" s="113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5" zoomScaleNormal="85" zoomScalePageLayoutView="85" workbookViewId="0">
      <selection activeCell="J27" sqref="J2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7" t="s">
        <v>179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ht="20.100000000000001" customHeight="1" x14ac:dyDescent="0.2">
      <c r="A2" s="40" t="s">
        <v>40</v>
      </c>
      <c r="B2" s="128" t="str">
        <f>'Fiche générale'!B2</f>
        <v>ESPE</v>
      </c>
      <c r="C2" s="128"/>
      <c r="D2" s="128"/>
      <c r="E2" s="128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9" t="str">
        <f>'Fiche générale'!B3:I3</f>
        <v>Métiers de l'enseignement de l'éducation et de la formation (MEEF), 2e degré</v>
      </c>
      <c r="C3" s="130"/>
      <c r="D3" s="130"/>
      <c r="E3" s="130"/>
      <c r="F3" s="130"/>
      <c r="G3" s="130"/>
      <c r="H3" s="130"/>
      <c r="I3" s="130"/>
      <c r="J3" s="131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2">
        <v>181</v>
      </c>
      <c r="E4" s="132"/>
      <c r="F4" s="133" t="s">
        <v>39</v>
      </c>
      <c r="G4" s="134"/>
      <c r="H4" s="135" t="s">
        <v>222</v>
      </c>
      <c r="I4" s="136"/>
      <c r="J4" s="136"/>
      <c r="K4" s="136"/>
      <c r="L4" s="136"/>
      <c r="M4" s="136"/>
      <c r="N4" s="137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185</v>
      </c>
      <c r="C6" s="42" t="s">
        <v>174</v>
      </c>
      <c r="D6" s="138">
        <v>180</v>
      </c>
      <c r="E6" s="139"/>
      <c r="F6" s="133" t="s">
        <v>3</v>
      </c>
      <c r="G6" s="134"/>
      <c r="H6" s="140" t="s">
        <v>187</v>
      </c>
      <c r="I6" s="141"/>
      <c r="J6" s="141"/>
      <c r="K6" s="141"/>
      <c r="L6" s="141"/>
      <c r="M6" s="141"/>
      <c r="N6" s="142"/>
    </row>
    <row r="7" spans="1:14" ht="20.100000000000001" customHeight="1" x14ac:dyDescent="0.2">
      <c r="A7" s="40" t="s">
        <v>49</v>
      </c>
      <c r="B7" s="70" t="s">
        <v>186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3" t="s">
        <v>56</v>
      </c>
      <c r="F9" s="144"/>
      <c r="G9" s="143" t="s">
        <v>51</v>
      </c>
      <c r="H9" s="144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3" t="s">
        <v>55</v>
      </c>
      <c r="F10" s="124"/>
      <c r="G10" s="125"/>
      <c r="H10" s="126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5"/>
      <c r="F13" s="145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6" t="s">
        <v>32</v>
      </c>
      <c r="K14" s="147"/>
      <c r="L14" s="148"/>
      <c r="M14" s="146" t="s">
        <v>33</v>
      </c>
      <c r="N14" s="148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9" t="str">
        <f>IF(H17="CCI (CC Intégral)","CT pour les dispensés","Contrôle Terminal")</f>
        <v>CT pour les dispensés</v>
      </c>
      <c r="L15" s="150"/>
      <c r="M15" s="149" t="s">
        <v>35</v>
      </c>
      <c r="N15" s="150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81" t="s">
        <v>191</v>
      </c>
      <c r="C17" s="3" t="s">
        <v>227</v>
      </c>
      <c r="D17" s="4">
        <v>18</v>
      </c>
      <c r="E17" s="4"/>
      <c r="F17" s="4" t="s">
        <v>210</v>
      </c>
      <c r="G17" s="4" t="s">
        <v>210</v>
      </c>
      <c r="H17" s="4" t="s">
        <v>180</v>
      </c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81" t="s">
        <v>192</v>
      </c>
      <c r="C18" s="3" t="s">
        <v>228</v>
      </c>
      <c r="D18" s="4"/>
      <c r="E18" s="4">
        <v>9</v>
      </c>
      <c r="F18" s="4" t="s">
        <v>210</v>
      </c>
      <c r="G18" s="4" t="s">
        <v>210</v>
      </c>
      <c r="H18" s="4" t="s">
        <v>180</v>
      </c>
      <c r="I18" s="4"/>
      <c r="J18" s="2">
        <v>1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193</v>
      </c>
      <c r="C19" s="3" t="s">
        <v>229</v>
      </c>
      <c r="D19" s="4"/>
      <c r="E19" s="4">
        <v>9</v>
      </c>
      <c r="F19" s="4" t="s">
        <v>210</v>
      </c>
      <c r="G19" s="4" t="s">
        <v>210</v>
      </c>
      <c r="H19" s="4" t="s">
        <v>180</v>
      </c>
      <c r="I19" s="4"/>
      <c r="J19" s="2">
        <v>1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194</v>
      </c>
      <c r="C20" s="3" t="s">
        <v>230</v>
      </c>
      <c r="D20" s="4">
        <v>6</v>
      </c>
      <c r="E20" s="4"/>
      <c r="F20" s="4" t="s">
        <v>210</v>
      </c>
      <c r="G20" s="4" t="s">
        <v>210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195</v>
      </c>
      <c r="C21" s="3" t="s">
        <v>231</v>
      </c>
      <c r="D21" s="4"/>
      <c r="E21" s="4">
        <v>3</v>
      </c>
      <c r="F21" s="4" t="s">
        <v>210</v>
      </c>
      <c r="G21" s="4" t="s">
        <v>210</v>
      </c>
      <c r="H21" s="4" t="s">
        <v>180</v>
      </c>
      <c r="I21" s="4"/>
      <c r="J21" s="2">
        <v>1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196</v>
      </c>
      <c r="C22" s="3" t="s">
        <v>232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2">
        <v>1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197</v>
      </c>
      <c r="C23" s="3" t="s">
        <v>233</v>
      </c>
      <c r="D23" s="4">
        <v>5</v>
      </c>
      <c r="E23" s="4"/>
      <c r="F23" s="4" t="s">
        <v>210</v>
      </c>
      <c r="G23" s="4" t="s">
        <v>210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198</v>
      </c>
      <c r="C24" s="6" t="s">
        <v>234</v>
      </c>
      <c r="D24" s="4"/>
      <c r="E24" s="4">
        <v>4</v>
      </c>
      <c r="F24" s="4" t="s">
        <v>210</v>
      </c>
      <c r="G24" s="4" t="s">
        <v>210</v>
      </c>
      <c r="H24" s="4" t="s">
        <v>180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199</v>
      </c>
      <c r="C25" s="3" t="s">
        <v>235</v>
      </c>
      <c r="D25" s="4"/>
      <c r="E25" s="4">
        <v>1</v>
      </c>
      <c r="F25" s="4" t="s">
        <v>210</v>
      </c>
      <c r="G25" s="4" t="s">
        <v>210</v>
      </c>
      <c r="H25" s="4" t="s">
        <v>180</v>
      </c>
      <c r="I25" s="4"/>
      <c r="J25" s="2">
        <v>1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208</v>
      </c>
      <c r="C26" s="3" t="s">
        <v>236</v>
      </c>
      <c r="D26" s="4">
        <v>1</v>
      </c>
      <c r="E26" s="4" t="s">
        <v>209</v>
      </c>
      <c r="F26" s="4" t="s">
        <v>211</v>
      </c>
      <c r="G26" s="4" t="s">
        <v>211</v>
      </c>
      <c r="H26" s="4" t="s">
        <v>180</v>
      </c>
      <c r="I26" s="4"/>
      <c r="J26" s="2"/>
      <c r="K26" s="5"/>
      <c r="L26" s="5"/>
      <c r="M26" s="5"/>
      <c r="N26" s="5"/>
    </row>
    <row r="27" spans="1:15" ht="15" customHeight="1" x14ac:dyDescent="0.2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8" zoomScale="85" zoomScaleNormal="85" zoomScalePageLayoutView="85" workbookViewId="0">
      <selection activeCell="J24" sqref="J2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7" t="s">
        <v>179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ht="20.100000000000001" customHeight="1" x14ac:dyDescent="0.2">
      <c r="A2" s="40" t="s">
        <v>40</v>
      </c>
      <c r="B2" s="128" t="str">
        <f>'Fiche générale'!B2</f>
        <v>ESPE</v>
      </c>
      <c r="C2" s="128"/>
      <c r="D2" s="128"/>
      <c r="E2" s="128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9" t="str">
        <f>'Fiche générale'!B3:I3</f>
        <v>Métiers de l'enseignement de l'éducation et de la formation (MEEF), 2e degré</v>
      </c>
      <c r="C3" s="130"/>
      <c r="D3" s="130"/>
      <c r="E3" s="130"/>
      <c r="F3" s="130"/>
      <c r="G3" s="130"/>
      <c r="H3" s="130"/>
      <c r="I3" s="130"/>
      <c r="J3" s="131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2">
        <v>181</v>
      </c>
      <c r="E4" s="132"/>
      <c r="F4" s="133" t="s">
        <v>39</v>
      </c>
      <c r="G4" s="134"/>
      <c r="H4" s="135" t="s">
        <v>222</v>
      </c>
      <c r="I4" s="136"/>
      <c r="J4" s="136"/>
      <c r="K4" s="136"/>
      <c r="L4" s="136"/>
      <c r="M4" s="136"/>
      <c r="N4" s="137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185</v>
      </c>
      <c r="C6" s="42" t="s">
        <v>174</v>
      </c>
      <c r="D6" s="138">
        <v>180</v>
      </c>
      <c r="E6" s="139"/>
      <c r="F6" s="133" t="s">
        <v>3</v>
      </c>
      <c r="G6" s="134"/>
      <c r="H6" s="140" t="s">
        <v>187</v>
      </c>
      <c r="I6" s="141"/>
      <c r="J6" s="141"/>
      <c r="K6" s="141"/>
      <c r="L6" s="141"/>
      <c r="M6" s="141"/>
      <c r="N6" s="142"/>
    </row>
    <row r="7" spans="1:14" ht="20.100000000000001" customHeight="1" x14ac:dyDescent="0.2">
      <c r="A7" s="40" t="s">
        <v>49</v>
      </c>
      <c r="B7" s="70" t="s">
        <v>188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3" t="s">
        <v>56</v>
      </c>
      <c r="F9" s="144"/>
      <c r="G9" s="143" t="s">
        <v>51</v>
      </c>
      <c r="H9" s="144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3" t="s">
        <v>55</v>
      </c>
      <c r="F10" s="124"/>
      <c r="G10" s="125"/>
      <c r="H10" s="126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5"/>
      <c r="F13" s="145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6" t="s">
        <v>32</v>
      </c>
      <c r="K14" s="147"/>
      <c r="L14" s="148"/>
      <c r="M14" s="146" t="s">
        <v>33</v>
      </c>
      <c r="N14" s="148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9" t="str">
        <f>IF(H17="CCI (CC Intégral)","CT pour les dispensés","Contrôle Terminal")</f>
        <v>CT pour les dispensés</v>
      </c>
      <c r="L15" s="150"/>
      <c r="M15" s="149" t="s">
        <v>35</v>
      </c>
      <c r="N15" s="150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200</v>
      </c>
      <c r="C17" s="3" t="s">
        <v>237</v>
      </c>
      <c r="D17" s="4">
        <v>15</v>
      </c>
      <c r="E17" s="4"/>
      <c r="F17" s="4" t="s">
        <v>210</v>
      </c>
      <c r="G17" s="4" t="s">
        <v>210</v>
      </c>
      <c r="H17" s="4" t="s">
        <v>180</v>
      </c>
      <c r="I17" s="4"/>
      <c r="J17" s="5">
        <v>5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201</v>
      </c>
      <c r="C18" s="3" t="s">
        <v>238</v>
      </c>
      <c r="D18" s="4"/>
      <c r="E18" s="4">
        <v>3</v>
      </c>
      <c r="F18" s="4" t="s">
        <v>210</v>
      </c>
      <c r="G18" s="4" t="s">
        <v>210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193</v>
      </c>
      <c r="C19" s="3" t="s">
        <v>239</v>
      </c>
      <c r="D19" s="4"/>
      <c r="E19" s="4">
        <v>6</v>
      </c>
      <c r="F19" s="4" t="s">
        <v>210</v>
      </c>
      <c r="G19" s="4" t="s">
        <v>210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202</v>
      </c>
      <c r="C20" s="3" t="s">
        <v>240</v>
      </c>
      <c r="D20" s="4"/>
      <c r="E20" s="4">
        <v>6</v>
      </c>
      <c r="F20" s="4" t="s">
        <v>210</v>
      </c>
      <c r="G20" s="4" t="s">
        <v>210</v>
      </c>
      <c r="H20" s="4" t="s">
        <v>180</v>
      </c>
      <c r="I20" s="4"/>
      <c r="J20" s="2" t="s">
        <v>268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194</v>
      </c>
      <c r="C21" s="3" t="s">
        <v>241</v>
      </c>
      <c r="D21" s="4">
        <v>6</v>
      </c>
      <c r="E21" s="4"/>
      <c r="F21" s="4" t="s">
        <v>210</v>
      </c>
      <c r="G21" s="4" t="s">
        <v>210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203</v>
      </c>
      <c r="C22" s="3" t="s">
        <v>242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2" t="s">
        <v>268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204</v>
      </c>
      <c r="C23" s="3" t="s">
        <v>243</v>
      </c>
      <c r="D23" s="4"/>
      <c r="E23" s="4">
        <v>3</v>
      </c>
      <c r="F23" s="4" t="s">
        <v>210</v>
      </c>
      <c r="G23" s="4" t="s">
        <v>210</v>
      </c>
      <c r="H23" s="4" t="s">
        <v>180</v>
      </c>
      <c r="I23" s="4"/>
      <c r="J23" s="2" t="s">
        <v>268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197</v>
      </c>
      <c r="C24" s="6" t="s">
        <v>244</v>
      </c>
      <c r="D24" s="4">
        <v>7</v>
      </c>
      <c r="E24" s="4"/>
      <c r="F24" s="4" t="s">
        <v>210</v>
      </c>
      <c r="G24" s="4" t="s">
        <v>210</v>
      </c>
      <c r="H24" s="4" t="s">
        <v>180</v>
      </c>
      <c r="I24" s="4"/>
      <c r="J24" s="2">
        <v>3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205</v>
      </c>
      <c r="C25" s="3" t="s">
        <v>245</v>
      </c>
      <c r="D25" s="4"/>
      <c r="E25" s="4">
        <v>3</v>
      </c>
      <c r="F25" s="4" t="s">
        <v>210</v>
      </c>
      <c r="G25" s="4" t="s">
        <v>210</v>
      </c>
      <c r="H25" s="4" t="s">
        <v>180</v>
      </c>
      <c r="I25" s="4"/>
      <c r="J25" s="2" t="s">
        <v>268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206</v>
      </c>
      <c r="C26" s="3" t="s">
        <v>246</v>
      </c>
      <c r="D26" s="4"/>
      <c r="E26" s="4">
        <v>3</v>
      </c>
      <c r="F26" s="4" t="s">
        <v>210</v>
      </c>
      <c r="G26" s="4" t="s">
        <v>210</v>
      </c>
      <c r="H26" s="4" t="s">
        <v>180</v>
      </c>
      <c r="I26" s="4"/>
      <c r="J26" s="2" t="s">
        <v>268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207</v>
      </c>
      <c r="C27" s="3" t="s">
        <v>247</v>
      </c>
      <c r="D27" s="4"/>
      <c r="E27" s="4">
        <v>1</v>
      </c>
      <c r="F27" s="4" t="s">
        <v>210</v>
      </c>
      <c r="G27" s="4" t="s">
        <v>210</v>
      </c>
      <c r="H27" s="4" t="s">
        <v>180</v>
      </c>
      <c r="I27" s="4"/>
      <c r="J27" s="2" t="s">
        <v>268</v>
      </c>
      <c r="K27" s="5"/>
      <c r="L27" s="5"/>
      <c r="M27" s="5"/>
      <c r="N27" s="5"/>
    </row>
    <row r="28" spans="1:15" ht="15" customHeight="1" x14ac:dyDescent="0.25">
      <c r="A28" s="2" t="s">
        <v>0</v>
      </c>
      <c r="B28" s="73" t="s">
        <v>208</v>
      </c>
      <c r="C28" s="3" t="s">
        <v>248</v>
      </c>
      <c r="D28" s="4">
        <v>2</v>
      </c>
      <c r="E28" s="4" t="s">
        <v>209</v>
      </c>
      <c r="F28" s="4" t="s">
        <v>211</v>
      </c>
      <c r="G28" s="4" t="s">
        <v>211</v>
      </c>
      <c r="H28" s="4" t="s">
        <v>180</v>
      </c>
      <c r="I28" s="4"/>
      <c r="J28" s="2" t="s">
        <v>270</v>
      </c>
      <c r="K28" s="5"/>
      <c r="L28" s="5"/>
      <c r="M28" s="5"/>
      <c r="N28" s="5"/>
      <c r="O28" s="45"/>
    </row>
    <row r="29" spans="1:15" ht="15" customHeight="1" x14ac:dyDescent="0.2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6" zoomScale="85" zoomScaleNormal="85" zoomScalePageLayoutView="85" workbookViewId="0">
      <selection activeCell="J33" sqref="J3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7" t="s">
        <v>179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ht="20.100000000000001" customHeight="1" x14ac:dyDescent="0.2">
      <c r="A2" s="40" t="s">
        <v>40</v>
      </c>
      <c r="B2" s="128" t="str">
        <f>'Fiche générale'!B2</f>
        <v>ESPE</v>
      </c>
      <c r="C2" s="128"/>
      <c r="D2" s="128"/>
      <c r="E2" s="128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9" t="str">
        <f>'Fiche générale'!B3:I3</f>
        <v>Métiers de l'enseignement de l'éducation et de la formation (MEEF), 2e degré</v>
      </c>
      <c r="C3" s="130"/>
      <c r="D3" s="130"/>
      <c r="E3" s="130"/>
      <c r="F3" s="130"/>
      <c r="G3" s="130"/>
      <c r="H3" s="130"/>
      <c r="I3" s="130"/>
      <c r="J3" s="131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2">
        <v>281</v>
      </c>
      <c r="E4" s="132"/>
      <c r="F4" s="133" t="s">
        <v>39</v>
      </c>
      <c r="G4" s="134"/>
      <c r="H4" s="135" t="s">
        <v>222</v>
      </c>
      <c r="I4" s="136"/>
      <c r="J4" s="136"/>
      <c r="K4" s="136"/>
      <c r="L4" s="136"/>
      <c r="M4" s="136"/>
      <c r="N4" s="137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190</v>
      </c>
      <c r="C6" s="42" t="s">
        <v>174</v>
      </c>
      <c r="D6" s="138">
        <v>180</v>
      </c>
      <c r="E6" s="139"/>
      <c r="F6" s="133" t="s">
        <v>3</v>
      </c>
      <c r="G6" s="134"/>
      <c r="H6" s="140" t="s">
        <v>189</v>
      </c>
      <c r="I6" s="141"/>
      <c r="J6" s="141"/>
      <c r="K6" s="141"/>
      <c r="L6" s="141"/>
      <c r="M6" s="141"/>
      <c r="N6" s="142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3" t="s">
        <v>56</v>
      </c>
      <c r="F9" s="144"/>
      <c r="G9" s="143" t="s">
        <v>51</v>
      </c>
      <c r="H9" s="144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3" t="s">
        <v>55</v>
      </c>
      <c r="F10" s="124"/>
      <c r="G10" s="125"/>
      <c r="H10" s="126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5"/>
      <c r="F13" s="145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6" t="s">
        <v>32</v>
      </c>
      <c r="K14" s="147"/>
      <c r="L14" s="148"/>
      <c r="M14" s="146" t="s">
        <v>33</v>
      </c>
      <c r="N14" s="148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9" t="str">
        <f>IF(H17="CCI (CC Intégral)","CT pour les dispensés","Contrôle Terminal")</f>
        <v>CT pour les dispensés</v>
      </c>
      <c r="L15" s="150"/>
      <c r="M15" s="149" t="s">
        <v>35</v>
      </c>
      <c r="N15" s="150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200</v>
      </c>
      <c r="C17" s="3" t="s">
        <v>249</v>
      </c>
      <c r="D17" s="4">
        <v>8</v>
      </c>
      <c r="E17" s="4"/>
      <c r="F17" s="4" t="s">
        <v>210</v>
      </c>
      <c r="G17" s="4" t="s">
        <v>210</v>
      </c>
      <c r="H17" s="4" t="s">
        <v>180</v>
      </c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223</v>
      </c>
      <c r="C18" s="3" t="s">
        <v>250</v>
      </c>
      <c r="D18" s="4"/>
      <c r="E18" s="4">
        <v>3</v>
      </c>
      <c r="F18" s="4" t="s">
        <v>210</v>
      </c>
      <c r="G18" s="4" t="s">
        <v>210</v>
      </c>
      <c r="H18" s="4" t="s">
        <v>180</v>
      </c>
      <c r="I18" s="4"/>
      <c r="J18" s="2" t="s">
        <v>268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212</v>
      </c>
      <c r="C19" s="3" t="s">
        <v>251</v>
      </c>
      <c r="D19" s="4"/>
      <c r="E19" s="4">
        <v>3</v>
      </c>
      <c r="F19" s="4" t="s">
        <v>210</v>
      </c>
      <c r="G19" s="4" t="s">
        <v>210</v>
      </c>
      <c r="H19" s="4" t="s">
        <v>180</v>
      </c>
      <c r="I19" s="4"/>
      <c r="J19" s="2" t="s">
        <v>268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213</v>
      </c>
      <c r="C20" s="3" t="s">
        <v>252</v>
      </c>
      <c r="D20" s="4"/>
      <c r="E20" s="4">
        <v>2</v>
      </c>
      <c r="F20" s="4" t="s">
        <v>210</v>
      </c>
      <c r="G20" s="4" t="s">
        <v>210</v>
      </c>
      <c r="H20" s="4" t="s">
        <v>180</v>
      </c>
      <c r="I20" s="4"/>
      <c r="J20" s="2" t="s">
        <v>268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194</v>
      </c>
      <c r="C21" s="3" t="s">
        <v>253</v>
      </c>
      <c r="D21" s="4">
        <v>10</v>
      </c>
      <c r="E21" s="4"/>
      <c r="F21" s="4" t="s">
        <v>210</v>
      </c>
      <c r="G21" s="4" t="s">
        <v>210</v>
      </c>
      <c r="H21" s="4" t="s">
        <v>180</v>
      </c>
      <c r="I21" s="4"/>
      <c r="J21" s="2">
        <v>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214</v>
      </c>
      <c r="C22" s="3" t="s">
        <v>254</v>
      </c>
      <c r="D22" s="4"/>
      <c r="E22" s="4">
        <v>4</v>
      </c>
      <c r="F22" s="4" t="s">
        <v>210</v>
      </c>
      <c r="G22" s="4" t="s">
        <v>210</v>
      </c>
      <c r="H22" s="4" t="s">
        <v>180</v>
      </c>
      <c r="I22" s="4"/>
      <c r="J22" s="2" t="s">
        <v>268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215</v>
      </c>
      <c r="C23" s="3" t="s">
        <v>255</v>
      </c>
      <c r="D23" s="4"/>
      <c r="E23" s="4">
        <v>4</v>
      </c>
      <c r="F23" s="4" t="s">
        <v>210</v>
      </c>
      <c r="G23" s="4" t="s">
        <v>210</v>
      </c>
      <c r="H23" s="4" t="s">
        <v>180</v>
      </c>
      <c r="I23" s="4"/>
      <c r="J23" s="2" t="s">
        <v>268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216</v>
      </c>
      <c r="C24" s="6" t="s">
        <v>256</v>
      </c>
      <c r="D24" s="4"/>
      <c r="E24" s="4">
        <v>2</v>
      </c>
      <c r="F24" s="4" t="s">
        <v>210</v>
      </c>
      <c r="G24" s="4" t="s">
        <v>210</v>
      </c>
      <c r="H24" s="4" t="s">
        <v>180</v>
      </c>
      <c r="I24" s="4"/>
      <c r="J24" s="2" t="s">
        <v>268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194</v>
      </c>
      <c r="C25" s="3" t="s">
        <v>257</v>
      </c>
      <c r="D25" s="4">
        <v>6</v>
      </c>
      <c r="E25" s="4"/>
      <c r="F25" s="4" t="s">
        <v>210</v>
      </c>
      <c r="G25" s="4" t="s">
        <v>210</v>
      </c>
      <c r="H25" s="4" t="s">
        <v>180</v>
      </c>
      <c r="I25" s="4"/>
      <c r="J25" s="2">
        <v>3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1" t="s">
        <v>214</v>
      </c>
      <c r="C26" s="3" t="s">
        <v>258</v>
      </c>
      <c r="D26" s="4"/>
      <c r="E26" s="4">
        <v>2</v>
      </c>
      <c r="F26" s="4" t="s">
        <v>210</v>
      </c>
      <c r="G26" s="4" t="s">
        <v>210</v>
      </c>
      <c r="H26" s="4" t="s">
        <v>180</v>
      </c>
      <c r="I26" s="4"/>
      <c r="J26" s="2" t="s">
        <v>268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2" t="s">
        <v>215</v>
      </c>
      <c r="C27" s="3" t="s">
        <v>259</v>
      </c>
      <c r="D27" s="4"/>
      <c r="E27" s="4">
        <v>2</v>
      </c>
      <c r="F27" s="4" t="s">
        <v>210</v>
      </c>
      <c r="G27" s="4" t="s">
        <v>210</v>
      </c>
      <c r="H27" s="4" t="s">
        <v>180</v>
      </c>
      <c r="I27" s="4"/>
      <c r="J27" s="2" t="s">
        <v>268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216</v>
      </c>
      <c r="C28" s="3" t="s">
        <v>260</v>
      </c>
      <c r="D28" s="4"/>
      <c r="E28" s="4">
        <v>2</v>
      </c>
      <c r="F28" s="4" t="s">
        <v>210</v>
      </c>
      <c r="G28" s="4" t="s">
        <v>210</v>
      </c>
      <c r="H28" s="4" t="s">
        <v>180</v>
      </c>
      <c r="I28" s="4"/>
      <c r="J28" s="2" t="s">
        <v>268</v>
      </c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217</v>
      </c>
      <c r="C29" s="5" t="s">
        <v>261</v>
      </c>
      <c r="D29" s="4">
        <v>8</v>
      </c>
      <c r="E29" s="5"/>
      <c r="F29" s="4" t="s">
        <v>210</v>
      </c>
      <c r="G29" s="4" t="s">
        <v>210</v>
      </c>
      <c r="H29" s="4" t="s">
        <v>180</v>
      </c>
      <c r="I29" s="5"/>
      <c r="J29" s="2">
        <v>3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218</v>
      </c>
      <c r="C30" s="5" t="s">
        <v>262</v>
      </c>
      <c r="D30" s="4"/>
      <c r="E30" s="5">
        <v>6</v>
      </c>
      <c r="F30" s="4" t="s">
        <v>210</v>
      </c>
      <c r="G30" s="4" t="s">
        <v>210</v>
      </c>
      <c r="H30" s="4" t="s">
        <v>180</v>
      </c>
      <c r="I30" s="5"/>
      <c r="J30" s="2" t="s">
        <v>268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219</v>
      </c>
      <c r="C31" s="5" t="s">
        <v>263</v>
      </c>
      <c r="D31" s="4"/>
      <c r="E31" s="5">
        <v>1</v>
      </c>
      <c r="F31" s="4" t="s">
        <v>210</v>
      </c>
      <c r="G31" s="4" t="s">
        <v>210</v>
      </c>
      <c r="H31" s="4" t="s">
        <v>180</v>
      </c>
      <c r="I31" s="5"/>
      <c r="J31" s="2" t="s">
        <v>268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207</v>
      </c>
      <c r="C32" s="5" t="s">
        <v>264</v>
      </c>
      <c r="D32" s="4"/>
      <c r="E32" s="5">
        <v>1</v>
      </c>
      <c r="F32" s="4" t="s">
        <v>210</v>
      </c>
      <c r="G32" s="4" t="s">
        <v>210</v>
      </c>
      <c r="H32" s="4" t="s">
        <v>180</v>
      </c>
      <c r="I32" s="5"/>
      <c r="J32" s="2" t="s">
        <v>268</v>
      </c>
      <c r="K32" s="5"/>
      <c r="L32" s="5"/>
      <c r="M32" s="5"/>
      <c r="N32" s="5"/>
    </row>
    <row r="33" spans="1:14" x14ac:dyDescent="0.25">
      <c r="A33" s="2" t="s">
        <v>0</v>
      </c>
      <c r="B33" s="72" t="s">
        <v>208</v>
      </c>
      <c r="C33" s="3" t="s">
        <v>265</v>
      </c>
      <c r="D33" s="4">
        <v>28</v>
      </c>
      <c r="E33" s="5"/>
      <c r="F33" s="5" t="s">
        <v>211</v>
      </c>
      <c r="G33" s="5" t="s">
        <v>211</v>
      </c>
      <c r="H33" s="4" t="s">
        <v>180</v>
      </c>
      <c r="I33" s="5"/>
      <c r="J33" s="7">
        <v>1</v>
      </c>
      <c r="K33" s="5"/>
      <c r="L33" s="5"/>
      <c r="M33" s="5"/>
      <c r="N33" s="5"/>
    </row>
    <row r="34" spans="1:14" x14ac:dyDescent="0.25">
      <c r="A34" s="2" t="s">
        <v>52</v>
      </c>
      <c r="B34" s="72" t="s">
        <v>220</v>
      </c>
      <c r="C34" s="3" t="s">
        <v>266</v>
      </c>
      <c r="D34" s="4"/>
      <c r="E34" s="5">
        <v>18</v>
      </c>
      <c r="F34" s="5" t="s">
        <v>211</v>
      </c>
      <c r="G34" s="5" t="s">
        <v>211</v>
      </c>
      <c r="H34" s="4" t="s">
        <v>180</v>
      </c>
      <c r="I34" s="5"/>
      <c r="J34" s="7" t="s">
        <v>269</v>
      </c>
      <c r="K34" s="5"/>
      <c r="L34" s="5"/>
      <c r="M34" s="5"/>
      <c r="N34" s="5"/>
    </row>
    <row r="35" spans="1:14" x14ac:dyDescent="0.25">
      <c r="A35" s="2" t="s">
        <v>52</v>
      </c>
      <c r="B35" s="72" t="s">
        <v>221</v>
      </c>
      <c r="C35" s="3" t="s">
        <v>267</v>
      </c>
      <c r="D35" s="4"/>
      <c r="E35" s="5">
        <v>10</v>
      </c>
      <c r="F35" s="5" t="s">
        <v>211</v>
      </c>
      <c r="G35" s="5" t="s">
        <v>211</v>
      </c>
      <c r="H35" s="4" t="s">
        <v>180</v>
      </c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">
      <c r="A19" t="s">
        <v>63</v>
      </c>
      <c r="B19" t="s">
        <v>111</v>
      </c>
    </row>
    <row r="20" spans="1:2" x14ac:dyDescent="0.2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">
      <c r="A25" t="s">
        <v>68</v>
      </c>
      <c r="B25" t="s">
        <v>117</v>
      </c>
    </row>
    <row r="26" spans="1:2" x14ac:dyDescent="0.2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ANG</vt:lpstr>
      <vt:lpstr>Semestre 2 ANG</vt:lpstr>
      <vt:lpstr>M2 ANG annualisé</vt:lpstr>
      <vt:lpstr>Listes</vt:lpstr>
      <vt:lpstr>DROIT</vt:lpstr>
      <vt:lpstr>ESPE</vt:lpstr>
      <vt:lpstr>IAE</vt:lpstr>
      <vt:lpstr>IDPD</vt:lpstr>
      <vt:lpstr>'M2 ANG annualisé'!Impression_des_titres</vt:lpstr>
      <vt:lpstr>'Semestre 1 ANG'!Impression_des_titres</vt:lpstr>
      <vt:lpstr>'Semestre 2 ANG'!Impression_des_titres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2020-04-17T14:41:30Z</dcterms:modified>
</cp:coreProperties>
</file>