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espe\Desktop\MCC 2019-2020 -COVID 19\2D-Covid-19\"/>
    </mc:Choice>
  </mc:AlternateContent>
  <bookViews>
    <workbookView xWindow="0" yWindow="0" windowWidth="20490" windowHeight="8310"/>
  </bookViews>
  <sheets>
    <sheet name="Fiche générale" sheetId="6" r:id="rId1"/>
    <sheet name="Semestre 1 SVT" sheetId="32" r:id="rId2"/>
    <sheet name="Semestre 2 SVT" sheetId="42" r:id="rId3"/>
    <sheet name="M2 SVT annualisé" sheetId="40" r:id="rId4"/>
    <sheet name="Listes" sheetId="3" state="hidden" r:id="rId5"/>
  </sheets>
  <externalReferences>
    <externalReference r:id="rId6"/>
    <externalReference r:id="rId7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3">'M2 SVT annualisé'!$1:$16</definedName>
    <definedName name="_xlnm.Print_Titles" localSheetId="1">'Semestre 1 SVT'!$1:$16</definedName>
    <definedName name="_xlnm.Print_Titles" localSheetId="2">'Semestre 2 SVT'!$1:$16</definedName>
    <definedName name="ISEM">Listes!$E$74:$E$79</definedName>
    <definedName name="LASH">Listes!$F$74:$F$84</definedName>
    <definedName name="liste_cmp" localSheetId="3">[1]Listes!$A$7:$E$7</definedName>
    <definedName name="liste_cmp" localSheetId="1">[1]Listes!$A$7:$E$7</definedName>
    <definedName name="liste_cmp" localSheetId="2">[1]Listes!$A$7:$E$7</definedName>
    <definedName name="liste_cmp">Listes!$A$73:$J$73</definedName>
    <definedName name="liste_ELP">Listes!$G$2:$G$10</definedName>
    <definedName name="liste_nature_controle" localSheetId="3">[1]Listes!$C$2:$C$4</definedName>
    <definedName name="liste_nature_controle" localSheetId="1">[1]Listes!$C$2:$C$4</definedName>
    <definedName name="liste_nature_controle" localSheetId="2">[1]Listes!$C$2:$C$4</definedName>
    <definedName name="liste_nature_controle">Listes!$C$2:$C$4</definedName>
    <definedName name="liste_type_controle" localSheetId="3">[1]Listes!$A$2:$A$4</definedName>
    <definedName name="liste_type_controle" localSheetId="1">[1]Listes!$A$2:$A$4</definedName>
    <definedName name="liste_type_controle" localSheetId="2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3">[1]Listes!$E$2:$E$3</definedName>
    <definedName name="Nature_ELP" localSheetId="1">[1]Listes!$E$2:$E$3</definedName>
    <definedName name="Nature_ELP" localSheetId="2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3">#REF!</definedName>
    <definedName name="tab_cmp" localSheetId="1">#REF!</definedName>
    <definedName name="tab_cmp" localSheetId="2">#REF!</definedName>
    <definedName name="tab_cmp">#REF!</definedName>
    <definedName name="tab_code_dip" localSheetId="3">[1]Listes!$A$31:$B$57</definedName>
    <definedName name="tab_code_dip" localSheetId="1">[1]Listes!$A$31:$B$57</definedName>
    <definedName name="tab_code_dip" localSheetId="2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2" l="1"/>
  <c r="B3" i="42"/>
  <c r="B2" i="42"/>
  <c r="K15" i="40"/>
  <c r="B3" i="40"/>
  <c r="B2" i="40"/>
  <c r="K15" i="32"/>
  <c r="B3" i="32"/>
  <c r="B2" i="32"/>
  <c r="B4" i="6"/>
  <c r="B4" i="42"/>
  <c r="B4" i="40"/>
  <c r="B4" i="32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<sst xmlns="http://schemas.openxmlformats.org/spreadsheetml/2006/main" count="506" uniqueCount="253">
  <si>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</si>
  <si>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</si>
  <si>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</si>
  <si>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</si>
  <si>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</si>
  <si>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</si>
  <si>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</si>
  <si>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</si>
  <si>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</si>
  <si>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</si>
  <si>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</si>
  <si>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</si>
  <si>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</si>
  <si>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</si>
  <si>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</si>
  <si>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</si>
  <si>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</si>
  <si>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</si>
  <si>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</si>
  <si>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</si>
  <si>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</si>
  <si>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</si>
  <si>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</si>
  <si>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</si>
  <si>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</si>
  <si>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</si>
  <si>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</si>
  <si>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</si>
  <si>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</si>
  <si>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</si>
  <si>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</si>
  <si>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</si>
  <si>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</si>
  <si>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</si>
  <si>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</si>
  <si>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</si>
  <si>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</si>
  <si>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</si>
  <si>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</si>
  <si>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</si>
  <si>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</si>
  <si>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</si>
  <si>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</si>
  <si>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</si>
  <si>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</si>
  <si>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</si>
  <si>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</si>
  <si>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</si>
  <si>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</si>
  <si>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</si>
  <si>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</si>
  <si>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</si>
  <si>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</si>
  <si>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</si>
  <si>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</si>
  <si>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</si>
  <si>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</si>
  <si>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</si>
  <si>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</si>
  <si>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</si>
  <si>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</si>
  <si>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</si>
  <si>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</si>
  <si>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</si>
  <si>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</si>
  <si>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</si>
  <si>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</si>
  <si>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</si>
  <si>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</si>
  <si>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</si>
  <si>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</si>
  <si>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</si>
  <si>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</si>
  <si>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</si>
  <si>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</si>
  <si>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</si>
  <si>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</si>
  <si>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</si>
  <si>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</si>
  <si>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</si>
  <si>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</si>
  <si>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</si>
  <si>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</si>
  <si>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</si>
  <si>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</si>
  <si>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</si>
  <si>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</si>
  <si>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</si>
  <si>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</si>
  <si>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</si>
  <si>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</si>
  <si>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</si>
  <si>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</si>
  <si>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</si>
  <si>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</si>
  <si>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</si>
  <si>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</si>
  <si>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</si>
  <si>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</si>
  <si>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</si>
  <si>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</si>
  <si>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</si>
  <si>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</si>
  <si>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</si>
  <si>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</si>
  <si>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</si>
  <si>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</si>
  <si>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</si>
  <si>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</si>
  <si>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</si>
  <si>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</si>
  <si>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</si>
  <si>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</si>
  <si>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</si>
  <si>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</si>
  <si>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</si>
  <si>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</si>
  <si>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</si>
  <si>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</si>
  <si>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</si>
  <si>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</si>
  <si>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</si>
  <si>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</si>
  <si>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</si>
  <si>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</si>
  <si>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</si>
  <si>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</si>
  <si>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</si>
  <si>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</si>
  <si>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</si>
  <si>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</si>
  <si>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</si>
  <si>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</si>
  <si>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</si>
  <si>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</si>
  <si>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</si>
  <si>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</si>
  <si>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</si>
  <si>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</si>
  <si>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</si>
  <si>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</si>
  <si>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</si>
  <si>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</si>
  <si>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</si>
  <si>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</si>
  <si>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</si>
  <si>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</si>
  <si>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</si>
  <si>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</si>
  <si>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</si>
  <si>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</si>
  <si>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</si>
  <si>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</si>
  <si>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</si>
  <si>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</si>
  <si>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</si>
  <si>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</si>
  <si>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</si>
  <si>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</si>
  <si>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</si>
  <si>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</si>
  <si>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</si>
  <si>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</si>
  <si>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</si>
  <si>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</si>
  <si>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</si>
  <si>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</si>
  <si>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</si>
  <si>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</si>
  <si>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</si>
  <si>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</si>
  <si>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</si>
  <si>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</si>
  <si>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</si>
  <si>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</si>
  <si>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</si>
  <si>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</si>
  <si>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</si>
  <si>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</si>
  <si>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</si>
  <si>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</si>
  <si>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</si>
  <si>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</si>
  <si>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</si>
  <si>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Sciences de la Vie</t>
  </si>
  <si>
    <t>Sciences de la Terre et de l'Univers</t>
  </si>
  <si>
    <t>Oui</t>
  </si>
  <si>
    <t>Culture Commune et Scientifique</t>
  </si>
  <si>
    <t>Contexte d'exercice et culture scientifique</t>
  </si>
  <si>
    <t>LV</t>
  </si>
  <si>
    <t>Mise en situation professionnelle</t>
  </si>
  <si>
    <t>Binaire</t>
  </si>
  <si>
    <t>Non</t>
  </si>
  <si>
    <t>Mise en forme des concepts des Sciences de la Vie</t>
  </si>
  <si>
    <t>Mise en forme des concepts des Sciences de la Terre et de l'Univers</t>
  </si>
  <si>
    <t>Contexte d'exercie</t>
  </si>
  <si>
    <t>Culture Scientifique</t>
  </si>
  <si>
    <t>Tice</t>
  </si>
  <si>
    <t>Contenus disciplinaires SVT</t>
  </si>
  <si>
    <t>Projet expérimental</t>
  </si>
  <si>
    <t>Initiation à la recherche</t>
  </si>
  <si>
    <t>Accompagnement didactique et disciplinaires</t>
  </si>
  <si>
    <t>Collège</t>
  </si>
  <si>
    <t>Lycée</t>
  </si>
  <si>
    <t>Contexte d'exercice</t>
  </si>
  <si>
    <t>TICE</t>
  </si>
  <si>
    <t>Stage et accompagnement</t>
  </si>
  <si>
    <t>Mémoire et soutenance</t>
  </si>
  <si>
    <t>Session unique</t>
  </si>
  <si>
    <t>VM2SV1</t>
  </si>
  <si>
    <t>VMS12SV</t>
  </si>
  <si>
    <t>VMS22SV</t>
  </si>
  <si>
    <t>Master 1 MEEF 2D SVT</t>
  </si>
  <si>
    <t>Sciences de la vie et de la terre</t>
  </si>
  <si>
    <t>VM2SV2</t>
  </si>
  <si>
    <t>Master 2 MEEF 2D SVT</t>
  </si>
  <si>
    <t xml:space="preserve">M2 : Annualisation, cf ci-dessous. </t>
  </si>
  <si>
    <t>Année validée si moyenne &gt; ou = à 10/20. Compensation entre semestres possible sous réserve de validation des seuils ci-dessous :</t>
  </si>
  <si>
    <t>Redoublement soumis à l'avis du jury et sous réserve d'assiduité aux cours, stages, formations spécifiques et examens. L'attention sera également portée sur le nombre d'absences non justifiées aux semestres et à l'année.</t>
  </si>
  <si>
    <t>VMU2SV11</t>
  </si>
  <si>
    <t>VMU2SV12</t>
  </si>
  <si>
    <t>VMU2SV13</t>
  </si>
  <si>
    <t>VMECE1</t>
  </si>
  <si>
    <t>VMELV1</t>
  </si>
  <si>
    <t>VMU2SV14</t>
  </si>
  <si>
    <t>VMU2SV21</t>
  </si>
  <si>
    <t>VMU2SV22</t>
  </si>
  <si>
    <t>VMU2SV23</t>
  </si>
  <si>
    <t>VMU2SV24</t>
  </si>
  <si>
    <t>VMU2SV1</t>
  </si>
  <si>
    <t>VMESV11</t>
  </si>
  <si>
    <t>VMESV12</t>
  </si>
  <si>
    <t>VMU2SV2</t>
  </si>
  <si>
    <t>VMESV21</t>
  </si>
  <si>
    <t>VMESV22</t>
  </si>
  <si>
    <t>VMU2SV3</t>
  </si>
  <si>
    <t>VMECC1</t>
  </si>
  <si>
    <t>VMECC2</t>
  </si>
  <si>
    <t>VMESV3</t>
  </si>
  <si>
    <t>VMU2SV4</t>
  </si>
  <si>
    <t>VMESV41</t>
  </si>
  <si>
    <t>VMESV42</t>
  </si>
  <si>
    <t>VMECE2</t>
  </si>
  <si>
    <t>VMESV2</t>
  </si>
  <si>
    <t>VMETI3</t>
  </si>
  <si>
    <t>REU</t>
  </si>
  <si>
    <t>Résultat sans note</t>
  </si>
  <si>
    <t>DISP</t>
  </si>
  <si>
    <t xml:space="preserve">M2 : Validation de l'UE si note &gt; ou = à 10/20. Tous les éléments constitutifs de l'UE se compensent. Les UE se compensent entre elles sous réserve de validation des seuils à 10 pour LV, TICE, mémoire professionnel et mise en situation professionnelle avec validation binaire du stage (Résultat sans note) et du seuil à 8 pour les autres UE. </t>
  </si>
  <si>
    <t xml:space="preserve">M1 : seuil à 8 au niveau de chaque UE et aux ECUE (LV, TICE) et validation de l'UE mise en situation professionnelle de façon binaire (acquis/non acquis) du semestre 1. L’UE mise en situation professionnelle du semestre 2 est neutralisée. M2 : annualisation de la formation. Année validée si moyenne &gt; ou = à 10/20 et sous réserve de validation des seuils à 8 pour toutes les UE sauf mise en situation professionnelle, stage de façon binaire (acquis/non acquis), mémoire, et pour les éléments constitutifs LV et TICE : seuil à 10. </t>
  </si>
  <si>
    <t>Obligation de valider le stage (M1: S1 et M2 : résultat sans note) et seuils à 8 (M1: UE et ECUE LV et TICE / M2 : UE) et à 10 (M2 : ECUE LV, TICE et mémoire).</t>
  </si>
  <si>
    <t xml:space="preserve">M1 S1 : Validation de l'UE si note &gt; ou = à 10/20. Tous les éléments constitutifs de l'UE se compensent sous réserve de validation du seuil à 8 pour LV et validation binaire du stage (mise en situation professionnelle) non compensable et non capitalisable. Les UE se compensent entre elles sous réserve de validation des seuils à 8/20 pour chaque UE. M1 S2 : Validation de l'UE si note &gt; ou = à 10/20. Tous les éléments constitutifs de l'UE se compensent sous réserve de validation du seuil à 8 pour TICE. Les UE se compensent entre elles sous réserve de validation des seuils à 8/20 pour chaque UE. L’UE Mise en situation professionnelle (Stage) est neutralisée pour le semestre 2. </t>
  </si>
  <si>
    <t xml:space="preserve">M1 S1 : Validation du semestre 1 si moyenne &gt; ou = à 10/20, et sous réserve de validation des seuils mentionnés ci-dessus.                                                                                                      M1 S2 : Validation du semestre 2 si moyenne &gt; ou = à 10/20, et sous réserve de validation des seuils mentionnés ci-dessus.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</si>
</sst>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</cellXfs>
  <cellStyles count="2">
    <cellStyle name="Lien hypertexte" xfId="1" builtinId="8"/>
    <cellStyle name="Normal" xfId="0" builtinId="0"/>
  </cellStyles>
  <dxfs count="24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Volumes\Mes%20Documents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 refreshError="1"/>
      <sheetData sheetId="1"/>
      <sheetData sheetId="2"/>
      <sheetData sheetId="3"/>
      <sheetData sheetId="4">
        <row r="2">
          <cell r="A2" t="str">
            <v>CCI (CC Intégral)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tabSelected="1" topLeftCell="A5" workbookViewId="0">
      <selection activeCell="A22" sqref="A22:I22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82" t="s">
        <v>179</v>
      </c>
      <c r="B1" s="83"/>
      <c r="C1" s="84"/>
      <c r="D1" s="84"/>
      <c r="E1" s="84"/>
      <c r="F1" s="84"/>
      <c r="G1" s="84"/>
      <c r="H1" s="84"/>
      <c r="I1" s="85"/>
      <c r="J1" s="24"/>
    </row>
    <row r="2" spans="1:10" s="16" customFormat="1" ht="24.95" customHeight="1" x14ac:dyDescent="0.5">
      <c r="A2" s="29" t="s">
        <v>40</v>
      </c>
      <c r="B2" s="76" t="s">
        <v>17</v>
      </c>
      <c r="C2" s="81"/>
      <c r="D2" s="81"/>
      <c r="E2" s="81"/>
      <c r="F2" s="81"/>
      <c r="G2" s="81"/>
      <c r="H2" s="81"/>
      <c r="I2" s="81"/>
      <c r="J2" s="17"/>
    </row>
    <row r="3" spans="1:10" s="15" customFormat="1" ht="24.95" customHeight="1" x14ac:dyDescent="0.5">
      <c r="A3" s="30" t="s">
        <v>38</v>
      </c>
      <c r="B3" s="92" t="s">
        <v>89</v>
      </c>
      <c r="C3" s="93"/>
      <c r="D3" s="93"/>
      <c r="E3" s="93"/>
      <c r="F3" s="93"/>
      <c r="G3" s="93"/>
      <c r="H3" s="93"/>
      <c r="I3" s="94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VMM2D18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5">
      <c r="A5" s="29" t="s">
        <v>57</v>
      </c>
      <c r="B5" s="77" t="s">
        <v>208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/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5">
      <c r="A7" s="95" t="s">
        <v>46</v>
      </c>
      <c r="B7" s="96"/>
      <c r="C7" s="96"/>
      <c r="D7" s="96"/>
      <c r="E7" s="96"/>
      <c r="F7" s="96"/>
      <c r="G7" s="96"/>
      <c r="H7" s="96"/>
      <c r="I7" s="97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98" t="s">
        <v>42</v>
      </c>
      <c r="B9" s="99"/>
      <c r="C9" s="99"/>
      <c r="D9" s="99"/>
      <c r="E9" s="99"/>
      <c r="F9" s="99"/>
      <c r="G9" s="99"/>
      <c r="H9" s="99"/>
      <c r="I9" s="100"/>
      <c r="J9" s="26"/>
    </row>
    <row r="10" spans="1:10" s="33" customFormat="1" x14ac:dyDescent="0.25">
      <c r="A10" s="104" t="s">
        <v>251</v>
      </c>
      <c r="B10" s="105"/>
      <c r="C10" s="105"/>
      <c r="D10" s="105"/>
      <c r="E10" s="105"/>
      <c r="F10" s="105"/>
      <c r="G10" s="105"/>
      <c r="H10" s="105"/>
      <c r="I10" s="106"/>
      <c r="J10" s="32"/>
    </row>
    <row r="11" spans="1:10" s="19" customFormat="1" x14ac:dyDescent="0.25">
      <c r="A11" s="86" t="s">
        <v>248</v>
      </c>
      <c r="B11" s="87"/>
      <c r="C11" s="87"/>
      <c r="D11" s="87"/>
      <c r="E11" s="87"/>
      <c r="F11" s="87"/>
      <c r="G11" s="87"/>
      <c r="H11" s="87"/>
      <c r="I11" s="88"/>
      <c r="J11" s="26"/>
    </row>
    <row r="12" spans="1:10" s="19" customFormat="1" x14ac:dyDescent="0.25">
      <c r="A12" s="101" t="s">
        <v>43</v>
      </c>
      <c r="B12" s="102"/>
      <c r="C12" s="102"/>
      <c r="D12" s="102"/>
      <c r="E12" s="102"/>
      <c r="F12" s="102"/>
      <c r="G12" s="102"/>
      <c r="H12" s="102"/>
      <c r="I12" s="103"/>
      <c r="J12" s="26"/>
    </row>
    <row r="13" spans="1:10" s="33" customFormat="1" x14ac:dyDescent="0.25">
      <c r="A13" s="104" t="s">
        <v>252</v>
      </c>
      <c r="B13" s="105"/>
      <c r="C13" s="105"/>
      <c r="D13" s="105"/>
      <c r="E13" s="105"/>
      <c r="F13" s="105"/>
      <c r="G13" s="105"/>
      <c r="H13" s="105"/>
      <c r="I13" s="106"/>
      <c r="J13" s="32"/>
    </row>
    <row r="14" spans="1:10" s="19" customFormat="1" x14ac:dyDescent="0.25">
      <c r="A14" s="86" t="s">
        <v>216</v>
      </c>
      <c r="B14" s="87"/>
      <c r="C14" s="87"/>
      <c r="D14" s="87"/>
      <c r="E14" s="87"/>
      <c r="F14" s="87"/>
      <c r="G14" s="87"/>
      <c r="H14" s="87"/>
      <c r="I14" s="88"/>
      <c r="J14" s="26"/>
    </row>
    <row r="15" spans="1:10" s="21" customFormat="1" x14ac:dyDescent="0.25">
      <c r="A15" s="101" t="s">
        <v>44</v>
      </c>
      <c r="B15" s="102"/>
      <c r="C15" s="102"/>
      <c r="D15" s="102"/>
      <c r="E15" s="102"/>
      <c r="F15" s="102"/>
      <c r="G15" s="102"/>
      <c r="H15" s="102"/>
      <c r="I15" s="103"/>
      <c r="J15" s="27"/>
    </row>
    <row r="16" spans="1:10" s="35" customFormat="1" x14ac:dyDescent="0.25">
      <c r="A16" s="104" t="s">
        <v>217</v>
      </c>
      <c r="B16" s="105"/>
      <c r="C16" s="105"/>
      <c r="D16" s="105"/>
      <c r="E16" s="105"/>
      <c r="F16" s="105"/>
      <c r="G16" s="105"/>
      <c r="H16" s="105"/>
      <c r="I16" s="106"/>
      <c r="J16" s="34"/>
    </row>
    <row r="17" spans="1:10" s="19" customFormat="1" x14ac:dyDescent="0.25">
      <c r="A17" s="86" t="s">
        <v>249</v>
      </c>
      <c r="B17" s="87"/>
      <c r="C17" s="87"/>
      <c r="D17" s="87"/>
      <c r="E17" s="87"/>
      <c r="F17" s="87"/>
      <c r="G17" s="87"/>
      <c r="H17" s="87"/>
      <c r="I17" s="88"/>
      <c r="J17" s="26"/>
    </row>
    <row r="18" spans="1:10" s="21" customFormat="1" x14ac:dyDescent="0.25">
      <c r="A18" s="101" t="s">
        <v>45</v>
      </c>
      <c r="B18" s="102"/>
      <c r="C18" s="102"/>
      <c r="D18" s="102"/>
      <c r="E18" s="102"/>
      <c r="F18" s="102"/>
      <c r="G18" s="102"/>
      <c r="H18" s="102"/>
      <c r="I18" s="103"/>
      <c r="J18" s="27"/>
    </row>
    <row r="19" spans="1:10" s="35" customFormat="1" x14ac:dyDescent="0.25">
      <c r="A19" s="104" t="s">
        <v>250</v>
      </c>
      <c r="B19" s="105"/>
      <c r="C19" s="105"/>
      <c r="D19" s="105"/>
      <c r="E19" s="105"/>
      <c r="F19" s="105"/>
      <c r="G19" s="105"/>
      <c r="H19" s="105"/>
      <c r="I19" s="106"/>
      <c r="J19" s="34"/>
    </row>
    <row r="20" spans="1:10" s="19" customFormat="1" x14ac:dyDescent="0.25">
      <c r="A20" s="86"/>
      <c r="B20" s="87"/>
      <c r="C20" s="87"/>
      <c r="D20" s="87"/>
      <c r="E20" s="87"/>
      <c r="F20" s="87"/>
      <c r="G20" s="87"/>
      <c r="H20" s="87"/>
      <c r="I20" s="88"/>
      <c r="J20" s="26"/>
    </row>
    <row r="21" spans="1:10" ht="20.100000000000001" customHeight="1" x14ac:dyDescent="0.25">
      <c r="A21" s="89" t="s">
        <v>47</v>
      </c>
      <c r="B21" s="90"/>
      <c r="C21" s="90"/>
      <c r="D21" s="90"/>
      <c r="E21" s="90"/>
      <c r="F21" s="90"/>
      <c r="G21" s="90"/>
      <c r="H21" s="90"/>
      <c r="I21" s="91"/>
    </row>
    <row r="22" spans="1:10" s="15" customFormat="1" x14ac:dyDescent="0.25">
      <c r="A22" s="107" t="s">
        <v>218</v>
      </c>
      <c r="B22" s="108"/>
      <c r="C22" s="108"/>
      <c r="D22" s="108"/>
      <c r="E22" s="108"/>
      <c r="F22" s="108"/>
      <c r="G22" s="108"/>
      <c r="H22" s="108"/>
      <c r="I22" s="109"/>
      <c r="J22" s="36"/>
    </row>
    <row r="23" spans="1:10" x14ac:dyDescent="0.25">
      <c r="A23" s="86"/>
      <c r="B23" s="87"/>
      <c r="C23" s="87"/>
      <c r="D23" s="87"/>
      <c r="E23" s="87"/>
      <c r="F23" s="87"/>
      <c r="G23" s="87"/>
      <c r="H23" s="87"/>
      <c r="I23" s="88"/>
    </row>
    <row r="24" spans="1:10" ht="20.100000000000001" customHeight="1" x14ac:dyDescent="0.25">
      <c r="A24" s="89" t="s">
        <v>48</v>
      </c>
      <c r="B24" s="90"/>
      <c r="C24" s="90"/>
      <c r="D24" s="90"/>
      <c r="E24" s="90"/>
      <c r="F24" s="90"/>
      <c r="G24" s="90"/>
      <c r="H24" s="90"/>
      <c r="I24" s="91"/>
    </row>
    <row r="25" spans="1:10" ht="20.100000000000001" customHeight="1" x14ac:dyDescent="0.25">
      <c r="A25" s="119" t="s">
        <v>168</v>
      </c>
      <c r="B25" s="120"/>
      <c r="C25" s="120"/>
      <c r="D25" s="120"/>
      <c r="E25" s="120"/>
      <c r="F25" s="120"/>
      <c r="G25" s="120"/>
      <c r="H25" s="120"/>
      <c r="I25" s="121"/>
    </row>
    <row r="26" spans="1:10" ht="15" customHeight="1" x14ac:dyDescent="0.25">
      <c r="A26" s="113" t="s">
        <v>169</v>
      </c>
      <c r="B26" s="114"/>
      <c r="C26" s="114"/>
      <c r="D26" s="114"/>
      <c r="E26" s="114"/>
      <c r="F26" s="114"/>
      <c r="G26" s="114"/>
      <c r="H26" s="114"/>
      <c r="I26" s="115"/>
    </row>
    <row r="27" spans="1:10" ht="20.100000000000001" customHeight="1" x14ac:dyDescent="0.25">
      <c r="A27" s="89" t="s">
        <v>167</v>
      </c>
      <c r="B27" s="90"/>
      <c r="C27" s="90"/>
      <c r="D27" s="90"/>
      <c r="E27" s="90"/>
      <c r="F27" s="90"/>
      <c r="G27" s="90"/>
      <c r="H27" s="90"/>
      <c r="I27" s="91"/>
    </row>
    <row r="28" spans="1:10" ht="26.25" customHeight="1" x14ac:dyDescent="0.25">
      <c r="A28" s="116" t="s">
        <v>170</v>
      </c>
      <c r="B28" s="117"/>
      <c r="C28" s="117"/>
      <c r="D28" s="117"/>
      <c r="E28" s="117"/>
      <c r="F28" s="117"/>
      <c r="G28" s="117"/>
      <c r="H28" s="117"/>
      <c r="I28" s="118"/>
    </row>
    <row r="29" spans="1:10" x14ac:dyDescent="0.25">
      <c r="A29" s="110" t="s">
        <v>171</v>
      </c>
      <c r="B29" s="111"/>
      <c r="C29" s="111"/>
      <c r="D29" s="111"/>
      <c r="E29" s="111"/>
      <c r="F29" s="111"/>
      <c r="G29" s="111"/>
      <c r="H29" s="111"/>
      <c r="I29" s="112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0" zoomScale="85" zoomScaleNormal="85" zoomScalePageLayoutView="85" workbookViewId="0">
      <selection activeCell="E43" sqref="E43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5">
      <c r="A2" s="40" t="s">
        <v>40</v>
      </c>
      <c r="B2" s="127" t="str">
        <f>'Fiche générale'!B2</f>
        <v>ESPE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28" t="str">
        <f>'Fiche générale'!B3:I3</f>
        <v>Métiers de l'enseignement de l'éducation et de la formation (MEEF), 2e degré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1">
        <v>190</v>
      </c>
      <c r="E4" s="131"/>
      <c r="F4" s="132" t="s">
        <v>39</v>
      </c>
      <c r="G4" s="133"/>
      <c r="H4" s="134" t="s">
        <v>213</v>
      </c>
      <c r="I4" s="135"/>
      <c r="J4" s="135"/>
      <c r="K4" s="135"/>
      <c r="L4" s="135"/>
      <c r="M4" s="135"/>
      <c r="N4" s="13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209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212</v>
      </c>
      <c r="I6" s="140"/>
      <c r="J6" s="140"/>
      <c r="K6" s="140"/>
      <c r="L6" s="140"/>
      <c r="M6" s="140"/>
      <c r="N6" s="141"/>
    </row>
    <row r="7" spans="1:14" ht="20.100000000000001" customHeight="1" x14ac:dyDescent="0.25">
      <c r="A7" s="40" t="s">
        <v>49</v>
      </c>
      <c r="B7" s="70" t="s">
        <v>210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4"/>
      <c r="F13" s="144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CT pour les dispensés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184</v>
      </c>
      <c r="C17" s="3" t="s">
        <v>219</v>
      </c>
      <c r="D17" s="4">
        <v>12</v>
      </c>
      <c r="E17" s="4">
        <v>12</v>
      </c>
      <c r="F17" s="4" t="s">
        <v>186</v>
      </c>
      <c r="G17" s="4" t="s">
        <v>186</v>
      </c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0</v>
      </c>
      <c r="B18" s="72" t="s">
        <v>185</v>
      </c>
      <c r="C18" s="3" t="s">
        <v>220</v>
      </c>
      <c r="D18" s="4">
        <v>12</v>
      </c>
      <c r="E18" s="4">
        <v>12</v>
      </c>
      <c r="F18" s="4" t="s">
        <v>186</v>
      </c>
      <c r="G18" s="4" t="s">
        <v>186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0</v>
      </c>
      <c r="B19" s="72" t="s">
        <v>187</v>
      </c>
      <c r="C19" s="3" t="s">
        <v>221</v>
      </c>
      <c r="D19" s="4">
        <v>5</v>
      </c>
      <c r="E19" s="4"/>
      <c r="F19" s="4" t="s">
        <v>186</v>
      </c>
      <c r="G19" s="4" t="s">
        <v>186</v>
      </c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188</v>
      </c>
      <c r="C20" s="3" t="s">
        <v>222</v>
      </c>
      <c r="D20" s="4"/>
      <c r="E20" s="4">
        <v>4</v>
      </c>
      <c r="F20" s="4" t="s">
        <v>186</v>
      </c>
      <c r="G20" s="4" t="s">
        <v>186</v>
      </c>
      <c r="H20" s="4" t="s">
        <v>180</v>
      </c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189</v>
      </c>
      <c r="C21" s="3" t="s">
        <v>223</v>
      </c>
      <c r="D21" s="4"/>
      <c r="E21" s="4">
        <v>1</v>
      </c>
      <c r="F21" s="4" t="s">
        <v>186</v>
      </c>
      <c r="G21" s="4" t="s">
        <v>186</v>
      </c>
      <c r="H21" s="4" t="s">
        <v>180</v>
      </c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0</v>
      </c>
      <c r="B22" s="71" t="s">
        <v>190</v>
      </c>
      <c r="C22" s="3" t="s">
        <v>224</v>
      </c>
      <c r="D22" s="4">
        <v>1</v>
      </c>
      <c r="E22" s="4" t="s">
        <v>191</v>
      </c>
      <c r="F22" s="4" t="s">
        <v>192</v>
      </c>
      <c r="G22" s="4" t="s">
        <v>192</v>
      </c>
      <c r="H22" s="4" t="s">
        <v>180</v>
      </c>
      <c r="I22" s="4"/>
      <c r="J22" s="2"/>
      <c r="K22" s="5"/>
      <c r="L22" s="5"/>
      <c r="M22" s="5"/>
      <c r="N22" s="5"/>
    </row>
    <row r="23" spans="1:15" ht="15" customHeight="1" x14ac:dyDescent="0.25">
      <c r="A23" s="2"/>
      <c r="B23" s="72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73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73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73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73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3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23" priority="7">
      <formula>$A$11=2</formula>
    </cfRule>
    <cfRule type="expression" dxfId="22" priority="8">
      <formula>$A$11=3</formula>
    </cfRule>
    <cfRule type="expression" dxfId="21" priority="9">
      <formula>$A$11=1</formula>
    </cfRule>
  </conditionalFormatting>
  <conditionalFormatting sqref="I17:I44 K17:L44">
    <cfRule type="expression" dxfId="20" priority="6">
      <formula>$H17="CCI (CC Intégral)"</formula>
    </cfRule>
  </conditionalFormatting>
  <conditionalFormatting sqref="I17:J44">
    <cfRule type="expression" dxfId="19" priority="5">
      <formula>$H17="CT (Contrôle terminal)"</formula>
    </cfRule>
  </conditionalFormatting>
  <conditionalFormatting sqref="K15:L16">
    <cfRule type="expression" dxfId="18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F44 G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6" zoomScale="85" zoomScaleNormal="85" zoomScalePageLayoutView="85" workbookViewId="0">
      <selection activeCell="J26" sqref="J26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5">
      <c r="A2" s="40" t="s">
        <v>40</v>
      </c>
      <c r="B2" s="127" t="str">
        <f>'Fiche générale'!B2</f>
        <v>ESPE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28" t="str">
        <f>'Fiche générale'!B3:I3</f>
        <v>Métiers de l'enseignement de l'éducation et de la formation (MEEF), 2e degré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1">
        <v>190</v>
      </c>
      <c r="E4" s="131"/>
      <c r="F4" s="132" t="s">
        <v>39</v>
      </c>
      <c r="G4" s="133"/>
      <c r="H4" s="134" t="s">
        <v>213</v>
      </c>
      <c r="I4" s="135"/>
      <c r="J4" s="135"/>
      <c r="K4" s="135"/>
      <c r="L4" s="135"/>
      <c r="M4" s="135"/>
      <c r="N4" s="13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209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212</v>
      </c>
      <c r="I6" s="140"/>
      <c r="J6" s="140"/>
      <c r="K6" s="140"/>
      <c r="L6" s="140"/>
      <c r="M6" s="140"/>
      <c r="N6" s="141"/>
    </row>
    <row r="7" spans="1:14" ht="20.100000000000001" customHeight="1" x14ac:dyDescent="0.25">
      <c r="A7" s="40" t="s">
        <v>49</v>
      </c>
      <c r="B7" s="70" t="s">
        <v>211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4"/>
      <c r="F13" s="144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CT pour les dispensés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193</v>
      </c>
      <c r="C17" s="3" t="s">
        <v>225</v>
      </c>
      <c r="D17" s="4">
        <v>11</v>
      </c>
      <c r="E17" s="4">
        <v>11</v>
      </c>
      <c r="F17" s="4" t="s">
        <v>186</v>
      </c>
      <c r="G17" s="4" t="s">
        <v>186</v>
      </c>
      <c r="H17" s="4" t="s">
        <v>180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0</v>
      </c>
      <c r="B18" s="72" t="s">
        <v>194</v>
      </c>
      <c r="C18" s="3" t="s">
        <v>226</v>
      </c>
      <c r="D18" s="4">
        <v>10</v>
      </c>
      <c r="E18" s="4">
        <v>10</v>
      </c>
      <c r="F18" s="4" t="s">
        <v>186</v>
      </c>
      <c r="G18" s="4" t="s">
        <v>186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0</v>
      </c>
      <c r="B19" s="72" t="s">
        <v>187</v>
      </c>
      <c r="C19" s="3" t="s">
        <v>227</v>
      </c>
      <c r="D19" s="4">
        <v>7</v>
      </c>
      <c r="E19" s="4"/>
      <c r="F19" s="4" t="s">
        <v>186</v>
      </c>
      <c r="G19" s="4" t="s">
        <v>186</v>
      </c>
      <c r="H19" s="4"/>
      <c r="I19" s="4"/>
      <c r="J19" s="2">
        <v>3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195</v>
      </c>
      <c r="C20" s="3" t="s">
        <v>242</v>
      </c>
      <c r="D20" s="4"/>
      <c r="E20" s="4">
        <v>3</v>
      </c>
      <c r="F20" s="4" t="s">
        <v>186</v>
      </c>
      <c r="G20" s="4" t="s">
        <v>186</v>
      </c>
      <c r="H20" s="4" t="s">
        <v>180</v>
      </c>
      <c r="I20" s="4"/>
      <c r="J20" s="2" t="s">
        <v>245</v>
      </c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196</v>
      </c>
      <c r="C21" s="3" t="s">
        <v>243</v>
      </c>
      <c r="D21" s="4"/>
      <c r="E21" s="4">
        <v>3</v>
      </c>
      <c r="F21" s="4" t="s">
        <v>186</v>
      </c>
      <c r="G21" s="4" t="s">
        <v>186</v>
      </c>
      <c r="H21" s="4" t="s">
        <v>180</v>
      </c>
      <c r="I21" s="4"/>
      <c r="J21" s="2" t="s">
        <v>245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197</v>
      </c>
      <c r="C22" s="3" t="s">
        <v>244</v>
      </c>
      <c r="D22" s="4"/>
      <c r="E22" s="4">
        <v>1</v>
      </c>
      <c r="F22" s="4" t="s">
        <v>186</v>
      </c>
      <c r="G22" s="4" t="s">
        <v>186</v>
      </c>
      <c r="H22" s="4" t="s">
        <v>180</v>
      </c>
      <c r="I22" s="4"/>
      <c r="J22" s="2" t="s">
        <v>245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72" t="s">
        <v>190</v>
      </c>
      <c r="C23" s="3" t="s">
        <v>228</v>
      </c>
      <c r="D23" s="4">
        <v>2</v>
      </c>
      <c r="E23" s="4" t="s">
        <v>191</v>
      </c>
      <c r="F23" s="4" t="s">
        <v>192</v>
      </c>
      <c r="G23" s="4" t="s">
        <v>192</v>
      </c>
      <c r="H23" s="4" t="s">
        <v>180</v>
      </c>
      <c r="I23" s="4"/>
      <c r="J23" s="2" t="s">
        <v>247</v>
      </c>
      <c r="K23" s="5"/>
      <c r="L23" s="5"/>
      <c r="M23" s="5"/>
      <c r="N23" s="5"/>
    </row>
    <row r="24" spans="1:15" ht="15" customHeight="1" x14ac:dyDescent="0.25">
      <c r="A24" s="2"/>
      <c r="B24" s="73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73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73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73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3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5" priority="6">
      <formula>$A$11=2</formula>
    </cfRule>
    <cfRule type="expression" dxfId="14" priority="7">
      <formula>$A$11=3</formula>
    </cfRule>
    <cfRule type="expression" dxfId="13" priority="8">
      <formula>$A$11=1</formula>
    </cfRule>
  </conditionalFormatting>
  <conditionalFormatting sqref="I17:I44 K17:L44">
    <cfRule type="expression" dxfId="12" priority="5">
      <formula>$H17="CCI (CC Intégral)"</formula>
    </cfRule>
  </conditionalFormatting>
  <conditionalFormatting sqref="I17:J44">
    <cfRule type="expression" dxfId="11" priority="4">
      <formula>$H17="CT (Contrôle terminal)"</formula>
    </cfRule>
  </conditionalFormatting>
  <conditionalFormatting sqref="K15:L16">
    <cfRule type="expression" dxfId="10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392199BE-1997-48CA-94D1-2DF611AA21BF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5" zoomScale="85" zoomScaleNormal="85" zoomScalePageLayoutView="85" workbookViewId="0">
      <selection activeCell="J23" sqref="J23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5">
      <c r="A2" s="40" t="s">
        <v>40</v>
      </c>
      <c r="B2" s="127" t="str">
        <f>'Fiche générale'!B2</f>
        <v>ESPE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28" t="str">
        <f>'Fiche générale'!B3:I3</f>
        <v>Métiers de l'enseignement de l'éducation et de la formation (MEEF), 2e degré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1">
        <v>290</v>
      </c>
      <c r="E4" s="131"/>
      <c r="F4" s="132" t="s">
        <v>39</v>
      </c>
      <c r="G4" s="133"/>
      <c r="H4" s="134" t="s">
        <v>213</v>
      </c>
      <c r="I4" s="135"/>
      <c r="J4" s="135"/>
      <c r="K4" s="135"/>
      <c r="L4" s="135"/>
      <c r="M4" s="135"/>
      <c r="N4" s="13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214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215</v>
      </c>
      <c r="I6" s="140"/>
      <c r="J6" s="140"/>
      <c r="K6" s="140"/>
      <c r="L6" s="140"/>
      <c r="M6" s="140"/>
      <c r="N6" s="141"/>
    </row>
    <row r="7" spans="1:14" ht="20.100000000000001" customHeight="1" x14ac:dyDescent="0.25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4"/>
      <c r="F13" s="144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Contrôle Terminal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198</v>
      </c>
      <c r="C17" s="3" t="s">
        <v>229</v>
      </c>
      <c r="D17" s="4">
        <v>12</v>
      </c>
      <c r="E17" s="4"/>
      <c r="F17" s="4" t="s">
        <v>186</v>
      </c>
      <c r="G17" s="4" t="s">
        <v>186</v>
      </c>
      <c r="H17" s="4"/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199</v>
      </c>
      <c r="C18" s="3" t="s">
        <v>230</v>
      </c>
      <c r="D18" s="4"/>
      <c r="E18" s="4">
        <v>6</v>
      </c>
      <c r="F18" s="4" t="s">
        <v>186</v>
      </c>
      <c r="G18" s="4" t="s">
        <v>186</v>
      </c>
      <c r="H18" s="4" t="s">
        <v>180</v>
      </c>
      <c r="I18" s="4"/>
      <c r="J18" s="2" t="s">
        <v>245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200</v>
      </c>
      <c r="C19" s="3" t="s">
        <v>231</v>
      </c>
      <c r="D19" s="4"/>
      <c r="E19" s="4">
        <v>6</v>
      </c>
      <c r="F19" s="4" t="s">
        <v>186</v>
      </c>
      <c r="G19" s="4" t="s">
        <v>186</v>
      </c>
      <c r="H19" s="4" t="s">
        <v>180</v>
      </c>
      <c r="I19" s="4"/>
      <c r="J19" s="2" t="s">
        <v>245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72" t="s">
        <v>201</v>
      </c>
      <c r="C20" s="3" t="s">
        <v>232</v>
      </c>
      <c r="D20" s="4">
        <v>12</v>
      </c>
      <c r="E20" s="4"/>
      <c r="F20" s="4" t="s">
        <v>186</v>
      </c>
      <c r="G20" s="4" t="s">
        <v>186</v>
      </c>
      <c r="H20" s="4"/>
      <c r="I20" s="4"/>
      <c r="J20" s="2">
        <v>4</v>
      </c>
      <c r="K20" s="5"/>
      <c r="L20" s="5"/>
      <c r="M20" s="5"/>
      <c r="N20" s="5"/>
    </row>
    <row r="21" spans="1:15" ht="15" customHeight="1" x14ac:dyDescent="0.25">
      <c r="A21" s="2" t="s">
        <v>52</v>
      </c>
      <c r="B21" s="72" t="s">
        <v>202</v>
      </c>
      <c r="C21" s="3" t="s">
        <v>233</v>
      </c>
      <c r="D21" s="4"/>
      <c r="E21" s="4">
        <v>6</v>
      </c>
      <c r="F21" s="4" t="s">
        <v>186</v>
      </c>
      <c r="G21" s="4" t="s">
        <v>186</v>
      </c>
      <c r="H21" s="4" t="s">
        <v>182</v>
      </c>
      <c r="I21" s="4">
        <v>0.5</v>
      </c>
      <c r="J21" s="2">
        <v>2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1" t="s">
        <v>203</v>
      </c>
      <c r="C22" s="3" t="s">
        <v>234</v>
      </c>
      <c r="D22" s="4"/>
      <c r="E22" s="4">
        <v>6</v>
      </c>
      <c r="F22" s="4" t="s">
        <v>186</v>
      </c>
      <c r="G22" s="4" t="s">
        <v>186</v>
      </c>
      <c r="H22" s="4" t="s">
        <v>182</v>
      </c>
      <c r="I22" s="4">
        <v>0.5</v>
      </c>
      <c r="J22" s="2">
        <v>2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72" t="s">
        <v>187</v>
      </c>
      <c r="C23" s="3" t="s">
        <v>235</v>
      </c>
      <c r="D23" s="4">
        <v>8</v>
      </c>
      <c r="E23" s="4"/>
      <c r="F23" s="4" t="s">
        <v>186</v>
      </c>
      <c r="G23" s="4" t="s">
        <v>186</v>
      </c>
      <c r="H23" s="4"/>
      <c r="I23" s="4"/>
      <c r="J23" s="2">
        <v>4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204</v>
      </c>
      <c r="C24" s="6" t="s">
        <v>236</v>
      </c>
      <c r="D24" s="4"/>
      <c r="E24" s="4">
        <v>6</v>
      </c>
      <c r="F24" s="4" t="s">
        <v>186</v>
      </c>
      <c r="G24" s="4" t="s">
        <v>186</v>
      </c>
      <c r="H24" s="4" t="s">
        <v>180</v>
      </c>
      <c r="I24" s="4"/>
      <c r="J24" s="2" t="s">
        <v>245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189</v>
      </c>
      <c r="C25" s="3" t="s">
        <v>237</v>
      </c>
      <c r="D25" s="4"/>
      <c r="E25" s="4">
        <v>1</v>
      </c>
      <c r="F25" s="4" t="s">
        <v>186</v>
      </c>
      <c r="G25" s="4" t="s">
        <v>186</v>
      </c>
      <c r="H25" s="4" t="s">
        <v>180</v>
      </c>
      <c r="I25" s="4"/>
      <c r="J25" s="2">
        <v>2</v>
      </c>
      <c r="K25" s="5"/>
      <c r="L25" s="5"/>
      <c r="M25" s="5"/>
      <c r="N25" s="5"/>
    </row>
    <row r="26" spans="1:15" ht="15" customHeight="1" x14ac:dyDescent="0.25">
      <c r="A26" s="2" t="s">
        <v>52</v>
      </c>
      <c r="B26" s="73" t="s">
        <v>205</v>
      </c>
      <c r="C26" s="3" t="s">
        <v>238</v>
      </c>
      <c r="D26" s="4"/>
      <c r="E26" s="4">
        <v>1</v>
      </c>
      <c r="F26" s="4" t="s">
        <v>186</v>
      </c>
      <c r="G26" s="4" t="s">
        <v>186</v>
      </c>
      <c r="H26" s="4" t="s">
        <v>180</v>
      </c>
      <c r="I26" s="4"/>
      <c r="J26" s="2" t="s">
        <v>245</v>
      </c>
      <c r="K26" s="5"/>
      <c r="L26" s="5"/>
      <c r="M26" s="5"/>
      <c r="N26" s="5"/>
    </row>
    <row r="27" spans="1:15" ht="15" customHeight="1" x14ac:dyDescent="0.25">
      <c r="A27" s="2" t="s">
        <v>0</v>
      </c>
      <c r="B27" s="73" t="s">
        <v>190</v>
      </c>
      <c r="C27" s="3" t="s">
        <v>239</v>
      </c>
      <c r="D27" s="4">
        <v>28</v>
      </c>
      <c r="E27" s="4"/>
      <c r="F27" s="4" t="s">
        <v>192</v>
      </c>
      <c r="G27" s="4" t="s">
        <v>192</v>
      </c>
      <c r="H27" s="4" t="s">
        <v>180</v>
      </c>
      <c r="I27" s="4"/>
      <c r="J27" s="2">
        <v>1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206</v>
      </c>
      <c r="C28" s="3" t="s">
        <v>240</v>
      </c>
      <c r="D28" s="4"/>
      <c r="E28" s="4">
        <v>18</v>
      </c>
      <c r="F28" s="4" t="s">
        <v>192</v>
      </c>
      <c r="G28" s="4" t="s">
        <v>192</v>
      </c>
      <c r="H28" s="4" t="s">
        <v>180</v>
      </c>
      <c r="I28" s="4"/>
      <c r="J28" s="2" t="s">
        <v>246</v>
      </c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207</v>
      </c>
      <c r="C29" s="5" t="s">
        <v>241</v>
      </c>
      <c r="D29" s="4"/>
      <c r="E29" s="5">
        <v>10</v>
      </c>
      <c r="F29" s="5" t="s">
        <v>192</v>
      </c>
      <c r="G29" s="5" t="s">
        <v>192</v>
      </c>
      <c r="H29" s="4" t="s">
        <v>180</v>
      </c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17:J44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24</vt:i4>
      </vt:variant>
    </vt:vector>
  </HeadingPairs>
  <TitlesOfParts>
    <vt:vector size="29" baseType="lpstr">
      <vt:lpstr>Fiche générale</vt:lpstr>
      <vt:lpstr>Semestre 1 SVT</vt:lpstr>
      <vt:lpstr>Semestre 2 SVT</vt:lpstr>
      <vt:lpstr>M2 SVT annualisé</vt:lpstr>
      <vt:lpstr>Listes</vt:lpstr>
      <vt:lpstr>DROIT</vt:lpstr>
      <vt:lpstr>ESPE</vt:lpstr>
      <vt:lpstr>IAE</vt:lpstr>
      <vt:lpstr>IDPD</vt:lpstr>
      <vt:lpstr>'M2 SVT annualisé'!Impression_des_titres</vt:lpstr>
      <vt:lpstr>'Semestre 1 SVT'!Impression_des_titres</vt:lpstr>
      <vt:lpstr>'Semestre 2 SVT'!Impression_des_titres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ESPE Académie de Nice Célestion Freinet</cp:lastModifiedBy>
  <cp:lastPrinted>2018-03-13T09:26:04Z</cp:lastPrinted>
  <dcterms:created xsi:type="dcterms:W3CDTF">2016-12-07T14:50:54Z</dcterms:created>
  <dcterms:modified xsi:type="dcterms:W3CDTF">2020-04-17T13:06:25Z</dcterms:modified>
</cp:coreProperties>
</file>