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9"/>
  <workbookPr showInkAnnotation="0" codeName="ThisWorkbook"/>
  <mc:AlternateContent xmlns:mc="http://schemas.openxmlformats.org/markup-compatibility/2006">
    <mc:Choice Requires="x15">
      <x15ac:absPath xmlns:x15ac="http://schemas.microsoft.com/office/spreadsheetml/2010/11/ac" url="C:\Users\puelo\Documents\Modélisation\MCC 2019 Covid\GG\"/>
    </mc:Choice>
  </mc:AlternateContent>
  <xr:revisionPtr revIDLastSave="0" documentId="8_{FCE45D2D-D702-4EB1-8F17-A57A6FDF3ECF}" xr6:coauthVersionLast="36" xr6:coauthVersionMax="36" xr10:uidLastSave="{00000000-0000-0000-0000-000000000000}"/>
  <bookViews>
    <workbookView xWindow="0" yWindow="0" windowWidth="21570" windowHeight="8025" activeTab="3" xr2:uid="{00000000-000D-0000-FFFF-FFFF00000000}"/>
  </bookViews>
  <sheets>
    <sheet name="Fiche générale" sheetId="6" r:id="rId1"/>
    <sheet name="Listes" sheetId="3" state="hidden" r:id="rId2"/>
    <sheet name="Impair" sheetId="30" r:id="rId3"/>
    <sheet name="Pair" sheetId="49" r:id="rId4"/>
  </sheets>
  <externalReferences>
    <externalReference r:id="rId5"/>
    <externalReference r:id="rId6"/>
  </externalReferences>
  <definedNames>
    <definedName name="DROIT">Listes!$B$31</definedName>
    <definedName name="_xlnm.Print_Titles" localSheetId="2">Impair!$1:$16</definedName>
    <definedName name="_xlnm.Print_Titles" localSheetId="3">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91029"/>
</workbook>
</file>

<file path=xl/calcChain.xml><?xml version="1.0" encoding="utf-8"?>
<calcChain xmlns="http://schemas.openxmlformats.org/spreadsheetml/2006/main">
  <c r="K15" i="49" l="1"/>
  <c r="K15" i="30"/>
  <c r="B4" i="6"/>
  <c r="B4" i="49" s="1"/>
  <c r="B4" i="3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<sst xmlns="http://schemas.openxmlformats.org/spreadsheetml/2006/main" count="1547" uniqueCount="379">
  <si>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</si>
  <si>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</si>
  <si>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</si>
  <si>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</si>
  <si>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</si>
  <si>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</si>
  <si>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</si>
  <si>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</si>
  <si>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</si>
  <si>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</si>
  <si>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</si>
  <si>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</si>
  <si>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</si>
  <si>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</si>
  <si>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</si>
  <si>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</si>
  <si>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</si>
  <si>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</si>
  <si>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</si>
  <si>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</si>
  <si>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</si>
  <si>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</si>
  <si>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</si>
  <si>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</si>
  <si>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</si>
  <si>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</si>
  <si>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</si>
  <si>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</si>
  <si>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</si>
  <si>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</si>
  <si>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</si>
  <si>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</si>
  <si>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</si>
  <si>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</si>
  <si>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</si>
  <si>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</si>
  <si>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</si>
  <si>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</si>
  <si>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</si>
  <si>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</si>
  <si>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</si>
  <si>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</si>
  <si>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</si>
  <si>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</si>
  <si>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</si>
  <si>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</si>
  <si>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</si>
  <si>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</si>
  <si>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</si>
  <si>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</si>
  <si>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</si>
  <si>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</si>
  <si>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</si>
  <si>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</si>
  <si>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</si>
  <si>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</si>
  <si>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</si>
  <si>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</si>
  <si>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</si>
  <si>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</si>
  <si>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</si>
  <si>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</si>
  <si>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</si>
  <si>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</si>
  <si>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</si>
  <si>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</si>
  <si>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</si>
  <si>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</si>
  <si>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</si>
  <si>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</si>
  <si>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</si>
  <si>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</si>
  <si>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</si>
  <si>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</si>
  <si>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</si>
  <si>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</si>
  <si>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</si>
  <si>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</si>
  <si>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</si>
  <si>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</si>
  <si>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</si>
  <si>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</si>
  <si>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</si>
  <si>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</si>
  <si>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</si>
  <si>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</si>
  <si>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</si>
  <si>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</si>
  <si>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</si>
  <si>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</si>
  <si>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</si>
  <si>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</si>
  <si>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</si>
  <si>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</si>
  <si>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</si>
  <si>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</si>
  <si>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</si>
  <si>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</si>
  <si>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</si>
  <si>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</si>
  <si>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</si>
  <si>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</si>
  <si>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</si>
  <si>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</si>
  <si>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</si>
  <si>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</si>
  <si>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</si>
  <si>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CHIMIE</t>
  </si>
  <si>
    <t>CHIMIE S1 : Structure Microscopique de la Matiere</t>
  </si>
  <si>
    <t>OUI</t>
  </si>
  <si>
    <t>Atomistique</t>
  </si>
  <si>
    <t>Stucture et representation des molecules</t>
  </si>
  <si>
    <t>CHIMIE S3 : Chimie des Solutions</t>
  </si>
  <si>
    <t>Cinétique et Conductimétrie</t>
  </si>
  <si>
    <t>Equilibres et Dosages</t>
  </si>
  <si>
    <t>CHIMIE S3 : Chimie organique</t>
  </si>
  <si>
    <t>Chimie Organique Fonctionelle I</t>
  </si>
  <si>
    <t>Structures des Biomolécules</t>
  </si>
  <si>
    <t>CHIMIE S3 : Matériaux 1</t>
  </si>
  <si>
    <t>Chimie inorganique 1</t>
  </si>
  <si>
    <t>Matériaux solides et polymères</t>
  </si>
  <si>
    <t>ELECTRONIQUE</t>
  </si>
  <si>
    <t>ELECTRONIQUE S1 : Electronique numerique - Bases</t>
  </si>
  <si>
    <t xml:space="preserve">ELECTRONIQUE S3 : Système embarqué </t>
  </si>
  <si>
    <t xml:space="preserve">ELECTRONIQUE S3 : Physique des capteurs </t>
  </si>
  <si>
    <t>GEOGRAPHIE</t>
  </si>
  <si>
    <t>GEOGRAPHIE S1 : Decouverte 1</t>
  </si>
  <si>
    <t>Commentaire de cartes</t>
  </si>
  <si>
    <t>Sciences environnementales</t>
  </si>
  <si>
    <t>GEOGRAPHIE S1 : UE Decouverte 2</t>
  </si>
  <si>
    <t>Qu'est-ce que la geographie ?</t>
  </si>
  <si>
    <t>Geographie humaine</t>
  </si>
  <si>
    <t>GEOGRAPHIE S1 : Disciplinaire 1</t>
  </si>
  <si>
    <t>Geographie de la France</t>
  </si>
  <si>
    <t>Semiologie graphique</t>
  </si>
  <si>
    <t>GEOGRAPHIE S3 : Disciplinaire 3</t>
  </si>
  <si>
    <t>La dégradation des sols dans le monde</t>
  </si>
  <si>
    <t>Biogéographie  &amp; Cours d'eau (sortie 2 jours)</t>
  </si>
  <si>
    <t>Géographie physique (sortie 2 jours)</t>
  </si>
  <si>
    <t>GEOGRAPHIE S3 : Disciplinaire 4</t>
  </si>
  <si>
    <t xml:space="preserve">Aménagement et collectivité </t>
  </si>
  <si>
    <t>Cartographie et informatique II</t>
  </si>
  <si>
    <t>GEOGRAPHIE S3 : Disciplinaire 5</t>
  </si>
  <si>
    <t>Analyse statistique</t>
  </si>
  <si>
    <t>Introduction aux GIS Raster</t>
  </si>
  <si>
    <t>GEOGRAPHIE S3 : Appofondissement hors géographie 1</t>
  </si>
  <si>
    <t>Le littoral de demain</t>
  </si>
  <si>
    <t>Cartographie pour les Sciences Sociales II</t>
  </si>
  <si>
    <t>INFORMATIQUE</t>
  </si>
  <si>
    <t>INFORMATIQUE S1 : Bases de l'informatique</t>
  </si>
  <si>
    <t xml:space="preserve">INFORMATIQUE S3 : Structures de données et programmation C </t>
  </si>
  <si>
    <t>INFORMATIQUE S3 : Bases de donnée</t>
  </si>
  <si>
    <t>INFORMATIQUE S3 : Outils formels de l'informatique</t>
  </si>
  <si>
    <t>MATHEMATIQUES</t>
  </si>
  <si>
    <t>MATHEMATIQUES S1 : Fondements 1</t>
  </si>
  <si>
    <t>MATHEMATIQUES S1 : Complements 1</t>
  </si>
  <si>
    <t>MATHEMATIQUES S3 :  Fondements 3</t>
  </si>
  <si>
    <t>MATHEMATIQUES S3 : Compléments d'Analyse</t>
  </si>
  <si>
    <t>MATHEMATIQUES S3 : Compléments d'Algèbre</t>
  </si>
  <si>
    <t>MATHEMATIQUES S3 : Méthodes mathématiques : Mathématiques et ingénierie</t>
  </si>
  <si>
    <t>MATHEMATIQUES S3 : Méthodes Mathématiques  :  approche Géométrique</t>
  </si>
  <si>
    <t>MATH enjeux 1</t>
  </si>
  <si>
    <t>Math enjeux 1</t>
  </si>
  <si>
    <t>Maths de Base / S1 / Oui-Si</t>
  </si>
  <si>
    <t>Méthodologie</t>
  </si>
  <si>
    <t>MIASHS</t>
  </si>
  <si>
    <t>MIASHS Economie-Gestion S1</t>
  </si>
  <si>
    <t>Microéco 2</t>
  </si>
  <si>
    <t>Culture Economie 1</t>
  </si>
  <si>
    <t>Intro Analyse Eco</t>
  </si>
  <si>
    <t>MIASHS Economie-Gestion S3</t>
  </si>
  <si>
    <t>Macroeconomie 1</t>
  </si>
  <si>
    <t>Economie bancaire</t>
  </si>
  <si>
    <t>Economie de l'assurance</t>
  </si>
  <si>
    <t>MIASHS S3 : Intro R</t>
  </si>
  <si>
    <t>PHYSIQUE</t>
  </si>
  <si>
    <t>PHYSIQUE S1 : Mecanique 1</t>
  </si>
  <si>
    <t>PHYSIQUE S3 : Electromagnétisme 1</t>
  </si>
  <si>
    <t>PHYSIQUE S3 : Thermodynamique 1</t>
  </si>
  <si>
    <t>PHYSIQUE S3 : Outils et Méthodes 1</t>
  </si>
  <si>
    <t>Outils mathématiques 1</t>
  </si>
  <si>
    <t>Méthodes de mesures</t>
  </si>
  <si>
    <t>SCIENCES DE LA TERRE</t>
  </si>
  <si>
    <t>TERRE S1 : Decouverte des sciences de la terre</t>
  </si>
  <si>
    <t>TERRE S3 : Le temps en Géosciences</t>
  </si>
  <si>
    <t>TERRE S3 : Physique de la Terre</t>
  </si>
  <si>
    <t>DECOUVERTES</t>
  </si>
  <si>
    <t>DECOUVERTE S3 : Gestion de projet</t>
  </si>
  <si>
    <t>DECOUVERTE S3 : Communication et Management</t>
  </si>
  <si>
    <t>SITE</t>
  </si>
  <si>
    <t>SPSIT</t>
  </si>
  <si>
    <t>PORTAIL SCIENCES ET TECHNOLOGIES</t>
  </si>
  <si>
    <t>CHIMIE S2 : Reactions et reactivites chimiques</t>
  </si>
  <si>
    <t>Equilibres chimiques</t>
  </si>
  <si>
    <t>CHIMIE S2 : Thermodynamique chimique / Options</t>
  </si>
  <si>
    <t>Thermodynamique Chimie</t>
  </si>
  <si>
    <t>Option chimie et pollution</t>
  </si>
  <si>
    <t>Option sens chimique</t>
  </si>
  <si>
    <t>Option proposee par les biologistes</t>
  </si>
  <si>
    <t>Complement de thermodynamique physique</t>
  </si>
  <si>
    <t>CHIMIE S4 : Vision macroscopique des molécules</t>
  </si>
  <si>
    <t>Spectroscopies</t>
  </si>
  <si>
    <t>De la molécule aux propriétés macroscopiques</t>
  </si>
  <si>
    <t>CHIMIE S4 : Matériaux 2</t>
  </si>
  <si>
    <t>Chimie Syltématique</t>
  </si>
  <si>
    <t>Chimie inorganique 2</t>
  </si>
  <si>
    <t>CHIMIE S4 : Chimie Organique Fonctionnelle II</t>
  </si>
  <si>
    <t>CHIMIE S4 : Bloc de Chimie Expérimentale</t>
  </si>
  <si>
    <t>Travaux Pratiques en Chimie Inorganique</t>
  </si>
  <si>
    <t>Travaux Pratiques en Chimie Organique</t>
  </si>
  <si>
    <t>ELECTRONIQUE S2 : Electronique analogique</t>
  </si>
  <si>
    <t>ELECTRONIQUE S2 : Communication sans fil</t>
  </si>
  <si>
    <t xml:space="preserve">ELECTRONIQUE S4 : Système optimisé en énergie </t>
  </si>
  <si>
    <t>ELECTRONIQUE S4 : Electronique analogique avancée</t>
  </si>
  <si>
    <t xml:space="preserve">ELECTRONIQUE S4 : Architecture des processeurs </t>
  </si>
  <si>
    <t>ELECTRONIQUE S4 : Systèmes embarqués II</t>
  </si>
  <si>
    <t>GEOGRAPHIE S2 : Decouverte 4</t>
  </si>
  <si>
    <t>Cartographie et Informatique 1</t>
  </si>
  <si>
    <t>Intro. aux statistiques en geographie</t>
  </si>
  <si>
    <t>GEOGRAPHIE S2 : Decouverte 3</t>
  </si>
  <si>
    <t>Climatologie generale</t>
  </si>
  <si>
    <t>Espaces mediterraneens</t>
  </si>
  <si>
    <t>GEOGRAPHIE S2 : Disciplinaire 2</t>
  </si>
  <si>
    <t>Biogeographie</t>
  </si>
  <si>
    <t>Geologie et geomorphologie</t>
  </si>
  <si>
    <t>GEOGRAPHIE S4 : Disciplinaire 6</t>
  </si>
  <si>
    <t>Urbanisme et politique de la ville</t>
  </si>
  <si>
    <t>Climatologie et biogéographie zonale</t>
  </si>
  <si>
    <t>GEOGRAPHIE S4 : Disciplinaire 7</t>
  </si>
  <si>
    <t>Géologie et géographie physique appliquée</t>
  </si>
  <si>
    <t>Outils specifiques de géographie</t>
  </si>
  <si>
    <t>GEOGRAPHIE S4 : Disciplinaire 8</t>
  </si>
  <si>
    <t>Analyse spatiale</t>
  </si>
  <si>
    <t>Hydrologie et géomorphologie fluviale</t>
  </si>
  <si>
    <t>GEOGRAPHIE S4 : Approfondissement hors géographie 2</t>
  </si>
  <si>
    <t xml:space="preserve">Analyse de documents urbains </t>
  </si>
  <si>
    <t>Interactions Homme/Nature II</t>
  </si>
  <si>
    <t>INFORMATIQUE S2 : Systeme 1. Unix et progra shell</t>
  </si>
  <si>
    <t>INFORMATIQUE S2 : Programmation imperative</t>
  </si>
  <si>
    <t>INFORMATIQUE S4 : Algorithmique 1</t>
  </si>
  <si>
    <t>INFORMATIQUE S4 : Réseaux et télécommunication</t>
  </si>
  <si>
    <t xml:space="preserve">INFORMATIQUE S4 : Systèmes 2: mécanismes internes des systèmes d'exploitation </t>
  </si>
  <si>
    <t>INFORMATIQUE S4 :  Introduction aux systèmes intelligents</t>
  </si>
  <si>
    <t>INFORMATIQUE S4 : Technologies du web</t>
  </si>
  <si>
    <t>MATHEMATIQUES S2 : Fondements 2</t>
  </si>
  <si>
    <t>MATHEMATIQUES S2 : Complements 2</t>
  </si>
  <si>
    <t>MATHEMATIQUES S4 : Analyse</t>
  </si>
  <si>
    <t>MATHEMATIQUES S4 : Probabilités et Introduction aux Statistiques</t>
  </si>
  <si>
    <t>MATHEMATIQUES S4 : Algèbre</t>
  </si>
  <si>
    <t>MATHEMATIQUES S4 : Résolution numérique des systèmes d'équations linéaires et non-linéaires</t>
  </si>
  <si>
    <t>MIASHS EGE S2  : Economie-Gestion S2</t>
  </si>
  <si>
    <t>Macroeconomie 2</t>
  </si>
  <si>
    <t>Eco d'entreprise 1</t>
  </si>
  <si>
    <t>Economie de l'informationIntro Analyse Eco</t>
  </si>
  <si>
    <t>MIASHS Economie-Gestion S4</t>
  </si>
  <si>
    <t>AGGE: Approche globale de la gestion d'entreprise</t>
  </si>
  <si>
    <t>Management Basics</t>
  </si>
  <si>
    <t>MIASHS S4 : Mathématiques pour la finance</t>
  </si>
  <si>
    <t>PHYSIQUE S2 : Optique 1</t>
  </si>
  <si>
    <t>PHYSIQUE S2 : Mécanique 2</t>
  </si>
  <si>
    <t>PHYSIQUE S4 : Electromagnétisme 2</t>
  </si>
  <si>
    <t>PHYSIQUE S4 : Ondes</t>
  </si>
  <si>
    <t>PHYSIQUE S4 : Mécanique 3</t>
  </si>
  <si>
    <t>PHYSIQUE S4 : Outils et Méthodes 2</t>
  </si>
  <si>
    <t>Outils mathématiques 2</t>
  </si>
  <si>
    <t>TERRE S2 : Structure et dynamique de la terre</t>
  </si>
  <si>
    <t>TERRE S4 : Géologie Structurale et Tectonique</t>
  </si>
  <si>
    <t>TERRE S4 : Formation et Evolution des Bassins Sédimentaires</t>
  </si>
  <si>
    <t>TERRE S4 : Géomécanique</t>
  </si>
  <si>
    <t>TERRE S4 : Du paysage à la carte</t>
  </si>
  <si>
    <t>Session</t>
  </si>
  <si>
    <t>Seconde chance</t>
  </si>
  <si>
    <t>Observation seconde chance</t>
  </si>
  <si>
    <t>Épreuve terminale CC</t>
  </si>
  <si>
    <t>ELECTRONIQUE S3 : Automatique : une introduction</t>
  </si>
  <si>
    <t>2h00</t>
  </si>
  <si>
    <t>INFORMATIQUE S1 : Introduction à l'informatique par le web</t>
  </si>
  <si>
    <t>NON</t>
  </si>
  <si>
    <t>3h00</t>
  </si>
  <si>
    <t>1h30</t>
  </si>
  <si>
    <t>Ecrit</t>
  </si>
  <si>
    <t>2e chance pour étudiant classique: prendre la meilleure note entre Moyenne UE et CT. note finale = max (0,2*N1+0,4*N2+0,4 * CT, CT).
2e chance pour étudiant avec une dérogation de dispense de contrôle continu: examen écrit.</t>
  </si>
  <si>
    <t>Travaux pratiques</t>
  </si>
  <si>
    <t>Cosmétiques et parfums</t>
  </si>
  <si>
    <t>Chimie médicinale</t>
  </si>
  <si>
    <t>Polymères</t>
  </si>
  <si>
    <t>1h00</t>
  </si>
  <si>
    <t>Pas de compensation entre UE</t>
  </si>
  <si>
    <t>Pas de calcul de semestre</t>
  </si>
  <si>
    <t xml:space="preserve">Pas de calcul d'année </t>
  </si>
  <si>
    <t>MATHEMATIQUES S1 : Méthodes : approche continue</t>
  </si>
  <si>
    <t>note=note(contrôle terminal)</t>
  </si>
  <si>
    <t>MATH enjeux 2</t>
  </si>
  <si>
    <t>Math enjeux 2</t>
  </si>
  <si>
    <t>MATHEMATIQUES S2 : Méthodes : approche discrète</t>
  </si>
  <si>
    <t>MATHEMATIQUES S4 : Méthodes : approche aléatoire</t>
  </si>
  <si>
    <t>Idem</t>
  </si>
  <si>
    <t>Evaluation supplémentaire remplaçant les résultats des épreuves de l'évaluation continue. L'étudiant conserve sa note initiale si elle est plus favorable que sa note de seconde chance</t>
  </si>
  <si>
    <t>Evaluation supplémentaire remplaçant les résultats des épreuves de l'évaluation continue sauf les notes de TP qui sont maintenues. L'étudiant conserve sa note initiale si elle est plus favorable que sa note de seconde chance</t>
  </si>
  <si>
    <r>
      <t xml:space="preserve">2
</t>
    </r>
    <r>
      <rPr>
        <sz val="10"/>
        <color theme="1"/>
        <rFont val="Calibri"/>
        <family val="2"/>
        <scheme val="minor"/>
      </rPr>
      <t>dont une épreuve constituant également l'évaluation de substitution pour les étudiants relevant des régimes spéciaux d'études</t>
    </r>
  </si>
  <si>
    <r>
      <t xml:space="preserve">2
</t>
    </r>
    <r>
      <rPr>
        <sz val="10"/>
        <color theme="1"/>
        <rFont val="Calibri"/>
        <family val="2"/>
        <scheme val="minor"/>
      </rPr>
      <t>(pour cet ECUE, la dispense de TP est impossible en raison même du contenu de l'ECUE rendant indispensable et obligatoire la présence en TP pour l'acquisition et l'évaluation des connaissances et des compétences. Un aménagement d'affectation de groupe des tiné à faciliter l'accès aux 4 séances de TP obligatoires et évaluées sera proposé, dans la limite des contraintes du planning, aux étudiants relevant des régimes spéciaux d'études)</t>
    </r>
  </si>
  <si>
    <t>Rapport</t>
  </si>
  <si>
    <t>les règles de compensation entre UE dépendent des modalités propres à chaque mention de licence</t>
  </si>
  <si>
    <t>2 dont une épreuve constituant également l'évaluation de substitution pour les étudiants relevant des régimes spéciaux d'études</t>
  </si>
  <si>
    <t>écrit</t>
  </si>
  <si>
    <t>2 h</t>
  </si>
  <si>
    <t>Evaluation supplémentaire remplaçant le controle final du CC: la note finale sera le max entre la note de l'évaluation supplémentaire et la nouvelle moyenne obtenue en remplaçant la note du controle final avec la note de l'evaluation supplementaire.</t>
  </si>
  <si>
    <t>Evaluation supplémentaire remplaçant les résultats des épreuves de l'évaluation continue sauf les notes de TP qui sont maintenues. L'étudiant conserve sa note initiale d'UE si elle est plus favorable que sa note de seconde chance.</t>
  </si>
  <si>
    <t>Evaluation supplémentaire remplaçant les résultats des épreuves de l'évaluation continue. L'étudiant conserve sa note initiale d'UE si elle est plus favorable que sa note de seconde chance.</t>
  </si>
  <si>
    <t>OUI a la compensation entre les 2 ECUEs si note ³8</t>
  </si>
  <si>
    <t>examen sur ordinateur</t>
  </si>
  <si>
    <t>2h</t>
  </si>
  <si>
    <t>1h</t>
  </si>
  <si>
    <t>CCI</t>
  </si>
  <si>
    <t>3h</t>
  </si>
  <si>
    <t>Seconde chance = session 2, remplace toutes les notes de CC&amp;CT</t>
  </si>
  <si>
    <t>Seconde chance = session 2, 50 % et 50% pour le max CC ou CTsession1</t>
  </si>
  <si>
    <t>Moyenne des 4 meilleures notes de TP (sur les 5 prévues) + QCM</t>
  </si>
  <si>
    <t>Moyenne des 2 meilleures notes de rapports de TP sur les 3 prévus</t>
  </si>
  <si>
    <t>Seconde chance = session 2, remplace la note de CT</t>
  </si>
  <si>
    <t>FABLAB</t>
  </si>
  <si>
    <t>Pas de rattrapage, session unique</t>
  </si>
  <si>
    <r>
      <t xml:space="preserve">5
</t>
    </r>
    <r>
      <rPr>
        <sz val="10"/>
        <color theme="1"/>
        <rFont val="Calibri"/>
        <family val="2"/>
        <scheme val="minor"/>
      </rPr>
      <t>dont une épreuve constituant également l'évaluation de substitution pour les étudiants relevant des régimes spéciaux d'études</t>
    </r>
  </si>
  <si>
    <t>Seuls les étudiants ayant échoué en session 1 ont droit à la session 2. Note session 2 = max (session 1, session 2)</t>
  </si>
  <si>
    <t>PROFESSIONNALISANTES</t>
  </si>
  <si>
    <t>Management de projet</t>
  </si>
  <si>
    <t>Ecrit ou Oral selon effectif</t>
  </si>
  <si>
    <t>2h ou 20 minutes</t>
  </si>
  <si>
    <t>la note de CT seconde chance est la note finale du module</t>
  </si>
  <si>
    <t>2 notes de CC</t>
  </si>
  <si>
    <t>"3 : 1 note d’oral (20%), 1 note de DM (20%), 1 note de CC (10%) "</t>
  </si>
  <si>
    <t>"4 : 1 note de TD (10%) et 3 notes de TP (40%)"</t>
  </si>
  <si>
    <t>3 notes en TD (50%)</t>
  </si>
  <si>
    <t>Note finale = moyenne session 1 et épreuve seconde chance</t>
  </si>
  <si>
    <t>plusieurs notes de suivi de TP (rendus à distance via moodle). Une note d'examen à distance (sur moodle). Seconde chance : oral, écrit ou QCM sur moodle selon l'évolution de la situation.
2e chance pour étudiant avec une dérogation de dispense de contrôle continu: examen écrit"""</t>
  </si>
  <si>
    <t>CC1 25 % CC2 25 % CC3 50 %</t>
  </si>
  <si>
    <t xml:space="preserve">une note de renduS-TP  (CC n°1) (50%)  + une note de Projet (CC n°2) à rendre à la fin des enseignements par email sous forme d'un rapport et de codes exécutables qui compte pour 50%. Pour la "seconde chance": une formule de MAX des deux notes </t>
  </si>
  <si>
    <t>plusieurs notes de suivi de TP/TD (rendus à distance via moodle) pour 50%. Une note d'examen à distance (QCM sur moodle) pour 50%. Les étudiants dispensés de TD/TP ont droit à une 2e évaluation sous forme d'oral, d'écrit ou QCM sur moodle selon l'évolution de la situation.</t>
  </si>
  <si>
    <t>CC1 à 40% et CT  (oral ou écrit à distance) à 60%. Deuxième chance: épreuve à distance  sur moodle.</t>
  </si>
  <si>
    <t>CC1 à 50% + CC2 à 50%. Pour les dispensés de TD/TP: un examen à distance via moodle. Seconde chance: un QCM sur moodle</t>
  </si>
  <si>
    <t>CC1 à 50% + CC2 à 50% à distance sur moodle . Pour les dispensés de TD/TP: un examen final à distance via moodle. Seconde chance: un examen à distance sur moodle</t>
  </si>
  <si>
    <t>0h40</t>
  </si>
  <si>
    <t>0h30</t>
  </si>
  <si>
    <t>Seconde chance = seule la meilleure note entre CC et CT est conservée</t>
  </si>
  <si>
    <t>QCM</t>
  </si>
  <si>
    <t>Introduction a la reactivite en chimie organique</t>
  </si>
  <si>
    <t>Seconde chance = session 2, remplace toutes les notes de CC&amp;CT
Note seuil pour la compensation = 6/20</t>
  </si>
  <si>
    <t>Moyenne des n meilleures notes de rapports de TP sur les n+1 prévus
Note seuil pour la compensation = 6/20</t>
  </si>
  <si>
    <t>2h30</t>
  </si>
  <si>
    <t>QCM Moodle</t>
  </si>
  <si>
    <t xml:space="preserve">La seconde chance consiste en une pondération double du deuxième rapport si plus favorable. Les évaluations du travail en séance et de l'interrogation sont conservées. </t>
  </si>
  <si>
    <t>Devoir maison</t>
  </si>
  <si>
    <t>CT</t>
  </si>
  <si>
    <t>Méthodes numériques 1</t>
  </si>
  <si>
    <t>Compléments de mécanique et thermodynamique PC</t>
  </si>
  <si>
    <t>Oral pour les étudiants dispensés de cc. Seuls les étudiants ayant échoué en session 1 ont droit à la session 2. Note session 2 = max (CC sans contrôle final,contrôle final)</t>
  </si>
  <si>
    <t>Pour les étudiants  dispensés de cc , un oral. Pour les étudiants non dispensés , note =max( 3/4 * Cc +1/4 *CF, 1/4 *Cc+3/4 * CF)</t>
  </si>
  <si>
    <t>Seuls les étudiants ayant échoué en session 1 ont le droit à la seconde chance. Note de la seconde chance = max(notes CC)</t>
  </si>
  <si>
    <t>Seuls les étudiants ayant échoué en session 1 (N1&lt;10) ont le droit à la seconde chance. Si l'étudiant a une moyenne supérieure à 10 au CC : sa note de seconde chance est 10. Sinon, sa note de seconde chance (N2) est égale: N2 = MAX( N1, min(CC,10)).</t>
  </si>
  <si>
    <t>1ère session : max(50% note CC présentiel + 50% note épreuve finale session 1, 30% note CC présentiel +20 % note CC distanciel + 50% note épreuve finale session 1)2ème session : max(50% note CC présentiel + 50% note épreuve finale session 1, 30% note CC présentiel +20 % note CC distanciel + 50% note épreuve finale session 1, 50% note CC présentiel + 50% note épreuve finale session 2, 30% note CC présentiel +20 % note CC distanciel + 50% note épreuve finale session 2). Les épreuves de première et seconde sessions seront les mêmes, avec des barèmes différents. Pour les étudiants dispensés de cc , un oral en deuxième session.</t>
  </si>
  <si>
    <t>1ere session : 50 % CC et 50 % ecrit (distanciel), ACQ si note &gt;=10. 2eme session ouverte seulement à ceux ayant une note en session 1 &lt; 10. Note 2eme chance = max(session 1, session 2).</t>
  </si>
  <si>
    <t>ACQ à la session 2= note de la session 2 &gt;=10, AJ à la session 2= note de la session 2 &lt;10; ACQ à la session 1= note du CCI &gt;=10, AJ à la session 1= note du CCI &lt;10 ; Rem : le nombre minimal d'évaluations n'a pas changé, mais la note du CCI peut êtree calculée avec moins d'evaluations qu'annoncé aux étudiants au début du semestre.</t>
  </si>
  <si>
    <t>ACQ à la seconde chance= note de la seconde chance &gt;=10, AJ à la seconde chance= note de la seconde chance &lt;10 où note seconde chance = max(Note de td, Controle final). Pour les dispensés, seconde chance = écrit distanciel d'une heure.</t>
  </si>
  <si>
    <t xml:space="preserve">ACQ à la seconde chance= note de la seconde chance &gt;=10, AJ à la seconde chance= note de la seconde chance &lt;10; où note seconde chance = max(contrôle terminal session 1, moyenne des trois meilleures notes (entre toutes les notes de CCI, contrôle terminal session 1,,...), examen rattrapage pour les dispensés) si l'étudiant a non acquis à la première session sur cette UE. </t>
  </si>
  <si>
    <t>ACQ à la seconde chance= note de la seconde chance &gt;=10, AJ à la seconde chance = note de la seconde chance &lt;10; ACQ à la session 1= note du CCI &gt;=10, AJ à la session 1= note du CCI &lt;10 ; où note seconde chance=inf(10,max(20%CC1+20%CC2+60%CT,40%CC1+40%CC2+20%CT), examen rattrapage pour les dispensés) et note première session = 30%CC1+30%CC2+40%CT; Pour les dispensés il y aura un examen oral.</t>
  </si>
  <si>
    <t xml:space="preserve">ACQ à la seconde chance= note de la seconde chance &gt;=10, AJ à la seconde chance= note de la seconde chance &lt;10 </t>
  </si>
  <si>
    <t>Neutralisation</t>
  </si>
  <si>
    <t>Microéconomie 1</t>
  </si>
  <si>
    <t>Mathématiques financières</t>
  </si>
  <si>
    <t>Analyse de la décision</t>
  </si>
  <si>
    <t>Pour les étudiants non dispensés, l'épreuve terminal CC de la seconde chance se substituera à toute épreuve théorique CC de 1ere session s'il existe dans le calcul de la moyenne de l'UE</t>
  </si>
  <si>
    <t>TERRE S2 : Atmosphère Océan Climats</t>
  </si>
  <si>
    <t xml:space="preserve">TERRE S3 : Matériaux terrestres </t>
  </si>
  <si>
    <t>CLE 2D : Géométrie</t>
  </si>
  <si>
    <t xml:space="preserve">ACQ à la seconde chance= note de la seconde chance &gt;=10, AJ à la seconde chance= note de la seconde chance &lt;10; où note seconde chance = moyenne des trois meilleures notes (entre toutes les notes de CCI, contrôle terminal session 1,,...) si l'étudiant a non acquis à la première session sur cette UE. </t>
  </si>
  <si>
    <t>Il n'y a plus d'examen spécifique aux ECUE, uniquement à l'UE</t>
  </si>
  <si>
    <t>Seuls les étudiants ayant échoué en session 1 ont le droit à la seconde chance. Note de la seconde chance = min (max (CC(Math-Fi), CC(Analyse de la
décision)), 10)</t>
  </si>
  <si>
    <t>La seconde chance est incluse dans le contrôle continu intégral. L'épreuve terminal de CC est récapitulative. La note de seconde chance est obtenu en remplacer la note de contrôle continu  par la règle du max:
CC3 = 0.25 TP + 0.75 MAX(PARTIEL, EPREUVE TERMINALE CC) + 1
REM 1:  sans le « +1 »,  le  MAX apparaissant dans cette formule fournit une note supérieure ou égale à celle de la première session.
REM 2:  le « +1 » est un bonus d’encouragement dû aux circonstances exceptionnelles de cette « seconde chance », afin que tous les étudiants puissent bénéficier d’une majoration de leur note précédente.</t>
  </si>
  <si>
    <t>Element neutralisé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</si>
</sst>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0"/>
      <color theme="1"/>
      <name val="Calibri"/>
      <family val="2"/>
      <scheme val="minor"/>
    </font>
    <font>
      <sz val="11"/>
      <color rgb="FFFF0000"/>
      <name val="Calibri"/>
      <family val="2"/>
      <scheme val="minor"/>
    </font>
    <font>
      <strike/>
      <sz val="11"/>
      <color theme="1"/>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rgb="FFFFFF00"/>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s>
  <cellStyleXfs count="2">
    <xf numFmtId="0" fontId="0" fillId="0" borderId="0"/>
    <xf numFmtId="0" fontId="19" fillId="0" borderId="0" applyNumberFormat="0" applyFill="0" applyBorder="0" applyAlignment="0" applyProtection="0"/>
  </cellStyleXfs>
  <cellXfs count="307">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0" xfId="0" applyFont="1" applyFill="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8"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vertical="center"/>
      <protection locked="0"/>
    </xf>
    <xf numFmtId="0" fontId="0" fillId="0" borderId="21"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20"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1" fillId="7" borderId="23" xfId="0" applyFont="1" applyFill="1" applyBorder="1" applyAlignment="1" applyProtection="1">
      <alignment vertical="center"/>
      <protection locked="0"/>
    </xf>
    <xf numFmtId="0" fontId="2" fillId="7" borderId="24" xfId="0" applyFont="1" applyFill="1" applyBorder="1" applyAlignment="1" applyProtection="1">
      <alignment vertical="center"/>
      <protection locked="0"/>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23" xfId="0" applyFill="1" applyBorder="1" applyAlignment="1" applyProtection="1">
      <alignment vertical="center"/>
      <protection locked="0"/>
    </xf>
    <xf numFmtId="0" fontId="0" fillId="0" borderId="24" xfId="0" applyBorder="1" applyAlignment="1" applyProtection="1">
      <alignment vertical="center" wrapText="1"/>
      <protection locked="0"/>
    </xf>
    <xf numFmtId="0" fontId="0" fillId="0" borderId="24" xfId="0" applyBorder="1" applyAlignment="1" applyProtection="1">
      <alignment vertical="center"/>
      <protection locked="0"/>
    </xf>
    <xf numFmtId="0" fontId="0" fillId="2" borderId="24" xfId="0" applyFill="1" applyBorder="1" applyAlignment="1" applyProtection="1">
      <alignment horizontal="center" vertical="center"/>
      <protection locked="0"/>
    </xf>
    <xf numFmtId="0" fontId="0" fillId="0" borderId="24" xfId="0" applyFill="1" applyBorder="1" applyAlignment="1" applyProtection="1">
      <alignment vertical="center"/>
      <protection locked="0"/>
    </xf>
    <xf numFmtId="0" fontId="0" fillId="0" borderId="21"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0" fillId="0" borderId="21" xfId="0" applyBorder="1" applyAlignment="1" applyProtection="1">
      <alignment vertical="center" wrapText="1"/>
      <protection locked="0"/>
    </xf>
    <xf numFmtId="0" fontId="5" fillId="0" borderId="16" xfId="0" applyFont="1" applyBorder="1" applyAlignment="1" applyProtection="1">
      <alignment vertical="center"/>
      <protection locked="0"/>
    </xf>
    <xf numFmtId="0" fontId="5" fillId="0" borderId="16" xfId="0" applyFont="1" applyFill="1"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2" borderId="16" xfId="0" applyNumberFormat="1" applyFill="1" applyBorder="1" applyAlignment="1" applyProtection="1">
      <alignment horizontal="center" vertical="center"/>
      <protection locked="0"/>
    </xf>
    <xf numFmtId="0" fontId="0" fillId="0" borderId="16" xfId="0" applyFont="1" applyBorder="1" applyAlignment="1" applyProtection="1">
      <alignment vertical="center" wrapText="1"/>
      <protection locked="0"/>
    </xf>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Alignment="1" applyProtection="1">
      <alignment vertical="center"/>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7" xfId="0"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19"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7" borderId="24" xfId="0" applyFill="1" applyBorder="1" applyAlignment="1" applyProtection="1">
      <alignment vertical="center"/>
    </xf>
    <xf numFmtId="0" fontId="0" fillId="7" borderId="25" xfId="0" applyFill="1" applyBorder="1" applyAlignment="1" applyProtection="1">
      <alignment vertical="center"/>
    </xf>
    <xf numFmtId="0" fontId="0" fillId="10" borderId="14" xfId="0" applyFill="1" applyBorder="1" applyAlignment="1" applyProtection="1">
      <alignment vertical="center"/>
      <protection locked="0"/>
    </xf>
    <xf numFmtId="0" fontId="0" fillId="10" borderId="24" xfId="0" applyFill="1" applyBorder="1" applyAlignment="1" applyProtection="1">
      <alignment vertical="center"/>
      <protection locked="0"/>
    </xf>
    <xf numFmtId="0" fontId="0" fillId="10" borderId="16" xfId="0" applyFill="1" applyBorder="1" applyAlignment="1" applyProtection="1">
      <alignment vertical="center"/>
      <protection locked="0"/>
    </xf>
    <xf numFmtId="0" fontId="0" fillId="10" borderId="1" xfId="0" applyFill="1" applyBorder="1" applyAlignment="1" applyProtection="1">
      <alignment vertical="center"/>
      <protection locked="0"/>
    </xf>
    <xf numFmtId="0" fontId="0" fillId="10" borderId="21" xfId="0" applyFill="1" applyBorder="1" applyAlignment="1" applyProtection="1">
      <alignment vertical="center"/>
      <protection locked="0"/>
    </xf>
    <xf numFmtId="0" fontId="0" fillId="10" borderId="7" xfId="0" applyFill="1" applyBorder="1" applyAlignment="1" applyProtection="1">
      <alignment vertical="center"/>
      <protection locked="0"/>
    </xf>
    <xf numFmtId="0" fontId="2" fillId="10" borderId="7" xfId="0" applyFont="1" applyFill="1" applyBorder="1" applyAlignment="1" applyProtection="1">
      <alignment vertical="center" wrapText="1"/>
    </xf>
    <xf numFmtId="0" fontId="2" fillId="10" borderId="7" xfId="0" applyFont="1" applyFill="1" applyBorder="1" applyAlignment="1" applyProtection="1">
      <alignment vertical="center"/>
    </xf>
    <xf numFmtId="0" fontId="0" fillId="0" borderId="14" xfId="0" applyBorder="1" applyAlignment="1" applyProtection="1">
      <alignment vertical="center"/>
    </xf>
    <xf numFmtId="0" fontId="0" fillId="0" borderId="24" xfId="0" applyFill="1" applyBorder="1" applyAlignment="1" applyProtection="1">
      <alignment horizontal="center" vertical="center"/>
      <protection locked="0"/>
    </xf>
    <xf numFmtId="0" fontId="0" fillId="0" borderId="17" xfId="0" applyBorder="1" applyAlignment="1" applyProtection="1">
      <alignment vertical="center"/>
      <protection locked="0"/>
    </xf>
    <xf numFmtId="0" fontId="0" fillId="0" borderId="19" xfId="0"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vertical="center" wrapText="1"/>
    </xf>
    <xf numFmtId="0" fontId="22" fillId="0" borderId="25" xfId="0" applyFont="1" applyBorder="1" applyAlignment="1" applyProtection="1">
      <alignment vertical="center" wrapText="1"/>
    </xf>
    <xf numFmtId="0" fontId="0" fillId="0" borderId="24" xfId="0" applyBorder="1" applyAlignment="1" applyProtection="1">
      <alignment horizontal="center" vertical="center"/>
    </xf>
    <xf numFmtId="9" fontId="0" fillId="2" borderId="1" xfId="0" applyNumberFormat="1" applyFill="1" applyBorder="1" applyAlignment="1" applyProtection="1">
      <alignment vertical="center"/>
      <protection locked="0"/>
    </xf>
    <xf numFmtId="9" fontId="0" fillId="0" borderId="1" xfId="0" applyNumberFormat="1" applyBorder="1" applyAlignment="1" applyProtection="1">
      <alignment vertical="center"/>
      <protection locked="0"/>
    </xf>
    <xf numFmtId="0" fontId="0" fillId="0" borderId="16" xfId="0" applyFill="1" applyBorder="1" applyAlignment="1" applyProtection="1">
      <alignment vertical="center"/>
    </xf>
    <xf numFmtId="0" fontId="0" fillId="0" borderId="17" xfId="0" applyFill="1" applyBorder="1" applyAlignment="1" applyProtection="1">
      <alignment vertical="center"/>
    </xf>
    <xf numFmtId="0" fontId="0" fillId="0" borderId="21" xfId="0" applyFill="1" applyBorder="1" applyAlignment="1" applyProtection="1">
      <alignment vertical="center"/>
    </xf>
    <xf numFmtId="0" fontId="0" fillId="0" borderId="22" xfId="0" applyFill="1" applyBorder="1" applyAlignment="1" applyProtection="1">
      <alignment vertical="center"/>
    </xf>
    <xf numFmtId="0" fontId="20" fillId="0" borderId="16" xfId="0" applyFont="1" applyFill="1" applyBorder="1" applyAlignment="1" applyProtection="1">
      <alignment vertical="center"/>
      <protection locked="0"/>
    </xf>
    <xf numFmtId="0" fontId="20" fillId="0" borderId="21" xfId="0" applyFont="1" applyFill="1" applyBorder="1" applyAlignment="1" applyProtection="1">
      <alignment vertical="center"/>
      <protection locked="0"/>
    </xf>
    <xf numFmtId="0" fontId="0" fillId="0" borderId="15"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0" fillId="0" borderId="16"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21" xfId="0" applyFill="1" applyBorder="1" applyAlignment="1" applyProtection="1">
      <alignment horizontal="center" vertical="center"/>
      <protection locked="0"/>
    </xf>
    <xf numFmtId="0" fontId="0" fillId="0" borderId="17" xfId="0" applyBorder="1" applyAlignment="1" applyProtection="1">
      <alignment vertical="center" wrapText="1"/>
    </xf>
    <xf numFmtId="0" fontId="0" fillId="0" borderId="24" xfId="0" applyFill="1" applyBorder="1" applyAlignment="1" applyProtection="1">
      <alignment horizontal="center" vertical="center" wrapText="1"/>
      <protection locked="0"/>
    </xf>
    <xf numFmtId="0" fontId="0" fillId="0" borderId="22" xfId="0" applyBorder="1" applyAlignment="1" applyProtection="1">
      <alignment vertical="center" wrapText="1"/>
    </xf>
    <xf numFmtId="0" fontId="0" fillId="0" borderId="19" xfId="0" applyBorder="1" applyAlignment="1" applyProtection="1">
      <alignment vertical="center" wrapText="1"/>
    </xf>
    <xf numFmtId="0" fontId="0" fillId="7" borderId="26" xfId="0" applyFill="1" applyBorder="1" applyAlignment="1" applyProtection="1">
      <alignment vertical="center"/>
      <protection locked="0"/>
    </xf>
    <xf numFmtId="0" fontId="0" fillId="10" borderId="26" xfId="0" applyFill="1" applyBorder="1" applyAlignment="1" applyProtection="1">
      <alignment vertical="center"/>
      <protection locked="0"/>
    </xf>
    <xf numFmtId="0" fontId="0" fillId="7" borderId="26" xfId="0" applyFill="1" applyBorder="1" applyAlignment="1" applyProtection="1">
      <alignment vertical="center"/>
    </xf>
    <xf numFmtId="0" fontId="0" fillId="7" borderId="27" xfId="0" applyFill="1" applyBorder="1" applyAlignment="1" applyProtection="1">
      <alignment vertical="center"/>
    </xf>
    <xf numFmtId="0" fontId="0" fillId="7" borderId="28" xfId="0" applyFill="1" applyBorder="1" applyAlignment="1" applyProtection="1">
      <alignment vertical="center"/>
      <protection locked="0"/>
    </xf>
    <xf numFmtId="0" fontId="0" fillId="10" borderId="28" xfId="0" applyFill="1" applyBorder="1" applyAlignment="1" applyProtection="1">
      <alignment vertical="center"/>
      <protection locked="0"/>
    </xf>
    <xf numFmtId="0" fontId="0" fillId="7" borderId="28" xfId="0" applyFill="1" applyBorder="1" applyAlignment="1" applyProtection="1">
      <alignment vertical="center"/>
    </xf>
    <xf numFmtId="0" fontId="0" fillId="7" borderId="29" xfId="0" applyFill="1" applyBorder="1" applyAlignment="1" applyProtection="1">
      <alignment vertical="center"/>
    </xf>
    <xf numFmtId="0" fontId="0" fillId="0" borderId="1" xfId="0" applyBorder="1" applyAlignment="1">
      <alignment vertical="center" wrapText="1"/>
    </xf>
    <xf numFmtId="0" fontId="0" fillId="0" borderId="0" xfId="0" applyAlignment="1">
      <alignment vertical="center" wrapText="1"/>
    </xf>
    <xf numFmtId="9" fontId="0" fillId="0" borderId="1" xfId="0" applyNumberFormat="1" applyBorder="1" applyAlignment="1">
      <alignment vertical="center" wrapText="1"/>
    </xf>
    <xf numFmtId="0" fontId="0" fillId="0" borderId="27" xfId="0" applyBorder="1" applyAlignment="1" applyProtection="1">
      <alignment vertical="center"/>
      <protection locked="0"/>
    </xf>
    <xf numFmtId="0" fontId="0" fillId="7" borderId="29" xfId="0" applyFill="1" applyBorder="1" applyAlignment="1" applyProtection="1">
      <alignment vertical="center"/>
      <protection locked="0"/>
    </xf>
    <xf numFmtId="0" fontId="0" fillId="2" borderId="7" xfId="0" applyFill="1" applyBorder="1" applyAlignment="1" applyProtection="1">
      <alignment horizontal="center" vertical="center"/>
      <protection locked="0"/>
    </xf>
    <xf numFmtId="0" fontId="0" fillId="7" borderId="30" xfId="0" applyFill="1" applyBorder="1" applyAlignment="1" applyProtection="1">
      <alignment vertical="center"/>
      <protection locked="0"/>
    </xf>
    <xf numFmtId="0" fontId="0" fillId="10" borderId="30" xfId="0" applyFill="1" applyBorder="1" applyAlignment="1" applyProtection="1">
      <alignment vertical="center"/>
      <protection locked="0"/>
    </xf>
    <xf numFmtId="0" fontId="0" fillId="7" borderId="30" xfId="0" applyFill="1" applyBorder="1" applyAlignment="1" applyProtection="1">
      <alignment vertical="center"/>
    </xf>
    <xf numFmtId="0" fontId="0" fillId="7" borderId="31" xfId="0" applyFill="1" applyBorder="1" applyAlignment="1" applyProtection="1">
      <alignment vertical="center"/>
    </xf>
    <xf numFmtId="0" fontId="0" fillId="0" borderId="21" xfId="0" applyFont="1" applyBorder="1" applyAlignment="1" applyProtection="1">
      <alignment vertical="center" wrapText="1"/>
      <protection locked="0"/>
    </xf>
    <xf numFmtId="0" fontId="8" fillId="0" borderId="21" xfId="0" applyFont="1" applyFill="1" applyBorder="1" applyAlignment="1" applyProtection="1">
      <alignment vertical="center"/>
      <protection locked="0"/>
    </xf>
    <xf numFmtId="0" fontId="0" fillId="10" borderId="21" xfId="0" applyFont="1" applyFill="1" applyBorder="1" applyAlignment="1" applyProtection="1">
      <alignment vertical="center"/>
      <protection locked="0"/>
    </xf>
    <xf numFmtId="0" fontId="0" fillId="0" borderId="22" xfId="0" applyFont="1" applyBorder="1" applyAlignment="1" applyProtection="1">
      <alignment vertical="center"/>
      <protection locked="0"/>
    </xf>
    <xf numFmtId="0" fontId="0" fillId="11" borderId="25" xfId="0" applyFill="1" applyBorder="1" applyAlignment="1" applyProtection="1">
      <alignment vertical="center" wrapText="1"/>
    </xf>
    <xf numFmtId="0" fontId="0" fillId="11" borderId="24" xfId="0" applyFill="1" applyBorder="1" applyAlignment="1" applyProtection="1">
      <alignment vertical="center" wrapText="1"/>
      <protection locked="0"/>
    </xf>
    <xf numFmtId="0" fontId="0" fillId="11" borderId="24" xfId="0" applyFill="1" applyBorder="1" applyAlignment="1" applyProtection="1">
      <alignment vertical="center"/>
      <protection locked="0"/>
    </xf>
    <xf numFmtId="0" fontId="0" fillId="11" borderId="24" xfId="0" applyFill="1" applyBorder="1" applyAlignment="1" applyProtection="1">
      <alignment horizontal="center" vertical="center"/>
      <protection locked="0"/>
    </xf>
    <xf numFmtId="0" fontId="0" fillId="11" borderId="24" xfId="0" applyFill="1" applyBorder="1" applyAlignment="1" applyProtection="1">
      <alignment vertical="center" wrapText="1"/>
    </xf>
    <xf numFmtId="0" fontId="0" fillId="11" borderId="24" xfId="0" applyFill="1" applyBorder="1" applyAlignment="1" applyProtection="1">
      <alignment vertical="center"/>
    </xf>
    <xf numFmtId="0" fontId="0" fillId="11" borderId="24" xfId="0" applyFill="1" applyBorder="1" applyAlignment="1" applyProtection="1">
      <alignment horizontal="center" vertical="center"/>
    </xf>
    <xf numFmtId="0" fontId="0" fillId="11" borderId="23" xfId="0" applyFill="1" applyBorder="1" applyAlignment="1" applyProtection="1">
      <alignment vertical="center"/>
      <protection locked="0"/>
    </xf>
    <xf numFmtId="0" fontId="0" fillId="11" borderId="1" xfId="0" applyFill="1" applyBorder="1" applyAlignment="1" applyProtection="1">
      <alignment vertical="center"/>
      <protection locked="0"/>
    </xf>
    <xf numFmtId="9" fontId="0" fillId="11" borderId="1" xfId="0" applyNumberFormat="1" applyFill="1" applyBorder="1" applyAlignment="1" applyProtection="1">
      <alignment vertical="center"/>
      <protection locked="0"/>
    </xf>
    <xf numFmtId="0" fontId="0" fillId="11" borderId="1" xfId="0" applyFill="1" applyBorder="1" applyAlignment="1">
      <alignment vertical="center" wrapText="1"/>
    </xf>
    <xf numFmtId="0" fontId="0" fillId="11" borderId="21" xfId="0" applyFill="1" applyBorder="1" applyAlignment="1" applyProtection="1">
      <alignment vertical="center"/>
      <protection locked="0"/>
    </xf>
    <xf numFmtId="9" fontId="0" fillId="11" borderId="21" xfId="0" applyNumberFormat="1" applyFill="1" applyBorder="1" applyAlignment="1" applyProtection="1">
      <alignment vertical="center"/>
      <protection locked="0"/>
    </xf>
    <xf numFmtId="0" fontId="0" fillId="11" borderId="1" xfId="0" applyFill="1" applyBorder="1" applyAlignment="1" applyProtection="1">
      <alignment horizontal="center" vertical="center"/>
      <protection locked="0"/>
    </xf>
    <xf numFmtId="0" fontId="0" fillId="11" borderId="21"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1" xfId="0" applyBorder="1" applyAlignment="1">
      <alignment vertical="center"/>
    </xf>
    <xf numFmtId="0" fontId="23" fillId="11" borderId="1" xfId="0" applyFont="1" applyFill="1" applyBorder="1" applyAlignment="1" applyProtection="1">
      <alignment vertical="center"/>
      <protection locked="0"/>
    </xf>
    <xf numFmtId="0" fontId="23" fillId="11" borderId="21" xfId="0" applyFont="1" applyFill="1" applyBorder="1" applyAlignment="1" applyProtection="1">
      <alignment vertical="center"/>
      <protection locked="0"/>
    </xf>
    <xf numFmtId="0" fontId="23" fillId="11" borderId="25" xfId="0" applyFont="1" applyFill="1" applyBorder="1" applyAlignment="1" applyProtection="1">
      <alignment vertical="center" wrapText="1"/>
    </xf>
    <xf numFmtId="0" fontId="23" fillId="11" borderId="25" xfId="0" applyFont="1" applyFill="1" applyBorder="1" applyAlignment="1" applyProtection="1">
      <alignment vertical="center"/>
    </xf>
    <xf numFmtId="0" fontId="0" fillId="11" borderId="18" xfId="0" applyFill="1" applyBorder="1" applyAlignment="1" applyProtection="1">
      <alignment vertical="center"/>
      <protection locked="0"/>
    </xf>
    <xf numFmtId="0" fontId="0" fillId="11" borderId="20" xfId="0" applyFill="1" applyBorder="1" applyAlignment="1" applyProtection="1">
      <alignment vertical="center"/>
      <protection locked="0"/>
    </xf>
    <xf numFmtId="0" fontId="3" fillId="11" borderId="21" xfId="0" applyFont="1" applyFill="1" applyBorder="1" applyAlignment="1" applyProtection="1">
      <alignment vertical="center"/>
      <protection locked="0"/>
    </xf>
    <xf numFmtId="0" fontId="23" fillId="11" borderId="1" xfId="0" applyFont="1" applyFill="1" applyBorder="1" applyAlignment="1">
      <alignment vertical="center" wrapText="1"/>
    </xf>
    <xf numFmtId="0" fontId="0" fillId="0" borderId="0" xfId="0" applyBorder="1" applyAlignment="1">
      <alignment vertical="center" wrapText="1"/>
    </xf>
    <xf numFmtId="0" fontId="0" fillId="11" borderId="1" xfId="0" applyFill="1" applyBorder="1" applyAlignment="1" applyProtection="1">
      <alignment vertical="center" wrapText="1"/>
      <protection locked="0"/>
    </xf>
    <xf numFmtId="0" fontId="0" fillId="11" borderId="1" xfId="0" applyFill="1" applyBorder="1" applyAlignment="1" applyProtection="1">
      <alignment vertical="center"/>
    </xf>
    <xf numFmtId="0" fontId="0" fillId="0" borderId="0" xfId="0" applyFill="1" applyAlignment="1">
      <alignment vertical="center" wrapText="1"/>
    </xf>
    <xf numFmtId="0" fontId="0" fillId="11" borderId="21" xfId="0" applyFill="1" applyBorder="1" applyAlignment="1" applyProtection="1">
      <alignment vertical="center" wrapText="1"/>
      <protection locked="0"/>
    </xf>
    <xf numFmtId="0" fontId="0" fillId="11" borderId="21" xfId="0" applyFill="1" applyBorder="1" applyAlignment="1" applyProtection="1">
      <alignment vertical="center"/>
    </xf>
    <xf numFmtId="0" fontId="0" fillId="0" borderId="1" xfId="0" applyBorder="1" applyAlignment="1">
      <alignment horizontal="center" vertical="center" wrapText="1"/>
    </xf>
    <xf numFmtId="9" fontId="0" fillId="11" borderId="1" xfId="0" applyNumberFormat="1" applyFill="1" applyBorder="1" applyAlignment="1">
      <alignment horizontal="center" vertical="center" wrapText="1"/>
    </xf>
    <xf numFmtId="9" fontId="0" fillId="0" borderId="1" xfId="0" applyNumberFormat="1" applyBorder="1" applyAlignment="1">
      <alignment horizontal="center" vertical="center" wrapText="1"/>
    </xf>
    <xf numFmtId="9" fontId="23" fillId="11" borderId="1" xfId="0" applyNumberFormat="1" applyFont="1" applyFill="1" applyBorder="1" applyAlignment="1">
      <alignment horizontal="center" vertical="center" wrapText="1"/>
    </xf>
    <xf numFmtId="0" fontId="0" fillId="11" borderId="1" xfId="0" applyFill="1" applyBorder="1" applyAlignment="1">
      <alignment horizontal="center" vertical="center" wrapText="1"/>
    </xf>
    <xf numFmtId="0" fontId="23" fillId="11" borderId="1" xfId="0" applyFont="1" applyFill="1" applyBorder="1" applyAlignment="1">
      <alignment horizontal="center" vertical="center" wrapText="1"/>
    </xf>
    <xf numFmtId="0" fontId="0" fillId="11" borderId="24" xfId="0" applyFill="1" applyBorder="1" applyAlignment="1" applyProtection="1">
      <alignment horizontal="center" vertical="center" wrapText="1"/>
      <protection locked="0"/>
    </xf>
    <xf numFmtId="0" fontId="23" fillId="11" borderId="24" xfId="0" applyFont="1" applyFill="1" applyBorder="1" applyAlignment="1" applyProtection="1">
      <alignment vertical="center"/>
    </xf>
    <xf numFmtId="0" fontId="23" fillId="11" borderId="24" xfId="0" applyFont="1" applyFill="1" applyBorder="1" applyAlignment="1" applyProtection="1">
      <alignment horizontal="center" vertical="center"/>
    </xf>
    <xf numFmtId="0" fontId="0" fillId="11" borderId="21" xfId="0" applyFill="1" applyBorder="1" applyAlignment="1" applyProtection="1">
      <alignment horizontal="center" vertical="center" wrapText="1"/>
      <protection locked="0"/>
    </xf>
    <xf numFmtId="0" fontId="0" fillId="11" borderId="22" xfId="0" applyFill="1" applyBorder="1" applyAlignment="1" applyProtection="1">
      <alignment vertical="center" wrapText="1"/>
    </xf>
    <xf numFmtId="0" fontId="23" fillId="11" borderId="24" xfId="0" applyFont="1" applyFill="1" applyBorder="1" applyAlignment="1" applyProtection="1">
      <alignment horizontal="center" vertical="center"/>
      <protection locked="0"/>
    </xf>
    <xf numFmtId="0" fontId="23" fillId="11" borderId="24" xfId="0" applyFont="1" applyFill="1" applyBorder="1" applyAlignment="1" applyProtection="1">
      <alignment vertical="center"/>
      <protection locked="0"/>
    </xf>
    <xf numFmtId="0" fontId="0" fillId="11" borderId="15" xfId="0" applyFill="1" applyBorder="1" applyAlignment="1" applyProtection="1">
      <alignment vertical="center"/>
      <protection locked="0"/>
    </xf>
    <xf numFmtId="0" fontId="0" fillId="11" borderId="16" xfId="0" applyFill="1" applyBorder="1" applyAlignment="1" applyProtection="1">
      <alignment vertical="center"/>
      <protection locked="0"/>
    </xf>
    <xf numFmtId="0" fontId="0" fillId="11" borderId="16" xfId="0" applyFill="1" applyBorder="1" applyAlignment="1" applyProtection="1">
      <alignment horizontal="center" vertical="center"/>
      <protection locked="0"/>
    </xf>
    <xf numFmtId="0" fontId="0" fillId="0" borderId="32" xfId="0" applyFill="1" applyBorder="1" applyAlignment="1" applyProtection="1">
      <alignment vertical="center"/>
      <protection locked="0"/>
    </xf>
    <xf numFmtId="0" fontId="0" fillId="0" borderId="28" xfId="0" applyBorder="1" applyAlignment="1" applyProtection="1">
      <alignment vertical="center"/>
      <protection locked="0"/>
    </xf>
    <xf numFmtId="0" fontId="0" fillId="2" borderId="28" xfId="0" applyFill="1" applyBorder="1" applyAlignment="1" applyProtection="1">
      <alignment vertical="center"/>
      <protection locked="0"/>
    </xf>
    <xf numFmtId="0" fontId="0" fillId="0" borderId="30" xfId="0" applyBorder="1" applyAlignment="1">
      <alignment vertical="center" wrapText="1"/>
    </xf>
    <xf numFmtId="0" fontId="0" fillId="0" borderId="30" xfId="0" applyBorder="1" applyAlignment="1" applyProtection="1">
      <alignment vertical="center"/>
      <protection locked="0"/>
    </xf>
    <xf numFmtId="0" fontId="0" fillId="0" borderId="30" xfId="0" applyBorder="1" applyAlignment="1" applyProtection="1">
      <alignment horizontal="center" vertical="center"/>
      <protection locked="0"/>
    </xf>
    <xf numFmtId="0" fontId="0" fillId="0" borderId="28" xfId="0" applyBorder="1" applyAlignment="1" applyProtection="1">
      <alignment vertical="center" wrapText="1"/>
      <protection locked="0"/>
    </xf>
    <xf numFmtId="0" fontId="0" fillId="0" borderId="30" xfId="0" applyBorder="1" applyAlignment="1">
      <alignment horizontal="center" vertical="center" wrapText="1"/>
    </xf>
    <xf numFmtId="0" fontId="0" fillId="11" borderId="16" xfId="0" applyFill="1" applyBorder="1" applyAlignment="1" applyProtection="1">
      <alignment vertical="center"/>
    </xf>
    <xf numFmtId="0" fontId="23" fillId="11" borderId="17" xfId="0" applyFont="1" applyFill="1" applyBorder="1" applyAlignment="1" applyProtection="1">
      <alignment vertical="center" wrapText="1"/>
    </xf>
    <xf numFmtId="0" fontId="23" fillId="11" borderId="19" xfId="0" applyFont="1" applyFill="1" applyBorder="1" applyAlignment="1" applyProtection="1">
      <alignment vertical="center"/>
    </xf>
    <xf numFmtId="0" fontId="23" fillId="11" borderId="22" xfId="0" applyFont="1" applyFill="1" applyBorder="1" applyAlignment="1" applyProtection="1">
      <alignment vertical="center"/>
    </xf>
    <xf numFmtId="0" fontId="23" fillId="11" borderId="17" xfId="0" applyFont="1" applyFill="1" applyBorder="1" applyAlignment="1" applyProtection="1">
      <alignment vertical="center"/>
    </xf>
    <xf numFmtId="0" fontId="23" fillId="11" borderId="16" xfId="0" applyFont="1" applyFill="1" applyBorder="1" applyAlignment="1" applyProtection="1">
      <alignment horizontal="center" vertical="center"/>
      <protection locked="0"/>
    </xf>
    <xf numFmtId="0" fontId="23" fillId="11" borderId="1" xfId="0" applyFont="1" applyFill="1" applyBorder="1" applyAlignment="1" applyProtection="1">
      <alignment horizontal="center" vertical="center"/>
      <protection locked="0"/>
    </xf>
    <xf numFmtId="0" fontId="23" fillId="11" borderId="21" xfId="0" applyFont="1" applyFill="1" applyBorder="1" applyAlignment="1" applyProtection="1">
      <alignment horizontal="center" vertical="center"/>
      <protection locked="0"/>
    </xf>
    <xf numFmtId="0" fontId="23" fillId="11" borderId="0" xfId="0" applyFont="1" applyFill="1" applyAlignment="1" applyProtection="1">
      <alignment vertical="center" wrapText="1"/>
    </xf>
    <xf numFmtId="0" fontId="23" fillId="11" borderId="0" xfId="0" applyFont="1" applyFill="1" applyAlignment="1">
      <alignment vertical="center" wrapText="1"/>
    </xf>
    <xf numFmtId="0" fontId="0" fillId="11" borderId="17" xfId="0" applyFill="1" applyBorder="1" applyAlignment="1" applyProtection="1">
      <alignment vertical="center" wrapText="1"/>
    </xf>
    <xf numFmtId="0" fontId="0" fillId="0" borderId="26" xfId="0" applyBorder="1" applyAlignment="1" applyProtection="1">
      <alignment vertical="center"/>
      <protection locked="0"/>
    </xf>
    <xf numFmtId="0" fontId="23" fillId="11" borderId="26" xfId="0" applyFont="1" applyFill="1"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6" xfId="0" applyBorder="1" applyAlignment="1" applyProtection="1">
      <alignment vertical="center"/>
    </xf>
    <xf numFmtId="0" fontId="0" fillId="0" borderId="26" xfId="0" applyBorder="1" applyAlignment="1" applyProtection="1">
      <alignment horizontal="center" vertical="center"/>
    </xf>
    <xf numFmtId="0" fontId="0" fillId="0" borderId="27" xfId="0" applyBorder="1" applyAlignment="1" applyProtection="1">
      <alignment vertical="center"/>
    </xf>
    <xf numFmtId="0" fontId="23" fillId="11" borderId="25" xfId="0" applyFont="1" applyFill="1" applyBorder="1" applyAlignment="1" applyProtection="1">
      <alignment vertical="center" wrapText="1"/>
      <protection locked="0"/>
    </xf>
    <xf numFmtId="0" fontId="0" fillId="11" borderId="24" xfId="0" applyFont="1" applyFill="1" applyBorder="1" applyAlignment="1" applyProtection="1">
      <alignment vertical="center" wrapText="1"/>
      <protection locked="0"/>
    </xf>
    <xf numFmtId="0" fontId="4" fillId="11" borderId="24" xfId="0" applyFont="1" applyFill="1" applyBorder="1" applyAlignment="1" applyProtection="1">
      <alignment vertical="center"/>
      <protection locked="0"/>
    </xf>
    <xf numFmtId="0" fontId="5" fillId="11" borderId="24" xfId="0" applyFont="1" applyFill="1" applyBorder="1" applyAlignment="1" applyProtection="1">
      <alignment vertical="center"/>
      <protection locked="0"/>
    </xf>
    <xf numFmtId="9" fontId="0" fillId="11" borderId="1" xfId="0" applyNumberFormat="1" applyFill="1" applyBorder="1" applyAlignment="1">
      <alignment vertical="center" wrapText="1"/>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18"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10" borderId="2"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4" fillId="11" borderId="18" xfId="0" applyFont="1" applyFill="1" applyBorder="1" applyAlignment="1" applyProtection="1">
      <alignment vertical="center"/>
      <protection locked="0"/>
    </xf>
    <xf numFmtId="0" fontId="24" fillId="11" borderId="1" xfId="0" applyFont="1" applyFill="1" applyBorder="1" applyAlignment="1" applyProtection="1">
      <alignment vertical="center"/>
      <protection locked="0"/>
    </xf>
    <xf numFmtId="0" fontId="24" fillId="11" borderId="1" xfId="0" applyFont="1" applyFill="1" applyBorder="1" applyAlignment="1" applyProtection="1">
      <alignment vertical="center"/>
    </xf>
    <xf numFmtId="0" fontId="25" fillId="11" borderId="22" xfId="0" applyFont="1" applyFill="1" applyBorder="1" applyAlignment="1" applyProtection="1">
      <alignment vertical="center" wrapText="1"/>
    </xf>
  </cellXfs>
  <cellStyles count="2">
    <cellStyle name="Lien hypertexte" xfId="1" builtinId="8"/>
    <cellStyle name="Normal" xfId="0" builtinId="0"/>
  </cellStyles>
  <dxfs count="8">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efreshError="1">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28"/>
  <sheetViews>
    <sheetView showGridLines="0" topLeftCell="A18" workbookViewId="0">
      <selection activeCell="A22" sqref="A2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250" t="s">
        <v>49</v>
      </c>
      <c r="B1" s="251"/>
      <c r="C1" s="252"/>
      <c r="D1" s="252"/>
      <c r="E1" s="252"/>
      <c r="F1" s="252"/>
      <c r="G1" s="252"/>
      <c r="H1" s="252"/>
      <c r="I1" s="253"/>
    </row>
    <row r="2" spans="1:9" ht="24.95" customHeight="1" x14ac:dyDescent="0.25">
      <c r="A2" s="21" t="s">
        <v>22</v>
      </c>
      <c r="B2" s="25" t="s">
        <v>44</v>
      </c>
      <c r="C2" s="249"/>
      <c r="D2" s="249"/>
      <c r="E2" s="249"/>
      <c r="F2" s="249"/>
      <c r="G2" s="249"/>
      <c r="H2" s="249"/>
      <c r="I2" s="249"/>
    </row>
    <row r="3" spans="1:9" ht="24.95" customHeight="1" x14ac:dyDescent="0.25">
      <c r="A3" s="22" t="s">
        <v>21</v>
      </c>
      <c r="B3" s="260" t="s">
        <v>96</v>
      </c>
      <c r="C3" s="261"/>
      <c r="D3" s="261"/>
      <c r="E3" s="261"/>
      <c r="F3" s="261"/>
      <c r="G3" s="261"/>
      <c r="H3" s="261"/>
      <c r="I3" s="262"/>
    </row>
    <row r="4" spans="1:9" ht="24.95" customHeight="1" x14ac:dyDescent="0.35">
      <c r="A4" s="21" t="s">
        <v>47</v>
      </c>
      <c r="B4" s="23" t="str">
        <f>IFERROR(VLOOKUP(B3,tab_code_dip,2,FALSE),"-")</f>
        <v>SPSIT18</v>
      </c>
      <c r="C4" s="7"/>
      <c r="D4" s="7"/>
      <c r="E4" s="7"/>
      <c r="F4" s="7"/>
      <c r="G4" s="7"/>
      <c r="H4" s="7"/>
      <c r="I4" s="7"/>
    </row>
    <row r="5" spans="1:9" ht="24.95" customHeight="1" x14ac:dyDescent="0.25">
      <c r="A5" s="100" t="s">
        <v>270</v>
      </c>
      <c r="B5" s="101" t="s">
        <v>271</v>
      </c>
      <c r="C5" s="7"/>
      <c r="D5" s="7"/>
      <c r="E5" s="7"/>
      <c r="F5" s="7"/>
      <c r="G5" s="7"/>
      <c r="H5" s="7"/>
      <c r="I5" s="7"/>
    </row>
    <row r="6" spans="1:9" x14ac:dyDescent="0.25">
      <c r="A6" s="7"/>
      <c r="B6" s="7"/>
      <c r="C6" s="7"/>
      <c r="D6" s="7"/>
      <c r="E6" s="7"/>
      <c r="F6" s="7"/>
      <c r="G6" s="7"/>
      <c r="H6" s="7"/>
      <c r="I6" s="7"/>
    </row>
    <row r="7" spans="1:9" ht="20.100000000000001" customHeight="1" x14ac:dyDescent="0.25">
      <c r="A7" s="263" t="s">
        <v>98</v>
      </c>
      <c r="B7" s="264"/>
      <c r="C7" s="264"/>
      <c r="D7" s="264"/>
      <c r="E7" s="264"/>
      <c r="F7" s="264"/>
      <c r="G7" s="264"/>
      <c r="H7" s="264"/>
      <c r="I7" s="265"/>
    </row>
    <row r="8" spans="1:9" x14ac:dyDescent="0.25">
      <c r="A8" s="35" t="s">
        <v>99</v>
      </c>
      <c r="B8" s="36"/>
      <c r="C8" s="36"/>
      <c r="D8" s="36"/>
      <c r="E8" s="36"/>
      <c r="F8" s="36"/>
      <c r="G8" s="36"/>
      <c r="H8" s="36"/>
      <c r="I8" s="36"/>
    </row>
    <row r="9" spans="1:9" x14ac:dyDescent="0.25">
      <c r="A9" s="254" t="s">
        <v>100</v>
      </c>
      <c r="B9" s="255"/>
      <c r="C9" s="255"/>
      <c r="D9" s="255"/>
      <c r="E9" s="255"/>
      <c r="F9" s="255"/>
      <c r="G9" s="255"/>
      <c r="H9" s="255"/>
      <c r="I9" s="256"/>
    </row>
    <row r="10" spans="1:9" x14ac:dyDescent="0.25">
      <c r="A10" s="257" t="s">
        <v>287</v>
      </c>
      <c r="B10" s="258"/>
      <c r="C10" s="258"/>
      <c r="D10" s="258"/>
      <c r="E10" s="258"/>
      <c r="F10" s="258"/>
      <c r="G10" s="258"/>
      <c r="H10" s="258"/>
      <c r="I10" s="259"/>
    </row>
    <row r="11" spans="1:9" x14ac:dyDescent="0.25">
      <c r="A11" s="37"/>
      <c r="B11" s="38"/>
      <c r="C11" s="38"/>
      <c r="D11" s="38"/>
      <c r="E11" s="38"/>
      <c r="F11" s="38"/>
      <c r="G11" s="38"/>
      <c r="H11" s="38"/>
      <c r="I11" s="39"/>
    </row>
    <row r="12" spans="1:9" x14ac:dyDescent="0.25">
      <c r="A12" s="30"/>
      <c r="B12" s="31"/>
      <c r="C12" s="31"/>
      <c r="D12" s="31"/>
      <c r="E12" s="31"/>
      <c r="F12" s="31"/>
      <c r="G12" s="31"/>
      <c r="H12" s="31"/>
      <c r="I12" s="32"/>
    </row>
    <row r="13" spans="1:9" x14ac:dyDescent="0.25">
      <c r="A13" s="275" t="s">
        <v>101</v>
      </c>
      <c r="B13" s="276"/>
      <c r="C13" s="276"/>
      <c r="D13" s="276"/>
      <c r="E13" s="276"/>
      <c r="F13" s="276"/>
      <c r="G13" s="276"/>
      <c r="H13" s="276"/>
      <c r="I13" s="277"/>
    </row>
    <row r="14" spans="1:9" x14ac:dyDescent="0.25">
      <c r="A14" s="40" t="s">
        <v>288</v>
      </c>
      <c r="B14" s="41"/>
      <c r="C14" s="41"/>
      <c r="D14" s="41"/>
      <c r="E14" s="41"/>
      <c r="F14" s="41"/>
      <c r="G14" s="41"/>
      <c r="H14" s="41"/>
      <c r="I14" s="42"/>
    </row>
    <row r="15" spans="1:9" x14ac:dyDescent="0.25">
      <c r="A15" s="43"/>
      <c r="B15" s="44"/>
      <c r="C15" s="44"/>
      <c r="D15" s="44"/>
      <c r="E15" s="44"/>
      <c r="F15" s="44"/>
      <c r="G15" s="44"/>
      <c r="H15" s="44"/>
      <c r="I15" s="45"/>
    </row>
    <row r="16" spans="1:9" x14ac:dyDescent="0.25">
      <c r="A16" s="272"/>
      <c r="B16" s="273"/>
      <c r="C16" s="273"/>
      <c r="D16" s="273"/>
      <c r="E16" s="273"/>
      <c r="F16" s="273"/>
      <c r="G16" s="273"/>
      <c r="H16" s="273"/>
      <c r="I16" s="274"/>
    </row>
    <row r="17" spans="1:9" x14ac:dyDescent="0.25">
      <c r="A17" s="254" t="s">
        <v>102</v>
      </c>
      <c r="B17" s="255"/>
      <c r="C17" s="255"/>
      <c r="D17" s="255"/>
      <c r="E17" s="255"/>
      <c r="F17" s="255"/>
      <c r="G17" s="255"/>
      <c r="H17" s="255"/>
      <c r="I17" s="256"/>
    </row>
    <row r="18" spans="1:9" x14ac:dyDescent="0.25">
      <c r="A18" s="40" t="s">
        <v>289</v>
      </c>
      <c r="B18" s="41"/>
      <c r="C18" s="41"/>
      <c r="D18" s="41"/>
      <c r="E18" s="41"/>
      <c r="F18" s="41"/>
      <c r="G18" s="41"/>
      <c r="H18" s="41"/>
      <c r="I18" s="42"/>
    </row>
    <row r="19" spans="1:9" x14ac:dyDescent="0.25">
      <c r="A19" s="43"/>
      <c r="B19" s="44"/>
      <c r="C19" s="44"/>
      <c r="D19" s="44"/>
      <c r="E19" s="44"/>
      <c r="F19" s="44"/>
      <c r="G19" s="44"/>
      <c r="H19" s="44"/>
      <c r="I19" s="45"/>
    </row>
    <row r="20" spans="1:9" x14ac:dyDescent="0.25">
      <c r="A20" s="46"/>
      <c r="B20" s="47"/>
      <c r="C20" s="47"/>
      <c r="D20" s="47"/>
      <c r="E20" s="47"/>
      <c r="F20" s="47"/>
      <c r="G20" s="47"/>
      <c r="H20" s="47"/>
      <c r="I20" s="48"/>
    </row>
    <row r="21" spans="1:9" x14ac:dyDescent="0.25">
      <c r="A21" s="254" t="s">
        <v>103</v>
      </c>
      <c r="B21" s="255"/>
      <c r="C21" s="255"/>
      <c r="D21" s="255"/>
      <c r="E21" s="255"/>
      <c r="F21" s="255"/>
      <c r="G21" s="255"/>
      <c r="H21" s="255"/>
      <c r="I21" s="256"/>
    </row>
    <row r="22" spans="1:9" x14ac:dyDescent="0.25">
      <c r="A22" s="40"/>
      <c r="B22" s="41"/>
      <c r="C22" s="41"/>
      <c r="D22" s="41"/>
      <c r="E22" s="41"/>
      <c r="F22" s="41"/>
      <c r="G22" s="41"/>
      <c r="H22" s="41"/>
      <c r="I22" s="42"/>
    </row>
    <row r="23" spans="1:9" x14ac:dyDescent="0.25">
      <c r="A23" s="43"/>
      <c r="B23" s="44"/>
      <c r="C23" s="44"/>
      <c r="D23" s="44"/>
      <c r="E23" s="44"/>
      <c r="F23" s="44"/>
      <c r="G23" s="44"/>
      <c r="H23" s="44"/>
      <c r="I23" s="45"/>
    </row>
    <row r="24" spans="1:9" x14ac:dyDescent="0.25">
      <c r="A24" s="272"/>
      <c r="B24" s="273"/>
      <c r="C24" s="273"/>
      <c r="D24" s="273"/>
      <c r="E24" s="273"/>
      <c r="F24" s="273"/>
      <c r="G24" s="273"/>
      <c r="H24" s="273"/>
      <c r="I24" s="274"/>
    </row>
    <row r="25" spans="1:9" x14ac:dyDescent="0.25">
      <c r="A25" s="254" t="s">
        <v>48</v>
      </c>
      <c r="B25" s="255"/>
      <c r="C25" s="255"/>
      <c r="D25" s="255"/>
      <c r="E25" s="255"/>
      <c r="F25" s="255"/>
      <c r="G25" s="255"/>
      <c r="H25" s="255"/>
      <c r="I25" s="256"/>
    </row>
    <row r="26" spans="1:9" x14ac:dyDescent="0.25">
      <c r="A26" s="266" t="s">
        <v>104</v>
      </c>
      <c r="B26" s="267"/>
      <c r="C26" s="267"/>
      <c r="D26" s="267"/>
      <c r="E26" s="267"/>
      <c r="F26" s="267"/>
      <c r="G26" s="267"/>
      <c r="H26" s="267"/>
      <c r="I26" s="268"/>
    </row>
    <row r="27" spans="1:9" x14ac:dyDescent="0.25">
      <c r="A27" s="269" t="s">
        <v>105</v>
      </c>
      <c r="B27" s="270"/>
      <c r="C27" s="270"/>
      <c r="D27" s="270"/>
      <c r="E27" s="270"/>
      <c r="F27" s="270"/>
      <c r="G27" s="270"/>
      <c r="H27" s="270"/>
      <c r="I27" s="271"/>
    </row>
    <row r="28" spans="1:9" x14ac:dyDescent="0.25">
      <c r="A28" s="272"/>
      <c r="B28" s="273"/>
      <c r="C28" s="273"/>
      <c r="D28" s="273"/>
      <c r="E28" s="273"/>
      <c r="F28" s="273"/>
      <c r="G28" s="273"/>
      <c r="H28" s="273"/>
      <c r="I28" s="274"/>
    </row>
  </sheetData>
  <sheetProtection formatCells="0" formatColumns="0" formatRows="0" insertRows="0"/>
  <mergeCells count="15">
    <mergeCell ref="A25:I25"/>
    <mergeCell ref="A26:I26"/>
    <mergeCell ref="A27:I27"/>
    <mergeCell ref="A28:I28"/>
    <mergeCell ref="A13:I13"/>
    <mergeCell ref="A16:I16"/>
    <mergeCell ref="A17:I17"/>
    <mergeCell ref="A21:I21"/>
    <mergeCell ref="A24:I24"/>
    <mergeCell ref="C2:I2"/>
    <mergeCell ref="A1:I1"/>
    <mergeCell ref="A9:I9"/>
    <mergeCell ref="A10:I10"/>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26" r:id="rId1" display="Arrêté du 22 janvier 2014 fixant le cadre national des formations conduisant à la délivrance des diplômes nationaux de licence, de licence professionnelle et de master " xr:uid="{00000000-0004-0000-0000-000000000000}"/>
    <hyperlink ref="A26:I26" r:id="rId2" display="Arrêté du 30 juillet 2018 relatif au diplôme national de licence" xr:uid="{00000000-0004-0000-0000-000001000000}"/>
    <hyperlink ref="A27:B27" r:id="rId3" display="Arrêté du 17 novembre 1999 relatif à la licence professionnelle" xr:uid="{00000000-0004-0000-0000-000002000000}"/>
    <hyperlink ref="A27:I27" r:id="rId4" display="Arrêté du 17 novembre 1999 relatif à la licence professionnelle" xr:uid="{00000000-0004-0000-0000-000003000000}"/>
  </hyperlinks>
  <pageMargins left="0.25" right="0.25" top="0.75" bottom="0.75" header="0.3" footer="0.3"/>
  <pageSetup paperSize="9" scale="9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5" customWidth="1"/>
    <col min="7" max="7" width="20.7109375" style="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2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2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26" t="s">
        <v>13</v>
      </c>
      <c r="B30" s="27" t="s">
        <v>46</v>
      </c>
      <c r="C30" s="26" t="s">
        <v>45</v>
      </c>
      <c r="D30" s="26" t="s">
        <v>44</v>
      </c>
      <c r="E30" s="26" t="s">
        <v>43</v>
      </c>
      <c r="F30"/>
      <c r="G30"/>
    </row>
    <row r="31" spans="1:7" ht="15" x14ac:dyDescent="0.25">
      <c r="A31" s="26" t="s">
        <v>38</v>
      </c>
      <c r="B31" s="27" t="s">
        <v>37</v>
      </c>
      <c r="C31" s="26" t="s">
        <v>50</v>
      </c>
      <c r="D31" s="26" t="s">
        <v>96</v>
      </c>
      <c r="E31" s="26" t="s">
        <v>43</v>
      </c>
      <c r="F31"/>
      <c r="G31"/>
    </row>
    <row r="32" spans="1:7" ht="15" x14ac:dyDescent="0.25">
      <c r="A32" s="26" t="s">
        <v>84</v>
      </c>
      <c r="B32" s="28"/>
      <c r="C32" s="26" t="s">
        <v>51</v>
      </c>
      <c r="D32" s="26" t="s">
        <v>36</v>
      </c>
      <c r="E32" s="28"/>
      <c r="F32"/>
      <c r="G32"/>
    </row>
    <row r="33" spans="3:7" ht="15" x14ac:dyDescent="0.25">
      <c r="C33" s="26" t="s">
        <v>39</v>
      </c>
      <c r="D33" s="26" t="s">
        <v>95</v>
      </c>
      <c r="F33"/>
      <c r="G33"/>
    </row>
    <row r="34" spans="3:7" ht="15" x14ac:dyDescent="0.25">
      <c r="C34" s="26" t="s">
        <v>80</v>
      </c>
      <c r="D34" s="26" t="s">
        <v>85</v>
      </c>
      <c r="F34"/>
      <c r="G34"/>
    </row>
    <row r="35" spans="3:7" ht="15" x14ac:dyDescent="0.25">
      <c r="C35" s="26" t="s">
        <v>81</v>
      </c>
      <c r="D35" s="26" t="s">
        <v>86</v>
      </c>
      <c r="F35"/>
      <c r="G35"/>
    </row>
    <row r="36" spans="3:7" ht="15" x14ac:dyDescent="0.25">
      <c r="C36" s="26" t="s">
        <v>82</v>
      </c>
      <c r="D36" s="26" t="s">
        <v>87</v>
      </c>
      <c r="F36"/>
      <c r="G36"/>
    </row>
    <row r="37" spans="3:7" ht="15" x14ac:dyDescent="0.25">
      <c r="C37" s="26" t="s">
        <v>83</v>
      </c>
      <c r="D37" s="2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11"/>
  <sheetViews>
    <sheetView showGridLines="0" showZeros="0" topLeftCell="A40" zoomScale="80" zoomScaleNormal="80" zoomScalePageLayoutView="85" workbookViewId="0">
      <selection activeCell="O95" sqref="O95"/>
    </sheetView>
  </sheetViews>
  <sheetFormatPr baseColWidth="10" defaultColWidth="10.85546875" defaultRowHeight="15" x14ac:dyDescent="0.25"/>
  <cols>
    <col min="1" max="1" width="26.42578125" style="14" bestFit="1" customWidth="1"/>
    <col min="2" max="2" width="43.7109375" style="14" customWidth="1"/>
    <col min="3" max="3" width="20.42578125" style="14" customWidth="1"/>
    <col min="4" max="4" width="6.7109375" style="14" customWidth="1"/>
    <col min="5" max="5" width="12" style="14" customWidth="1"/>
    <col min="6" max="6" width="13.7109375" style="14" customWidth="1"/>
    <col min="7" max="7" width="14.5703125" style="14" bestFit="1" customWidth="1"/>
    <col min="8" max="8" width="21.28515625" style="14" bestFit="1" customWidth="1"/>
    <col min="9" max="9" width="11.140625" style="14" bestFit="1" customWidth="1"/>
    <col min="10" max="10" width="17.42578125" style="14" customWidth="1"/>
    <col min="11" max="11" width="17.42578125" style="14" bestFit="1" customWidth="1"/>
    <col min="12" max="12" width="10.7109375" style="14" customWidth="1"/>
    <col min="13" max="13" width="17.42578125" style="14" bestFit="1" customWidth="1"/>
    <col min="14" max="14" width="10.7109375" style="14" customWidth="1"/>
    <col min="15" max="15" width="15.7109375" style="14" customWidth="1"/>
    <col min="16" max="16" width="18.42578125" style="14" bestFit="1" customWidth="1"/>
    <col min="17" max="17" width="10.85546875" style="14"/>
    <col min="18" max="18" width="27.28515625" style="14" customWidth="1"/>
    <col min="19" max="19" width="26" style="14" customWidth="1"/>
    <col min="20" max="16384" width="10.85546875" style="14"/>
  </cols>
  <sheetData>
    <row r="1" spans="1:18" ht="23.25" x14ac:dyDescent="0.25">
      <c r="A1" s="282" t="s">
        <v>49</v>
      </c>
      <c r="B1" s="282"/>
      <c r="C1" s="282"/>
      <c r="D1" s="282"/>
      <c r="E1" s="282"/>
      <c r="F1" s="282"/>
      <c r="G1" s="282"/>
      <c r="H1" s="282"/>
      <c r="I1" s="282"/>
      <c r="J1" s="282"/>
      <c r="K1" s="282"/>
      <c r="L1" s="282"/>
      <c r="M1" s="282"/>
      <c r="N1" s="282"/>
    </row>
    <row r="2" spans="1:18" ht="20.100000000000001" customHeight="1" x14ac:dyDescent="0.25">
      <c r="A2" s="8" t="s">
        <v>22</v>
      </c>
      <c r="B2" s="284" t="s">
        <v>90</v>
      </c>
      <c r="C2" s="284"/>
      <c r="D2" s="284"/>
      <c r="E2" s="284"/>
    </row>
    <row r="3" spans="1:18" ht="20.100000000000001" customHeight="1" x14ac:dyDescent="0.25">
      <c r="A3" s="8" t="s">
        <v>21</v>
      </c>
      <c r="B3" s="284" t="s">
        <v>189</v>
      </c>
      <c r="C3" s="284"/>
      <c r="D3" s="284"/>
      <c r="E3" s="284"/>
    </row>
    <row r="4" spans="1:18" ht="20.100000000000001" customHeight="1" x14ac:dyDescent="0.25">
      <c r="A4" s="8" t="s">
        <v>14</v>
      </c>
      <c r="B4" s="50" t="str">
        <f>'Fiche générale'!B4</f>
        <v>SPSIT18</v>
      </c>
      <c r="C4" s="9" t="s">
        <v>41</v>
      </c>
      <c r="D4" s="283"/>
      <c r="E4" s="283"/>
      <c r="F4" s="51"/>
      <c r="G4" s="51"/>
      <c r="H4" s="51"/>
      <c r="I4" s="51"/>
      <c r="J4" s="51"/>
      <c r="K4" s="51"/>
      <c r="L4" s="51"/>
      <c r="M4" s="51"/>
      <c r="N4" s="51"/>
    </row>
    <row r="5" spans="1:18" ht="20.100000000000001" customHeight="1" x14ac:dyDescent="0.25"/>
    <row r="6" spans="1:18" ht="20.100000000000001" customHeight="1" x14ac:dyDescent="0.25">
      <c r="A6" s="8" t="s">
        <v>1</v>
      </c>
      <c r="B6" s="24" t="s">
        <v>190</v>
      </c>
      <c r="C6" s="9" t="s">
        <v>42</v>
      </c>
      <c r="D6" s="287"/>
      <c r="E6" s="288"/>
      <c r="F6" s="291" t="s">
        <v>2</v>
      </c>
      <c r="G6" s="292"/>
      <c r="H6" s="293"/>
      <c r="I6" s="294" t="s">
        <v>191</v>
      </c>
      <c r="J6" s="294"/>
      <c r="K6" s="294"/>
      <c r="L6" s="294"/>
      <c r="M6" s="294"/>
      <c r="N6" s="294"/>
    </row>
    <row r="7" spans="1:18" ht="20.100000000000001" customHeight="1" x14ac:dyDescent="0.25">
      <c r="A7" s="8" t="s">
        <v>23</v>
      </c>
      <c r="B7" s="98"/>
    </row>
    <row r="8" spans="1:18" ht="20.100000000000001" customHeight="1" x14ac:dyDescent="0.25">
      <c r="A8" s="52"/>
      <c r="B8" s="4"/>
      <c r="H8" s="10"/>
      <c r="I8" s="10"/>
      <c r="J8" s="10"/>
      <c r="K8" s="10"/>
      <c r="M8" s="20"/>
      <c r="N8" s="20"/>
    </row>
    <row r="9" spans="1:18" ht="15" customHeight="1" x14ac:dyDescent="0.25">
      <c r="B9" s="33"/>
      <c r="C9" s="11"/>
      <c r="D9" s="10"/>
      <c r="E9" s="289" t="s">
        <v>30</v>
      </c>
      <c r="F9" s="290"/>
      <c r="G9" s="289" t="s">
        <v>25</v>
      </c>
      <c r="H9" s="290"/>
      <c r="I9" s="10"/>
      <c r="J9" s="53">
        <v>1</v>
      </c>
      <c r="K9" s="10"/>
      <c r="L9" s="10"/>
      <c r="M9" s="10"/>
    </row>
    <row r="10" spans="1:18" ht="15" customHeight="1" x14ac:dyDescent="0.25">
      <c r="B10" s="20"/>
      <c r="C10" s="34"/>
      <c r="D10" s="11"/>
      <c r="E10" s="295" t="s">
        <v>29</v>
      </c>
      <c r="F10" s="296"/>
      <c r="G10" s="297"/>
      <c r="H10" s="298"/>
      <c r="I10" s="12"/>
      <c r="J10" s="12"/>
      <c r="K10" s="12"/>
      <c r="L10" s="12"/>
      <c r="M10" s="12"/>
    </row>
    <row r="11" spans="1:18" ht="15" customHeight="1" x14ac:dyDescent="0.25">
      <c r="A11" s="54">
        <v>4</v>
      </c>
      <c r="B11" s="20"/>
      <c r="C11" s="34"/>
      <c r="D11" s="13"/>
      <c r="L11" s="12"/>
      <c r="M11" s="12"/>
    </row>
    <row r="12" spans="1:18" ht="15" customHeight="1" x14ac:dyDescent="0.25">
      <c r="B12" s="15"/>
      <c r="C12" s="34"/>
      <c r="D12" s="13"/>
      <c r="M12" s="12"/>
      <c r="N12" s="12"/>
    </row>
    <row r="13" spans="1:18" x14ac:dyDescent="0.25">
      <c r="D13" s="13"/>
      <c r="E13" s="299"/>
      <c r="F13" s="299"/>
      <c r="G13" s="99"/>
      <c r="H13" s="13"/>
      <c r="I13" s="13"/>
    </row>
    <row r="14" spans="1:18" ht="26.25" customHeight="1" x14ac:dyDescent="0.25">
      <c r="B14" s="15"/>
      <c r="C14" s="13"/>
      <c r="D14" s="13"/>
      <c r="E14" s="99"/>
      <c r="F14" s="99"/>
      <c r="G14" s="99"/>
      <c r="H14" s="13"/>
      <c r="I14" s="13"/>
      <c r="J14" s="300" t="s">
        <v>15</v>
      </c>
      <c r="K14" s="301"/>
      <c r="L14" s="302"/>
      <c r="M14" s="285" t="s">
        <v>16</v>
      </c>
      <c r="N14" s="286"/>
      <c r="O14" s="278" t="s">
        <v>271</v>
      </c>
      <c r="P14" s="279"/>
      <c r="Q14" s="280"/>
      <c r="R14" s="281" t="s">
        <v>272</v>
      </c>
    </row>
    <row r="15" spans="1:18" ht="39.75" customHeight="1" x14ac:dyDescent="0.25">
      <c r="C15" s="55"/>
      <c r="D15" s="55"/>
      <c r="E15" s="56"/>
      <c r="F15" s="56"/>
      <c r="G15" s="56"/>
      <c r="H15" s="56"/>
      <c r="I15" s="57"/>
      <c r="J15" s="58" t="s">
        <v>17</v>
      </c>
      <c r="K15" s="58" t="str">
        <f>IF(H17="CCI (CC Intégral)","CT pour les dispensés","Contrôle Terminal")</f>
        <v>Contrôle Terminal</v>
      </c>
      <c r="L15" s="59"/>
      <c r="M15" s="120" t="s">
        <v>18</v>
      </c>
      <c r="N15" s="121"/>
      <c r="O15" s="17" t="s">
        <v>273</v>
      </c>
      <c r="P15" s="102" t="s">
        <v>18</v>
      </c>
      <c r="Q15" s="103"/>
      <c r="R15" s="281"/>
    </row>
    <row r="16" spans="1:18" ht="47.25" x14ac:dyDescent="0.25">
      <c r="A16" s="58" t="s">
        <v>3</v>
      </c>
      <c r="B16" s="58" t="s">
        <v>4</v>
      </c>
      <c r="C16" s="59" t="s">
        <v>5</v>
      </c>
      <c r="D16" s="17" t="s">
        <v>6</v>
      </c>
      <c r="E16" s="18" t="s">
        <v>7</v>
      </c>
      <c r="F16" s="16" t="s">
        <v>27</v>
      </c>
      <c r="G16" s="16" t="s">
        <v>106</v>
      </c>
      <c r="H16" s="19" t="s">
        <v>28</v>
      </c>
      <c r="I16" s="16" t="s">
        <v>34</v>
      </c>
      <c r="J16" s="17" t="s">
        <v>24</v>
      </c>
      <c r="K16" s="17" t="s">
        <v>19</v>
      </c>
      <c r="L16" s="17" t="s">
        <v>20</v>
      </c>
      <c r="M16" s="120" t="s">
        <v>19</v>
      </c>
      <c r="N16" s="120" t="s">
        <v>20</v>
      </c>
      <c r="O16" s="102" t="s">
        <v>19</v>
      </c>
      <c r="P16" s="102" t="s">
        <v>19</v>
      </c>
      <c r="Q16" s="102" t="s">
        <v>20</v>
      </c>
      <c r="R16" s="281"/>
    </row>
    <row r="17" spans="1:19" ht="15" customHeight="1" thickBot="1" x14ac:dyDescent="0.3">
      <c r="A17" s="76"/>
      <c r="B17" s="77"/>
      <c r="C17" s="78"/>
      <c r="D17" s="79"/>
      <c r="E17" s="79"/>
      <c r="F17" s="79"/>
      <c r="G17" s="79"/>
      <c r="H17" s="79"/>
      <c r="I17" s="79"/>
      <c r="J17" s="78"/>
      <c r="K17" s="78"/>
      <c r="L17" s="78"/>
      <c r="M17" s="114"/>
      <c r="N17" s="114"/>
      <c r="O17" s="78"/>
      <c r="P17" s="78"/>
      <c r="Q17" s="78"/>
      <c r="R17" s="78"/>
    </row>
    <row r="18" spans="1:19" ht="15" customHeight="1" thickBot="1" x14ac:dyDescent="0.3">
      <c r="A18" s="80"/>
      <c r="B18" s="81" t="s">
        <v>107</v>
      </c>
      <c r="C18" s="82"/>
      <c r="D18" s="82"/>
      <c r="E18" s="82"/>
      <c r="F18" s="82"/>
      <c r="G18" s="82"/>
      <c r="H18" s="82"/>
      <c r="I18" s="82"/>
      <c r="J18" s="82"/>
      <c r="K18" s="82"/>
      <c r="L18" s="82"/>
      <c r="M18" s="115"/>
      <c r="N18" s="115"/>
      <c r="O18" s="82"/>
      <c r="P18" s="82"/>
      <c r="Q18" s="82"/>
      <c r="R18" s="83"/>
    </row>
    <row r="19" spans="1:19" ht="30" x14ac:dyDescent="0.25">
      <c r="A19" s="65" t="s">
        <v>0</v>
      </c>
      <c r="B19" s="66" t="s">
        <v>108</v>
      </c>
      <c r="C19" s="67"/>
      <c r="D19" s="68">
        <v>6</v>
      </c>
      <c r="E19" s="68"/>
      <c r="F19" s="69" t="s">
        <v>109</v>
      </c>
      <c r="G19" s="69" t="s">
        <v>109</v>
      </c>
      <c r="H19" s="69" t="s">
        <v>32</v>
      </c>
      <c r="I19" s="69"/>
      <c r="J19" s="140"/>
      <c r="K19" s="67"/>
      <c r="L19" s="67"/>
      <c r="M19" s="116"/>
      <c r="N19" s="116"/>
      <c r="O19" s="67"/>
      <c r="P19" s="67"/>
      <c r="Q19" s="67"/>
      <c r="R19" s="158"/>
    </row>
    <row r="20" spans="1:19" ht="45" x14ac:dyDescent="0.25">
      <c r="A20" s="193" t="s">
        <v>26</v>
      </c>
      <c r="B20" s="177" t="s">
        <v>110</v>
      </c>
      <c r="C20" s="177"/>
      <c r="D20" s="177"/>
      <c r="E20" s="182">
        <v>1</v>
      </c>
      <c r="F20" s="177" t="s">
        <v>109</v>
      </c>
      <c r="G20" s="177" t="s">
        <v>109</v>
      </c>
      <c r="H20" s="177" t="s">
        <v>32</v>
      </c>
      <c r="I20" s="178"/>
      <c r="J20" s="182">
        <v>2</v>
      </c>
      <c r="K20" s="177" t="s">
        <v>10</v>
      </c>
      <c r="L20" s="177" t="s">
        <v>286</v>
      </c>
      <c r="M20" s="177"/>
      <c r="N20" s="177"/>
      <c r="O20" s="177"/>
      <c r="P20" s="177" t="s">
        <v>10</v>
      </c>
      <c r="Q20" s="189" t="s">
        <v>341</v>
      </c>
      <c r="R20" s="179" t="s">
        <v>315</v>
      </c>
      <c r="S20" s="188"/>
    </row>
    <row r="21" spans="1:19" ht="45.75" thickBot="1" x14ac:dyDescent="0.3">
      <c r="A21" s="194" t="s">
        <v>26</v>
      </c>
      <c r="B21" s="180" t="s">
        <v>111</v>
      </c>
      <c r="C21" s="180"/>
      <c r="D21" s="180"/>
      <c r="E21" s="183">
        <v>1</v>
      </c>
      <c r="F21" s="180" t="s">
        <v>109</v>
      </c>
      <c r="G21" s="180" t="s">
        <v>109</v>
      </c>
      <c r="H21" s="180" t="s">
        <v>32</v>
      </c>
      <c r="I21" s="181"/>
      <c r="J21" s="183">
        <v>1</v>
      </c>
      <c r="K21" s="180" t="s">
        <v>10</v>
      </c>
      <c r="L21" s="180" t="s">
        <v>286</v>
      </c>
      <c r="M21" s="180"/>
      <c r="N21" s="180"/>
      <c r="O21" s="180"/>
      <c r="P21" s="180" t="s">
        <v>10</v>
      </c>
      <c r="Q21" s="190" t="s">
        <v>341</v>
      </c>
      <c r="R21" s="179" t="s">
        <v>315</v>
      </c>
      <c r="S21" s="188"/>
    </row>
    <row r="22" spans="1:19" ht="15" customHeight="1" x14ac:dyDescent="0.25">
      <c r="A22" s="65" t="s">
        <v>0</v>
      </c>
      <c r="B22" s="84" t="s">
        <v>112</v>
      </c>
      <c r="C22" s="67"/>
      <c r="D22" s="68">
        <v>6</v>
      </c>
      <c r="E22" s="68"/>
      <c r="F22" s="69" t="s">
        <v>109</v>
      </c>
      <c r="G22" s="69" t="s">
        <v>109</v>
      </c>
      <c r="H22" s="69" t="s">
        <v>32</v>
      </c>
      <c r="I22" s="69"/>
      <c r="J22" s="140"/>
      <c r="K22" s="67"/>
      <c r="L22" s="67"/>
      <c r="M22" s="116"/>
      <c r="N22" s="116"/>
      <c r="O22" s="67"/>
      <c r="P22" s="67"/>
      <c r="Q22" s="67"/>
      <c r="R22" s="155"/>
      <c r="S22" s="188"/>
    </row>
    <row r="23" spans="1:19" ht="45" x14ac:dyDescent="0.25">
      <c r="A23" s="71" t="s">
        <v>26</v>
      </c>
      <c r="B23" s="1" t="s">
        <v>113</v>
      </c>
      <c r="C23" s="1"/>
      <c r="D23" s="60"/>
      <c r="E23" s="184">
        <v>3</v>
      </c>
      <c r="F23" s="60" t="s">
        <v>109</v>
      </c>
      <c r="G23" s="60" t="s">
        <v>109</v>
      </c>
      <c r="H23" s="60" t="s">
        <v>32</v>
      </c>
      <c r="I23" s="130"/>
      <c r="J23" s="141">
        <v>1</v>
      </c>
      <c r="K23" s="1" t="s">
        <v>10</v>
      </c>
      <c r="L23" s="1" t="s">
        <v>286</v>
      </c>
      <c r="M23" s="117"/>
      <c r="N23" s="117"/>
      <c r="O23" s="1"/>
      <c r="P23" s="1" t="s">
        <v>10</v>
      </c>
      <c r="Q23" s="1" t="s">
        <v>286</v>
      </c>
      <c r="R23" s="155" t="s">
        <v>315</v>
      </c>
      <c r="S23" s="188"/>
    </row>
    <row r="24" spans="1:19" ht="45" x14ac:dyDescent="0.25">
      <c r="A24" s="71" t="s">
        <v>26</v>
      </c>
      <c r="B24" s="1" t="s">
        <v>114</v>
      </c>
      <c r="C24" s="61"/>
      <c r="D24" s="60"/>
      <c r="E24" s="184">
        <v>4</v>
      </c>
      <c r="F24" s="60" t="s">
        <v>109</v>
      </c>
      <c r="G24" s="60" t="s">
        <v>109</v>
      </c>
      <c r="H24" s="60" t="s">
        <v>32</v>
      </c>
      <c r="I24" s="130"/>
      <c r="J24" s="141">
        <v>1</v>
      </c>
      <c r="K24" s="1" t="s">
        <v>10</v>
      </c>
      <c r="L24" s="1" t="s">
        <v>286</v>
      </c>
      <c r="M24" s="117"/>
      <c r="N24" s="117"/>
      <c r="O24" s="1"/>
      <c r="P24" s="1" t="s">
        <v>10</v>
      </c>
      <c r="Q24" s="1" t="s">
        <v>286</v>
      </c>
      <c r="R24" s="155" t="s">
        <v>315</v>
      </c>
      <c r="S24" s="188"/>
    </row>
    <row r="25" spans="1:19" ht="45.75" thickBot="1" x14ac:dyDescent="0.3">
      <c r="A25" s="194" t="s">
        <v>26</v>
      </c>
      <c r="B25" s="180" t="s">
        <v>282</v>
      </c>
      <c r="C25" s="195"/>
      <c r="D25" s="180"/>
      <c r="E25" s="183">
        <v>3</v>
      </c>
      <c r="F25" s="180" t="s">
        <v>109</v>
      </c>
      <c r="G25" s="180" t="s">
        <v>109</v>
      </c>
      <c r="H25" s="180" t="s">
        <v>32</v>
      </c>
      <c r="I25" s="180"/>
      <c r="J25" s="183"/>
      <c r="K25" s="180" t="s">
        <v>12</v>
      </c>
      <c r="L25" s="180"/>
      <c r="M25" s="180"/>
      <c r="N25" s="180"/>
      <c r="O25" s="180"/>
      <c r="P25" s="190" t="s">
        <v>10</v>
      </c>
      <c r="Q25" s="190" t="s">
        <v>342</v>
      </c>
      <c r="R25" s="179" t="s">
        <v>317</v>
      </c>
      <c r="S25" s="188"/>
    </row>
    <row r="26" spans="1:19" x14ac:dyDescent="0.25">
      <c r="A26" s="65" t="s">
        <v>0</v>
      </c>
      <c r="B26" s="67" t="s">
        <v>115</v>
      </c>
      <c r="C26" s="67"/>
      <c r="D26" s="68">
        <v>6</v>
      </c>
      <c r="E26" s="68"/>
      <c r="F26" s="69" t="s">
        <v>109</v>
      </c>
      <c r="G26" s="69" t="s">
        <v>109</v>
      </c>
      <c r="H26" s="69" t="s">
        <v>32</v>
      </c>
      <c r="I26" s="69"/>
      <c r="J26" s="140">
        <v>2</v>
      </c>
      <c r="K26" s="67"/>
      <c r="L26" s="67"/>
      <c r="M26" s="116"/>
      <c r="N26" s="116"/>
      <c r="O26" s="67"/>
      <c r="P26" s="67"/>
      <c r="Q26" s="67"/>
      <c r="R26" s="155"/>
      <c r="S26" s="188"/>
    </row>
    <row r="27" spans="1:19" ht="45" x14ac:dyDescent="0.25">
      <c r="A27" s="71" t="s">
        <v>26</v>
      </c>
      <c r="B27" s="1" t="s">
        <v>116</v>
      </c>
      <c r="C27" s="1"/>
      <c r="D27" s="60"/>
      <c r="E27" s="184">
        <v>3</v>
      </c>
      <c r="F27" s="60" t="s">
        <v>109</v>
      </c>
      <c r="G27" s="60" t="s">
        <v>109</v>
      </c>
      <c r="H27" s="60" t="s">
        <v>32</v>
      </c>
      <c r="I27" s="130"/>
      <c r="J27" s="141">
        <v>3</v>
      </c>
      <c r="K27" s="1" t="s">
        <v>10</v>
      </c>
      <c r="L27" s="1" t="s">
        <v>275</v>
      </c>
      <c r="M27" s="117"/>
      <c r="N27" s="117"/>
      <c r="O27" s="1"/>
      <c r="P27" s="1" t="s">
        <v>10</v>
      </c>
      <c r="Q27" s="1" t="s">
        <v>275</v>
      </c>
      <c r="R27" s="155" t="s">
        <v>315</v>
      </c>
      <c r="S27" s="188"/>
    </row>
    <row r="28" spans="1:19" ht="45" x14ac:dyDescent="0.25">
      <c r="A28" s="71" t="s">
        <v>26</v>
      </c>
      <c r="B28" s="1" t="s">
        <v>117</v>
      </c>
      <c r="C28" s="1"/>
      <c r="D28" s="60"/>
      <c r="E28" s="184">
        <v>1</v>
      </c>
      <c r="F28" s="60" t="s">
        <v>109</v>
      </c>
      <c r="G28" s="60" t="s">
        <v>109</v>
      </c>
      <c r="H28" s="60" t="s">
        <v>32</v>
      </c>
      <c r="I28" s="60"/>
      <c r="J28" s="141">
        <v>1</v>
      </c>
      <c r="K28" s="1"/>
      <c r="L28" s="1"/>
      <c r="M28" s="117"/>
      <c r="N28" s="117"/>
      <c r="O28" s="1"/>
      <c r="P28" s="1"/>
      <c r="Q28" s="1"/>
      <c r="R28" s="155" t="s">
        <v>318</v>
      </c>
      <c r="S28" s="188"/>
    </row>
    <row r="29" spans="1:19" ht="45" x14ac:dyDescent="0.25">
      <c r="A29" s="71" t="s">
        <v>26</v>
      </c>
      <c r="B29" s="1" t="s">
        <v>283</v>
      </c>
      <c r="C29" s="1"/>
      <c r="D29" s="60"/>
      <c r="E29" s="184">
        <v>1</v>
      </c>
      <c r="F29" s="60" t="s">
        <v>109</v>
      </c>
      <c r="G29" s="60" t="s">
        <v>109</v>
      </c>
      <c r="H29" s="60" t="s">
        <v>32</v>
      </c>
      <c r="I29" s="130"/>
      <c r="J29" s="141"/>
      <c r="K29" s="1" t="s">
        <v>10</v>
      </c>
      <c r="L29" s="1" t="s">
        <v>275</v>
      </c>
      <c r="M29" s="117"/>
      <c r="N29" s="117"/>
      <c r="O29" s="1"/>
      <c r="P29" s="1" t="s">
        <v>10</v>
      </c>
      <c r="Q29" s="1" t="s">
        <v>275</v>
      </c>
      <c r="R29" s="155" t="s">
        <v>315</v>
      </c>
      <c r="S29" s="188"/>
    </row>
    <row r="30" spans="1:19" ht="30.75" thickBot="1" x14ac:dyDescent="0.3">
      <c r="A30" s="72" t="s">
        <v>26</v>
      </c>
      <c r="B30" s="73" t="s">
        <v>284</v>
      </c>
      <c r="C30" s="73"/>
      <c r="D30" s="74"/>
      <c r="E30" s="185">
        <v>1</v>
      </c>
      <c r="F30" s="73" t="s">
        <v>109</v>
      </c>
      <c r="G30" s="73" t="s">
        <v>109</v>
      </c>
      <c r="H30" s="73" t="s">
        <v>31</v>
      </c>
      <c r="I30" s="73"/>
      <c r="J30" s="142"/>
      <c r="K30" s="73" t="s">
        <v>10</v>
      </c>
      <c r="L30" s="73" t="s">
        <v>275</v>
      </c>
      <c r="M30" s="118"/>
      <c r="N30" s="118"/>
      <c r="O30" s="73"/>
      <c r="P30" s="73" t="s">
        <v>10</v>
      </c>
      <c r="Q30" s="73" t="s">
        <v>275</v>
      </c>
      <c r="R30" s="155" t="s">
        <v>319</v>
      </c>
      <c r="S30" s="188"/>
    </row>
    <row r="31" spans="1:19" x14ac:dyDescent="0.25">
      <c r="A31" s="65" t="s">
        <v>0</v>
      </c>
      <c r="B31" s="67" t="s">
        <v>118</v>
      </c>
      <c r="C31" s="67"/>
      <c r="D31" s="68">
        <v>6</v>
      </c>
      <c r="E31" s="186"/>
      <c r="F31" s="67" t="s">
        <v>109</v>
      </c>
      <c r="G31" s="67" t="s">
        <v>109</v>
      </c>
      <c r="H31" s="67" t="s">
        <v>32</v>
      </c>
      <c r="I31" s="67"/>
      <c r="J31" s="140"/>
      <c r="K31" s="67"/>
      <c r="L31" s="67"/>
      <c r="M31" s="116"/>
      <c r="N31" s="116"/>
      <c r="O31" s="67"/>
      <c r="P31" s="67"/>
      <c r="Q31" s="67"/>
      <c r="R31" s="155"/>
      <c r="S31" s="188"/>
    </row>
    <row r="32" spans="1:19" ht="45" x14ac:dyDescent="0.25">
      <c r="A32" s="71" t="s">
        <v>26</v>
      </c>
      <c r="B32" s="1" t="s">
        <v>119</v>
      </c>
      <c r="C32" s="1"/>
      <c r="D32" s="60"/>
      <c r="E32" s="187">
        <v>2</v>
      </c>
      <c r="F32" s="1" t="s">
        <v>109</v>
      </c>
      <c r="G32" s="1" t="s">
        <v>109</v>
      </c>
      <c r="H32" s="1" t="s">
        <v>32</v>
      </c>
      <c r="I32" s="131"/>
      <c r="J32" s="141">
        <v>1</v>
      </c>
      <c r="K32" s="1" t="s">
        <v>10</v>
      </c>
      <c r="L32" s="1" t="s">
        <v>286</v>
      </c>
      <c r="M32" s="117"/>
      <c r="N32" s="117"/>
      <c r="O32" s="1"/>
      <c r="P32" s="1" t="s">
        <v>10</v>
      </c>
      <c r="Q32" s="1" t="s">
        <v>286</v>
      </c>
      <c r="R32" s="155" t="s">
        <v>315</v>
      </c>
      <c r="S32" s="188"/>
    </row>
    <row r="33" spans="1:19" ht="45" x14ac:dyDescent="0.25">
      <c r="A33" s="193" t="s">
        <v>26</v>
      </c>
      <c r="B33" s="177" t="s">
        <v>120</v>
      </c>
      <c r="C33" s="177"/>
      <c r="D33" s="177"/>
      <c r="E33" s="182">
        <v>2</v>
      </c>
      <c r="F33" s="177" t="s">
        <v>109</v>
      </c>
      <c r="G33" s="177" t="s">
        <v>109</v>
      </c>
      <c r="H33" s="177" t="s">
        <v>32</v>
      </c>
      <c r="I33" s="178"/>
      <c r="J33" s="182">
        <v>2</v>
      </c>
      <c r="K33" s="177" t="s">
        <v>10</v>
      </c>
      <c r="L33" s="177" t="s">
        <v>275</v>
      </c>
      <c r="M33" s="177"/>
      <c r="N33" s="177"/>
      <c r="O33" s="177"/>
      <c r="P33" s="177"/>
      <c r="Q33" s="177"/>
      <c r="R33" s="196" t="s">
        <v>343</v>
      </c>
      <c r="S33" s="188"/>
    </row>
    <row r="34" spans="1:19" ht="30.75" thickBot="1" x14ac:dyDescent="0.3">
      <c r="A34" s="72" t="s">
        <v>26</v>
      </c>
      <c r="B34" s="73" t="s">
        <v>285</v>
      </c>
      <c r="C34" s="73"/>
      <c r="D34" s="74"/>
      <c r="E34" s="185">
        <v>2</v>
      </c>
      <c r="F34" s="73" t="s">
        <v>109</v>
      </c>
      <c r="G34" s="73" t="s">
        <v>109</v>
      </c>
      <c r="H34" s="73" t="s">
        <v>31</v>
      </c>
      <c r="I34" s="73"/>
      <c r="J34" s="142"/>
      <c r="K34" s="73" t="s">
        <v>10</v>
      </c>
      <c r="L34" s="73" t="s">
        <v>286</v>
      </c>
      <c r="M34" s="118"/>
      <c r="N34" s="118"/>
      <c r="O34" s="73"/>
      <c r="P34" s="73" t="s">
        <v>10</v>
      </c>
      <c r="Q34" s="73" t="s">
        <v>286</v>
      </c>
      <c r="R34" s="155" t="s">
        <v>319</v>
      </c>
      <c r="S34" s="188"/>
    </row>
    <row r="35" spans="1:19" ht="16.5" thickBot="1" x14ac:dyDescent="0.3">
      <c r="A35" s="80"/>
      <c r="B35" s="81" t="s">
        <v>121</v>
      </c>
      <c r="C35" s="82"/>
      <c r="D35" s="82"/>
      <c r="E35" s="82"/>
      <c r="F35" s="82"/>
      <c r="G35" s="82"/>
      <c r="H35" s="82"/>
      <c r="I35" s="82"/>
      <c r="J35" s="82"/>
      <c r="K35" s="82"/>
      <c r="L35" s="82"/>
      <c r="M35" s="115"/>
      <c r="N35" s="115"/>
      <c r="O35" s="82"/>
      <c r="P35" s="82"/>
      <c r="Q35" s="82"/>
      <c r="R35" s="159"/>
    </row>
    <row r="36" spans="1:19" ht="120.75" thickBot="1" x14ac:dyDescent="0.3">
      <c r="A36" s="176" t="s">
        <v>0</v>
      </c>
      <c r="B36" s="170" t="s">
        <v>122</v>
      </c>
      <c r="C36" s="171"/>
      <c r="D36" s="172">
        <v>6</v>
      </c>
      <c r="E36" s="171"/>
      <c r="F36" s="171" t="s">
        <v>109</v>
      </c>
      <c r="G36" s="171" t="s">
        <v>109</v>
      </c>
      <c r="H36" s="171" t="s">
        <v>32</v>
      </c>
      <c r="I36" s="171"/>
      <c r="J36" s="172">
        <v>3</v>
      </c>
      <c r="K36" s="171" t="s">
        <v>10</v>
      </c>
      <c r="L36" s="171" t="s">
        <v>275</v>
      </c>
      <c r="M36" s="171"/>
      <c r="N36" s="171"/>
      <c r="O36" s="171" t="s">
        <v>10</v>
      </c>
      <c r="P36" s="171" t="s">
        <v>10</v>
      </c>
      <c r="Q36" s="171" t="s">
        <v>275</v>
      </c>
      <c r="R36" s="244" t="s">
        <v>370</v>
      </c>
    </row>
    <row r="37" spans="1:19" ht="120.75" thickBot="1" x14ac:dyDescent="0.3">
      <c r="A37" s="176" t="s">
        <v>0</v>
      </c>
      <c r="B37" s="170" t="s">
        <v>274</v>
      </c>
      <c r="C37" s="171"/>
      <c r="D37" s="172">
        <v>6</v>
      </c>
      <c r="E37" s="171"/>
      <c r="F37" s="171" t="s">
        <v>109</v>
      </c>
      <c r="G37" s="171" t="s">
        <v>109</v>
      </c>
      <c r="H37" s="171" t="s">
        <v>32</v>
      </c>
      <c r="I37" s="171"/>
      <c r="J37" s="172">
        <v>3</v>
      </c>
      <c r="K37" s="171" t="s">
        <v>10</v>
      </c>
      <c r="L37" s="171" t="s">
        <v>275</v>
      </c>
      <c r="M37" s="171"/>
      <c r="N37" s="171"/>
      <c r="O37" s="171" t="s">
        <v>10</v>
      </c>
      <c r="P37" s="171" t="s">
        <v>10</v>
      </c>
      <c r="Q37" s="171" t="s">
        <v>275</v>
      </c>
      <c r="R37" s="244" t="s">
        <v>370</v>
      </c>
    </row>
    <row r="38" spans="1:19" ht="120.75" thickBot="1" x14ac:dyDescent="0.3">
      <c r="A38" s="176" t="s">
        <v>0</v>
      </c>
      <c r="B38" s="171" t="s">
        <v>123</v>
      </c>
      <c r="C38" s="171"/>
      <c r="D38" s="172">
        <v>6</v>
      </c>
      <c r="E38" s="171"/>
      <c r="F38" s="171" t="s">
        <v>109</v>
      </c>
      <c r="G38" s="171" t="s">
        <v>109</v>
      </c>
      <c r="H38" s="171" t="s">
        <v>32</v>
      </c>
      <c r="I38" s="171"/>
      <c r="J38" s="172">
        <v>3</v>
      </c>
      <c r="K38" s="171" t="s">
        <v>10</v>
      </c>
      <c r="L38" s="171" t="s">
        <v>275</v>
      </c>
      <c r="M38" s="171"/>
      <c r="N38" s="171"/>
      <c r="O38" s="171" t="s">
        <v>10</v>
      </c>
      <c r="P38" s="171" t="s">
        <v>10</v>
      </c>
      <c r="Q38" s="171" t="s">
        <v>275</v>
      </c>
      <c r="R38" s="244" t="s">
        <v>370</v>
      </c>
    </row>
    <row r="39" spans="1:19" ht="120.75" thickBot="1" x14ac:dyDescent="0.3">
      <c r="A39" s="176" t="s">
        <v>0</v>
      </c>
      <c r="B39" s="171" t="s">
        <v>124</v>
      </c>
      <c r="C39" s="171"/>
      <c r="D39" s="172">
        <v>6</v>
      </c>
      <c r="E39" s="171"/>
      <c r="F39" s="171" t="s">
        <v>109</v>
      </c>
      <c r="G39" s="171" t="s">
        <v>109</v>
      </c>
      <c r="H39" s="171" t="s">
        <v>32</v>
      </c>
      <c r="I39" s="171"/>
      <c r="J39" s="172">
        <v>3</v>
      </c>
      <c r="K39" s="171" t="s">
        <v>10</v>
      </c>
      <c r="L39" s="171" t="s">
        <v>275</v>
      </c>
      <c r="M39" s="171"/>
      <c r="N39" s="171"/>
      <c r="O39" s="171" t="s">
        <v>10</v>
      </c>
      <c r="P39" s="171" t="s">
        <v>10</v>
      </c>
      <c r="Q39" s="171" t="s">
        <v>275</v>
      </c>
      <c r="R39" s="244" t="s">
        <v>370</v>
      </c>
    </row>
    <row r="40" spans="1:19" s="20" customFormat="1" ht="16.5" thickBot="1" x14ac:dyDescent="0.3">
      <c r="A40" s="80"/>
      <c r="B40" s="81" t="s">
        <v>125</v>
      </c>
      <c r="C40" s="82"/>
      <c r="D40" s="82"/>
      <c r="E40" s="82"/>
      <c r="F40" s="82"/>
      <c r="G40" s="82"/>
      <c r="H40" s="82"/>
      <c r="I40" s="82"/>
      <c r="J40" s="82"/>
      <c r="K40" s="82"/>
      <c r="L40" s="82"/>
      <c r="M40" s="115"/>
      <c r="N40" s="115"/>
      <c r="O40" s="82"/>
      <c r="P40" s="82"/>
      <c r="Q40" s="82"/>
      <c r="R40" s="83"/>
    </row>
    <row r="41" spans="1:19" s="20" customFormat="1" x14ac:dyDescent="0.25">
      <c r="A41" s="65" t="s">
        <v>0</v>
      </c>
      <c r="B41" s="67" t="s">
        <v>126</v>
      </c>
      <c r="C41" s="67"/>
      <c r="D41" s="68">
        <v>6</v>
      </c>
      <c r="E41" s="67"/>
      <c r="F41" s="67" t="s">
        <v>109</v>
      </c>
      <c r="G41" s="67" t="s">
        <v>109</v>
      </c>
      <c r="H41" s="67" t="s">
        <v>32</v>
      </c>
      <c r="I41" s="67"/>
      <c r="J41" s="70"/>
      <c r="K41" s="67"/>
      <c r="L41" s="67"/>
      <c r="M41" s="116"/>
      <c r="N41" s="116"/>
      <c r="O41" s="67"/>
      <c r="P41" s="67"/>
      <c r="Q41" s="67"/>
      <c r="R41" s="124"/>
    </row>
    <row r="42" spans="1:19" s="20" customFormat="1" x14ac:dyDescent="0.25">
      <c r="A42" s="71" t="s">
        <v>26</v>
      </c>
      <c r="B42" s="1" t="s">
        <v>127</v>
      </c>
      <c r="C42" s="1"/>
      <c r="D42" s="60"/>
      <c r="E42" s="1">
        <v>1</v>
      </c>
      <c r="F42" s="1" t="s">
        <v>109</v>
      </c>
      <c r="G42" s="1" t="s">
        <v>109</v>
      </c>
      <c r="H42" s="1" t="s">
        <v>32</v>
      </c>
      <c r="I42" s="1"/>
      <c r="J42" s="2">
        <v>1</v>
      </c>
      <c r="K42" s="1" t="s">
        <v>10</v>
      </c>
      <c r="L42" s="1"/>
      <c r="M42" s="117" t="s">
        <v>10</v>
      </c>
      <c r="N42" s="117"/>
      <c r="O42" s="1"/>
      <c r="P42" s="1"/>
      <c r="Q42" s="1"/>
      <c r="R42" s="125"/>
    </row>
    <row r="43" spans="1:19" s="20" customFormat="1" ht="19.5" thickBot="1" x14ac:dyDescent="0.3">
      <c r="A43" s="72" t="s">
        <v>26</v>
      </c>
      <c r="B43" s="90" t="s">
        <v>128</v>
      </c>
      <c r="C43" s="91"/>
      <c r="D43" s="74"/>
      <c r="E43" s="165">
        <v>1</v>
      </c>
      <c r="F43" s="165" t="s">
        <v>109</v>
      </c>
      <c r="G43" s="165" t="s">
        <v>109</v>
      </c>
      <c r="H43" s="165" t="s">
        <v>32</v>
      </c>
      <c r="I43" s="165"/>
      <c r="J43" s="166">
        <v>1</v>
      </c>
      <c r="K43" s="90" t="s">
        <v>11</v>
      </c>
      <c r="L43" s="90"/>
      <c r="M43" s="167" t="s">
        <v>11</v>
      </c>
      <c r="N43" s="167"/>
      <c r="O43" s="90"/>
      <c r="P43" s="90"/>
      <c r="Q43" s="90"/>
      <c r="R43" s="168"/>
    </row>
    <row r="44" spans="1:19" s="20" customFormat="1" ht="17.25" x14ac:dyDescent="0.25">
      <c r="A44" s="65" t="s">
        <v>0</v>
      </c>
      <c r="B44" s="84" t="s">
        <v>129</v>
      </c>
      <c r="C44" s="93"/>
      <c r="D44" s="68">
        <v>6</v>
      </c>
      <c r="E44" s="67"/>
      <c r="F44" s="67" t="s">
        <v>109</v>
      </c>
      <c r="G44" s="67" t="s">
        <v>109</v>
      </c>
      <c r="H44" s="67" t="s">
        <v>32</v>
      </c>
      <c r="I44" s="67"/>
      <c r="J44" s="94"/>
      <c r="K44" s="67"/>
      <c r="L44" s="67"/>
      <c r="M44" s="116"/>
      <c r="N44" s="116"/>
      <c r="O44" s="67"/>
      <c r="P44" s="67"/>
      <c r="Q44" s="67"/>
      <c r="R44" s="124"/>
    </row>
    <row r="45" spans="1:19" s="20" customFormat="1" x14ac:dyDescent="0.25">
      <c r="A45" s="71" t="s">
        <v>26</v>
      </c>
      <c r="B45" s="1" t="s">
        <v>130</v>
      </c>
      <c r="C45" s="1"/>
      <c r="D45" s="60"/>
      <c r="E45" s="1">
        <v>1</v>
      </c>
      <c r="F45" s="1" t="s">
        <v>109</v>
      </c>
      <c r="G45" s="1" t="s">
        <v>109</v>
      </c>
      <c r="H45" s="1" t="s">
        <v>32</v>
      </c>
      <c r="I45" s="1"/>
      <c r="J45" s="2">
        <v>1</v>
      </c>
      <c r="K45" s="1" t="s">
        <v>10</v>
      </c>
      <c r="L45" s="1"/>
      <c r="M45" s="117" t="s">
        <v>10</v>
      </c>
      <c r="N45" s="117"/>
      <c r="O45" s="1"/>
      <c r="P45" s="1"/>
      <c r="Q45" s="1"/>
      <c r="R45" s="125"/>
    </row>
    <row r="46" spans="1:19" s="20" customFormat="1" ht="45.75" thickBot="1" x14ac:dyDescent="0.3">
      <c r="A46" s="72" t="s">
        <v>26</v>
      </c>
      <c r="B46" s="73" t="s">
        <v>131</v>
      </c>
      <c r="C46" s="73"/>
      <c r="D46" s="74"/>
      <c r="E46" s="73">
        <v>1</v>
      </c>
      <c r="F46" s="73" t="s">
        <v>109</v>
      </c>
      <c r="G46" s="73" t="s">
        <v>109</v>
      </c>
      <c r="H46" s="73" t="s">
        <v>32</v>
      </c>
      <c r="I46" s="73"/>
      <c r="J46" s="75">
        <v>1</v>
      </c>
      <c r="K46" s="73" t="s">
        <v>11</v>
      </c>
      <c r="L46" s="73"/>
      <c r="M46" s="118"/>
      <c r="N46" s="118"/>
      <c r="O46" s="73" t="s">
        <v>12</v>
      </c>
      <c r="P46" s="73"/>
      <c r="Q46" s="73"/>
      <c r="R46" s="145" t="s">
        <v>333</v>
      </c>
    </row>
    <row r="47" spans="1:19" s="20" customFormat="1" x14ac:dyDescent="0.25">
      <c r="A47" s="65" t="s">
        <v>0</v>
      </c>
      <c r="B47" s="67" t="s">
        <v>132</v>
      </c>
      <c r="C47" s="67"/>
      <c r="D47" s="68">
        <v>6</v>
      </c>
      <c r="E47" s="67"/>
      <c r="F47" s="67" t="s">
        <v>109</v>
      </c>
      <c r="G47" s="67" t="s">
        <v>109</v>
      </c>
      <c r="H47" s="67" t="s">
        <v>32</v>
      </c>
      <c r="I47" s="67"/>
      <c r="J47" s="70"/>
      <c r="K47" s="67"/>
      <c r="L47" s="67"/>
      <c r="M47" s="116"/>
      <c r="N47" s="116"/>
      <c r="O47" s="105"/>
      <c r="P47" s="105"/>
      <c r="Q47" s="105"/>
      <c r="R47" s="143"/>
    </row>
    <row r="48" spans="1:19" s="20" customFormat="1" ht="45.75" thickBot="1" x14ac:dyDescent="0.3">
      <c r="A48" s="71" t="s">
        <v>26</v>
      </c>
      <c r="B48" s="1" t="s">
        <v>133</v>
      </c>
      <c r="C48" s="1"/>
      <c r="D48" s="60"/>
      <c r="E48" s="1">
        <v>1</v>
      </c>
      <c r="F48" s="1" t="s">
        <v>109</v>
      </c>
      <c r="G48" s="1" t="s">
        <v>109</v>
      </c>
      <c r="H48" s="1" t="s">
        <v>32</v>
      </c>
      <c r="I48" s="1"/>
      <c r="J48" s="2">
        <v>1</v>
      </c>
      <c r="K48" s="1" t="s">
        <v>11</v>
      </c>
      <c r="L48" s="1"/>
      <c r="M48" s="117"/>
      <c r="N48" s="117"/>
      <c r="O48" s="101" t="s">
        <v>301</v>
      </c>
      <c r="P48" s="101"/>
      <c r="Q48" s="101"/>
      <c r="R48" s="145" t="s">
        <v>333</v>
      </c>
    </row>
    <row r="49" spans="1:18" s="20" customFormat="1" ht="15.75" thickBot="1" x14ac:dyDescent="0.3">
      <c r="A49" s="72" t="s">
        <v>26</v>
      </c>
      <c r="B49" s="73" t="s">
        <v>134</v>
      </c>
      <c r="C49" s="73"/>
      <c r="D49" s="74"/>
      <c r="E49" s="73">
        <v>1</v>
      </c>
      <c r="F49" s="73" t="s">
        <v>109</v>
      </c>
      <c r="G49" s="73" t="s">
        <v>109</v>
      </c>
      <c r="H49" s="73" t="s">
        <v>32</v>
      </c>
      <c r="I49" s="73"/>
      <c r="J49" s="75">
        <v>1</v>
      </c>
      <c r="K49" s="73" t="s">
        <v>11</v>
      </c>
      <c r="L49" s="73"/>
      <c r="M49" s="118" t="s">
        <v>11</v>
      </c>
      <c r="N49" s="118"/>
      <c r="O49" s="108"/>
      <c r="P49" s="108"/>
      <c r="Q49" s="108"/>
      <c r="R49" s="145"/>
    </row>
    <row r="50" spans="1:18" s="20" customFormat="1" x14ac:dyDescent="0.25">
      <c r="A50" s="65" t="s">
        <v>0</v>
      </c>
      <c r="B50" s="67" t="s">
        <v>135</v>
      </c>
      <c r="C50" s="67"/>
      <c r="D50" s="68">
        <v>6</v>
      </c>
      <c r="E50" s="67"/>
      <c r="F50" s="67" t="s">
        <v>109</v>
      </c>
      <c r="G50" s="67" t="s">
        <v>109</v>
      </c>
      <c r="H50" s="67" t="s">
        <v>32</v>
      </c>
      <c r="I50" s="67"/>
      <c r="J50" s="70">
        <v>2</v>
      </c>
      <c r="K50" s="67" t="s">
        <v>11</v>
      </c>
      <c r="L50" s="67"/>
      <c r="M50" s="116" t="s">
        <v>11</v>
      </c>
      <c r="N50" s="116"/>
      <c r="O50" s="105"/>
      <c r="P50" s="105"/>
      <c r="Q50" s="105"/>
      <c r="R50" s="143"/>
    </row>
    <row r="51" spans="1:18" s="20" customFormat="1" x14ac:dyDescent="0.25">
      <c r="A51" s="71" t="s">
        <v>26</v>
      </c>
      <c r="B51" s="1" t="s">
        <v>136</v>
      </c>
      <c r="C51" s="1"/>
      <c r="D51" s="60"/>
      <c r="E51" s="1"/>
      <c r="F51" s="1" t="s">
        <v>109</v>
      </c>
      <c r="G51" s="1" t="s">
        <v>109</v>
      </c>
      <c r="H51" s="1" t="s">
        <v>32</v>
      </c>
      <c r="I51" s="1"/>
      <c r="J51" s="2"/>
      <c r="K51" s="1"/>
      <c r="L51" s="1"/>
      <c r="M51" s="117"/>
      <c r="N51" s="117"/>
      <c r="O51" s="101"/>
      <c r="P51" s="101"/>
      <c r="Q51" s="101"/>
      <c r="R51" s="146"/>
    </row>
    <row r="52" spans="1:18" s="20" customFormat="1" x14ac:dyDescent="0.25">
      <c r="A52" s="71" t="s">
        <v>26</v>
      </c>
      <c r="B52" s="1" t="s">
        <v>137</v>
      </c>
      <c r="C52" s="1"/>
      <c r="D52" s="60"/>
      <c r="E52" s="1"/>
      <c r="F52" s="1" t="s">
        <v>109</v>
      </c>
      <c r="G52" s="1" t="s">
        <v>109</v>
      </c>
      <c r="H52" s="1" t="s">
        <v>32</v>
      </c>
      <c r="I52" s="1"/>
      <c r="J52" s="2"/>
      <c r="K52" s="1"/>
      <c r="L52" s="1"/>
      <c r="M52" s="117"/>
      <c r="N52" s="117"/>
      <c r="O52" s="101"/>
      <c r="P52" s="101"/>
      <c r="Q52" s="101"/>
      <c r="R52" s="146"/>
    </row>
    <row r="53" spans="1:18" s="20" customFormat="1" ht="15.75" thickBot="1" x14ac:dyDescent="0.3">
      <c r="A53" s="72" t="s">
        <v>26</v>
      </c>
      <c r="B53" s="73" t="s">
        <v>138</v>
      </c>
      <c r="C53" s="73"/>
      <c r="D53" s="74"/>
      <c r="E53" s="73"/>
      <c r="F53" s="73" t="s">
        <v>109</v>
      </c>
      <c r="G53" s="73" t="s">
        <v>109</v>
      </c>
      <c r="H53" s="73" t="s">
        <v>32</v>
      </c>
      <c r="I53" s="73"/>
      <c r="J53" s="75"/>
      <c r="K53" s="73"/>
      <c r="L53" s="73"/>
      <c r="M53" s="118"/>
      <c r="N53" s="118"/>
      <c r="O53" s="108"/>
      <c r="P53" s="108"/>
      <c r="Q53" s="108"/>
      <c r="R53" s="145"/>
    </row>
    <row r="54" spans="1:18" s="20" customFormat="1" x14ac:dyDescent="0.25">
      <c r="A54" s="65" t="s">
        <v>0</v>
      </c>
      <c r="B54" s="67" t="s">
        <v>139</v>
      </c>
      <c r="C54" s="67"/>
      <c r="D54" s="68">
        <v>6</v>
      </c>
      <c r="E54" s="67"/>
      <c r="F54" s="67" t="s">
        <v>109</v>
      </c>
      <c r="G54" s="67" t="s">
        <v>109</v>
      </c>
      <c r="H54" s="67" t="s">
        <v>32</v>
      </c>
      <c r="I54" s="67"/>
      <c r="J54" s="70"/>
      <c r="K54" s="67"/>
      <c r="L54" s="67"/>
      <c r="M54" s="116"/>
      <c r="N54" s="116"/>
      <c r="O54" s="105"/>
      <c r="P54" s="105"/>
      <c r="Q54" s="105"/>
      <c r="R54" s="143"/>
    </row>
    <row r="55" spans="1:18" s="20" customFormat="1" x14ac:dyDescent="0.25">
      <c r="A55" s="71" t="s">
        <v>26</v>
      </c>
      <c r="B55" s="1" t="s">
        <v>140</v>
      </c>
      <c r="C55" s="1"/>
      <c r="D55" s="60"/>
      <c r="E55" s="1">
        <v>1</v>
      </c>
      <c r="F55" s="1" t="s">
        <v>109</v>
      </c>
      <c r="G55" s="1" t="s">
        <v>109</v>
      </c>
      <c r="H55" s="1" t="s">
        <v>32</v>
      </c>
      <c r="I55" s="1"/>
      <c r="J55" s="2">
        <v>1</v>
      </c>
      <c r="K55" s="1" t="s">
        <v>11</v>
      </c>
      <c r="L55" s="1"/>
      <c r="M55" s="117" t="s">
        <v>11</v>
      </c>
      <c r="N55" s="117"/>
      <c r="O55" s="101"/>
      <c r="P55" s="101"/>
      <c r="Q55" s="101"/>
      <c r="R55" s="146"/>
    </row>
    <row r="56" spans="1:18" s="20" customFormat="1" ht="15.75" thickBot="1" x14ac:dyDescent="0.3">
      <c r="A56" s="72" t="s">
        <v>26</v>
      </c>
      <c r="B56" s="73" t="s">
        <v>141</v>
      </c>
      <c r="C56" s="73"/>
      <c r="D56" s="74"/>
      <c r="E56" s="73">
        <v>1</v>
      </c>
      <c r="F56" s="73" t="s">
        <v>109</v>
      </c>
      <c r="G56" s="73" t="s">
        <v>109</v>
      </c>
      <c r="H56" s="73" t="s">
        <v>32</v>
      </c>
      <c r="I56" s="73"/>
      <c r="J56" s="75">
        <v>1</v>
      </c>
      <c r="K56" s="73" t="s">
        <v>11</v>
      </c>
      <c r="L56" s="73"/>
      <c r="M56" s="118" t="s">
        <v>11</v>
      </c>
      <c r="N56" s="118"/>
      <c r="O56" s="108"/>
      <c r="P56" s="108"/>
      <c r="Q56" s="108"/>
      <c r="R56" s="145"/>
    </row>
    <row r="57" spans="1:18" s="20" customFormat="1" x14ac:dyDescent="0.25">
      <c r="A57" s="65" t="s">
        <v>0</v>
      </c>
      <c r="B57" s="67" t="s">
        <v>142</v>
      </c>
      <c r="C57" s="67"/>
      <c r="D57" s="68">
        <v>6</v>
      </c>
      <c r="E57" s="67"/>
      <c r="F57" s="67" t="s">
        <v>109</v>
      </c>
      <c r="G57" s="67" t="s">
        <v>109</v>
      </c>
      <c r="H57" s="67" t="s">
        <v>32</v>
      </c>
      <c r="I57" s="67"/>
      <c r="J57" s="70"/>
      <c r="K57" s="67"/>
      <c r="L57" s="67"/>
      <c r="M57" s="116"/>
      <c r="N57" s="116"/>
      <c r="O57" s="105"/>
      <c r="P57" s="105"/>
      <c r="Q57" s="105"/>
      <c r="R57" s="143"/>
    </row>
    <row r="58" spans="1:18" s="20" customFormat="1" ht="45.75" thickBot="1" x14ac:dyDescent="0.3">
      <c r="A58" s="71" t="s">
        <v>26</v>
      </c>
      <c r="B58" s="1" t="s">
        <v>143</v>
      </c>
      <c r="C58" s="1"/>
      <c r="D58" s="60"/>
      <c r="E58" s="1">
        <v>1</v>
      </c>
      <c r="F58" s="1" t="s">
        <v>109</v>
      </c>
      <c r="G58" s="1" t="s">
        <v>109</v>
      </c>
      <c r="H58" s="1" t="s">
        <v>32</v>
      </c>
      <c r="I58" s="1"/>
      <c r="J58" s="2">
        <v>1</v>
      </c>
      <c r="K58" s="1" t="s">
        <v>11</v>
      </c>
      <c r="L58" s="1"/>
      <c r="M58" s="117"/>
      <c r="N58" s="117"/>
      <c r="O58" s="101" t="s">
        <v>301</v>
      </c>
      <c r="P58" s="101"/>
      <c r="Q58" s="101"/>
      <c r="R58" s="145" t="s">
        <v>333</v>
      </c>
    </row>
    <row r="59" spans="1:18" ht="15.75" thickBot="1" x14ac:dyDescent="0.3">
      <c r="A59" s="72" t="s">
        <v>26</v>
      </c>
      <c r="B59" s="73" t="s">
        <v>144</v>
      </c>
      <c r="C59" s="73"/>
      <c r="D59" s="74"/>
      <c r="E59" s="73">
        <v>1</v>
      </c>
      <c r="F59" s="73" t="s">
        <v>109</v>
      </c>
      <c r="G59" s="73" t="s">
        <v>109</v>
      </c>
      <c r="H59" s="73" t="s">
        <v>32</v>
      </c>
      <c r="I59" s="73"/>
      <c r="J59" s="75">
        <v>1</v>
      </c>
      <c r="K59" s="73" t="s">
        <v>11</v>
      </c>
      <c r="L59" s="73"/>
      <c r="M59" s="118" t="s">
        <v>11</v>
      </c>
      <c r="N59" s="118"/>
      <c r="O59" s="108"/>
      <c r="P59" s="108"/>
      <c r="Q59" s="108"/>
      <c r="R59" s="145"/>
    </row>
    <row r="60" spans="1:18" ht="30" x14ac:dyDescent="0.25">
      <c r="A60" s="65" t="s">
        <v>0</v>
      </c>
      <c r="B60" s="66" t="s">
        <v>145</v>
      </c>
      <c r="C60" s="67"/>
      <c r="D60" s="68">
        <v>6</v>
      </c>
      <c r="E60" s="67"/>
      <c r="F60" s="67" t="s">
        <v>109</v>
      </c>
      <c r="G60" s="67" t="s">
        <v>109</v>
      </c>
      <c r="H60" s="67" t="s">
        <v>32</v>
      </c>
      <c r="I60" s="67"/>
      <c r="J60" s="70"/>
      <c r="K60" s="67"/>
      <c r="L60" s="67"/>
      <c r="M60" s="116"/>
      <c r="N60" s="116"/>
      <c r="O60" s="105"/>
      <c r="P60" s="105"/>
      <c r="Q60" s="105"/>
      <c r="R60" s="143"/>
    </row>
    <row r="61" spans="1:18" ht="45.75" thickBot="1" x14ac:dyDescent="0.3">
      <c r="A61" s="71" t="s">
        <v>26</v>
      </c>
      <c r="B61" s="1" t="s">
        <v>146</v>
      </c>
      <c r="C61" s="1"/>
      <c r="D61" s="60"/>
      <c r="E61" s="1">
        <v>1</v>
      </c>
      <c r="F61" s="1" t="s">
        <v>109</v>
      </c>
      <c r="G61" s="1" t="s">
        <v>109</v>
      </c>
      <c r="H61" s="1" t="s">
        <v>32</v>
      </c>
      <c r="I61" s="1"/>
      <c r="J61" s="2">
        <v>1</v>
      </c>
      <c r="K61" s="1" t="s">
        <v>12</v>
      </c>
      <c r="L61" s="1"/>
      <c r="M61" s="117"/>
      <c r="N61" s="117"/>
      <c r="O61" s="101" t="s">
        <v>301</v>
      </c>
      <c r="P61" s="101"/>
      <c r="Q61" s="101"/>
      <c r="R61" s="145" t="s">
        <v>333</v>
      </c>
    </row>
    <row r="62" spans="1:18" ht="15.75" thickBot="1" x14ac:dyDescent="0.3">
      <c r="A62" s="72" t="s">
        <v>26</v>
      </c>
      <c r="B62" s="73" t="s">
        <v>147</v>
      </c>
      <c r="C62" s="73"/>
      <c r="D62" s="74"/>
      <c r="E62" s="73">
        <v>1</v>
      </c>
      <c r="F62" s="73" t="s">
        <v>109</v>
      </c>
      <c r="G62" s="73" t="s">
        <v>109</v>
      </c>
      <c r="H62" s="73" t="s">
        <v>32</v>
      </c>
      <c r="I62" s="73"/>
      <c r="J62" s="75">
        <v>1</v>
      </c>
      <c r="K62" s="73" t="s">
        <v>11</v>
      </c>
      <c r="L62" s="73"/>
      <c r="M62" s="118" t="s">
        <v>11</v>
      </c>
      <c r="N62" s="118"/>
      <c r="O62" s="108"/>
      <c r="P62" s="108"/>
      <c r="Q62" s="108"/>
      <c r="R62" s="109"/>
    </row>
    <row r="63" spans="1:18" ht="16.5" thickBot="1" x14ac:dyDescent="0.3">
      <c r="A63" s="80"/>
      <c r="B63" s="81" t="s">
        <v>148</v>
      </c>
      <c r="C63" s="82"/>
      <c r="D63" s="82"/>
      <c r="E63" s="82"/>
      <c r="F63" s="82"/>
      <c r="G63" s="82"/>
      <c r="H63" s="82"/>
      <c r="I63" s="82"/>
      <c r="J63" s="82"/>
      <c r="K63" s="82"/>
      <c r="L63" s="82"/>
      <c r="M63" s="115"/>
      <c r="N63" s="115"/>
      <c r="O63" s="112"/>
      <c r="P63" s="112"/>
      <c r="Q63" s="112"/>
      <c r="R63" s="113"/>
    </row>
    <row r="64" spans="1:18" ht="15.75" thickBot="1" x14ac:dyDescent="0.3">
      <c r="A64" s="85" t="s">
        <v>0</v>
      </c>
      <c r="B64" s="87" t="s">
        <v>149</v>
      </c>
      <c r="C64" s="87"/>
      <c r="D64" s="88">
        <v>6</v>
      </c>
      <c r="E64" s="87"/>
      <c r="F64" s="87" t="s">
        <v>109</v>
      </c>
      <c r="G64" s="87" t="s">
        <v>277</v>
      </c>
      <c r="H64" s="87" t="s">
        <v>32</v>
      </c>
      <c r="I64" s="126"/>
      <c r="J64" s="123">
        <v>2</v>
      </c>
      <c r="K64" s="87" t="s">
        <v>10</v>
      </c>
      <c r="L64" s="126" t="s">
        <v>275</v>
      </c>
      <c r="M64" s="115"/>
      <c r="N64" s="115"/>
      <c r="O64" s="110" t="s">
        <v>280</v>
      </c>
      <c r="P64" s="110"/>
      <c r="Q64" s="110" t="s">
        <v>275</v>
      </c>
      <c r="R64" s="111"/>
    </row>
    <row r="65" spans="1:18" ht="102.75" thickBot="1" x14ac:dyDescent="0.3">
      <c r="A65" s="85" t="s">
        <v>0</v>
      </c>
      <c r="B65" s="86" t="s">
        <v>276</v>
      </c>
      <c r="C65" s="87"/>
      <c r="D65" s="88">
        <v>6</v>
      </c>
      <c r="E65" s="87"/>
      <c r="F65" s="87" t="s">
        <v>109</v>
      </c>
      <c r="G65" s="87" t="s">
        <v>277</v>
      </c>
      <c r="H65" s="87" t="s">
        <v>32</v>
      </c>
      <c r="I65" s="126"/>
      <c r="J65" s="123">
        <v>3</v>
      </c>
      <c r="K65" s="87" t="s">
        <v>10</v>
      </c>
      <c r="L65" s="126" t="s">
        <v>275</v>
      </c>
      <c r="M65" s="115"/>
      <c r="N65" s="115"/>
      <c r="O65" s="110" t="s">
        <v>280</v>
      </c>
      <c r="P65" s="110"/>
      <c r="Q65" s="110" t="s">
        <v>275</v>
      </c>
      <c r="R65" s="128" t="s">
        <v>281</v>
      </c>
    </row>
    <row r="66" spans="1:18" ht="30.75" thickBot="1" x14ac:dyDescent="0.3">
      <c r="A66" s="85" t="s">
        <v>0</v>
      </c>
      <c r="B66" s="86" t="s">
        <v>150</v>
      </c>
      <c r="C66" s="87"/>
      <c r="D66" s="88">
        <v>6</v>
      </c>
      <c r="E66" s="87"/>
      <c r="F66" s="87" t="s">
        <v>109</v>
      </c>
      <c r="G66" s="87" t="s">
        <v>277</v>
      </c>
      <c r="H66" s="87" t="s">
        <v>32</v>
      </c>
      <c r="I66" s="126"/>
      <c r="J66" s="123">
        <v>4</v>
      </c>
      <c r="K66" s="87" t="s">
        <v>10</v>
      </c>
      <c r="L66" s="126" t="s">
        <v>278</v>
      </c>
      <c r="M66" s="115"/>
      <c r="N66" s="115"/>
      <c r="O66" s="110" t="s">
        <v>280</v>
      </c>
      <c r="P66" s="110"/>
      <c r="Q66" s="110" t="s">
        <v>275</v>
      </c>
      <c r="R66" s="111"/>
    </row>
    <row r="67" spans="1:18" ht="15.75" thickBot="1" x14ac:dyDescent="0.3">
      <c r="A67" s="85" t="s">
        <v>0</v>
      </c>
      <c r="B67" s="87" t="s">
        <v>151</v>
      </c>
      <c r="C67" s="87"/>
      <c r="D67" s="88">
        <v>6</v>
      </c>
      <c r="E67" s="87"/>
      <c r="F67" s="87" t="s">
        <v>109</v>
      </c>
      <c r="G67" s="87" t="s">
        <v>277</v>
      </c>
      <c r="H67" s="87" t="s">
        <v>32</v>
      </c>
      <c r="I67" s="126"/>
      <c r="J67" s="123">
        <v>2</v>
      </c>
      <c r="K67" s="87" t="s">
        <v>10</v>
      </c>
      <c r="L67" s="126" t="s">
        <v>275</v>
      </c>
      <c r="M67" s="115"/>
      <c r="N67" s="115"/>
      <c r="O67" s="110" t="s">
        <v>280</v>
      </c>
      <c r="P67" s="110" t="s">
        <v>280</v>
      </c>
      <c r="Q67" s="110" t="s">
        <v>275</v>
      </c>
      <c r="R67" s="111"/>
    </row>
    <row r="68" spans="1:18" ht="30.75" thickBot="1" x14ac:dyDescent="0.3">
      <c r="A68" s="85" t="s">
        <v>0</v>
      </c>
      <c r="B68" s="86" t="s">
        <v>152</v>
      </c>
      <c r="C68" s="87"/>
      <c r="D68" s="88">
        <v>6</v>
      </c>
      <c r="E68" s="87"/>
      <c r="F68" s="87" t="s">
        <v>109</v>
      </c>
      <c r="G68" s="87" t="s">
        <v>277</v>
      </c>
      <c r="H68" s="87" t="s">
        <v>32</v>
      </c>
      <c r="I68" s="126"/>
      <c r="J68" s="123">
        <v>2</v>
      </c>
      <c r="K68" s="87" t="s">
        <v>10</v>
      </c>
      <c r="L68" s="126" t="s">
        <v>275</v>
      </c>
      <c r="M68" s="115"/>
      <c r="N68" s="115"/>
      <c r="O68" s="110" t="s">
        <v>280</v>
      </c>
      <c r="P68" s="110"/>
      <c r="Q68" s="110" t="s">
        <v>275</v>
      </c>
      <c r="R68" s="111"/>
    </row>
    <row r="69" spans="1:18" ht="16.5" thickBot="1" x14ac:dyDescent="0.3">
      <c r="A69" s="80"/>
      <c r="B69" s="81" t="s">
        <v>153</v>
      </c>
      <c r="C69" s="82"/>
      <c r="D69" s="82"/>
      <c r="E69" s="82"/>
      <c r="F69" s="82"/>
      <c r="G69" s="82"/>
      <c r="H69" s="82"/>
      <c r="I69" s="82"/>
      <c r="J69" s="82"/>
      <c r="K69" s="82"/>
      <c r="L69" s="82"/>
      <c r="M69" s="115"/>
      <c r="N69" s="115"/>
      <c r="O69" s="112"/>
      <c r="P69" s="112"/>
      <c r="Q69" s="112"/>
      <c r="R69" s="113"/>
    </row>
    <row r="70" spans="1:18" ht="15.75" thickBot="1" x14ac:dyDescent="0.3">
      <c r="A70" s="65" t="s">
        <v>0</v>
      </c>
      <c r="B70" s="67" t="s">
        <v>161</v>
      </c>
      <c r="C70" s="67"/>
      <c r="D70" s="96">
        <v>0</v>
      </c>
      <c r="E70" s="67"/>
      <c r="F70" s="67" t="s">
        <v>109</v>
      </c>
      <c r="G70" s="67" t="s">
        <v>109</v>
      </c>
      <c r="H70" s="67" t="s">
        <v>31</v>
      </c>
      <c r="I70" s="67"/>
      <c r="J70" s="70"/>
      <c r="K70" s="67" t="s">
        <v>10</v>
      </c>
      <c r="L70" s="67" t="s">
        <v>275</v>
      </c>
      <c r="M70" s="116"/>
      <c r="N70" s="116"/>
      <c r="O70" s="105"/>
      <c r="P70" s="105"/>
      <c r="Q70" s="110" t="s">
        <v>275</v>
      </c>
      <c r="R70" s="106" t="s">
        <v>291</v>
      </c>
    </row>
    <row r="71" spans="1:18" ht="15.75" thickBot="1" x14ac:dyDescent="0.3">
      <c r="A71" s="72" t="s">
        <v>26</v>
      </c>
      <c r="B71" s="73" t="s">
        <v>162</v>
      </c>
      <c r="C71" s="73"/>
      <c r="D71" s="95"/>
      <c r="E71" s="73"/>
      <c r="F71" s="73" t="s">
        <v>109</v>
      </c>
      <c r="G71" s="67" t="s">
        <v>109</v>
      </c>
      <c r="H71" s="73" t="s">
        <v>31</v>
      </c>
      <c r="I71" s="73"/>
      <c r="J71" s="75"/>
      <c r="K71" s="73" t="s">
        <v>10</v>
      </c>
      <c r="L71" s="73" t="s">
        <v>275</v>
      </c>
      <c r="M71" s="118"/>
      <c r="N71" s="118"/>
      <c r="O71" s="108"/>
      <c r="P71" s="108"/>
      <c r="Q71" s="110" t="s">
        <v>275</v>
      </c>
      <c r="R71" s="109" t="s">
        <v>291</v>
      </c>
    </row>
    <row r="72" spans="1:18" ht="60.75" thickBot="1" x14ac:dyDescent="0.3">
      <c r="A72" s="85" t="s">
        <v>0</v>
      </c>
      <c r="B72" s="87" t="s">
        <v>163</v>
      </c>
      <c r="C72" s="87"/>
      <c r="D72" s="88"/>
      <c r="E72" s="87"/>
      <c r="F72" s="87" t="s">
        <v>109</v>
      </c>
      <c r="G72" s="67" t="s">
        <v>109</v>
      </c>
      <c r="H72" s="87" t="s">
        <v>32</v>
      </c>
      <c r="I72" s="87"/>
      <c r="J72" s="144">
        <v>2</v>
      </c>
      <c r="K72" s="87" t="s">
        <v>10</v>
      </c>
      <c r="L72" s="87" t="s">
        <v>275</v>
      </c>
      <c r="M72" s="115"/>
      <c r="N72" s="115"/>
      <c r="O72" s="110" t="s">
        <v>280</v>
      </c>
      <c r="P72" s="110"/>
      <c r="Q72" s="110" t="s">
        <v>275</v>
      </c>
      <c r="R72" s="127" t="s">
        <v>323</v>
      </c>
    </row>
    <row r="73" spans="1:18" ht="60.75" thickBot="1" x14ac:dyDescent="0.3">
      <c r="A73" s="176" t="s">
        <v>0</v>
      </c>
      <c r="B73" s="171" t="s">
        <v>164</v>
      </c>
      <c r="C73" s="171"/>
      <c r="D73" s="172"/>
      <c r="E73" s="171"/>
      <c r="F73" s="171" t="s">
        <v>109</v>
      </c>
      <c r="G73" s="217" t="s">
        <v>109</v>
      </c>
      <c r="H73" s="171" t="s">
        <v>32</v>
      </c>
      <c r="I73" s="171"/>
      <c r="J73" s="209">
        <v>2</v>
      </c>
      <c r="K73" s="171" t="s">
        <v>10</v>
      </c>
      <c r="L73" s="171" t="s">
        <v>275</v>
      </c>
      <c r="M73" s="171"/>
      <c r="N73" s="171"/>
      <c r="O73" s="174" t="s">
        <v>280</v>
      </c>
      <c r="P73" s="174"/>
      <c r="Q73" s="174" t="s">
        <v>275</v>
      </c>
      <c r="R73" s="191" t="s">
        <v>323</v>
      </c>
    </row>
    <row r="74" spans="1:18" ht="105.75" thickBot="1" x14ac:dyDescent="0.3">
      <c r="A74" s="176" t="s">
        <v>0</v>
      </c>
      <c r="B74" s="171" t="s">
        <v>154</v>
      </c>
      <c r="C74" s="171"/>
      <c r="D74" s="172">
        <v>6</v>
      </c>
      <c r="E74" s="171"/>
      <c r="F74" s="171" t="s">
        <v>109</v>
      </c>
      <c r="G74" s="217" t="s">
        <v>109</v>
      </c>
      <c r="H74" s="171" t="s">
        <v>32</v>
      </c>
      <c r="I74" s="171"/>
      <c r="J74" s="209">
        <v>2</v>
      </c>
      <c r="K74" s="171" t="s">
        <v>10</v>
      </c>
      <c r="L74" s="171" t="s">
        <v>275</v>
      </c>
      <c r="M74" s="171"/>
      <c r="N74" s="171"/>
      <c r="O74" s="210" t="s">
        <v>11</v>
      </c>
      <c r="P74" s="174"/>
      <c r="Q74" s="174"/>
      <c r="R74" s="191" t="s">
        <v>355</v>
      </c>
    </row>
    <row r="75" spans="1:18" ht="75.75" thickBot="1" x14ac:dyDescent="0.3">
      <c r="A75" s="176" t="s">
        <v>0</v>
      </c>
      <c r="B75" s="170" t="s">
        <v>290</v>
      </c>
      <c r="C75" s="171"/>
      <c r="D75" s="172">
        <v>6</v>
      </c>
      <c r="E75" s="171"/>
      <c r="F75" s="171" t="s">
        <v>109</v>
      </c>
      <c r="G75" s="217" t="s">
        <v>109</v>
      </c>
      <c r="H75" s="171" t="s">
        <v>32</v>
      </c>
      <c r="I75" s="171"/>
      <c r="J75" s="209">
        <v>2</v>
      </c>
      <c r="K75" s="171" t="s">
        <v>10</v>
      </c>
      <c r="L75" s="171" t="s">
        <v>275</v>
      </c>
      <c r="M75" s="171"/>
      <c r="N75" s="171"/>
      <c r="O75" s="210" t="s">
        <v>11</v>
      </c>
      <c r="P75" s="174"/>
      <c r="Q75" s="174"/>
      <c r="R75" s="191" t="s">
        <v>356</v>
      </c>
    </row>
    <row r="76" spans="1:18" ht="60.75" thickBot="1" x14ac:dyDescent="0.3">
      <c r="A76" s="176" t="s">
        <v>0</v>
      </c>
      <c r="B76" s="171" t="s">
        <v>155</v>
      </c>
      <c r="C76" s="171"/>
      <c r="D76" s="172">
        <v>6</v>
      </c>
      <c r="E76" s="171"/>
      <c r="F76" s="171" t="s">
        <v>109</v>
      </c>
      <c r="G76" s="217" t="s">
        <v>109</v>
      </c>
      <c r="H76" s="171" t="s">
        <v>32</v>
      </c>
      <c r="I76" s="171"/>
      <c r="J76" s="209">
        <v>2</v>
      </c>
      <c r="K76" s="171" t="s">
        <v>10</v>
      </c>
      <c r="L76" s="171" t="s">
        <v>275</v>
      </c>
      <c r="M76" s="171"/>
      <c r="N76" s="171"/>
      <c r="O76" s="174" t="s">
        <v>280</v>
      </c>
      <c r="P76" s="174"/>
      <c r="Q76" s="174" t="s">
        <v>275</v>
      </c>
      <c r="R76" s="191" t="s">
        <v>323</v>
      </c>
    </row>
    <row r="77" spans="1:18" ht="60.75" thickBot="1" x14ac:dyDescent="0.3">
      <c r="A77" s="176" t="s">
        <v>0</v>
      </c>
      <c r="B77" s="171" t="s">
        <v>156</v>
      </c>
      <c r="C77" s="171"/>
      <c r="D77" s="172">
        <v>6</v>
      </c>
      <c r="E77" s="171"/>
      <c r="F77" s="171" t="s">
        <v>109</v>
      </c>
      <c r="G77" s="217" t="s">
        <v>109</v>
      </c>
      <c r="H77" s="171" t="s">
        <v>32</v>
      </c>
      <c r="I77" s="171"/>
      <c r="J77" s="209">
        <v>2</v>
      </c>
      <c r="K77" s="171" t="s">
        <v>10</v>
      </c>
      <c r="L77" s="171" t="s">
        <v>275</v>
      </c>
      <c r="M77" s="171"/>
      <c r="N77" s="171"/>
      <c r="O77" s="174" t="s">
        <v>280</v>
      </c>
      <c r="P77" s="174"/>
      <c r="Q77" s="210" t="s">
        <v>279</v>
      </c>
      <c r="R77" s="191" t="s">
        <v>323</v>
      </c>
    </row>
    <row r="78" spans="1:18" ht="60.75" thickBot="1" x14ac:dyDescent="0.3">
      <c r="A78" s="176" t="s">
        <v>0</v>
      </c>
      <c r="B78" s="171" t="s">
        <v>157</v>
      </c>
      <c r="C78" s="171"/>
      <c r="D78" s="172">
        <v>6</v>
      </c>
      <c r="E78" s="171"/>
      <c r="F78" s="171" t="s">
        <v>109</v>
      </c>
      <c r="G78" s="217" t="s">
        <v>109</v>
      </c>
      <c r="H78" s="171" t="s">
        <v>32</v>
      </c>
      <c r="I78" s="171"/>
      <c r="J78" s="209">
        <v>2</v>
      </c>
      <c r="K78" s="171" t="s">
        <v>10</v>
      </c>
      <c r="L78" s="171" t="s">
        <v>275</v>
      </c>
      <c r="M78" s="171"/>
      <c r="N78" s="171"/>
      <c r="O78" s="210" t="s">
        <v>11</v>
      </c>
      <c r="P78" s="174"/>
      <c r="Q78" s="174"/>
      <c r="R78" s="191" t="s">
        <v>323</v>
      </c>
    </row>
    <row r="79" spans="1:18" ht="60.75" thickBot="1" x14ac:dyDescent="0.3">
      <c r="A79" s="176" t="s">
        <v>0</v>
      </c>
      <c r="B79" s="171" t="s">
        <v>158</v>
      </c>
      <c r="C79" s="171"/>
      <c r="D79" s="172">
        <v>6</v>
      </c>
      <c r="E79" s="171"/>
      <c r="F79" s="171" t="s">
        <v>109</v>
      </c>
      <c r="G79" s="217" t="s">
        <v>109</v>
      </c>
      <c r="H79" s="171" t="s">
        <v>32</v>
      </c>
      <c r="I79" s="171"/>
      <c r="J79" s="209">
        <v>2</v>
      </c>
      <c r="K79" s="171" t="s">
        <v>10</v>
      </c>
      <c r="L79" s="171" t="s">
        <v>275</v>
      </c>
      <c r="M79" s="171"/>
      <c r="N79" s="171"/>
      <c r="O79" s="174" t="s">
        <v>280</v>
      </c>
      <c r="P79" s="174"/>
      <c r="Q79" s="174" t="s">
        <v>275</v>
      </c>
      <c r="R79" s="191" t="s">
        <v>323</v>
      </c>
    </row>
    <row r="80" spans="1:18" ht="60.75" thickBot="1" x14ac:dyDescent="0.3">
      <c r="A80" s="176" t="s">
        <v>0</v>
      </c>
      <c r="B80" s="170" t="s">
        <v>159</v>
      </c>
      <c r="C80" s="171"/>
      <c r="D80" s="172">
        <v>6</v>
      </c>
      <c r="E80" s="171"/>
      <c r="F80" s="171" t="s">
        <v>109</v>
      </c>
      <c r="G80" s="217" t="s">
        <v>109</v>
      </c>
      <c r="H80" s="171" t="s">
        <v>32</v>
      </c>
      <c r="I80" s="171"/>
      <c r="J80" s="209">
        <v>2</v>
      </c>
      <c r="K80" s="171" t="s">
        <v>10</v>
      </c>
      <c r="L80" s="171" t="s">
        <v>275</v>
      </c>
      <c r="M80" s="171"/>
      <c r="N80" s="171"/>
      <c r="O80" s="174" t="s">
        <v>280</v>
      </c>
      <c r="P80" s="174"/>
      <c r="Q80" s="174" t="s">
        <v>275</v>
      </c>
      <c r="R80" s="191" t="s">
        <v>323</v>
      </c>
    </row>
    <row r="81" spans="1:18" ht="60.75" thickBot="1" x14ac:dyDescent="0.3">
      <c r="A81" s="176" t="s">
        <v>0</v>
      </c>
      <c r="B81" s="170" t="s">
        <v>160</v>
      </c>
      <c r="C81" s="171"/>
      <c r="D81" s="172">
        <v>6</v>
      </c>
      <c r="E81" s="171"/>
      <c r="F81" s="171" t="s">
        <v>109</v>
      </c>
      <c r="G81" s="217" t="s">
        <v>109</v>
      </c>
      <c r="H81" s="171" t="s">
        <v>32</v>
      </c>
      <c r="I81" s="171"/>
      <c r="J81" s="209">
        <v>2</v>
      </c>
      <c r="K81" s="171" t="s">
        <v>10</v>
      </c>
      <c r="L81" s="171" t="s">
        <v>275</v>
      </c>
      <c r="M81" s="171"/>
      <c r="N81" s="171"/>
      <c r="O81" s="174" t="s">
        <v>280</v>
      </c>
      <c r="P81" s="174"/>
      <c r="Q81" s="174" t="s">
        <v>275</v>
      </c>
      <c r="R81" s="191" t="s">
        <v>323</v>
      </c>
    </row>
    <row r="82" spans="1:18" ht="16.5" thickBot="1" x14ac:dyDescent="0.3">
      <c r="A82" s="80"/>
      <c r="B82" s="81" t="s">
        <v>165</v>
      </c>
      <c r="C82" s="82"/>
      <c r="D82" s="82"/>
      <c r="E82" s="82"/>
      <c r="F82" s="82"/>
      <c r="G82" s="82"/>
      <c r="H82" s="82"/>
      <c r="I82" s="82"/>
      <c r="J82" s="82"/>
      <c r="K82" s="82"/>
      <c r="L82" s="82"/>
      <c r="M82" s="115"/>
      <c r="N82" s="115"/>
      <c r="O82" s="112"/>
      <c r="P82" s="112"/>
      <c r="Q82" s="112"/>
      <c r="R82" s="113"/>
    </row>
    <row r="83" spans="1:18" ht="75.75" thickBot="1" x14ac:dyDescent="0.3">
      <c r="A83" s="216" t="s">
        <v>0</v>
      </c>
      <c r="B83" s="217" t="s">
        <v>166</v>
      </c>
      <c r="C83" s="217"/>
      <c r="D83" s="218">
        <v>6</v>
      </c>
      <c r="E83" s="217"/>
      <c r="F83" s="217" t="s">
        <v>109</v>
      </c>
      <c r="G83" s="217" t="s">
        <v>109</v>
      </c>
      <c r="H83" s="217" t="s">
        <v>32</v>
      </c>
      <c r="I83" s="217"/>
      <c r="J83" s="232">
        <v>2</v>
      </c>
      <c r="K83" s="171"/>
      <c r="L83" s="171"/>
      <c r="M83" s="217"/>
      <c r="N83" s="217"/>
      <c r="O83" s="227"/>
      <c r="P83" s="227"/>
      <c r="Q83" s="174"/>
      <c r="R83" s="228" t="s">
        <v>357</v>
      </c>
    </row>
    <row r="84" spans="1:18" ht="15.75" thickBot="1" x14ac:dyDescent="0.3">
      <c r="A84" s="193" t="s">
        <v>26</v>
      </c>
      <c r="B84" s="177" t="s">
        <v>167</v>
      </c>
      <c r="C84" s="177"/>
      <c r="D84" s="177"/>
      <c r="E84" s="177"/>
      <c r="F84" s="177" t="s">
        <v>109</v>
      </c>
      <c r="G84" s="177" t="s">
        <v>109</v>
      </c>
      <c r="H84" s="177" t="s">
        <v>32</v>
      </c>
      <c r="I84" s="177"/>
      <c r="J84" s="233"/>
      <c r="K84" s="171"/>
      <c r="L84" s="171"/>
      <c r="M84" s="177"/>
      <c r="N84" s="177"/>
      <c r="O84" s="199"/>
      <c r="P84" s="199"/>
      <c r="Q84" s="174"/>
      <c r="R84" s="229" t="s">
        <v>296</v>
      </c>
    </row>
    <row r="85" spans="1:18" ht="15.75" thickBot="1" x14ac:dyDescent="0.3">
      <c r="A85" s="193" t="s">
        <v>26</v>
      </c>
      <c r="B85" s="177" t="s">
        <v>168</v>
      </c>
      <c r="C85" s="177"/>
      <c r="D85" s="177"/>
      <c r="E85" s="177"/>
      <c r="F85" s="177" t="s">
        <v>109</v>
      </c>
      <c r="G85" s="177" t="s">
        <v>109</v>
      </c>
      <c r="H85" s="177" t="s">
        <v>32</v>
      </c>
      <c r="I85" s="177"/>
      <c r="J85" s="233"/>
      <c r="K85" s="171"/>
      <c r="L85" s="171"/>
      <c r="M85" s="177"/>
      <c r="N85" s="177"/>
      <c r="O85" s="199"/>
      <c r="P85" s="199"/>
      <c r="Q85" s="174"/>
      <c r="R85" s="229" t="s">
        <v>296</v>
      </c>
    </row>
    <row r="86" spans="1:18" ht="15.75" thickBot="1" x14ac:dyDescent="0.3">
      <c r="A86" s="194" t="s">
        <v>26</v>
      </c>
      <c r="B86" s="180" t="s">
        <v>169</v>
      </c>
      <c r="C86" s="180"/>
      <c r="D86" s="180"/>
      <c r="E86" s="180"/>
      <c r="F86" s="180" t="s">
        <v>109</v>
      </c>
      <c r="G86" s="180" t="s">
        <v>109</v>
      </c>
      <c r="H86" s="180" t="s">
        <v>32</v>
      </c>
      <c r="I86" s="180"/>
      <c r="J86" s="234"/>
      <c r="K86" s="171"/>
      <c r="L86" s="171"/>
      <c r="M86" s="180"/>
      <c r="N86" s="180"/>
      <c r="O86" s="202"/>
      <c r="P86" s="202"/>
      <c r="Q86" s="174"/>
      <c r="R86" s="230" t="s">
        <v>296</v>
      </c>
    </row>
    <row r="87" spans="1:18" ht="15.75" thickBot="1" x14ac:dyDescent="0.3">
      <c r="A87" s="216" t="s">
        <v>0</v>
      </c>
      <c r="B87" s="217" t="s">
        <v>170</v>
      </c>
      <c r="C87" s="217"/>
      <c r="D87" s="218">
        <v>6</v>
      </c>
      <c r="E87" s="217"/>
      <c r="F87" s="217" t="s">
        <v>109</v>
      </c>
      <c r="G87" s="217" t="s">
        <v>109</v>
      </c>
      <c r="H87" s="217" t="s">
        <v>32</v>
      </c>
      <c r="I87" s="217"/>
      <c r="J87" s="232">
        <v>2</v>
      </c>
      <c r="K87" s="171"/>
      <c r="L87" s="171"/>
      <c r="M87" s="217"/>
      <c r="N87" s="217"/>
      <c r="O87" s="227"/>
      <c r="P87" s="227"/>
      <c r="Q87" s="174"/>
      <c r="R87" s="231" t="s">
        <v>296</v>
      </c>
    </row>
    <row r="88" spans="1:18" ht="15.75" thickBot="1" x14ac:dyDescent="0.3">
      <c r="A88" s="193" t="s">
        <v>26</v>
      </c>
      <c r="B88" s="177" t="s">
        <v>171</v>
      </c>
      <c r="C88" s="177"/>
      <c r="D88" s="177"/>
      <c r="E88" s="177"/>
      <c r="F88" s="177" t="s">
        <v>109</v>
      </c>
      <c r="G88" s="177" t="s">
        <v>109</v>
      </c>
      <c r="H88" s="177" t="s">
        <v>32</v>
      </c>
      <c r="I88" s="177"/>
      <c r="J88" s="233"/>
      <c r="K88" s="171"/>
      <c r="L88" s="171"/>
      <c r="M88" s="177"/>
      <c r="N88" s="177"/>
      <c r="O88" s="199"/>
      <c r="P88" s="199"/>
      <c r="Q88" s="174"/>
      <c r="R88" s="229" t="s">
        <v>296</v>
      </c>
    </row>
    <row r="89" spans="1:18" ht="15.75" thickBot="1" x14ac:dyDescent="0.3">
      <c r="A89" s="193" t="s">
        <v>26</v>
      </c>
      <c r="B89" s="177" t="s">
        <v>172</v>
      </c>
      <c r="C89" s="177"/>
      <c r="D89" s="177"/>
      <c r="E89" s="177"/>
      <c r="F89" s="177" t="s">
        <v>109</v>
      </c>
      <c r="G89" s="177" t="s">
        <v>109</v>
      </c>
      <c r="H89" s="177" t="s">
        <v>32</v>
      </c>
      <c r="I89" s="177"/>
      <c r="J89" s="233"/>
      <c r="K89" s="171"/>
      <c r="L89" s="171"/>
      <c r="M89" s="177"/>
      <c r="N89" s="177"/>
      <c r="O89" s="199"/>
      <c r="P89" s="199"/>
      <c r="Q89" s="174"/>
      <c r="R89" s="229" t="s">
        <v>296</v>
      </c>
    </row>
    <row r="90" spans="1:18" ht="15.75" thickBot="1" x14ac:dyDescent="0.3">
      <c r="A90" s="194" t="s">
        <v>26</v>
      </c>
      <c r="B90" s="180" t="s">
        <v>173</v>
      </c>
      <c r="C90" s="180"/>
      <c r="D90" s="180"/>
      <c r="E90" s="180"/>
      <c r="F90" s="180" t="s">
        <v>109</v>
      </c>
      <c r="G90" s="180" t="s">
        <v>109</v>
      </c>
      <c r="H90" s="180" t="s">
        <v>32</v>
      </c>
      <c r="I90" s="180"/>
      <c r="J90" s="234"/>
      <c r="K90" s="171"/>
      <c r="L90" s="171"/>
      <c r="M90" s="180"/>
      <c r="N90" s="180"/>
      <c r="O90" s="202"/>
      <c r="P90" s="202"/>
      <c r="Q90" s="174"/>
      <c r="R90" s="230" t="s">
        <v>296</v>
      </c>
    </row>
    <row r="91" spans="1:18" ht="150.75" thickBot="1" x14ac:dyDescent="0.3">
      <c r="A91" s="176" t="s">
        <v>0</v>
      </c>
      <c r="B91" s="171" t="s">
        <v>174</v>
      </c>
      <c r="C91" s="171"/>
      <c r="D91" s="172">
        <v>6</v>
      </c>
      <c r="E91" s="171"/>
      <c r="F91" s="171" t="s">
        <v>109</v>
      </c>
      <c r="G91" s="171" t="s">
        <v>109</v>
      </c>
      <c r="H91" s="171" t="s">
        <v>32</v>
      </c>
      <c r="I91" s="171"/>
      <c r="J91" s="214">
        <v>2</v>
      </c>
      <c r="K91" s="171"/>
      <c r="L91" s="171"/>
      <c r="M91" s="171"/>
      <c r="N91" s="171"/>
      <c r="O91" s="174"/>
      <c r="P91" s="174"/>
      <c r="Q91" s="174"/>
      <c r="R91" s="191" t="s">
        <v>358</v>
      </c>
    </row>
    <row r="92" spans="1:18" ht="16.5" thickBot="1" x14ac:dyDescent="0.3">
      <c r="A92" s="80"/>
      <c r="B92" s="81" t="s">
        <v>175</v>
      </c>
      <c r="C92" s="82"/>
      <c r="D92" s="82"/>
      <c r="E92" s="82"/>
      <c r="F92" s="82"/>
      <c r="G92" s="82"/>
      <c r="H92" s="82"/>
      <c r="I92" s="82"/>
      <c r="J92" s="82"/>
      <c r="K92" s="82"/>
      <c r="L92" s="82"/>
      <c r="M92" s="115"/>
      <c r="N92" s="115"/>
      <c r="O92" s="112"/>
      <c r="P92" s="112"/>
      <c r="Q92" s="112"/>
      <c r="R92" s="113"/>
    </row>
    <row r="93" spans="1:18" ht="147.75" customHeight="1" thickBot="1" x14ac:dyDescent="0.3">
      <c r="A93" s="176" t="s">
        <v>0</v>
      </c>
      <c r="B93" s="171" t="s">
        <v>176</v>
      </c>
      <c r="C93" s="171"/>
      <c r="D93" s="172">
        <v>6</v>
      </c>
      <c r="E93" s="171"/>
      <c r="F93" s="171" t="s">
        <v>109</v>
      </c>
      <c r="G93" s="171"/>
      <c r="H93" s="171" t="s">
        <v>32</v>
      </c>
      <c r="I93" s="171"/>
      <c r="J93" s="209" t="s">
        <v>322</v>
      </c>
      <c r="K93" s="171" t="s">
        <v>10</v>
      </c>
      <c r="L93" s="171" t="s">
        <v>275</v>
      </c>
      <c r="M93" s="171"/>
      <c r="N93" s="171"/>
      <c r="O93" s="174"/>
      <c r="P93" s="210" t="s">
        <v>349</v>
      </c>
      <c r="Q93" s="211" t="s">
        <v>279</v>
      </c>
      <c r="R93" s="169" t="s">
        <v>297</v>
      </c>
    </row>
    <row r="94" spans="1:18" ht="166.5" customHeight="1" thickBot="1" x14ac:dyDescent="0.3">
      <c r="A94" s="85" t="s">
        <v>0</v>
      </c>
      <c r="B94" s="87" t="s">
        <v>177</v>
      </c>
      <c r="C94" s="87"/>
      <c r="D94" s="88">
        <v>6</v>
      </c>
      <c r="E94" s="87"/>
      <c r="F94" s="87" t="s">
        <v>109</v>
      </c>
      <c r="G94" s="87"/>
      <c r="H94" s="87" t="s">
        <v>32</v>
      </c>
      <c r="I94" s="87"/>
      <c r="J94" s="144" t="s">
        <v>299</v>
      </c>
      <c r="K94" s="87" t="s">
        <v>10</v>
      </c>
      <c r="L94" s="87" t="s">
        <v>275</v>
      </c>
      <c r="M94" s="115"/>
      <c r="N94" s="115"/>
      <c r="O94" s="110"/>
      <c r="P94" s="110" t="s">
        <v>280</v>
      </c>
      <c r="Q94" s="129" t="s">
        <v>275</v>
      </c>
      <c r="R94" s="127" t="s">
        <v>298</v>
      </c>
    </row>
    <row r="95" spans="1:18" ht="405.75" thickBot="1" x14ac:dyDescent="0.3">
      <c r="A95" s="85" t="s">
        <v>0</v>
      </c>
      <c r="B95" s="87" t="s">
        <v>178</v>
      </c>
      <c r="C95" s="87"/>
      <c r="D95" s="88">
        <v>6</v>
      </c>
      <c r="E95" s="87"/>
      <c r="F95" s="87" t="s">
        <v>109</v>
      </c>
      <c r="G95" s="87"/>
      <c r="H95" s="87" t="s">
        <v>32</v>
      </c>
      <c r="I95" s="87"/>
      <c r="J95" s="144" t="s">
        <v>299</v>
      </c>
      <c r="K95" s="87" t="s">
        <v>10</v>
      </c>
      <c r="L95" s="87" t="s">
        <v>275</v>
      </c>
      <c r="M95" s="115"/>
      <c r="N95" s="115"/>
      <c r="O95" s="210" t="s">
        <v>280</v>
      </c>
      <c r="P95" s="210"/>
      <c r="Q95" s="211"/>
      <c r="R95" s="191" t="s">
        <v>377</v>
      </c>
    </row>
    <row r="96" spans="1:18" ht="15.75" thickBot="1" x14ac:dyDescent="0.3">
      <c r="A96" s="65" t="s">
        <v>0</v>
      </c>
      <c r="B96" s="67" t="s">
        <v>179</v>
      </c>
      <c r="C96" s="67"/>
      <c r="D96" s="68">
        <v>6</v>
      </c>
      <c r="E96" s="67"/>
      <c r="F96" s="67" t="s">
        <v>109</v>
      </c>
      <c r="G96" s="67"/>
      <c r="H96" s="67"/>
      <c r="I96" s="67"/>
      <c r="J96" s="140"/>
      <c r="K96" s="87" t="s">
        <v>10</v>
      </c>
      <c r="L96" s="87" t="s">
        <v>275</v>
      </c>
      <c r="M96" s="116"/>
      <c r="N96" s="116"/>
      <c r="O96" s="105"/>
      <c r="P96" s="105"/>
      <c r="Q96" s="105"/>
      <c r="R96" s="106"/>
    </row>
    <row r="97" spans="1:18" ht="138.75" customHeight="1" thickBot="1" x14ac:dyDescent="0.3">
      <c r="A97" s="71" t="s">
        <v>26</v>
      </c>
      <c r="B97" s="1" t="s">
        <v>180</v>
      </c>
      <c r="C97" s="1"/>
      <c r="D97" s="60"/>
      <c r="E97" s="1"/>
      <c r="F97" s="1" t="s">
        <v>109</v>
      </c>
      <c r="G97" s="1" t="s">
        <v>109</v>
      </c>
      <c r="H97" s="1" t="s">
        <v>32</v>
      </c>
      <c r="I97" s="1"/>
      <c r="J97" s="144" t="s">
        <v>299</v>
      </c>
      <c r="K97" s="87" t="s">
        <v>10</v>
      </c>
      <c r="L97" s="87" t="s">
        <v>275</v>
      </c>
      <c r="M97" s="117"/>
      <c r="N97" s="117"/>
      <c r="O97" s="101"/>
      <c r="P97" s="101" t="s">
        <v>280</v>
      </c>
      <c r="Q97" s="101" t="s">
        <v>275</v>
      </c>
      <c r="R97" s="146" t="s">
        <v>297</v>
      </c>
    </row>
    <row r="98" spans="1:18" ht="360" thickBot="1" x14ac:dyDescent="0.3">
      <c r="A98" s="194" t="s">
        <v>26</v>
      </c>
      <c r="B98" s="180" t="s">
        <v>181</v>
      </c>
      <c r="C98" s="180"/>
      <c r="D98" s="180"/>
      <c r="E98" s="180"/>
      <c r="F98" s="180" t="s">
        <v>109</v>
      </c>
      <c r="G98" s="180" t="s">
        <v>109</v>
      </c>
      <c r="H98" s="180" t="s">
        <v>32</v>
      </c>
      <c r="I98" s="180"/>
      <c r="J98" s="212" t="s">
        <v>300</v>
      </c>
      <c r="K98" s="171" t="s">
        <v>10</v>
      </c>
      <c r="L98" s="171" t="s">
        <v>275</v>
      </c>
      <c r="M98" s="180"/>
      <c r="N98" s="180"/>
      <c r="O98" s="202"/>
      <c r="P98" s="202" t="s">
        <v>301</v>
      </c>
      <c r="Q98" s="202"/>
      <c r="R98" s="213" t="s">
        <v>350</v>
      </c>
    </row>
    <row r="99" spans="1:18" ht="16.5" thickBot="1" x14ac:dyDescent="0.3">
      <c r="A99" s="80"/>
      <c r="B99" s="81" t="s">
        <v>182</v>
      </c>
      <c r="C99" s="82"/>
      <c r="D99" s="82"/>
      <c r="E99" s="82"/>
      <c r="F99" s="82"/>
      <c r="G99" s="147"/>
      <c r="H99" s="147"/>
      <c r="I99" s="147"/>
      <c r="J99" s="147"/>
      <c r="K99" s="147"/>
      <c r="L99" s="147"/>
      <c r="M99" s="148"/>
      <c r="N99" s="148"/>
      <c r="O99" s="149"/>
      <c r="P99" s="149"/>
      <c r="Q99" s="149"/>
      <c r="R99" s="150"/>
    </row>
    <row r="100" spans="1:18" ht="60.75" thickBot="1" x14ac:dyDescent="0.3">
      <c r="A100" s="85" t="s">
        <v>0</v>
      </c>
      <c r="B100" s="86" t="s">
        <v>183</v>
      </c>
      <c r="C100" s="87"/>
      <c r="D100" s="88">
        <v>6</v>
      </c>
      <c r="E100" s="87"/>
      <c r="F100" s="87" t="s">
        <v>109</v>
      </c>
      <c r="G100" s="155" t="s">
        <v>109</v>
      </c>
      <c r="H100" s="155" t="s">
        <v>32</v>
      </c>
      <c r="I100" s="157"/>
      <c r="J100" s="155" t="s">
        <v>330</v>
      </c>
      <c r="K100" s="155" t="s">
        <v>10</v>
      </c>
      <c r="L100" s="155" t="s">
        <v>311</v>
      </c>
      <c r="M100" s="155"/>
      <c r="N100" s="155"/>
      <c r="O100" s="155"/>
      <c r="P100" s="155" t="s">
        <v>326</v>
      </c>
      <c r="Q100" s="155" t="s">
        <v>327</v>
      </c>
      <c r="R100" s="155" t="s">
        <v>328</v>
      </c>
    </row>
    <row r="101" spans="1:18" ht="30.75" thickBot="1" x14ac:dyDescent="0.3">
      <c r="A101" s="85" t="s">
        <v>0</v>
      </c>
      <c r="B101" s="87" t="s">
        <v>372</v>
      </c>
      <c r="C101" s="87"/>
      <c r="D101" s="88">
        <v>6</v>
      </c>
      <c r="E101" s="87"/>
      <c r="F101" s="87" t="s">
        <v>109</v>
      </c>
      <c r="G101" s="155" t="s">
        <v>109</v>
      </c>
      <c r="H101" s="155" t="s">
        <v>32</v>
      </c>
      <c r="I101" s="157"/>
      <c r="J101" s="155" t="s">
        <v>329</v>
      </c>
      <c r="K101" s="155" t="s">
        <v>10</v>
      </c>
      <c r="L101" s="155" t="s">
        <v>311</v>
      </c>
      <c r="M101" s="155"/>
      <c r="N101" s="155"/>
      <c r="O101" s="155"/>
      <c r="P101" s="155" t="s">
        <v>326</v>
      </c>
      <c r="Q101" s="155" t="s">
        <v>327</v>
      </c>
      <c r="R101" s="155" t="s">
        <v>328</v>
      </c>
    </row>
    <row r="102" spans="1:18" ht="45.75" thickBot="1" x14ac:dyDescent="0.3">
      <c r="A102" s="85" t="s">
        <v>0</v>
      </c>
      <c r="B102" s="87" t="s">
        <v>184</v>
      </c>
      <c r="C102" s="87"/>
      <c r="D102" s="88">
        <v>6</v>
      </c>
      <c r="E102" s="87"/>
      <c r="F102" s="87" t="s">
        <v>109</v>
      </c>
      <c r="G102" s="155" t="s">
        <v>109</v>
      </c>
      <c r="H102" s="155" t="s">
        <v>32</v>
      </c>
      <c r="I102" s="157"/>
      <c r="J102" s="155" t="s">
        <v>331</v>
      </c>
      <c r="K102" s="155" t="s">
        <v>10</v>
      </c>
      <c r="L102" s="155" t="s">
        <v>311</v>
      </c>
      <c r="M102" s="155"/>
      <c r="N102" s="155"/>
      <c r="O102" s="155"/>
      <c r="P102" s="155" t="s">
        <v>326</v>
      </c>
      <c r="Q102" s="155" t="s">
        <v>327</v>
      </c>
      <c r="R102" s="155" t="s">
        <v>328</v>
      </c>
    </row>
    <row r="103" spans="1:18" ht="30.75" thickBot="1" x14ac:dyDescent="0.3">
      <c r="A103" s="85" t="s">
        <v>0</v>
      </c>
      <c r="B103" s="87" t="s">
        <v>185</v>
      </c>
      <c r="C103" s="87"/>
      <c r="D103" s="88">
        <v>6</v>
      </c>
      <c r="E103" s="87"/>
      <c r="F103" s="87" t="s">
        <v>109</v>
      </c>
      <c r="G103" s="155" t="s">
        <v>109</v>
      </c>
      <c r="H103" s="155" t="s">
        <v>32</v>
      </c>
      <c r="I103" s="157"/>
      <c r="J103" s="155" t="s">
        <v>332</v>
      </c>
      <c r="K103" s="155" t="s">
        <v>10</v>
      </c>
      <c r="L103" s="155" t="s">
        <v>311</v>
      </c>
      <c r="M103" s="155"/>
      <c r="N103" s="155"/>
      <c r="O103" s="155"/>
      <c r="P103" s="155" t="s">
        <v>326</v>
      </c>
      <c r="Q103" s="155" t="s">
        <v>327</v>
      </c>
      <c r="R103" s="155" t="s">
        <v>328</v>
      </c>
    </row>
    <row r="104" spans="1:18" ht="16.5" thickBot="1" x14ac:dyDescent="0.3">
      <c r="A104" s="80"/>
      <c r="B104" s="81" t="s">
        <v>186</v>
      </c>
      <c r="C104" s="82"/>
      <c r="D104" s="82"/>
      <c r="E104" s="82"/>
      <c r="F104" s="82"/>
      <c r="G104" s="151"/>
      <c r="H104" s="151"/>
      <c r="I104" s="151"/>
      <c r="J104" s="151"/>
      <c r="K104" s="151"/>
      <c r="L104" s="151"/>
      <c r="M104" s="152"/>
      <c r="N104" s="152"/>
      <c r="O104" s="153"/>
      <c r="P104" s="153"/>
      <c r="Q104" s="153"/>
      <c r="R104" s="154"/>
    </row>
    <row r="105" spans="1:18" ht="15.75" thickBot="1" x14ac:dyDescent="0.3">
      <c r="A105" s="85" t="s">
        <v>0</v>
      </c>
      <c r="B105" s="87" t="s">
        <v>187</v>
      </c>
      <c r="C105" s="87"/>
      <c r="D105" s="88">
        <v>6</v>
      </c>
      <c r="E105" s="87"/>
      <c r="F105" s="87" t="s">
        <v>109</v>
      </c>
      <c r="G105" s="87"/>
      <c r="H105" s="87"/>
      <c r="I105" s="87"/>
      <c r="J105" s="89"/>
      <c r="K105" s="87"/>
      <c r="L105" s="87"/>
      <c r="M105" s="115"/>
      <c r="N105" s="115"/>
      <c r="O105" s="110"/>
      <c r="P105" s="110"/>
      <c r="Q105" s="110"/>
      <c r="R105" s="111"/>
    </row>
    <row r="106" spans="1:18" ht="30.75" thickBot="1" x14ac:dyDescent="0.3">
      <c r="A106" s="85" t="s">
        <v>0</v>
      </c>
      <c r="B106" s="86" t="s">
        <v>188</v>
      </c>
      <c r="C106" s="87"/>
      <c r="D106" s="88">
        <v>6</v>
      </c>
      <c r="E106" s="87"/>
      <c r="F106" s="87" t="s">
        <v>109</v>
      </c>
      <c r="G106" s="87"/>
      <c r="H106" s="87"/>
      <c r="I106" s="87"/>
      <c r="J106" s="89"/>
      <c r="K106" s="87"/>
      <c r="L106" s="87"/>
      <c r="M106" s="115"/>
      <c r="N106" s="115"/>
      <c r="O106" s="110"/>
      <c r="P106" s="110"/>
      <c r="Q106" s="110"/>
      <c r="R106" s="111"/>
    </row>
    <row r="107" spans="1:18" x14ac:dyDescent="0.25">
      <c r="A107" s="62"/>
      <c r="B107" s="63"/>
      <c r="C107" s="63"/>
      <c r="D107" s="64"/>
      <c r="E107" s="63"/>
      <c r="F107" s="63"/>
      <c r="G107" s="63"/>
      <c r="H107" s="63"/>
      <c r="I107" s="63"/>
      <c r="J107" s="62"/>
      <c r="K107" s="63"/>
      <c r="L107" s="63"/>
      <c r="M107" s="119"/>
      <c r="N107" s="119"/>
      <c r="O107" s="104"/>
      <c r="P107" s="104"/>
      <c r="Q107" s="104"/>
      <c r="R107" s="104"/>
    </row>
    <row r="108" spans="1:18" x14ac:dyDescent="0.25">
      <c r="A108" s="2"/>
      <c r="B108" s="1"/>
      <c r="C108" s="1"/>
      <c r="D108" s="60"/>
      <c r="E108" s="1"/>
      <c r="F108" s="1"/>
      <c r="G108" s="1"/>
      <c r="H108" s="1"/>
      <c r="I108" s="1"/>
      <c r="J108" s="2"/>
      <c r="K108" s="1"/>
      <c r="L108" s="1"/>
      <c r="M108" s="117"/>
      <c r="N108" s="117"/>
      <c r="O108" s="101"/>
      <c r="P108" s="101"/>
      <c r="Q108" s="101"/>
      <c r="R108" s="101"/>
    </row>
    <row r="109" spans="1:18" x14ac:dyDescent="0.25">
      <c r="A109" s="2"/>
      <c r="B109" s="1"/>
      <c r="C109" s="1"/>
      <c r="D109" s="60"/>
      <c r="E109" s="1"/>
      <c r="F109" s="1"/>
      <c r="G109" s="1"/>
      <c r="H109" s="1"/>
      <c r="I109" s="1"/>
      <c r="J109" s="2"/>
      <c r="K109" s="1"/>
      <c r="L109" s="1"/>
      <c r="M109" s="117"/>
      <c r="N109" s="117"/>
      <c r="O109" s="101"/>
      <c r="P109" s="101"/>
      <c r="Q109" s="101"/>
      <c r="R109" s="101"/>
    </row>
    <row r="110" spans="1:18" x14ac:dyDescent="0.25">
      <c r="A110" s="2"/>
      <c r="B110" s="1"/>
      <c r="C110" s="1"/>
      <c r="D110" s="60"/>
      <c r="E110" s="1"/>
      <c r="F110" s="1"/>
      <c r="G110" s="1"/>
      <c r="H110" s="1"/>
      <c r="I110" s="1"/>
      <c r="J110" s="2"/>
      <c r="K110" s="1"/>
      <c r="L110" s="1"/>
      <c r="M110" s="117"/>
      <c r="N110" s="117"/>
      <c r="O110" s="101"/>
      <c r="P110" s="101"/>
      <c r="Q110" s="101"/>
      <c r="R110" s="101"/>
    </row>
    <row r="111" spans="1:18" x14ac:dyDescent="0.25">
      <c r="A111" s="2"/>
      <c r="B111" s="1"/>
      <c r="C111" s="1"/>
      <c r="D111" s="60"/>
      <c r="E111" s="1"/>
      <c r="F111" s="1"/>
      <c r="G111" s="1"/>
      <c r="H111" s="1"/>
      <c r="I111" s="1"/>
      <c r="J111" s="2"/>
      <c r="K111" s="1"/>
      <c r="L111" s="1"/>
      <c r="M111" s="117"/>
      <c r="N111" s="117"/>
      <c r="O111" s="101"/>
      <c r="P111" s="101"/>
      <c r="Q111" s="101"/>
      <c r="R111" s="101"/>
    </row>
  </sheetData>
  <sheetProtection formatCells="0" formatColumns="0" formatRows="0" insertRows="0" selectLockedCells="1"/>
  <mergeCells count="16">
    <mergeCell ref="O14:Q14"/>
    <mergeCell ref="R14:R1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34 K17:L34 K36:L39 I36:I39 I64:I68 I70:I73 K70:L72 I75:I81 I83:I91 I93:I98 K105:L111 I105:I111 K64:L68 K83:L91 K93:L98">
    <cfRule type="expression" dxfId="7" priority="75">
      <formula>$H17="CCI (CC Intégral)"</formula>
    </cfRule>
  </conditionalFormatting>
  <conditionalFormatting sqref="I17:J34 I36:J39 I64:J68 I70:J72 I75:I81 I83:J91 I105:J111 I73 I93:J98">
    <cfRule type="expression" dxfId="6" priority="74">
      <formula>$H17="CT (Contrôle terminal)"</formula>
    </cfRule>
  </conditionalFormatting>
  <conditionalFormatting sqref="K16:L16">
    <cfRule type="expression" dxfId="5" priority="57">
      <formula>$H$17="CCI (CC Intégral)"</formula>
    </cfRule>
  </conditionalFormatting>
  <dataValidations xWindow="150" yWindow="819" count="6">
    <dataValidation type="list" allowBlank="1" showInputMessage="1" showErrorMessage="1" errorTitle="Nature" error="Utiliser la liste déroulante" promptTitle="Nature" prompt="Utiliser la liste déroulante" sqref="O17:P17 M104:M111 K104:K111 K17:K99 M17:M99 O19:P46" xr:uid="{00000000-0002-0000-0200-000000000000}">
      <formula1>liste_nature_controle</formula1>
    </dataValidation>
    <dataValidation type="list" allowBlank="1" showInputMessage="1" showErrorMessage="1" promptTitle="Type contrôle" prompt="Utiliser la liste déroulante" sqref="H104:H111 H17:H99"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111" xr:uid="{00000000-0002-0000-0200-000002000000}">
      <formula1>Nature_ELP</formula1>
    </dataValidation>
    <dataValidation type="decimal" operator="greaterThan" allowBlank="1" showInputMessage="1" showErrorMessage="1" errorTitle="Coefficient" error="Le coefficient doit être un nombre décimal supérieur à 0." sqref="E17:E111" xr:uid="{00000000-0002-0000-0200-000003000000}">
      <formula1>0</formula1>
    </dataValidation>
    <dataValidation type="decimal" operator="lessThanOrEqual" allowBlank="1" showInputMessage="1" showErrorMessage="1" errorTitle="ECTS" error="Le nombre de crédits doit être entier et inférieur ou égal à 6." sqref="D17:D111" xr:uid="{00000000-0002-0000-0200-000004000000}">
      <formula1>6</formula1>
    </dataValidation>
    <dataValidation type="list" operator="greaterThan" allowBlank="1" showInputMessage="1" showErrorMessage="1" errorTitle="Coefficient" error="Le coefficient doit être un nombre décimal supérieur à 0." sqref="G104:G111 G17:G99 F17:F111" xr:uid="{00000000-0002-0000-0200-000005000000}">
      <formula1>"OUI,NON"</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123"/>
  <sheetViews>
    <sheetView showGridLines="0" showZeros="0" tabSelected="1" topLeftCell="A43" zoomScale="70" zoomScaleNormal="70" zoomScalePageLayoutView="85" workbookViewId="0">
      <selection activeCell="R60" sqref="R60"/>
    </sheetView>
  </sheetViews>
  <sheetFormatPr baseColWidth="10" defaultColWidth="10.85546875" defaultRowHeight="15" x14ac:dyDescent="0.25"/>
  <cols>
    <col min="1" max="1" width="26.42578125" style="14" bestFit="1" customWidth="1"/>
    <col min="2" max="2" width="43.7109375" style="14" customWidth="1"/>
    <col min="3" max="3" width="20.42578125" style="14" customWidth="1"/>
    <col min="4" max="4" width="6.7109375" style="14" customWidth="1"/>
    <col min="5" max="5" width="12" style="14" customWidth="1"/>
    <col min="6" max="6" width="13.7109375" style="14" customWidth="1"/>
    <col min="7" max="7" width="14.5703125" style="14" bestFit="1" customWidth="1"/>
    <col min="8" max="8" width="21.28515625" style="14" bestFit="1" customWidth="1"/>
    <col min="9" max="9" width="11.140625" style="14" bestFit="1" customWidth="1"/>
    <col min="10" max="10" width="17.42578125" style="14" customWidth="1"/>
    <col min="11" max="11" width="17.42578125" style="14" bestFit="1" customWidth="1"/>
    <col min="12" max="12" width="10.7109375" style="14" customWidth="1"/>
    <col min="13" max="13" width="17.42578125" style="14" bestFit="1" customWidth="1"/>
    <col min="14" max="14" width="10.7109375" style="14" customWidth="1"/>
    <col min="15" max="15" width="15.7109375" style="14" customWidth="1"/>
    <col min="16" max="16" width="18.42578125" style="14" bestFit="1" customWidth="1"/>
    <col min="17" max="17" width="10.85546875" style="14"/>
    <col min="18" max="18" width="42.85546875" style="14" customWidth="1"/>
    <col min="19" max="19" width="39.42578125" style="14" customWidth="1"/>
    <col min="20" max="20" width="179.140625" style="14" bestFit="1" customWidth="1"/>
    <col min="21" max="16384" width="10.85546875" style="14"/>
  </cols>
  <sheetData>
    <row r="1" spans="1:19" ht="23.25" x14ac:dyDescent="0.25">
      <c r="A1" s="282" t="s">
        <v>49</v>
      </c>
      <c r="B1" s="282"/>
      <c r="C1" s="282"/>
      <c r="D1" s="282"/>
      <c r="E1" s="282"/>
      <c r="F1" s="282"/>
      <c r="G1" s="282"/>
      <c r="H1" s="282"/>
      <c r="I1" s="282"/>
      <c r="J1" s="282"/>
      <c r="K1" s="282"/>
      <c r="L1" s="282"/>
      <c r="M1" s="282"/>
      <c r="N1" s="282"/>
    </row>
    <row r="2" spans="1:19" ht="20.100000000000001" customHeight="1" x14ac:dyDescent="0.25">
      <c r="A2" s="8" t="s">
        <v>22</v>
      </c>
      <c r="B2" s="284" t="s">
        <v>90</v>
      </c>
      <c r="C2" s="284"/>
      <c r="D2" s="284"/>
      <c r="E2" s="284"/>
    </row>
    <row r="3" spans="1:19" ht="20.100000000000001" customHeight="1" x14ac:dyDescent="0.25">
      <c r="A3" s="8" t="s">
        <v>21</v>
      </c>
      <c r="B3" s="284" t="s">
        <v>189</v>
      </c>
      <c r="C3" s="284"/>
      <c r="D3" s="284"/>
      <c r="E3" s="284"/>
    </row>
    <row r="4" spans="1:19" ht="20.100000000000001" customHeight="1" x14ac:dyDescent="0.25">
      <c r="A4" s="8" t="s">
        <v>14</v>
      </c>
      <c r="B4" s="50" t="str">
        <f>'Fiche générale'!B4</f>
        <v>SPSIT18</v>
      </c>
      <c r="C4" s="9" t="s">
        <v>41</v>
      </c>
      <c r="D4" s="283"/>
      <c r="E4" s="283"/>
      <c r="F4" s="51"/>
      <c r="G4" s="51"/>
      <c r="H4" s="51"/>
      <c r="I4" s="51"/>
      <c r="J4" s="51"/>
      <c r="K4" s="51"/>
      <c r="L4" s="51"/>
      <c r="M4" s="51"/>
      <c r="N4" s="51"/>
    </row>
    <row r="5" spans="1:19" ht="20.100000000000001" customHeight="1" x14ac:dyDescent="0.25"/>
    <row r="6" spans="1:19" ht="20.100000000000001" customHeight="1" x14ac:dyDescent="0.25">
      <c r="A6" s="8" t="s">
        <v>1</v>
      </c>
      <c r="B6" s="24" t="s">
        <v>190</v>
      </c>
      <c r="C6" s="9" t="s">
        <v>42</v>
      </c>
      <c r="D6" s="287"/>
      <c r="E6" s="288"/>
      <c r="F6" s="291" t="s">
        <v>2</v>
      </c>
      <c r="G6" s="292"/>
      <c r="H6" s="293"/>
      <c r="I6" s="294" t="s">
        <v>191</v>
      </c>
      <c r="J6" s="294"/>
      <c r="K6" s="294"/>
      <c r="L6" s="294"/>
      <c r="M6" s="294"/>
      <c r="N6" s="294"/>
    </row>
    <row r="7" spans="1:19" ht="20.100000000000001" customHeight="1" x14ac:dyDescent="0.25">
      <c r="A7" s="8" t="s">
        <v>23</v>
      </c>
      <c r="B7" s="29"/>
    </row>
    <row r="8" spans="1:19" ht="20.100000000000001" customHeight="1" x14ac:dyDescent="0.25">
      <c r="A8" s="52"/>
      <c r="B8" s="4"/>
      <c r="G8" s="10"/>
      <c r="H8" s="10"/>
      <c r="I8" s="10"/>
      <c r="J8" s="10"/>
      <c r="L8" s="20"/>
      <c r="M8" s="20"/>
    </row>
    <row r="9" spans="1:19" ht="15" customHeight="1" x14ac:dyDescent="0.25">
      <c r="B9" s="20"/>
      <c r="C9" s="34"/>
      <c r="D9" s="10"/>
      <c r="E9" s="289" t="s">
        <v>30</v>
      </c>
      <c r="F9" s="290"/>
      <c r="G9" s="289" t="s">
        <v>25</v>
      </c>
      <c r="H9" s="290"/>
      <c r="I9" s="10"/>
      <c r="J9" s="53">
        <v>1</v>
      </c>
      <c r="K9" s="10"/>
      <c r="L9" s="10"/>
      <c r="M9" s="10"/>
    </row>
    <row r="10" spans="1:19" ht="15" customHeight="1" x14ac:dyDescent="0.25">
      <c r="B10" s="20"/>
      <c r="C10" s="34"/>
      <c r="D10" s="11"/>
      <c r="E10" s="295" t="s">
        <v>29</v>
      </c>
      <c r="F10" s="296"/>
      <c r="G10" s="297"/>
      <c r="H10" s="298"/>
      <c r="I10" s="12"/>
      <c r="J10" s="12"/>
      <c r="K10" s="12"/>
      <c r="L10" s="12"/>
      <c r="M10" s="12"/>
    </row>
    <row r="11" spans="1:19" ht="15" customHeight="1" x14ac:dyDescent="0.25">
      <c r="A11" s="54">
        <v>4</v>
      </c>
      <c r="B11" s="15"/>
      <c r="C11" s="34"/>
      <c r="D11" s="13"/>
      <c r="L11" s="12"/>
      <c r="M11" s="12"/>
    </row>
    <row r="12" spans="1:19" ht="15" customHeight="1" x14ac:dyDescent="0.25">
      <c r="D12" s="13"/>
      <c r="L12" s="12"/>
      <c r="M12" s="12"/>
    </row>
    <row r="13" spans="1:19" x14ac:dyDescent="0.25">
      <c r="B13" s="15"/>
      <c r="C13" s="13"/>
      <c r="D13" s="13"/>
      <c r="E13" s="299"/>
      <c r="F13" s="299"/>
      <c r="G13" s="49"/>
      <c r="H13" s="13"/>
      <c r="I13" s="13"/>
    </row>
    <row r="14" spans="1:19" ht="26.25" customHeight="1" x14ac:dyDescent="0.25">
      <c r="B14" s="15"/>
      <c r="C14" s="13"/>
      <c r="D14" s="13"/>
      <c r="E14" s="49"/>
      <c r="F14" s="49"/>
      <c r="G14" s="49"/>
      <c r="H14" s="13"/>
      <c r="I14" s="13"/>
      <c r="J14" s="300" t="s">
        <v>15</v>
      </c>
      <c r="K14" s="301"/>
      <c r="L14" s="302"/>
      <c r="M14" s="285" t="s">
        <v>16</v>
      </c>
      <c r="N14" s="286"/>
      <c r="O14" s="278" t="s">
        <v>271</v>
      </c>
      <c r="P14" s="279"/>
      <c r="Q14" s="280"/>
      <c r="R14" s="281" t="s">
        <v>272</v>
      </c>
    </row>
    <row r="15" spans="1:19" ht="39.75" customHeight="1" x14ac:dyDescent="0.25">
      <c r="C15" s="55"/>
      <c r="D15" s="55"/>
      <c r="E15" s="56"/>
      <c r="F15" s="56"/>
      <c r="G15" s="56"/>
      <c r="H15" s="56"/>
      <c r="I15" s="57"/>
      <c r="J15" s="58" t="s">
        <v>17</v>
      </c>
      <c r="K15" s="58" t="str">
        <f>IF(H17="CCI (CC Intégral)","CT pour les dispensés","Contrôle Terminal")</f>
        <v>Contrôle Terminal</v>
      </c>
      <c r="L15" s="59"/>
      <c r="M15" s="120" t="s">
        <v>18</v>
      </c>
      <c r="N15" s="121"/>
      <c r="O15" s="17" t="s">
        <v>273</v>
      </c>
      <c r="P15" s="102" t="s">
        <v>18</v>
      </c>
      <c r="Q15" s="103"/>
      <c r="R15" s="281"/>
    </row>
    <row r="16" spans="1:19" ht="47.25" x14ac:dyDescent="0.25">
      <c r="A16" s="58" t="s">
        <v>3</v>
      </c>
      <c r="B16" s="58" t="s">
        <v>4</v>
      </c>
      <c r="C16" s="59" t="s">
        <v>5</v>
      </c>
      <c r="D16" s="17" t="s">
        <v>6</v>
      </c>
      <c r="E16" s="18" t="s">
        <v>7</v>
      </c>
      <c r="F16" s="16" t="s">
        <v>27</v>
      </c>
      <c r="G16" s="16" t="s">
        <v>106</v>
      </c>
      <c r="H16" s="19" t="s">
        <v>28</v>
      </c>
      <c r="I16" s="16" t="s">
        <v>34</v>
      </c>
      <c r="J16" s="17" t="s">
        <v>24</v>
      </c>
      <c r="K16" s="17" t="s">
        <v>19</v>
      </c>
      <c r="L16" s="17" t="s">
        <v>20</v>
      </c>
      <c r="M16" s="120" t="s">
        <v>19</v>
      </c>
      <c r="N16" s="120" t="s">
        <v>20</v>
      </c>
      <c r="O16" s="102" t="s">
        <v>19</v>
      </c>
      <c r="P16" s="102" t="s">
        <v>19</v>
      </c>
      <c r="Q16" s="102" t="s">
        <v>20</v>
      </c>
      <c r="R16" s="281"/>
      <c r="S16" s="200"/>
    </row>
    <row r="17" spans="1:20" ht="15" customHeight="1" thickBot="1" x14ac:dyDescent="0.3">
      <c r="A17" s="76"/>
      <c r="B17" s="77"/>
      <c r="C17" s="78"/>
      <c r="D17" s="79"/>
      <c r="E17" s="79"/>
      <c r="F17" s="79"/>
      <c r="G17" s="79"/>
      <c r="H17" s="79"/>
      <c r="I17" s="79"/>
      <c r="J17" s="78"/>
      <c r="K17" s="78"/>
      <c r="L17" s="78"/>
      <c r="M17" s="114"/>
      <c r="N17" s="114"/>
      <c r="O17" s="122"/>
      <c r="P17" s="122"/>
      <c r="Q17" s="122"/>
      <c r="R17" s="122"/>
    </row>
    <row r="18" spans="1:20" ht="15" customHeight="1" thickBot="1" x14ac:dyDescent="0.3">
      <c r="A18" s="80"/>
      <c r="B18" s="81" t="s">
        <v>107</v>
      </c>
      <c r="C18" s="82"/>
      <c r="D18" s="82"/>
      <c r="E18" s="82"/>
      <c r="F18" s="82"/>
      <c r="G18" s="82"/>
      <c r="H18" s="147"/>
      <c r="I18" s="147"/>
      <c r="J18" s="147"/>
      <c r="K18" s="147"/>
      <c r="L18" s="147"/>
      <c r="M18" s="115"/>
      <c r="N18" s="115"/>
      <c r="O18" s="112"/>
      <c r="P18" s="149"/>
      <c r="Q18" s="149"/>
      <c r="R18" s="150"/>
    </row>
    <row r="19" spans="1:20" ht="33.75" customHeight="1" x14ac:dyDescent="0.25">
      <c r="A19" s="65" t="s">
        <v>0</v>
      </c>
      <c r="B19" s="66" t="s">
        <v>192</v>
      </c>
      <c r="C19" s="67"/>
      <c r="D19" s="68">
        <v>6</v>
      </c>
      <c r="E19" s="69"/>
      <c r="F19" s="69" t="s">
        <v>109</v>
      </c>
      <c r="G19" s="69"/>
      <c r="H19" s="155" t="s">
        <v>313</v>
      </c>
      <c r="I19" s="203"/>
      <c r="J19" s="203"/>
      <c r="K19" s="155"/>
      <c r="L19" s="203"/>
      <c r="M19" s="116"/>
      <c r="N19" s="116"/>
      <c r="O19" s="105"/>
      <c r="P19" s="155"/>
      <c r="Q19" s="155"/>
      <c r="R19" s="155"/>
      <c r="T19" s="197"/>
    </row>
    <row r="20" spans="1:20" ht="30" x14ac:dyDescent="0.25">
      <c r="A20" s="193" t="s">
        <v>26</v>
      </c>
      <c r="B20" s="198" t="s">
        <v>193</v>
      </c>
      <c r="C20" s="177"/>
      <c r="D20" s="177"/>
      <c r="E20" s="177"/>
      <c r="F20" s="177" t="s">
        <v>109</v>
      </c>
      <c r="G20" s="177" t="s">
        <v>109</v>
      </c>
      <c r="H20" s="196" t="s">
        <v>33</v>
      </c>
      <c r="I20" s="206">
        <v>0.7</v>
      </c>
      <c r="J20" s="207">
        <v>1</v>
      </c>
      <c r="K20" s="196" t="s">
        <v>344</v>
      </c>
      <c r="L20" s="207" t="s">
        <v>311</v>
      </c>
      <c r="M20" s="177"/>
      <c r="N20" s="177"/>
      <c r="O20" s="199"/>
      <c r="P20" s="179" t="s">
        <v>344</v>
      </c>
      <c r="Q20" s="179" t="s">
        <v>311</v>
      </c>
      <c r="R20" s="179" t="s">
        <v>315</v>
      </c>
      <c r="S20" s="156"/>
      <c r="T20" s="197"/>
    </row>
    <row r="21" spans="1:20" ht="30.75" thickBot="1" x14ac:dyDescent="0.3">
      <c r="A21" s="194" t="s">
        <v>26</v>
      </c>
      <c r="B21" s="201" t="s">
        <v>345</v>
      </c>
      <c r="C21" s="180"/>
      <c r="D21" s="180"/>
      <c r="E21" s="180"/>
      <c r="F21" s="180" t="s">
        <v>109</v>
      </c>
      <c r="G21" s="180" t="s">
        <v>109</v>
      </c>
      <c r="H21" s="196" t="s">
        <v>33</v>
      </c>
      <c r="I21" s="206">
        <v>0.5</v>
      </c>
      <c r="J21" s="207">
        <v>1</v>
      </c>
      <c r="K21" s="179" t="s">
        <v>10</v>
      </c>
      <c r="L21" s="207" t="s">
        <v>311</v>
      </c>
      <c r="M21" s="180"/>
      <c r="N21" s="180"/>
      <c r="O21" s="202"/>
      <c r="P21" s="179" t="s">
        <v>10</v>
      </c>
      <c r="Q21" s="179" t="s">
        <v>311</v>
      </c>
      <c r="R21" s="179" t="s">
        <v>315</v>
      </c>
      <c r="S21" s="156"/>
      <c r="T21" s="20"/>
    </row>
    <row r="22" spans="1:20" ht="30" x14ac:dyDescent="0.25">
      <c r="A22" s="65" t="s">
        <v>0</v>
      </c>
      <c r="B22" s="97" t="s">
        <v>194</v>
      </c>
      <c r="C22" s="67"/>
      <c r="D22" s="68">
        <v>6</v>
      </c>
      <c r="E22" s="69"/>
      <c r="F22" s="69" t="s">
        <v>109</v>
      </c>
      <c r="G22" s="69"/>
      <c r="H22" s="155" t="s">
        <v>313</v>
      </c>
      <c r="I22" s="203"/>
      <c r="J22" s="203"/>
      <c r="K22" s="155"/>
      <c r="L22" s="203"/>
      <c r="M22" s="116"/>
      <c r="N22" s="116"/>
      <c r="O22" s="105"/>
      <c r="P22" s="155"/>
      <c r="Q22" s="155"/>
      <c r="R22" s="155"/>
      <c r="T22" s="20"/>
    </row>
    <row r="23" spans="1:20" ht="30" x14ac:dyDescent="0.25">
      <c r="A23" s="71" t="s">
        <v>26</v>
      </c>
      <c r="B23" s="3" t="s">
        <v>195</v>
      </c>
      <c r="C23" s="1"/>
      <c r="D23" s="60"/>
      <c r="E23" s="60"/>
      <c r="F23" s="60" t="s">
        <v>109</v>
      </c>
      <c r="G23" s="60" t="s">
        <v>109</v>
      </c>
      <c r="H23" s="155" t="s">
        <v>313</v>
      </c>
      <c r="I23" s="205"/>
      <c r="J23" s="203">
        <v>2</v>
      </c>
      <c r="K23" s="155" t="s">
        <v>10</v>
      </c>
      <c r="L23" s="203" t="s">
        <v>311</v>
      </c>
      <c r="M23" s="117"/>
      <c r="N23" s="117"/>
      <c r="O23" s="101"/>
      <c r="P23" s="155" t="s">
        <v>10</v>
      </c>
      <c r="Q23" s="155" t="s">
        <v>311</v>
      </c>
      <c r="R23" s="155" t="s">
        <v>315</v>
      </c>
      <c r="S23" s="156"/>
      <c r="T23" s="197"/>
    </row>
    <row r="24" spans="1:20" ht="30" x14ac:dyDescent="0.25">
      <c r="A24" s="71" t="s">
        <v>26</v>
      </c>
      <c r="B24" s="3" t="s">
        <v>196</v>
      </c>
      <c r="C24" s="61"/>
      <c r="D24" s="60"/>
      <c r="E24" s="60"/>
      <c r="F24" s="60" t="s">
        <v>109</v>
      </c>
      <c r="G24" s="60" t="s">
        <v>109</v>
      </c>
      <c r="H24" s="155" t="s">
        <v>313</v>
      </c>
      <c r="I24" s="205"/>
      <c r="J24" s="203">
        <v>1</v>
      </c>
      <c r="K24" s="155" t="s">
        <v>10</v>
      </c>
      <c r="L24" s="203" t="s">
        <v>312</v>
      </c>
      <c r="M24" s="117"/>
      <c r="N24" s="117"/>
      <c r="O24" s="101"/>
      <c r="P24" s="155" t="s">
        <v>10</v>
      </c>
      <c r="Q24" s="155" t="s">
        <v>312</v>
      </c>
      <c r="R24" s="155" t="s">
        <v>316</v>
      </c>
      <c r="S24" s="156"/>
      <c r="T24" s="197"/>
    </row>
    <row r="25" spans="1:20" ht="30" x14ac:dyDescent="0.25">
      <c r="A25" s="71" t="s">
        <v>26</v>
      </c>
      <c r="B25" s="3" t="s">
        <v>197</v>
      </c>
      <c r="C25" s="1"/>
      <c r="D25" s="60"/>
      <c r="E25" s="60"/>
      <c r="F25" s="60" t="s">
        <v>109</v>
      </c>
      <c r="G25" s="60" t="s">
        <v>109</v>
      </c>
      <c r="H25" s="155" t="s">
        <v>313</v>
      </c>
      <c r="I25" s="203"/>
      <c r="J25" s="203">
        <v>3</v>
      </c>
      <c r="K25" s="155"/>
      <c r="L25" s="203"/>
      <c r="M25" s="117"/>
      <c r="N25" s="117"/>
      <c r="O25" s="101"/>
      <c r="P25" s="155" t="s">
        <v>10</v>
      </c>
      <c r="Q25" s="155" t="s">
        <v>312</v>
      </c>
      <c r="R25" s="155" t="s">
        <v>315</v>
      </c>
      <c r="S25" s="156"/>
      <c r="T25" s="20"/>
    </row>
    <row r="26" spans="1:20" x14ac:dyDescent="0.25">
      <c r="A26" s="71" t="s">
        <v>26</v>
      </c>
      <c r="B26" s="3" t="s">
        <v>198</v>
      </c>
      <c r="C26" s="1"/>
      <c r="D26" s="60"/>
      <c r="E26" s="60"/>
      <c r="F26" s="60" t="s">
        <v>109</v>
      </c>
      <c r="G26" s="60"/>
      <c r="H26" s="155"/>
      <c r="I26" s="203"/>
      <c r="J26" s="203"/>
      <c r="K26" s="155"/>
      <c r="L26" s="203"/>
      <c r="M26" s="117"/>
      <c r="N26" s="117"/>
      <c r="O26" s="101"/>
      <c r="P26" s="155"/>
      <c r="Q26" s="155"/>
      <c r="R26" s="155"/>
      <c r="T26" s="20"/>
    </row>
    <row r="27" spans="1:20" ht="33" customHeight="1" thickBot="1" x14ac:dyDescent="0.3">
      <c r="A27" s="72" t="s">
        <v>26</v>
      </c>
      <c r="B27" s="92" t="s">
        <v>199</v>
      </c>
      <c r="C27" s="73"/>
      <c r="D27" s="74"/>
      <c r="E27" s="74"/>
      <c r="F27" s="74" t="s">
        <v>109</v>
      </c>
      <c r="G27" s="74"/>
      <c r="H27" s="155"/>
      <c r="I27" s="203"/>
      <c r="J27" s="203"/>
      <c r="K27" s="155"/>
      <c r="L27" s="203"/>
      <c r="M27" s="118"/>
      <c r="N27" s="118"/>
      <c r="O27" s="108"/>
      <c r="P27" s="155"/>
      <c r="Q27" s="155"/>
      <c r="R27" s="155"/>
      <c r="T27" s="20"/>
    </row>
    <row r="28" spans="1:20" ht="30" x14ac:dyDescent="0.25">
      <c r="A28" s="65" t="s">
        <v>0</v>
      </c>
      <c r="B28" s="66" t="s">
        <v>200</v>
      </c>
      <c r="C28" s="67"/>
      <c r="D28" s="68">
        <v>6</v>
      </c>
      <c r="E28" s="69"/>
      <c r="F28" s="69" t="s">
        <v>109</v>
      </c>
      <c r="G28" s="69"/>
      <c r="H28" s="155" t="s">
        <v>313</v>
      </c>
      <c r="I28" s="203"/>
      <c r="J28" s="203"/>
      <c r="K28" s="155"/>
      <c r="L28" s="203"/>
      <c r="M28" s="116"/>
      <c r="N28" s="116"/>
      <c r="O28" s="105"/>
      <c r="P28" s="155"/>
      <c r="Q28" s="155"/>
      <c r="R28" s="155"/>
      <c r="T28" s="197"/>
    </row>
    <row r="29" spans="1:20" ht="30" x14ac:dyDescent="0.25">
      <c r="A29" s="193" t="s">
        <v>26</v>
      </c>
      <c r="B29" s="198" t="s">
        <v>201</v>
      </c>
      <c r="C29" s="177"/>
      <c r="D29" s="177"/>
      <c r="E29" s="177"/>
      <c r="F29" s="177" t="s">
        <v>109</v>
      </c>
      <c r="G29" s="177" t="s">
        <v>109</v>
      </c>
      <c r="H29" s="196" t="s">
        <v>313</v>
      </c>
      <c r="I29" s="204"/>
      <c r="J29" s="208">
        <v>2</v>
      </c>
      <c r="K29" s="179"/>
      <c r="L29" s="207"/>
      <c r="M29" s="177"/>
      <c r="N29" s="177"/>
      <c r="O29" s="199"/>
      <c r="P29" s="179" t="s">
        <v>10</v>
      </c>
      <c r="Q29" s="179" t="s">
        <v>279</v>
      </c>
      <c r="R29" s="179" t="s">
        <v>315</v>
      </c>
      <c r="S29" s="156"/>
      <c r="T29" s="197"/>
    </row>
    <row r="30" spans="1:20" ht="30.75" thickBot="1" x14ac:dyDescent="0.3">
      <c r="A30" s="194" t="s">
        <v>26</v>
      </c>
      <c r="B30" s="201" t="s">
        <v>202</v>
      </c>
      <c r="C30" s="180"/>
      <c r="D30" s="180"/>
      <c r="E30" s="180"/>
      <c r="F30" s="180" t="s">
        <v>109</v>
      </c>
      <c r="G30" s="180" t="s">
        <v>109</v>
      </c>
      <c r="H30" s="196" t="s">
        <v>33</v>
      </c>
      <c r="I30" s="206">
        <v>0.5</v>
      </c>
      <c r="J30" s="208">
        <v>1</v>
      </c>
      <c r="K30" s="196" t="s">
        <v>344</v>
      </c>
      <c r="L30" s="208" t="s">
        <v>341</v>
      </c>
      <c r="M30" s="180"/>
      <c r="N30" s="180"/>
      <c r="O30" s="202"/>
      <c r="P30" s="179" t="s">
        <v>10</v>
      </c>
      <c r="Q30" s="179" t="s">
        <v>312</v>
      </c>
      <c r="R30" s="179" t="s">
        <v>315</v>
      </c>
      <c r="S30" s="156"/>
      <c r="T30" s="197"/>
    </row>
    <row r="31" spans="1:20" x14ac:dyDescent="0.25">
      <c r="A31" s="65" t="s">
        <v>0</v>
      </c>
      <c r="B31" s="66" t="s">
        <v>203</v>
      </c>
      <c r="C31" s="67"/>
      <c r="D31" s="68">
        <v>6</v>
      </c>
      <c r="E31" s="67"/>
      <c r="F31" s="67" t="s">
        <v>109</v>
      </c>
      <c r="G31" s="67"/>
      <c r="H31" s="155" t="s">
        <v>313</v>
      </c>
      <c r="I31" s="203"/>
      <c r="J31" s="203"/>
      <c r="K31" s="155"/>
      <c r="L31" s="203"/>
      <c r="M31" s="116"/>
      <c r="N31" s="116"/>
      <c r="O31" s="105"/>
      <c r="P31" s="155"/>
      <c r="Q31" s="155"/>
      <c r="R31" s="155"/>
      <c r="T31" s="197"/>
    </row>
    <row r="32" spans="1:20" ht="15" customHeight="1" x14ac:dyDescent="0.25">
      <c r="A32" s="71" t="s">
        <v>26</v>
      </c>
      <c r="B32" s="3" t="s">
        <v>204</v>
      </c>
      <c r="C32" s="1"/>
      <c r="D32" s="60"/>
      <c r="E32" s="1"/>
      <c r="F32" s="1" t="s">
        <v>109</v>
      </c>
      <c r="G32" s="1" t="s">
        <v>109</v>
      </c>
      <c r="H32" s="155" t="s">
        <v>313</v>
      </c>
      <c r="I32" s="205"/>
      <c r="J32" s="203">
        <v>2</v>
      </c>
      <c r="K32" s="155" t="s">
        <v>10</v>
      </c>
      <c r="L32" s="203" t="s">
        <v>314</v>
      </c>
      <c r="M32" s="117"/>
      <c r="N32" s="117"/>
      <c r="O32" s="101"/>
      <c r="P32" s="155" t="s">
        <v>10</v>
      </c>
      <c r="Q32" s="155" t="s">
        <v>314</v>
      </c>
      <c r="R32" s="155" t="s">
        <v>315</v>
      </c>
      <c r="S32" s="156"/>
      <c r="T32" s="197"/>
    </row>
    <row r="33" spans="1:20" ht="45.75" thickBot="1" x14ac:dyDescent="0.3">
      <c r="A33" s="72" t="s">
        <v>26</v>
      </c>
      <c r="B33" s="92" t="s">
        <v>205</v>
      </c>
      <c r="C33" s="73"/>
      <c r="D33" s="74"/>
      <c r="E33" s="73"/>
      <c r="F33" s="73" t="s">
        <v>109</v>
      </c>
      <c r="G33" s="73" t="s">
        <v>109</v>
      </c>
      <c r="H33" s="155" t="s">
        <v>313</v>
      </c>
      <c r="I33" s="205"/>
      <c r="J33" s="203">
        <v>1</v>
      </c>
      <c r="K33" s="155" t="s">
        <v>10</v>
      </c>
      <c r="L33" s="203" t="s">
        <v>279</v>
      </c>
      <c r="M33" s="118"/>
      <c r="N33" s="118"/>
      <c r="O33" s="108"/>
      <c r="P33" s="155" t="s">
        <v>10</v>
      </c>
      <c r="Q33" s="155" t="s">
        <v>279</v>
      </c>
      <c r="R33" s="155" t="s">
        <v>346</v>
      </c>
      <c r="S33" s="156"/>
      <c r="T33" s="197"/>
    </row>
    <row r="34" spans="1:20" ht="45.75" thickBot="1" x14ac:dyDescent="0.3">
      <c r="A34" s="176" t="s">
        <v>0</v>
      </c>
      <c r="B34" s="170" t="s">
        <v>206</v>
      </c>
      <c r="C34" s="171"/>
      <c r="D34" s="172">
        <v>6</v>
      </c>
      <c r="E34" s="171"/>
      <c r="F34" s="171" t="s">
        <v>109</v>
      </c>
      <c r="G34" s="171"/>
      <c r="H34" s="196" t="s">
        <v>31</v>
      </c>
      <c r="I34" s="204"/>
      <c r="J34" s="207">
        <v>1</v>
      </c>
      <c r="K34" s="179" t="s">
        <v>10</v>
      </c>
      <c r="L34" s="208" t="s">
        <v>348</v>
      </c>
      <c r="M34" s="171"/>
      <c r="N34" s="171"/>
      <c r="O34" s="174"/>
      <c r="P34" s="179" t="s">
        <v>10</v>
      </c>
      <c r="Q34" s="179" t="s">
        <v>311</v>
      </c>
      <c r="R34" s="179" t="s">
        <v>346</v>
      </c>
      <c r="S34" s="156"/>
      <c r="T34" s="197"/>
    </row>
    <row r="35" spans="1:20" x14ac:dyDescent="0.25">
      <c r="A35" s="65" t="s">
        <v>0</v>
      </c>
      <c r="B35" s="66" t="s">
        <v>207</v>
      </c>
      <c r="C35" s="67"/>
      <c r="D35" s="68">
        <v>6</v>
      </c>
      <c r="E35" s="67"/>
      <c r="F35" s="67" t="s">
        <v>109</v>
      </c>
      <c r="G35" s="67"/>
      <c r="H35" s="155" t="s">
        <v>31</v>
      </c>
      <c r="I35" s="203"/>
      <c r="J35" s="203"/>
      <c r="K35" s="155"/>
      <c r="L35" s="203"/>
      <c r="M35" s="116"/>
      <c r="N35" s="116"/>
      <c r="O35" s="105"/>
      <c r="P35" s="155"/>
      <c r="Q35" s="155"/>
      <c r="R35" s="155"/>
      <c r="T35" s="197"/>
    </row>
    <row r="36" spans="1:20" ht="45" x14ac:dyDescent="0.25">
      <c r="A36" s="71" t="s">
        <v>26</v>
      </c>
      <c r="B36" s="3" t="s">
        <v>208</v>
      </c>
      <c r="C36" s="1"/>
      <c r="D36" s="60"/>
      <c r="E36" s="1"/>
      <c r="F36" s="1" t="s">
        <v>109</v>
      </c>
      <c r="G36" s="1" t="s">
        <v>109</v>
      </c>
      <c r="H36" s="155" t="s">
        <v>31</v>
      </c>
      <c r="I36" s="203"/>
      <c r="J36" s="203"/>
      <c r="K36" s="155" t="s">
        <v>12</v>
      </c>
      <c r="L36" s="203"/>
      <c r="M36" s="117"/>
      <c r="N36" s="117"/>
      <c r="O36" s="101"/>
      <c r="P36" s="155"/>
      <c r="Q36" s="155"/>
      <c r="R36" s="155" t="s">
        <v>347</v>
      </c>
      <c r="S36" s="156"/>
      <c r="T36" s="197"/>
    </row>
    <row r="37" spans="1:20" ht="45.75" thickBot="1" x14ac:dyDescent="0.3">
      <c r="A37" s="72" t="s">
        <v>26</v>
      </c>
      <c r="B37" s="92" t="s">
        <v>209</v>
      </c>
      <c r="C37" s="73"/>
      <c r="D37" s="74"/>
      <c r="E37" s="73"/>
      <c r="F37" s="73" t="s">
        <v>109</v>
      </c>
      <c r="G37" s="73" t="s">
        <v>109</v>
      </c>
      <c r="H37" s="155" t="s">
        <v>31</v>
      </c>
      <c r="I37" s="203"/>
      <c r="J37" s="203"/>
      <c r="K37" s="155" t="s">
        <v>12</v>
      </c>
      <c r="L37" s="203"/>
      <c r="M37" s="118"/>
      <c r="N37" s="118"/>
      <c r="O37" s="108"/>
      <c r="P37" s="155"/>
      <c r="Q37" s="155"/>
      <c r="R37" s="155" t="s">
        <v>347</v>
      </c>
      <c r="S37" s="156"/>
      <c r="T37" s="197"/>
    </row>
    <row r="38" spans="1:20" s="20" customFormat="1" ht="16.5" thickBot="1" x14ac:dyDescent="0.3">
      <c r="A38" s="80"/>
      <c r="B38" s="81" t="s">
        <v>121</v>
      </c>
      <c r="C38" s="82"/>
      <c r="D38" s="82"/>
      <c r="E38" s="82"/>
      <c r="F38" s="82"/>
      <c r="G38" s="82"/>
      <c r="H38" s="151"/>
      <c r="I38" s="151"/>
      <c r="J38" s="151"/>
      <c r="K38" s="151"/>
      <c r="L38" s="151"/>
      <c r="M38" s="115"/>
      <c r="N38" s="115"/>
      <c r="O38" s="112"/>
      <c r="P38" s="153"/>
      <c r="Q38" s="153"/>
      <c r="R38" s="154"/>
    </row>
    <row r="39" spans="1:20" s="20" customFormat="1" ht="75.75" thickBot="1" x14ac:dyDescent="0.3">
      <c r="A39" s="176" t="s">
        <v>0</v>
      </c>
      <c r="B39" s="171" t="s">
        <v>210</v>
      </c>
      <c r="C39" s="171"/>
      <c r="D39" s="172">
        <v>6</v>
      </c>
      <c r="E39" s="171"/>
      <c r="F39" s="171" t="s">
        <v>109</v>
      </c>
      <c r="G39" s="171" t="s">
        <v>109</v>
      </c>
      <c r="H39" s="171" t="s">
        <v>32</v>
      </c>
      <c r="I39" s="171"/>
      <c r="J39" s="172">
        <v>3</v>
      </c>
      <c r="K39" s="171" t="s">
        <v>10</v>
      </c>
      <c r="L39" s="171" t="s">
        <v>275</v>
      </c>
      <c r="M39" s="171"/>
      <c r="N39" s="171"/>
      <c r="O39" s="171" t="s">
        <v>10</v>
      </c>
      <c r="P39" s="171" t="s">
        <v>10</v>
      </c>
      <c r="Q39" s="171" t="s">
        <v>275</v>
      </c>
      <c r="R39" s="244" t="s">
        <v>370</v>
      </c>
    </row>
    <row r="40" spans="1:20" s="20" customFormat="1" ht="75.75" thickBot="1" x14ac:dyDescent="0.3">
      <c r="A40" s="176" t="s">
        <v>0</v>
      </c>
      <c r="B40" s="171" t="s">
        <v>211</v>
      </c>
      <c r="C40" s="171"/>
      <c r="D40" s="172">
        <v>6</v>
      </c>
      <c r="E40" s="171"/>
      <c r="F40" s="171" t="s">
        <v>109</v>
      </c>
      <c r="G40" s="171" t="s">
        <v>109</v>
      </c>
      <c r="H40" s="171" t="s">
        <v>32</v>
      </c>
      <c r="I40" s="171"/>
      <c r="J40" s="172">
        <v>3</v>
      </c>
      <c r="K40" s="171" t="s">
        <v>10</v>
      </c>
      <c r="L40" s="171" t="s">
        <v>275</v>
      </c>
      <c r="M40" s="171"/>
      <c r="N40" s="171"/>
      <c r="O40" s="171" t="s">
        <v>10</v>
      </c>
      <c r="P40" s="171" t="s">
        <v>10</v>
      </c>
      <c r="Q40" s="171" t="s">
        <v>275</v>
      </c>
      <c r="R40" s="244" t="s">
        <v>370</v>
      </c>
    </row>
    <row r="41" spans="1:20" s="20" customFormat="1" ht="75.75" thickBot="1" x14ac:dyDescent="0.3">
      <c r="A41" s="176" t="s">
        <v>0</v>
      </c>
      <c r="B41" s="245" t="s">
        <v>212</v>
      </c>
      <c r="C41" s="246"/>
      <c r="D41" s="172">
        <v>6</v>
      </c>
      <c r="E41" s="170"/>
      <c r="F41" s="170" t="s">
        <v>109</v>
      </c>
      <c r="G41" s="171" t="s">
        <v>109</v>
      </c>
      <c r="H41" s="171" t="s">
        <v>32</v>
      </c>
      <c r="I41" s="171"/>
      <c r="J41" s="172">
        <v>3</v>
      </c>
      <c r="K41" s="171" t="s">
        <v>10</v>
      </c>
      <c r="L41" s="171" t="s">
        <v>275</v>
      </c>
      <c r="M41" s="171"/>
      <c r="N41" s="171"/>
      <c r="O41" s="171" t="s">
        <v>10</v>
      </c>
      <c r="P41" s="171" t="s">
        <v>10</v>
      </c>
      <c r="Q41" s="171" t="s">
        <v>275</v>
      </c>
      <c r="R41" s="244" t="s">
        <v>370</v>
      </c>
    </row>
    <row r="42" spans="1:20" s="20" customFormat="1" ht="75.75" thickBot="1" x14ac:dyDescent="0.3">
      <c r="A42" s="176" t="s">
        <v>0</v>
      </c>
      <c r="B42" s="245" t="s">
        <v>213</v>
      </c>
      <c r="C42" s="247"/>
      <c r="D42" s="172">
        <v>6</v>
      </c>
      <c r="E42" s="171"/>
      <c r="F42" s="171" t="s">
        <v>109</v>
      </c>
      <c r="G42" s="171" t="s">
        <v>109</v>
      </c>
      <c r="H42" s="171" t="s">
        <v>32</v>
      </c>
      <c r="I42" s="171"/>
      <c r="J42" s="172">
        <v>3</v>
      </c>
      <c r="K42" s="171" t="s">
        <v>10</v>
      </c>
      <c r="L42" s="171" t="s">
        <v>275</v>
      </c>
      <c r="M42" s="171"/>
      <c r="N42" s="171"/>
      <c r="O42" s="171" t="s">
        <v>10</v>
      </c>
      <c r="P42" s="171" t="s">
        <v>10</v>
      </c>
      <c r="Q42" s="171" t="s">
        <v>275</v>
      </c>
      <c r="R42" s="244" t="s">
        <v>370</v>
      </c>
    </row>
    <row r="43" spans="1:20" s="20" customFormat="1" ht="75.75" thickBot="1" x14ac:dyDescent="0.3">
      <c r="A43" s="176" t="s">
        <v>0</v>
      </c>
      <c r="B43" s="170" t="s">
        <v>214</v>
      </c>
      <c r="C43" s="171"/>
      <c r="D43" s="172">
        <v>6</v>
      </c>
      <c r="E43" s="171"/>
      <c r="F43" s="171" t="s">
        <v>109</v>
      </c>
      <c r="G43" s="171" t="s">
        <v>109</v>
      </c>
      <c r="H43" s="171" t="s">
        <v>32</v>
      </c>
      <c r="I43" s="171"/>
      <c r="J43" s="172">
        <v>3</v>
      </c>
      <c r="K43" s="171" t="s">
        <v>10</v>
      </c>
      <c r="L43" s="171" t="s">
        <v>275</v>
      </c>
      <c r="M43" s="171"/>
      <c r="N43" s="171"/>
      <c r="O43" s="171" t="s">
        <v>10</v>
      </c>
      <c r="P43" s="171" t="s">
        <v>10</v>
      </c>
      <c r="Q43" s="171" t="s">
        <v>275</v>
      </c>
      <c r="R43" s="244" t="s">
        <v>370</v>
      </c>
    </row>
    <row r="44" spans="1:20" s="20" customFormat="1" ht="75.75" thickBot="1" x14ac:dyDescent="0.3">
      <c r="A44" s="176" t="s">
        <v>0</v>
      </c>
      <c r="B44" s="171" t="s">
        <v>215</v>
      </c>
      <c r="C44" s="171"/>
      <c r="D44" s="172">
        <v>6</v>
      </c>
      <c r="E44" s="171"/>
      <c r="F44" s="171" t="s">
        <v>109</v>
      </c>
      <c r="G44" s="171" t="s">
        <v>109</v>
      </c>
      <c r="H44" s="171" t="s">
        <v>32</v>
      </c>
      <c r="I44" s="171"/>
      <c r="J44" s="172">
        <v>3</v>
      </c>
      <c r="K44" s="171" t="s">
        <v>10</v>
      </c>
      <c r="L44" s="171" t="s">
        <v>275</v>
      </c>
      <c r="M44" s="171"/>
      <c r="N44" s="171"/>
      <c r="O44" s="171" t="s">
        <v>10</v>
      </c>
      <c r="P44" s="171" t="s">
        <v>10</v>
      </c>
      <c r="Q44" s="171" t="s">
        <v>275</v>
      </c>
      <c r="R44" s="244" t="s">
        <v>370</v>
      </c>
    </row>
    <row r="45" spans="1:20" s="20" customFormat="1" ht="16.5" thickBot="1" x14ac:dyDescent="0.3">
      <c r="A45" s="80"/>
      <c r="B45" s="81" t="s">
        <v>125</v>
      </c>
      <c r="C45" s="82"/>
      <c r="D45" s="82"/>
      <c r="E45" s="82"/>
      <c r="F45" s="82"/>
      <c r="G45" s="82"/>
      <c r="H45" s="82"/>
      <c r="I45" s="82"/>
      <c r="J45" s="82"/>
      <c r="K45" s="82"/>
      <c r="L45" s="82"/>
      <c r="M45" s="115"/>
      <c r="N45" s="115"/>
      <c r="O45" s="112"/>
      <c r="P45" s="112"/>
      <c r="Q45" s="112"/>
      <c r="R45" s="113"/>
    </row>
    <row r="46" spans="1:20" s="20" customFormat="1" x14ac:dyDescent="0.25">
      <c r="A46" s="65" t="s">
        <v>0</v>
      </c>
      <c r="B46" s="67" t="s">
        <v>216</v>
      </c>
      <c r="C46" s="67"/>
      <c r="D46" s="68">
        <v>6</v>
      </c>
      <c r="E46" s="67"/>
      <c r="F46" s="67" t="s">
        <v>109</v>
      </c>
      <c r="G46" s="67" t="s">
        <v>109</v>
      </c>
      <c r="H46" s="67" t="s">
        <v>32</v>
      </c>
      <c r="I46" s="67"/>
      <c r="J46" s="70"/>
      <c r="K46" s="67"/>
      <c r="L46" s="67"/>
      <c r="M46" s="116"/>
      <c r="N46" s="116"/>
      <c r="O46" s="105"/>
      <c r="P46" s="105"/>
      <c r="Q46" s="105"/>
      <c r="R46" s="106"/>
    </row>
    <row r="47" spans="1:20" s="20" customFormat="1" x14ac:dyDescent="0.25">
      <c r="A47" s="71" t="s">
        <v>26</v>
      </c>
      <c r="B47" s="1" t="s">
        <v>217</v>
      </c>
      <c r="C47" s="1"/>
      <c r="D47" s="60"/>
      <c r="E47" s="1">
        <v>1</v>
      </c>
      <c r="F47" s="1" t="s">
        <v>109</v>
      </c>
      <c r="G47" s="1" t="s">
        <v>109</v>
      </c>
      <c r="H47" s="1" t="s">
        <v>32</v>
      </c>
      <c r="I47" s="1"/>
      <c r="J47" s="2">
        <v>1</v>
      </c>
      <c r="K47" s="1" t="s">
        <v>11</v>
      </c>
      <c r="L47" s="1"/>
      <c r="M47" s="117" t="s">
        <v>11</v>
      </c>
      <c r="N47" s="117"/>
      <c r="O47" s="101"/>
      <c r="P47" s="101"/>
      <c r="Q47" s="101"/>
      <c r="R47" s="107"/>
    </row>
    <row r="48" spans="1:20" s="20" customFormat="1" ht="15.75" thickBot="1" x14ac:dyDescent="0.3">
      <c r="A48" s="72" t="s">
        <v>26</v>
      </c>
      <c r="B48" s="73" t="s">
        <v>218</v>
      </c>
      <c r="C48" s="73"/>
      <c r="D48" s="74"/>
      <c r="E48" s="73">
        <v>1</v>
      </c>
      <c r="F48" s="73" t="s">
        <v>109</v>
      </c>
      <c r="G48" s="73" t="s">
        <v>109</v>
      </c>
      <c r="H48" s="73" t="s">
        <v>32</v>
      </c>
      <c r="I48" s="73"/>
      <c r="J48" s="75">
        <v>1</v>
      </c>
      <c r="K48" s="73" t="s">
        <v>11</v>
      </c>
      <c r="L48" s="73"/>
      <c r="M48" s="118" t="s">
        <v>11</v>
      </c>
      <c r="N48" s="118"/>
      <c r="O48" s="108"/>
      <c r="P48" s="108"/>
      <c r="Q48" s="108"/>
      <c r="R48" s="109"/>
    </row>
    <row r="49" spans="1:18" s="20" customFormat="1" x14ac:dyDescent="0.25">
      <c r="A49" s="65" t="s">
        <v>0</v>
      </c>
      <c r="B49" s="67" t="s">
        <v>219</v>
      </c>
      <c r="C49" s="67"/>
      <c r="D49" s="68">
        <v>6</v>
      </c>
      <c r="E49" s="67"/>
      <c r="F49" s="67" t="s">
        <v>109</v>
      </c>
      <c r="G49" s="67" t="s">
        <v>109</v>
      </c>
      <c r="H49" s="67" t="s">
        <v>32</v>
      </c>
      <c r="I49" s="67"/>
      <c r="J49" s="70"/>
      <c r="K49" s="67"/>
      <c r="L49" s="67"/>
      <c r="M49" s="116"/>
      <c r="N49" s="116"/>
      <c r="O49" s="105"/>
      <c r="P49" s="105"/>
      <c r="Q49" s="105"/>
      <c r="R49" s="106"/>
    </row>
    <row r="50" spans="1:18" s="20" customFormat="1" x14ac:dyDescent="0.25">
      <c r="A50" s="71" t="s">
        <v>26</v>
      </c>
      <c r="B50" s="1" t="s">
        <v>220</v>
      </c>
      <c r="C50" s="1"/>
      <c r="D50" s="60"/>
      <c r="E50" s="1">
        <v>1</v>
      </c>
      <c r="F50" s="1" t="s">
        <v>109</v>
      </c>
      <c r="G50" s="1" t="s">
        <v>109</v>
      </c>
      <c r="H50" s="1" t="s">
        <v>32</v>
      </c>
      <c r="I50" s="1"/>
      <c r="J50" s="2">
        <v>1</v>
      </c>
      <c r="K50" s="1" t="s">
        <v>11</v>
      </c>
      <c r="L50" s="1"/>
      <c r="M50" s="117" t="s">
        <v>11</v>
      </c>
      <c r="N50" s="117"/>
      <c r="O50" s="101"/>
      <c r="P50" s="101"/>
      <c r="Q50" s="101"/>
      <c r="R50" s="107"/>
    </row>
    <row r="51" spans="1:18" s="20" customFormat="1" ht="15.75" thickBot="1" x14ac:dyDescent="0.3">
      <c r="A51" s="72" t="s">
        <v>26</v>
      </c>
      <c r="B51" s="73" t="s">
        <v>221</v>
      </c>
      <c r="C51" s="73"/>
      <c r="D51" s="74"/>
      <c r="E51" s="73">
        <v>1</v>
      </c>
      <c r="F51" s="73" t="s">
        <v>109</v>
      </c>
      <c r="G51" s="73" t="s">
        <v>109</v>
      </c>
      <c r="H51" s="73" t="s">
        <v>32</v>
      </c>
      <c r="I51" s="73"/>
      <c r="J51" s="75">
        <v>1</v>
      </c>
      <c r="K51" s="73" t="s">
        <v>11</v>
      </c>
      <c r="L51" s="73"/>
      <c r="M51" s="118" t="s">
        <v>11</v>
      </c>
      <c r="N51" s="118"/>
      <c r="O51" s="108"/>
      <c r="P51" s="108"/>
      <c r="Q51" s="108"/>
      <c r="R51" s="109"/>
    </row>
    <row r="52" spans="1:18" s="20" customFormat="1" x14ac:dyDescent="0.25">
      <c r="A52" s="65" t="s">
        <v>0</v>
      </c>
      <c r="B52" s="67" t="s">
        <v>222</v>
      </c>
      <c r="C52" s="67"/>
      <c r="D52" s="68">
        <v>6</v>
      </c>
      <c r="E52" s="67"/>
      <c r="F52" s="67" t="s">
        <v>109</v>
      </c>
      <c r="G52" s="67" t="s">
        <v>109</v>
      </c>
      <c r="H52" s="67" t="s">
        <v>32</v>
      </c>
      <c r="I52" s="67"/>
      <c r="J52" s="70"/>
      <c r="K52" s="67"/>
      <c r="L52" s="67"/>
      <c r="M52" s="116"/>
      <c r="N52" s="116"/>
      <c r="O52" s="105"/>
      <c r="P52" s="105"/>
      <c r="Q52" s="105"/>
      <c r="R52" s="106"/>
    </row>
    <row r="53" spans="1:18" s="20" customFormat="1" x14ac:dyDescent="0.25">
      <c r="A53" s="71" t="s">
        <v>26</v>
      </c>
      <c r="B53" s="1" t="s">
        <v>223</v>
      </c>
      <c r="C53" s="1"/>
      <c r="D53" s="60"/>
      <c r="E53" s="1">
        <v>1</v>
      </c>
      <c r="F53" s="1" t="s">
        <v>109</v>
      </c>
      <c r="G53" s="1" t="s">
        <v>109</v>
      </c>
      <c r="H53" s="1" t="s">
        <v>32</v>
      </c>
      <c r="I53" s="1"/>
      <c r="J53" s="2">
        <v>1</v>
      </c>
      <c r="K53" s="1" t="s">
        <v>12</v>
      </c>
      <c r="L53" s="1"/>
      <c r="M53" s="117" t="s">
        <v>12</v>
      </c>
      <c r="N53" s="117"/>
      <c r="O53" s="101"/>
      <c r="P53" s="101"/>
      <c r="Q53" s="101"/>
      <c r="R53" s="107"/>
    </row>
    <row r="54" spans="1:18" s="20" customFormat="1" ht="30.75" thickBot="1" x14ac:dyDescent="0.3">
      <c r="A54" s="72" t="s">
        <v>26</v>
      </c>
      <c r="B54" s="73" t="s">
        <v>224</v>
      </c>
      <c r="C54" s="73"/>
      <c r="D54" s="74"/>
      <c r="E54" s="73">
        <v>1</v>
      </c>
      <c r="F54" s="73" t="s">
        <v>109</v>
      </c>
      <c r="G54" s="73" t="s">
        <v>109</v>
      </c>
      <c r="H54" s="73" t="s">
        <v>32</v>
      </c>
      <c r="I54" s="73"/>
      <c r="J54" s="75">
        <v>1</v>
      </c>
      <c r="K54" s="73" t="s">
        <v>11</v>
      </c>
      <c r="L54" s="73"/>
      <c r="M54" s="118"/>
      <c r="N54" s="118"/>
      <c r="O54" s="108" t="s">
        <v>301</v>
      </c>
      <c r="P54" s="108"/>
      <c r="Q54" s="108"/>
      <c r="R54" s="145" t="s">
        <v>333</v>
      </c>
    </row>
    <row r="55" spans="1:18" s="20" customFormat="1" x14ac:dyDescent="0.25">
      <c r="A55" s="65" t="s">
        <v>0</v>
      </c>
      <c r="B55" s="67" t="s">
        <v>225</v>
      </c>
      <c r="C55" s="67"/>
      <c r="D55" s="68">
        <v>6</v>
      </c>
      <c r="E55" s="67"/>
      <c r="F55" s="67" t="s">
        <v>109</v>
      </c>
      <c r="G55" s="67" t="s">
        <v>109</v>
      </c>
      <c r="H55" s="67" t="s">
        <v>32</v>
      </c>
      <c r="I55" s="67"/>
      <c r="J55" s="70"/>
      <c r="K55" s="67"/>
      <c r="L55" s="67"/>
      <c r="M55" s="116"/>
      <c r="N55" s="116"/>
      <c r="O55" s="105"/>
      <c r="P55" s="105"/>
      <c r="Q55" s="105"/>
      <c r="R55" s="143"/>
    </row>
    <row r="56" spans="1:18" s="20" customFormat="1" ht="30.75" thickBot="1" x14ac:dyDescent="0.3">
      <c r="A56" s="71" t="s">
        <v>26</v>
      </c>
      <c r="B56" s="1" t="s">
        <v>226</v>
      </c>
      <c r="C56" s="1"/>
      <c r="D56" s="60"/>
      <c r="E56" s="1">
        <v>1</v>
      </c>
      <c r="F56" s="1" t="s">
        <v>109</v>
      </c>
      <c r="G56" s="1" t="s">
        <v>109</v>
      </c>
      <c r="H56" s="1" t="s">
        <v>32</v>
      </c>
      <c r="I56" s="1"/>
      <c r="J56" s="2">
        <v>1</v>
      </c>
      <c r="K56" s="1" t="s">
        <v>11</v>
      </c>
      <c r="L56" s="1"/>
      <c r="M56" s="117"/>
      <c r="N56" s="117"/>
      <c r="O56" s="101" t="s">
        <v>301</v>
      </c>
      <c r="P56" s="101"/>
      <c r="Q56" s="101"/>
      <c r="R56" s="145" t="s">
        <v>333</v>
      </c>
    </row>
    <row r="57" spans="1:18" s="20" customFormat="1" ht="15.75" thickBot="1" x14ac:dyDescent="0.3">
      <c r="A57" s="72" t="s">
        <v>26</v>
      </c>
      <c r="B57" s="73" t="s">
        <v>227</v>
      </c>
      <c r="C57" s="73"/>
      <c r="D57" s="74"/>
      <c r="E57" s="73">
        <v>1</v>
      </c>
      <c r="F57" s="73" t="s">
        <v>109</v>
      </c>
      <c r="G57" s="73" t="s">
        <v>109</v>
      </c>
      <c r="H57" s="73" t="s">
        <v>32</v>
      </c>
      <c r="I57" s="73"/>
      <c r="J57" s="75">
        <v>1</v>
      </c>
      <c r="K57" s="73" t="s">
        <v>10</v>
      </c>
      <c r="L57" s="73"/>
      <c r="M57" s="118" t="s">
        <v>10</v>
      </c>
      <c r="N57" s="118"/>
      <c r="O57" s="108"/>
      <c r="P57" s="108"/>
      <c r="Q57" s="108"/>
      <c r="R57" s="145"/>
    </row>
    <row r="58" spans="1:18" x14ac:dyDescent="0.25">
      <c r="A58" s="65" t="s">
        <v>0</v>
      </c>
      <c r="B58" s="67" t="s">
        <v>228</v>
      </c>
      <c r="C58" s="67"/>
      <c r="D58" s="68">
        <v>6</v>
      </c>
      <c r="E58" s="67"/>
      <c r="F58" s="67" t="s">
        <v>109</v>
      </c>
      <c r="G58" s="67" t="s">
        <v>109</v>
      </c>
      <c r="H58" s="67" t="s">
        <v>32</v>
      </c>
      <c r="I58" s="67"/>
      <c r="J58" s="70"/>
      <c r="K58" s="67"/>
      <c r="L58" s="67"/>
      <c r="M58" s="116"/>
      <c r="N58" s="116"/>
      <c r="O58" s="105"/>
      <c r="P58" s="105"/>
      <c r="Q58" s="105"/>
      <c r="R58" s="143"/>
    </row>
    <row r="59" spans="1:18" ht="15.75" thickBot="1" x14ac:dyDescent="0.3">
      <c r="A59" s="303" t="s">
        <v>26</v>
      </c>
      <c r="B59" s="304" t="s">
        <v>229</v>
      </c>
      <c r="C59" s="304"/>
      <c r="D59" s="304"/>
      <c r="E59" s="304">
        <v>1</v>
      </c>
      <c r="F59" s="304" t="s">
        <v>109</v>
      </c>
      <c r="G59" s="304" t="s">
        <v>109</v>
      </c>
      <c r="H59" s="304" t="s">
        <v>32</v>
      </c>
      <c r="I59" s="304"/>
      <c r="J59" s="304">
        <v>1</v>
      </c>
      <c r="K59" s="304" t="s">
        <v>11</v>
      </c>
      <c r="L59" s="304"/>
      <c r="M59" s="304"/>
      <c r="N59" s="304"/>
      <c r="O59" s="305" t="s">
        <v>301</v>
      </c>
      <c r="P59" s="305"/>
      <c r="Q59" s="305"/>
      <c r="R59" s="306" t="s">
        <v>378</v>
      </c>
    </row>
    <row r="60" spans="1:18" ht="15.75" thickBot="1" x14ac:dyDescent="0.3">
      <c r="A60" s="72" t="s">
        <v>26</v>
      </c>
      <c r="B60" s="73" t="s">
        <v>230</v>
      </c>
      <c r="C60" s="73"/>
      <c r="D60" s="74"/>
      <c r="E60" s="73">
        <v>1</v>
      </c>
      <c r="F60" s="73" t="s">
        <v>109</v>
      </c>
      <c r="G60" s="73" t="s">
        <v>109</v>
      </c>
      <c r="H60" s="73" t="s">
        <v>32</v>
      </c>
      <c r="I60" s="73"/>
      <c r="J60" s="75">
        <v>1</v>
      </c>
      <c r="K60" s="73" t="s">
        <v>11</v>
      </c>
      <c r="L60" s="73"/>
      <c r="M60" s="118" t="s">
        <v>11</v>
      </c>
      <c r="N60" s="118"/>
      <c r="O60" s="108"/>
      <c r="P60" s="108"/>
      <c r="Q60" s="108"/>
      <c r="R60" s="109"/>
    </row>
    <row r="61" spans="1:18" x14ac:dyDescent="0.25">
      <c r="A61" s="65" t="s">
        <v>0</v>
      </c>
      <c r="B61" s="67" t="s">
        <v>231</v>
      </c>
      <c r="C61" s="67"/>
      <c r="D61" s="68">
        <v>6</v>
      </c>
      <c r="E61" s="67"/>
      <c r="F61" s="67" t="s">
        <v>109</v>
      </c>
      <c r="G61" s="67" t="s">
        <v>109</v>
      </c>
      <c r="H61" s="67" t="s">
        <v>32</v>
      </c>
      <c r="I61" s="67"/>
      <c r="J61" s="70"/>
      <c r="K61" s="67"/>
      <c r="L61" s="67"/>
      <c r="M61" s="116"/>
      <c r="N61" s="116"/>
      <c r="O61" s="105"/>
      <c r="P61" s="105"/>
      <c r="Q61" s="105"/>
      <c r="R61" s="106"/>
    </row>
    <row r="62" spans="1:18" x14ac:dyDescent="0.25">
      <c r="A62" s="71" t="s">
        <v>26</v>
      </c>
      <c r="B62" s="1" t="s">
        <v>232</v>
      </c>
      <c r="C62" s="1"/>
      <c r="D62" s="60"/>
      <c r="E62" s="1">
        <v>1</v>
      </c>
      <c r="F62" s="1" t="s">
        <v>109</v>
      </c>
      <c r="G62" s="1" t="s">
        <v>109</v>
      </c>
      <c r="H62" s="1" t="s">
        <v>32</v>
      </c>
      <c r="I62" s="1"/>
      <c r="J62" s="2">
        <v>1</v>
      </c>
      <c r="K62" s="1" t="s">
        <v>11</v>
      </c>
      <c r="L62" s="1"/>
      <c r="M62" s="117" t="s">
        <v>11</v>
      </c>
      <c r="N62" s="117"/>
      <c r="O62" s="101"/>
      <c r="P62" s="101"/>
      <c r="Q62" s="101"/>
      <c r="R62" s="107"/>
    </row>
    <row r="63" spans="1:18" ht="15.75" thickBot="1" x14ac:dyDescent="0.3">
      <c r="A63" s="72" t="s">
        <v>26</v>
      </c>
      <c r="B63" s="73" t="s">
        <v>233</v>
      </c>
      <c r="C63" s="73"/>
      <c r="D63" s="74"/>
      <c r="E63" s="73">
        <v>1</v>
      </c>
      <c r="F63" s="73" t="s">
        <v>109</v>
      </c>
      <c r="G63" s="73" t="s">
        <v>109</v>
      </c>
      <c r="H63" s="73" t="s">
        <v>32</v>
      </c>
      <c r="I63" s="73"/>
      <c r="J63" s="75">
        <v>1</v>
      </c>
      <c r="K63" s="73" t="s">
        <v>12</v>
      </c>
      <c r="L63" s="73"/>
      <c r="M63" s="118" t="s">
        <v>12</v>
      </c>
      <c r="N63" s="118"/>
      <c r="O63" s="108"/>
      <c r="P63" s="108"/>
      <c r="Q63" s="108"/>
      <c r="R63" s="109"/>
    </row>
    <row r="64" spans="1:18" ht="30" x14ac:dyDescent="0.25">
      <c r="A64" s="65" t="s">
        <v>0</v>
      </c>
      <c r="B64" s="66" t="s">
        <v>234</v>
      </c>
      <c r="C64" s="67"/>
      <c r="D64" s="68">
        <v>6</v>
      </c>
      <c r="E64" s="67"/>
      <c r="F64" s="67" t="s">
        <v>109</v>
      </c>
      <c r="G64" s="67" t="s">
        <v>109</v>
      </c>
      <c r="H64" s="67" t="s">
        <v>32</v>
      </c>
      <c r="I64" s="67"/>
      <c r="J64" s="70"/>
      <c r="K64" s="67"/>
      <c r="L64" s="67"/>
      <c r="M64" s="116"/>
      <c r="N64" s="116"/>
      <c r="O64" s="105"/>
      <c r="P64" s="105"/>
      <c r="Q64" s="105"/>
      <c r="R64" s="106"/>
    </row>
    <row r="65" spans="1:19" x14ac:dyDescent="0.25">
      <c r="A65" s="71" t="s">
        <v>26</v>
      </c>
      <c r="B65" s="1" t="s">
        <v>235</v>
      </c>
      <c r="C65" s="1"/>
      <c r="D65" s="60"/>
      <c r="E65" s="1">
        <v>1</v>
      </c>
      <c r="F65" s="1" t="s">
        <v>109</v>
      </c>
      <c r="G65" s="1" t="s">
        <v>109</v>
      </c>
      <c r="H65" s="1" t="s">
        <v>32</v>
      </c>
      <c r="I65" s="1"/>
      <c r="J65" s="2">
        <v>1</v>
      </c>
      <c r="K65" s="1" t="s">
        <v>11</v>
      </c>
      <c r="L65" s="1"/>
      <c r="M65" s="117" t="s">
        <v>11</v>
      </c>
      <c r="N65" s="117"/>
      <c r="O65" s="101"/>
      <c r="P65" s="101"/>
      <c r="Q65" s="101"/>
      <c r="R65" s="107"/>
    </row>
    <row r="66" spans="1:19" ht="15.75" thickBot="1" x14ac:dyDescent="0.3">
      <c r="A66" s="72" t="s">
        <v>26</v>
      </c>
      <c r="B66" s="73" t="s">
        <v>236</v>
      </c>
      <c r="C66" s="73"/>
      <c r="D66" s="74"/>
      <c r="E66" s="73">
        <v>1</v>
      </c>
      <c r="F66" s="73" t="s">
        <v>109</v>
      </c>
      <c r="G66" s="73" t="s">
        <v>109</v>
      </c>
      <c r="H66" s="73" t="s">
        <v>32</v>
      </c>
      <c r="I66" s="73"/>
      <c r="J66" s="75">
        <v>1</v>
      </c>
      <c r="K66" s="73" t="s">
        <v>11</v>
      </c>
      <c r="L66" s="73"/>
      <c r="M66" s="118" t="s">
        <v>11</v>
      </c>
      <c r="N66" s="118"/>
      <c r="O66" s="108"/>
      <c r="P66" s="108"/>
      <c r="Q66" s="108"/>
      <c r="R66" s="109"/>
    </row>
    <row r="67" spans="1:19" ht="16.5" thickBot="1" x14ac:dyDescent="0.3">
      <c r="A67" s="80"/>
      <c r="B67" s="81" t="s">
        <v>148</v>
      </c>
      <c r="C67" s="82"/>
      <c r="D67" s="82"/>
      <c r="E67" s="82"/>
      <c r="F67" s="82"/>
      <c r="G67" s="82"/>
      <c r="H67" s="82"/>
      <c r="I67" s="82"/>
      <c r="J67" s="82"/>
      <c r="K67" s="82"/>
      <c r="L67" s="82"/>
      <c r="M67" s="115"/>
      <c r="N67" s="115"/>
      <c r="O67" s="112"/>
      <c r="P67" s="112"/>
      <c r="Q67" s="112"/>
      <c r="R67" s="113"/>
    </row>
    <row r="68" spans="1:19" ht="183" customHeight="1" thickBot="1" x14ac:dyDescent="0.3">
      <c r="A68" s="176" t="s">
        <v>0</v>
      </c>
      <c r="B68" s="170" t="s">
        <v>237</v>
      </c>
      <c r="C68" s="171"/>
      <c r="D68" s="172">
        <v>6</v>
      </c>
      <c r="E68" s="171"/>
      <c r="F68" s="171" t="s">
        <v>109</v>
      </c>
      <c r="G68" s="171" t="s">
        <v>277</v>
      </c>
      <c r="H68" s="171" t="s">
        <v>32</v>
      </c>
      <c r="I68" s="172"/>
      <c r="J68" s="172">
        <v>2</v>
      </c>
      <c r="K68" s="171"/>
      <c r="L68" s="172"/>
      <c r="M68" s="171"/>
      <c r="N68" s="171"/>
      <c r="O68" s="173"/>
      <c r="P68" s="174"/>
      <c r="Q68" s="175"/>
      <c r="R68" s="191" t="s">
        <v>334</v>
      </c>
    </row>
    <row r="69" spans="1:19" ht="15.75" thickBot="1" x14ac:dyDescent="0.3">
      <c r="A69" s="176" t="s">
        <v>0</v>
      </c>
      <c r="B69" s="171" t="s">
        <v>238</v>
      </c>
      <c r="C69" s="171"/>
      <c r="D69" s="172">
        <v>6</v>
      </c>
      <c r="E69" s="171"/>
      <c r="F69" s="171" t="s">
        <v>109</v>
      </c>
      <c r="G69" s="171" t="s">
        <v>277</v>
      </c>
      <c r="H69" s="171" t="s">
        <v>32</v>
      </c>
      <c r="I69" s="172"/>
      <c r="J69" s="172">
        <v>2</v>
      </c>
      <c r="K69" s="171"/>
      <c r="L69" s="172"/>
      <c r="M69" s="171"/>
      <c r="N69" s="171"/>
      <c r="O69" s="174"/>
      <c r="P69" s="174"/>
      <c r="Q69" s="175"/>
      <c r="R69" s="192" t="s">
        <v>335</v>
      </c>
    </row>
    <row r="70" spans="1:19" ht="45.75" thickBot="1" x14ac:dyDescent="0.3">
      <c r="A70" s="176" t="s">
        <v>0</v>
      </c>
      <c r="B70" s="171" t="s">
        <v>239</v>
      </c>
      <c r="C70" s="171"/>
      <c r="D70" s="172">
        <v>6</v>
      </c>
      <c r="E70" s="171"/>
      <c r="F70" s="171" t="s">
        <v>109</v>
      </c>
      <c r="G70" s="171" t="s">
        <v>109</v>
      </c>
      <c r="H70" s="171" t="s">
        <v>32</v>
      </c>
      <c r="I70" s="172"/>
      <c r="J70" s="172">
        <v>2</v>
      </c>
      <c r="K70" s="171"/>
      <c r="L70" s="172"/>
      <c r="M70" s="171"/>
      <c r="N70" s="171"/>
      <c r="O70" s="174"/>
      <c r="P70" s="174"/>
      <c r="Q70" s="175"/>
      <c r="R70" s="191" t="s">
        <v>338</v>
      </c>
    </row>
    <row r="71" spans="1:19" ht="45.75" thickBot="1" x14ac:dyDescent="0.3">
      <c r="A71" s="176" t="s">
        <v>0</v>
      </c>
      <c r="B71" s="170" t="s">
        <v>240</v>
      </c>
      <c r="C71" s="171"/>
      <c r="D71" s="172">
        <v>6</v>
      </c>
      <c r="E71" s="171"/>
      <c r="F71" s="171" t="s">
        <v>109</v>
      </c>
      <c r="G71" s="171" t="s">
        <v>109</v>
      </c>
      <c r="H71" s="171" t="s">
        <v>32</v>
      </c>
      <c r="I71" s="172"/>
      <c r="J71" s="172">
        <v>2</v>
      </c>
      <c r="K71" s="171"/>
      <c r="L71" s="172"/>
      <c r="M71" s="171"/>
      <c r="N71" s="171"/>
      <c r="O71" s="174"/>
      <c r="P71" s="174"/>
      <c r="Q71" s="175"/>
      <c r="R71" s="191" t="s">
        <v>339</v>
      </c>
    </row>
    <row r="72" spans="1:19" ht="105.75" thickBot="1" x14ac:dyDescent="0.3">
      <c r="A72" s="176" t="s">
        <v>0</v>
      </c>
      <c r="B72" s="170" t="s">
        <v>241</v>
      </c>
      <c r="C72" s="171"/>
      <c r="D72" s="172">
        <v>6</v>
      </c>
      <c r="E72" s="171"/>
      <c r="F72" s="171" t="s">
        <v>109</v>
      </c>
      <c r="G72" s="171" t="s">
        <v>109</v>
      </c>
      <c r="H72" s="171" t="s">
        <v>32</v>
      </c>
      <c r="I72" s="172"/>
      <c r="J72" s="172">
        <v>2</v>
      </c>
      <c r="K72" s="171"/>
      <c r="L72" s="172"/>
      <c r="M72" s="171"/>
      <c r="N72" s="171"/>
      <c r="O72" s="173"/>
      <c r="P72" s="174"/>
      <c r="Q72" s="175"/>
      <c r="R72" s="191" t="s">
        <v>337</v>
      </c>
    </row>
    <row r="73" spans="1:19" ht="90.75" thickBot="1" x14ac:dyDescent="0.3">
      <c r="A73" s="176" t="s">
        <v>0</v>
      </c>
      <c r="B73" s="170" t="s">
        <v>242</v>
      </c>
      <c r="C73" s="171"/>
      <c r="D73" s="172">
        <v>6</v>
      </c>
      <c r="E73" s="171"/>
      <c r="F73" s="171" t="s">
        <v>109</v>
      </c>
      <c r="G73" s="171" t="s">
        <v>109</v>
      </c>
      <c r="H73" s="171" t="s">
        <v>32</v>
      </c>
      <c r="I73" s="172"/>
      <c r="J73" s="172">
        <v>2</v>
      </c>
      <c r="K73" s="171"/>
      <c r="L73" s="172"/>
      <c r="M73" s="171"/>
      <c r="N73" s="171"/>
      <c r="O73" s="173"/>
      <c r="P73" s="174"/>
      <c r="Q73" s="175"/>
      <c r="R73" s="191" t="s">
        <v>336</v>
      </c>
    </row>
    <row r="74" spans="1:19" ht="60.75" thickBot="1" x14ac:dyDescent="0.3">
      <c r="A74" s="176" t="s">
        <v>0</v>
      </c>
      <c r="B74" s="171" t="s">
        <v>243</v>
      </c>
      <c r="C74" s="171"/>
      <c r="D74" s="172">
        <v>6</v>
      </c>
      <c r="E74" s="171"/>
      <c r="F74" s="171" t="s">
        <v>109</v>
      </c>
      <c r="G74" s="171" t="s">
        <v>109</v>
      </c>
      <c r="H74" s="171" t="s">
        <v>32</v>
      </c>
      <c r="I74" s="172"/>
      <c r="J74" s="172">
        <v>2</v>
      </c>
      <c r="K74" s="171"/>
      <c r="L74" s="172"/>
      <c r="M74" s="171"/>
      <c r="N74" s="171"/>
      <c r="O74" s="174"/>
      <c r="P74" s="174"/>
      <c r="Q74" s="175"/>
      <c r="R74" s="191" t="s">
        <v>340</v>
      </c>
    </row>
    <row r="75" spans="1:19" ht="16.5" thickBot="1" x14ac:dyDescent="0.3">
      <c r="A75" s="80"/>
      <c r="B75" s="81" t="s">
        <v>153</v>
      </c>
      <c r="C75" s="82"/>
      <c r="D75" s="82"/>
      <c r="E75" s="82"/>
      <c r="F75" s="82"/>
      <c r="G75" s="82"/>
      <c r="H75" s="82"/>
      <c r="I75" s="82"/>
      <c r="J75" s="82"/>
      <c r="K75" s="82"/>
      <c r="L75" s="82"/>
      <c r="M75" s="115"/>
      <c r="N75" s="115"/>
      <c r="O75" s="112"/>
      <c r="P75" s="112"/>
      <c r="Q75" s="112"/>
      <c r="R75" s="113"/>
    </row>
    <row r="76" spans="1:19" ht="15.75" x14ac:dyDescent="0.25">
      <c r="A76" s="138" t="s">
        <v>0</v>
      </c>
      <c r="B76" s="136" t="s">
        <v>292</v>
      </c>
      <c r="C76" s="70"/>
      <c r="D76" s="70"/>
      <c r="E76" s="70"/>
      <c r="F76" s="70"/>
      <c r="G76" s="70"/>
      <c r="H76" s="70"/>
      <c r="I76" s="70"/>
      <c r="J76" s="70"/>
      <c r="K76" s="70"/>
      <c r="L76" s="70"/>
      <c r="M76" s="116"/>
      <c r="N76" s="116"/>
      <c r="O76" s="132"/>
      <c r="P76" s="132"/>
      <c r="Q76" s="132"/>
      <c r="R76" s="133"/>
    </row>
    <row r="77" spans="1:19" ht="16.5" thickBot="1" x14ac:dyDescent="0.3">
      <c r="A77" s="139" t="s">
        <v>26</v>
      </c>
      <c r="B77" s="137" t="s">
        <v>293</v>
      </c>
      <c r="C77" s="75"/>
      <c r="D77" s="75"/>
      <c r="E77" s="75"/>
      <c r="F77" s="75"/>
      <c r="G77" s="75"/>
      <c r="H77" s="75"/>
      <c r="I77" s="75"/>
      <c r="J77" s="75"/>
      <c r="K77" s="75"/>
      <c r="L77" s="75"/>
      <c r="M77" s="118"/>
      <c r="N77" s="118"/>
      <c r="O77" s="134"/>
      <c r="P77" s="134"/>
      <c r="Q77" s="134"/>
      <c r="R77" s="135"/>
    </row>
    <row r="78" spans="1:19" ht="225.75" thickBot="1" x14ac:dyDescent="0.3">
      <c r="A78" s="176" t="s">
        <v>0</v>
      </c>
      <c r="B78" s="171" t="s">
        <v>244</v>
      </c>
      <c r="C78" s="171"/>
      <c r="D78" s="172">
        <v>6</v>
      </c>
      <c r="E78" s="171"/>
      <c r="F78" s="171" t="s">
        <v>109</v>
      </c>
      <c r="G78" s="171" t="s">
        <v>109</v>
      </c>
      <c r="H78" s="171" t="s">
        <v>32</v>
      </c>
      <c r="I78" s="171"/>
      <c r="J78" s="209">
        <v>2</v>
      </c>
      <c r="K78" s="171" t="s">
        <v>10</v>
      </c>
      <c r="L78" s="172" t="s">
        <v>275</v>
      </c>
      <c r="M78" s="171"/>
      <c r="N78" s="171"/>
      <c r="O78" s="174" t="s">
        <v>280</v>
      </c>
      <c r="P78" s="174"/>
      <c r="Q78" s="175" t="s">
        <v>275</v>
      </c>
      <c r="R78" s="191" t="s">
        <v>359</v>
      </c>
      <c r="S78" s="235" t="s">
        <v>361</v>
      </c>
    </row>
    <row r="79" spans="1:19" ht="75.75" thickBot="1" x14ac:dyDescent="0.3">
      <c r="A79" s="176" t="s">
        <v>0</v>
      </c>
      <c r="B79" s="170" t="s">
        <v>294</v>
      </c>
      <c r="C79" s="171"/>
      <c r="D79" s="172">
        <v>6</v>
      </c>
      <c r="E79" s="171"/>
      <c r="F79" s="171" t="s">
        <v>109</v>
      </c>
      <c r="G79" s="171" t="s">
        <v>109</v>
      </c>
      <c r="H79" s="171" t="s">
        <v>32</v>
      </c>
      <c r="I79" s="171"/>
      <c r="J79" s="209">
        <v>2</v>
      </c>
      <c r="K79" s="171" t="s">
        <v>10</v>
      </c>
      <c r="L79" s="172" t="s">
        <v>275</v>
      </c>
      <c r="M79" s="171"/>
      <c r="N79" s="171"/>
      <c r="O79" s="174" t="s">
        <v>280</v>
      </c>
      <c r="P79" s="174"/>
      <c r="Q79" s="175" t="s">
        <v>275</v>
      </c>
      <c r="R79" s="191" t="s">
        <v>360</v>
      </c>
      <c r="S79" s="235"/>
    </row>
    <row r="80" spans="1:19" ht="105.75" thickBot="1" x14ac:dyDescent="0.3">
      <c r="A80" s="176" t="s">
        <v>0</v>
      </c>
      <c r="B80" s="171" t="s">
        <v>245</v>
      </c>
      <c r="C80" s="171"/>
      <c r="D80" s="172">
        <v>6</v>
      </c>
      <c r="E80" s="171"/>
      <c r="F80" s="171" t="s">
        <v>109</v>
      </c>
      <c r="G80" s="171" t="s">
        <v>109</v>
      </c>
      <c r="H80" s="171" t="s">
        <v>32</v>
      </c>
      <c r="I80" s="171"/>
      <c r="J80" s="209">
        <v>2</v>
      </c>
      <c r="K80" s="171" t="s">
        <v>10</v>
      </c>
      <c r="L80" s="172" t="s">
        <v>275</v>
      </c>
      <c r="M80" s="171"/>
      <c r="N80" s="171"/>
      <c r="O80" s="174" t="s">
        <v>280</v>
      </c>
      <c r="P80" s="174"/>
      <c r="Q80" s="175" t="s">
        <v>275</v>
      </c>
      <c r="R80" s="192" t="s">
        <v>296</v>
      </c>
      <c r="S80" s="235" t="s">
        <v>362</v>
      </c>
    </row>
    <row r="81" spans="1:19" ht="150.75" thickBot="1" x14ac:dyDescent="0.3">
      <c r="A81" s="176" t="s">
        <v>0</v>
      </c>
      <c r="B81" s="171" t="s">
        <v>246</v>
      </c>
      <c r="C81" s="171"/>
      <c r="D81" s="172">
        <v>6</v>
      </c>
      <c r="E81" s="171"/>
      <c r="F81" s="171" t="s">
        <v>109</v>
      </c>
      <c r="G81" s="171" t="s">
        <v>109</v>
      </c>
      <c r="H81" s="171" t="s">
        <v>32</v>
      </c>
      <c r="I81" s="171"/>
      <c r="J81" s="209">
        <v>2</v>
      </c>
      <c r="K81" s="171" t="s">
        <v>10</v>
      </c>
      <c r="L81" s="172" t="s">
        <v>275</v>
      </c>
      <c r="M81" s="171"/>
      <c r="N81" s="171"/>
      <c r="O81" s="174" t="s">
        <v>280</v>
      </c>
      <c r="P81" s="174"/>
      <c r="Q81" s="175" t="s">
        <v>275</v>
      </c>
      <c r="R81" s="192" t="s">
        <v>296</v>
      </c>
      <c r="S81" s="235" t="s">
        <v>363</v>
      </c>
    </row>
    <row r="82" spans="1:19" ht="30.75" thickBot="1" x14ac:dyDescent="0.3">
      <c r="A82" s="176" t="s">
        <v>0</v>
      </c>
      <c r="B82" s="170" t="s">
        <v>247</v>
      </c>
      <c r="C82" s="171"/>
      <c r="D82" s="172">
        <v>6</v>
      </c>
      <c r="E82" s="171"/>
      <c r="F82" s="171" t="s">
        <v>109</v>
      </c>
      <c r="G82" s="171" t="s">
        <v>109</v>
      </c>
      <c r="H82" s="171" t="s">
        <v>32</v>
      </c>
      <c r="I82" s="171"/>
      <c r="J82" s="209">
        <v>2</v>
      </c>
      <c r="K82" s="171" t="s">
        <v>10</v>
      </c>
      <c r="L82" s="172" t="s">
        <v>275</v>
      </c>
      <c r="M82" s="171"/>
      <c r="N82" s="171"/>
      <c r="O82" s="174" t="s">
        <v>280</v>
      </c>
      <c r="P82" s="174"/>
      <c r="Q82" s="175" t="s">
        <v>275</v>
      </c>
      <c r="R82" s="192" t="s">
        <v>296</v>
      </c>
      <c r="S82" s="235"/>
    </row>
    <row r="83" spans="1:19" ht="180.75" thickBot="1" x14ac:dyDescent="0.3">
      <c r="A83" s="176" t="s">
        <v>0</v>
      </c>
      <c r="B83" s="171" t="s">
        <v>248</v>
      </c>
      <c r="C83" s="171"/>
      <c r="D83" s="172">
        <v>6</v>
      </c>
      <c r="E83" s="171"/>
      <c r="F83" s="171" t="s">
        <v>109</v>
      </c>
      <c r="G83" s="171" t="s">
        <v>109</v>
      </c>
      <c r="H83" s="171" t="s">
        <v>32</v>
      </c>
      <c r="I83" s="171"/>
      <c r="J83" s="209">
        <v>2</v>
      </c>
      <c r="K83" s="171" t="s">
        <v>10</v>
      </c>
      <c r="L83" s="172" t="s">
        <v>275</v>
      </c>
      <c r="M83" s="171"/>
      <c r="N83" s="171"/>
      <c r="O83" s="174"/>
      <c r="P83" s="174"/>
      <c r="Q83" s="175"/>
      <c r="R83" s="192" t="s">
        <v>296</v>
      </c>
      <c r="S83" s="236" t="s">
        <v>364</v>
      </c>
    </row>
    <row r="84" spans="1:19" ht="45.75" thickBot="1" x14ac:dyDescent="0.3">
      <c r="A84" s="176" t="s">
        <v>0</v>
      </c>
      <c r="B84" s="170" t="s">
        <v>249</v>
      </c>
      <c r="C84" s="171"/>
      <c r="D84" s="172">
        <v>6</v>
      </c>
      <c r="E84" s="171"/>
      <c r="F84" s="171" t="s">
        <v>109</v>
      </c>
      <c r="G84" s="171" t="s">
        <v>109</v>
      </c>
      <c r="H84" s="171" t="s">
        <v>32</v>
      </c>
      <c r="I84" s="171"/>
      <c r="J84" s="209">
        <v>2</v>
      </c>
      <c r="K84" s="171" t="s">
        <v>10</v>
      </c>
      <c r="L84" s="172" t="s">
        <v>275</v>
      </c>
      <c r="M84" s="171"/>
      <c r="N84" s="171"/>
      <c r="O84" s="174" t="s">
        <v>280</v>
      </c>
      <c r="P84" s="174"/>
      <c r="Q84" s="175" t="s">
        <v>275</v>
      </c>
      <c r="R84" s="192" t="s">
        <v>296</v>
      </c>
      <c r="S84" s="235"/>
    </row>
    <row r="85" spans="1:19" ht="45.75" thickBot="1" x14ac:dyDescent="0.3">
      <c r="A85" s="176" t="s">
        <v>0</v>
      </c>
      <c r="B85" s="170" t="s">
        <v>295</v>
      </c>
      <c r="C85" s="171"/>
      <c r="D85" s="172">
        <v>6</v>
      </c>
      <c r="E85" s="171"/>
      <c r="F85" s="171" t="s">
        <v>109</v>
      </c>
      <c r="G85" s="171" t="s">
        <v>109</v>
      </c>
      <c r="H85" s="171" t="s">
        <v>32</v>
      </c>
      <c r="I85" s="171"/>
      <c r="J85" s="209">
        <v>2</v>
      </c>
      <c r="K85" s="171" t="s">
        <v>10</v>
      </c>
      <c r="L85" s="172" t="s">
        <v>275</v>
      </c>
      <c r="M85" s="171"/>
      <c r="N85" s="171"/>
      <c r="O85" s="174" t="s">
        <v>280</v>
      </c>
      <c r="P85" s="174"/>
      <c r="Q85" s="175" t="s">
        <v>275</v>
      </c>
      <c r="R85" s="191" t="s">
        <v>323</v>
      </c>
      <c r="S85" s="235" t="s">
        <v>365</v>
      </c>
    </row>
    <row r="86" spans="1:19" ht="120.75" thickBot="1" x14ac:dyDescent="0.3">
      <c r="A86" s="176" t="s">
        <v>0</v>
      </c>
      <c r="B86" s="170" t="s">
        <v>373</v>
      </c>
      <c r="C86" s="171"/>
      <c r="D86" s="172"/>
      <c r="E86" s="171"/>
      <c r="F86" s="171" t="s">
        <v>109</v>
      </c>
      <c r="G86" s="171" t="s">
        <v>109</v>
      </c>
      <c r="H86" s="171" t="s">
        <v>32</v>
      </c>
      <c r="I86" s="171"/>
      <c r="J86" s="209">
        <v>2</v>
      </c>
      <c r="K86" s="171" t="s">
        <v>10</v>
      </c>
      <c r="L86" s="172" t="s">
        <v>275</v>
      </c>
      <c r="M86" s="171"/>
      <c r="N86" s="171"/>
      <c r="O86" s="174" t="s">
        <v>280</v>
      </c>
      <c r="P86" s="174"/>
      <c r="Q86" s="175" t="s">
        <v>275</v>
      </c>
      <c r="R86" s="191" t="s">
        <v>323</v>
      </c>
      <c r="S86" s="235" t="s">
        <v>374</v>
      </c>
    </row>
    <row r="87" spans="1:19" ht="16.5" thickBot="1" x14ac:dyDescent="0.3">
      <c r="A87" s="80"/>
      <c r="B87" s="81" t="s">
        <v>165</v>
      </c>
      <c r="C87" s="82"/>
      <c r="D87" s="82"/>
      <c r="E87" s="82"/>
      <c r="F87" s="82"/>
      <c r="G87" s="82"/>
      <c r="H87" s="82"/>
      <c r="I87" s="82"/>
      <c r="J87" s="82"/>
      <c r="K87" s="82"/>
      <c r="L87" s="82"/>
      <c r="M87" s="115"/>
      <c r="N87" s="115"/>
      <c r="O87" s="112"/>
      <c r="P87" s="112"/>
      <c r="Q87" s="112"/>
      <c r="R87" s="112"/>
    </row>
    <row r="88" spans="1:19" ht="45.75" thickBot="1" x14ac:dyDescent="0.3">
      <c r="A88" s="65" t="s">
        <v>0</v>
      </c>
      <c r="B88" s="67" t="s">
        <v>250</v>
      </c>
      <c r="C88" s="67"/>
      <c r="D88" s="68">
        <v>6</v>
      </c>
      <c r="E88" s="186"/>
      <c r="F88" s="67" t="s">
        <v>109</v>
      </c>
      <c r="G88" s="67" t="s">
        <v>109</v>
      </c>
      <c r="H88" s="67" t="s">
        <v>32</v>
      </c>
      <c r="I88" s="67"/>
      <c r="J88" s="232">
        <v>2</v>
      </c>
      <c r="K88" s="87"/>
      <c r="L88" s="126"/>
      <c r="M88" s="116"/>
      <c r="N88" s="116"/>
      <c r="O88" s="105"/>
      <c r="P88" s="105"/>
      <c r="Q88" s="129"/>
      <c r="R88" s="237" t="s">
        <v>357</v>
      </c>
      <c r="S88" s="235" t="s">
        <v>375</v>
      </c>
    </row>
    <row r="89" spans="1:19" ht="15.75" thickBot="1" x14ac:dyDescent="0.3">
      <c r="A89" s="71" t="s">
        <v>26</v>
      </c>
      <c r="B89" s="1" t="s">
        <v>367</v>
      </c>
      <c r="C89" s="1"/>
      <c r="D89" s="60"/>
      <c r="E89" s="187">
        <v>1</v>
      </c>
      <c r="F89" s="1" t="s">
        <v>109</v>
      </c>
      <c r="G89" s="1" t="s">
        <v>109</v>
      </c>
      <c r="H89" s="1" t="s">
        <v>32</v>
      </c>
      <c r="I89" s="1"/>
      <c r="J89" s="233"/>
      <c r="K89" s="87"/>
      <c r="L89" s="126"/>
      <c r="M89" s="117"/>
      <c r="N89" s="117"/>
      <c r="O89" s="101"/>
      <c r="P89" s="101"/>
      <c r="Q89" s="129"/>
      <c r="R89" s="237"/>
    </row>
    <row r="90" spans="1:19" ht="15.75" thickBot="1" x14ac:dyDescent="0.3">
      <c r="A90" s="193" t="s">
        <v>26</v>
      </c>
      <c r="B90" s="177" t="s">
        <v>252</v>
      </c>
      <c r="C90" s="177"/>
      <c r="D90" s="177"/>
      <c r="E90" s="182"/>
      <c r="F90" s="177"/>
      <c r="G90" s="177"/>
      <c r="H90" s="177"/>
      <c r="I90" s="177"/>
      <c r="J90" s="233"/>
      <c r="K90" s="171"/>
      <c r="L90" s="172"/>
      <c r="M90" s="177"/>
      <c r="N90" s="177"/>
      <c r="O90" s="199"/>
      <c r="P90" s="199"/>
      <c r="Q90" s="175"/>
      <c r="R90" s="229" t="s">
        <v>366</v>
      </c>
    </row>
    <row r="91" spans="1:19" ht="15.75" thickBot="1" x14ac:dyDescent="0.3">
      <c r="A91" s="72" t="s">
        <v>26</v>
      </c>
      <c r="B91" s="73" t="s">
        <v>253</v>
      </c>
      <c r="C91" s="73"/>
      <c r="D91" s="74"/>
      <c r="E91" s="185"/>
      <c r="F91" s="73" t="s">
        <v>109</v>
      </c>
      <c r="G91" s="73" t="s">
        <v>109</v>
      </c>
      <c r="H91" s="73" t="s">
        <v>32</v>
      </c>
      <c r="I91" s="73"/>
      <c r="J91" s="234"/>
      <c r="K91" s="87"/>
      <c r="L91" s="126"/>
      <c r="M91" s="118"/>
      <c r="N91" s="118"/>
      <c r="O91" s="108"/>
      <c r="P91" s="108"/>
      <c r="Q91" s="129"/>
      <c r="R91" s="237"/>
    </row>
    <row r="92" spans="1:19" ht="45.75" thickBot="1" x14ac:dyDescent="0.3">
      <c r="A92" s="65" t="s">
        <v>0</v>
      </c>
      <c r="B92" s="67" t="s">
        <v>254</v>
      </c>
      <c r="C92" s="67"/>
      <c r="D92" s="68">
        <v>6</v>
      </c>
      <c r="E92" s="186"/>
      <c r="F92" s="67" t="s">
        <v>109</v>
      </c>
      <c r="G92" s="67" t="s">
        <v>109</v>
      </c>
      <c r="H92" s="67" t="s">
        <v>32</v>
      </c>
      <c r="I92" s="67"/>
      <c r="J92" s="232">
        <v>2</v>
      </c>
      <c r="K92" s="87"/>
      <c r="L92" s="126"/>
      <c r="M92" s="116"/>
      <c r="N92" s="116"/>
      <c r="O92" s="105"/>
      <c r="P92" s="105"/>
      <c r="Q92" s="129"/>
      <c r="R92" s="237" t="s">
        <v>357</v>
      </c>
      <c r="S92" s="235" t="s">
        <v>375</v>
      </c>
    </row>
    <row r="93" spans="1:19" ht="15.75" thickBot="1" x14ac:dyDescent="0.3">
      <c r="A93" s="71" t="s">
        <v>26</v>
      </c>
      <c r="B93" s="1" t="s">
        <v>251</v>
      </c>
      <c r="C93" s="1"/>
      <c r="D93" s="60"/>
      <c r="E93" s="187"/>
      <c r="F93" s="1" t="s">
        <v>109</v>
      </c>
      <c r="G93" s="1" t="s">
        <v>109</v>
      </c>
      <c r="H93" s="1" t="s">
        <v>32</v>
      </c>
      <c r="I93" s="1"/>
      <c r="J93" s="233"/>
      <c r="K93" s="87"/>
      <c r="L93" s="126"/>
      <c r="M93" s="117"/>
      <c r="N93" s="117"/>
      <c r="O93" s="101"/>
      <c r="P93" s="101"/>
      <c r="Q93" s="129"/>
      <c r="R93" s="237"/>
    </row>
    <row r="94" spans="1:19" ht="30.75" thickBot="1" x14ac:dyDescent="0.3">
      <c r="A94" s="71" t="s">
        <v>26</v>
      </c>
      <c r="B94" s="3" t="s">
        <v>255</v>
      </c>
      <c r="C94" s="1"/>
      <c r="D94" s="60"/>
      <c r="E94" s="187"/>
      <c r="F94" s="1" t="s">
        <v>109</v>
      </c>
      <c r="G94" s="1" t="s">
        <v>109</v>
      </c>
      <c r="H94" s="1" t="s">
        <v>32</v>
      </c>
      <c r="I94" s="1"/>
      <c r="J94" s="233"/>
      <c r="K94" s="87"/>
      <c r="L94" s="126"/>
      <c r="M94" s="117"/>
      <c r="N94" s="117"/>
      <c r="O94" s="101"/>
      <c r="P94" s="101"/>
      <c r="Q94" s="129"/>
      <c r="R94" s="237"/>
    </row>
    <row r="95" spans="1:19" ht="15.75" thickBot="1" x14ac:dyDescent="0.3">
      <c r="A95" s="72" t="s">
        <v>26</v>
      </c>
      <c r="B95" s="73" t="s">
        <v>256</v>
      </c>
      <c r="C95" s="73"/>
      <c r="D95" s="74"/>
      <c r="E95" s="185"/>
      <c r="F95" s="73" t="s">
        <v>109</v>
      </c>
      <c r="G95" s="73" t="s">
        <v>109</v>
      </c>
      <c r="H95" s="73" t="s">
        <v>32</v>
      </c>
      <c r="I95" s="73"/>
      <c r="J95" s="234"/>
      <c r="K95" s="87"/>
      <c r="L95" s="126"/>
      <c r="M95" s="118"/>
      <c r="N95" s="118"/>
      <c r="O95" s="108"/>
      <c r="P95" s="108"/>
      <c r="Q95" s="129"/>
      <c r="R95" s="237"/>
    </row>
    <row r="96" spans="1:19" ht="75.75" thickBot="1" x14ac:dyDescent="0.3">
      <c r="A96" s="85" t="s">
        <v>0</v>
      </c>
      <c r="B96" s="87" t="s">
        <v>257</v>
      </c>
      <c r="C96" s="87"/>
      <c r="D96" s="88">
        <v>6</v>
      </c>
      <c r="E96" s="126"/>
      <c r="F96" s="87" t="s">
        <v>109</v>
      </c>
      <c r="G96" s="87" t="s">
        <v>109</v>
      </c>
      <c r="H96" s="87" t="s">
        <v>32</v>
      </c>
      <c r="I96" s="87"/>
      <c r="J96" s="214">
        <v>2</v>
      </c>
      <c r="K96" s="87"/>
      <c r="L96" s="126"/>
      <c r="M96" s="115"/>
      <c r="N96" s="115"/>
      <c r="O96" s="110"/>
      <c r="P96" s="110"/>
      <c r="Q96" s="129"/>
      <c r="R96" s="237" t="s">
        <v>376</v>
      </c>
      <c r="S96" s="235" t="s">
        <v>375</v>
      </c>
    </row>
    <row r="97" spans="1:18" ht="15.75" thickBot="1" x14ac:dyDescent="0.3">
      <c r="A97" s="85" t="s">
        <v>26</v>
      </c>
      <c r="B97" s="87" t="s">
        <v>368</v>
      </c>
      <c r="C97" s="87"/>
      <c r="D97" s="88"/>
      <c r="E97" s="87">
        <v>1</v>
      </c>
      <c r="F97" s="87" t="s">
        <v>109</v>
      </c>
      <c r="G97" s="238" t="s">
        <v>109</v>
      </c>
      <c r="H97" s="238" t="s">
        <v>32</v>
      </c>
      <c r="I97" s="238"/>
      <c r="J97" s="239"/>
      <c r="K97" s="238"/>
      <c r="L97" s="240"/>
      <c r="M97" s="148"/>
      <c r="N97" s="148"/>
      <c r="O97" s="241"/>
      <c r="P97" s="241"/>
      <c r="Q97" s="242"/>
      <c r="R97" s="243"/>
    </row>
    <row r="98" spans="1:18" ht="15.75" thickBot="1" x14ac:dyDescent="0.3">
      <c r="A98" s="85" t="s">
        <v>26</v>
      </c>
      <c r="B98" s="87" t="s">
        <v>369</v>
      </c>
      <c r="C98" s="87"/>
      <c r="D98" s="88"/>
      <c r="E98" s="87">
        <v>1</v>
      </c>
      <c r="F98" s="87" t="s">
        <v>109</v>
      </c>
      <c r="G98" s="238" t="s">
        <v>109</v>
      </c>
      <c r="H98" s="238" t="s">
        <v>32</v>
      </c>
      <c r="I98" s="238"/>
      <c r="J98" s="239"/>
      <c r="K98" s="238"/>
      <c r="L98" s="240"/>
      <c r="M98" s="148"/>
      <c r="N98" s="148"/>
      <c r="O98" s="241"/>
      <c r="P98" s="241"/>
      <c r="Q98" s="242"/>
      <c r="R98" s="243"/>
    </row>
    <row r="99" spans="1:18" ht="16.5" thickBot="1" x14ac:dyDescent="0.3">
      <c r="A99" s="80"/>
      <c r="B99" s="81" t="s">
        <v>175</v>
      </c>
      <c r="C99" s="82"/>
      <c r="D99" s="82"/>
      <c r="E99" s="82"/>
      <c r="F99" s="82"/>
      <c r="G99" s="147"/>
      <c r="H99" s="147"/>
      <c r="I99" s="147"/>
      <c r="J99" s="147"/>
      <c r="K99" s="147"/>
      <c r="L99" s="147"/>
      <c r="M99" s="148"/>
      <c r="N99" s="148"/>
      <c r="O99" s="149"/>
      <c r="P99" s="149"/>
      <c r="Q99" s="149"/>
      <c r="R99" s="150"/>
    </row>
    <row r="100" spans="1:18" ht="186" customHeight="1" thickBot="1" x14ac:dyDescent="0.3">
      <c r="A100" s="176" t="s">
        <v>0</v>
      </c>
      <c r="B100" s="171" t="s">
        <v>258</v>
      </c>
      <c r="C100" s="171"/>
      <c r="D100" s="172">
        <v>6</v>
      </c>
      <c r="E100" s="171"/>
      <c r="F100" s="171" t="s">
        <v>109</v>
      </c>
      <c r="G100" s="179" t="s">
        <v>302</v>
      </c>
      <c r="H100" s="179" t="s">
        <v>32</v>
      </c>
      <c r="I100" s="179"/>
      <c r="J100" s="179" t="s">
        <v>303</v>
      </c>
      <c r="K100" s="171" t="s">
        <v>10</v>
      </c>
      <c r="L100" s="214" t="s">
        <v>286</v>
      </c>
      <c r="M100" s="179"/>
      <c r="N100" s="179"/>
      <c r="O100" s="179"/>
      <c r="P100" s="179" t="s">
        <v>304</v>
      </c>
      <c r="Q100" s="208" t="s">
        <v>286</v>
      </c>
      <c r="R100" s="179" t="s">
        <v>306</v>
      </c>
    </row>
    <row r="101" spans="1:18" ht="168.75" customHeight="1" thickBot="1" x14ac:dyDescent="0.3">
      <c r="A101" s="176" t="s">
        <v>0</v>
      </c>
      <c r="B101" s="171" t="s">
        <v>259</v>
      </c>
      <c r="C101" s="171"/>
      <c r="D101" s="172">
        <v>6</v>
      </c>
      <c r="E101" s="171"/>
      <c r="F101" s="171" t="s">
        <v>109</v>
      </c>
      <c r="G101" s="179" t="s">
        <v>302</v>
      </c>
      <c r="H101" s="179" t="s">
        <v>32</v>
      </c>
      <c r="I101" s="179"/>
      <c r="J101" s="208">
        <v>2</v>
      </c>
      <c r="K101" s="215" t="s">
        <v>12</v>
      </c>
      <c r="L101" s="172"/>
      <c r="M101" s="179"/>
      <c r="N101" s="179"/>
      <c r="O101" s="179"/>
      <c r="P101" s="196" t="s">
        <v>351</v>
      </c>
      <c r="Q101" s="179"/>
      <c r="R101" s="179" t="s">
        <v>307</v>
      </c>
    </row>
    <row r="102" spans="1:18" ht="177" customHeight="1" thickBot="1" x14ac:dyDescent="0.3">
      <c r="A102" s="176" t="s">
        <v>0</v>
      </c>
      <c r="B102" s="171" t="s">
        <v>260</v>
      </c>
      <c r="C102" s="171"/>
      <c r="D102" s="172">
        <v>6</v>
      </c>
      <c r="E102" s="171"/>
      <c r="F102" s="171" t="s">
        <v>109</v>
      </c>
      <c r="G102" s="179" t="s">
        <v>302</v>
      </c>
      <c r="H102" s="196" t="s">
        <v>33</v>
      </c>
      <c r="I102" s="206">
        <v>0.8</v>
      </c>
      <c r="J102" s="208">
        <v>1</v>
      </c>
      <c r="K102" s="171" t="s">
        <v>10</v>
      </c>
      <c r="L102" s="172" t="s">
        <v>275</v>
      </c>
      <c r="M102" s="179"/>
      <c r="N102" s="179"/>
      <c r="O102" s="179"/>
      <c r="P102" s="179" t="s">
        <v>304</v>
      </c>
      <c r="Q102" s="207" t="s">
        <v>305</v>
      </c>
      <c r="R102" s="179" t="s">
        <v>307</v>
      </c>
    </row>
    <row r="103" spans="1:18" ht="159" customHeight="1" thickBot="1" x14ac:dyDescent="0.3">
      <c r="A103" s="176" t="s">
        <v>0</v>
      </c>
      <c r="B103" s="171" t="s">
        <v>261</v>
      </c>
      <c r="C103" s="171"/>
      <c r="D103" s="172">
        <v>6</v>
      </c>
      <c r="E103" s="171"/>
      <c r="F103" s="171" t="s">
        <v>109</v>
      </c>
      <c r="G103" s="179" t="s">
        <v>302</v>
      </c>
      <c r="H103" s="196" t="s">
        <v>33</v>
      </c>
      <c r="I103" s="206">
        <v>0.7</v>
      </c>
      <c r="J103" s="208">
        <v>1</v>
      </c>
      <c r="K103" s="171" t="s">
        <v>10</v>
      </c>
      <c r="L103" s="172" t="s">
        <v>275</v>
      </c>
      <c r="M103" s="179"/>
      <c r="N103" s="179"/>
      <c r="O103" s="179"/>
      <c r="P103" s="179" t="s">
        <v>304</v>
      </c>
      <c r="Q103" s="207" t="s">
        <v>305</v>
      </c>
      <c r="R103" s="179" t="s">
        <v>307</v>
      </c>
    </row>
    <row r="104" spans="1:18" ht="144" customHeight="1" thickBot="1" x14ac:dyDescent="0.3">
      <c r="A104" s="176" t="s">
        <v>0</v>
      </c>
      <c r="B104" s="171" t="s">
        <v>262</v>
      </c>
      <c r="C104" s="171"/>
      <c r="D104" s="172">
        <v>6</v>
      </c>
      <c r="E104" s="171"/>
      <c r="F104" s="171" t="s">
        <v>109</v>
      </c>
      <c r="G104" s="179" t="s">
        <v>302</v>
      </c>
      <c r="H104" s="196" t="s">
        <v>352</v>
      </c>
      <c r="I104" s="206">
        <v>1</v>
      </c>
      <c r="J104" s="179"/>
      <c r="K104" s="171" t="s">
        <v>10</v>
      </c>
      <c r="L104" s="172" t="s">
        <v>275</v>
      </c>
      <c r="M104" s="179"/>
      <c r="N104" s="179"/>
      <c r="O104" s="179"/>
      <c r="P104" s="179" t="s">
        <v>304</v>
      </c>
      <c r="Q104" s="207" t="s">
        <v>305</v>
      </c>
      <c r="R104" s="179" t="s">
        <v>308</v>
      </c>
    </row>
    <row r="105" spans="1:18" ht="15.75" thickBot="1" x14ac:dyDescent="0.3">
      <c r="A105" s="216" t="s">
        <v>0</v>
      </c>
      <c r="B105" s="217" t="s">
        <v>263</v>
      </c>
      <c r="C105" s="217"/>
      <c r="D105" s="218">
        <v>6</v>
      </c>
      <c r="E105" s="217"/>
      <c r="F105" s="217"/>
      <c r="G105" s="179"/>
      <c r="H105" s="179"/>
      <c r="I105" s="179"/>
      <c r="J105" s="179"/>
      <c r="K105" s="171"/>
      <c r="L105" s="172"/>
      <c r="M105" s="179"/>
      <c r="N105" s="179"/>
      <c r="O105" s="179"/>
      <c r="P105" s="179"/>
      <c r="Q105" s="179"/>
      <c r="R105" s="179"/>
    </row>
    <row r="106" spans="1:18" ht="150.75" thickBot="1" x14ac:dyDescent="0.3">
      <c r="A106" s="71" t="s">
        <v>26</v>
      </c>
      <c r="B106" s="1" t="s">
        <v>353</v>
      </c>
      <c r="C106" s="1"/>
      <c r="D106" s="60"/>
      <c r="E106" s="1"/>
      <c r="F106" s="1" t="s">
        <v>109</v>
      </c>
      <c r="G106" s="155" t="s">
        <v>309</v>
      </c>
      <c r="H106" s="155" t="s">
        <v>32</v>
      </c>
      <c r="I106" s="155"/>
      <c r="J106" s="155" t="s">
        <v>303</v>
      </c>
      <c r="K106" s="87" t="s">
        <v>10</v>
      </c>
      <c r="L106" s="126" t="s">
        <v>275</v>
      </c>
      <c r="M106" s="155"/>
      <c r="N106" s="155"/>
      <c r="O106" s="155"/>
      <c r="P106" s="155" t="s">
        <v>310</v>
      </c>
      <c r="Q106" s="203" t="s">
        <v>305</v>
      </c>
      <c r="R106" s="155" t="s">
        <v>308</v>
      </c>
    </row>
    <row r="107" spans="1:18" ht="150.75" thickBot="1" x14ac:dyDescent="0.3">
      <c r="A107" s="72" t="s">
        <v>26</v>
      </c>
      <c r="B107" s="73" t="s">
        <v>264</v>
      </c>
      <c r="C107" s="73"/>
      <c r="D107" s="74"/>
      <c r="E107" s="73"/>
      <c r="F107" s="73" t="s">
        <v>109</v>
      </c>
      <c r="G107" s="155" t="s">
        <v>309</v>
      </c>
      <c r="H107" s="155" t="s">
        <v>32</v>
      </c>
      <c r="I107" s="155"/>
      <c r="J107" s="155" t="s">
        <v>303</v>
      </c>
      <c r="K107" s="87" t="s">
        <v>10</v>
      </c>
      <c r="L107" s="126" t="s">
        <v>275</v>
      </c>
      <c r="M107" s="155"/>
      <c r="N107" s="155"/>
      <c r="O107" s="155"/>
      <c r="P107" s="155" t="s">
        <v>304</v>
      </c>
      <c r="Q107" s="203" t="s">
        <v>305</v>
      </c>
      <c r="R107" s="155" t="s">
        <v>308</v>
      </c>
    </row>
    <row r="108" spans="1:18" ht="150.75" thickBot="1" x14ac:dyDescent="0.3">
      <c r="A108" s="219" t="s">
        <v>26</v>
      </c>
      <c r="B108" s="225" t="s">
        <v>354</v>
      </c>
      <c r="C108" s="220"/>
      <c r="D108" s="221"/>
      <c r="E108" s="220"/>
      <c r="F108" s="220" t="s">
        <v>109</v>
      </c>
      <c r="G108" s="222" t="s">
        <v>309</v>
      </c>
      <c r="H108" s="222" t="s">
        <v>32</v>
      </c>
      <c r="I108" s="222"/>
      <c r="J108" s="222" t="s">
        <v>303</v>
      </c>
      <c r="K108" s="223" t="s">
        <v>10</v>
      </c>
      <c r="L108" s="224" t="s">
        <v>275</v>
      </c>
      <c r="M108" s="222"/>
      <c r="N108" s="222"/>
      <c r="O108" s="222"/>
      <c r="P108" s="222" t="s">
        <v>280</v>
      </c>
      <c r="Q108" s="226" t="s">
        <v>275</v>
      </c>
      <c r="R108" s="155" t="s">
        <v>308</v>
      </c>
    </row>
    <row r="109" spans="1:18" ht="16.5" thickBot="1" x14ac:dyDescent="0.3">
      <c r="A109" s="80"/>
      <c r="B109" s="81" t="s">
        <v>182</v>
      </c>
      <c r="C109" s="82"/>
      <c r="D109" s="82"/>
      <c r="E109" s="82"/>
      <c r="F109" s="82"/>
      <c r="G109" s="161"/>
      <c r="H109" s="161"/>
      <c r="I109" s="161"/>
      <c r="J109" s="161"/>
      <c r="K109" s="161"/>
      <c r="L109" s="161"/>
      <c r="M109" s="162"/>
      <c r="N109" s="162"/>
      <c r="O109" s="163"/>
      <c r="P109" s="163"/>
      <c r="Q109" s="163"/>
      <c r="R109" s="164"/>
    </row>
    <row r="110" spans="1:18" ht="30.75" thickBot="1" x14ac:dyDescent="0.3">
      <c r="A110" s="176" t="s">
        <v>0</v>
      </c>
      <c r="B110" s="171" t="s">
        <v>265</v>
      </c>
      <c r="C110" s="171"/>
      <c r="D110" s="172">
        <v>6</v>
      </c>
      <c r="E110" s="171"/>
      <c r="F110" s="171" t="s">
        <v>109</v>
      </c>
      <c r="G110" s="179" t="s">
        <v>109</v>
      </c>
      <c r="H110" s="179" t="s">
        <v>32</v>
      </c>
      <c r="I110" s="248"/>
      <c r="J110" s="208">
        <v>2</v>
      </c>
      <c r="K110" s="179"/>
      <c r="L110" s="179"/>
      <c r="M110" s="179"/>
      <c r="N110" s="179"/>
      <c r="O110" s="179"/>
      <c r="P110" s="179" t="s">
        <v>326</v>
      </c>
      <c r="Q110" s="179" t="s">
        <v>327</v>
      </c>
      <c r="R110" s="179" t="s">
        <v>328</v>
      </c>
    </row>
    <row r="111" spans="1:18" ht="30.75" thickBot="1" x14ac:dyDescent="0.3">
      <c r="A111" s="176" t="s">
        <v>0</v>
      </c>
      <c r="B111" s="171" t="s">
        <v>371</v>
      </c>
      <c r="C111" s="171"/>
      <c r="D111" s="172">
        <v>6</v>
      </c>
      <c r="E111" s="171"/>
      <c r="F111" s="171" t="s">
        <v>109</v>
      </c>
      <c r="G111" s="179" t="s">
        <v>109</v>
      </c>
      <c r="H111" s="179" t="s">
        <v>32</v>
      </c>
      <c r="I111" s="248"/>
      <c r="J111" s="208">
        <v>2</v>
      </c>
      <c r="K111" s="179"/>
      <c r="L111" s="179"/>
      <c r="M111" s="179"/>
      <c r="N111" s="179"/>
      <c r="O111" s="179"/>
      <c r="P111" s="179" t="s">
        <v>326</v>
      </c>
      <c r="Q111" s="179" t="s">
        <v>327</v>
      </c>
      <c r="R111" s="179" t="s">
        <v>328</v>
      </c>
    </row>
    <row r="112" spans="1:18" ht="30.75" thickBot="1" x14ac:dyDescent="0.3">
      <c r="A112" s="176" t="s">
        <v>0</v>
      </c>
      <c r="B112" s="170" t="s">
        <v>266</v>
      </c>
      <c r="C112" s="171"/>
      <c r="D112" s="172">
        <v>6</v>
      </c>
      <c r="E112" s="171"/>
      <c r="F112" s="171" t="s">
        <v>109</v>
      </c>
      <c r="G112" s="179" t="s">
        <v>109</v>
      </c>
      <c r="H112" s="179" t="s">
        <v>32</v>
      </c>
      <c r="I112" s="248"/>
      <c r="J112" s="208">
        <v>2</v>
      </c>
      <c r="K112" s="179"/>
      <c r="L112" s="179"/>
      <c r="M112" s="179"/>
      <c r="N112" s="179"/>
      <c r="O112" s="179"/>
      <c r="P112" s="179" t="s">
        <v>326</v>
      </c>
      <c r="Q112" s="179" t="s">
        <v>327</v>
      </c>
      <c r="R112" s="179" t="s">
        <v>328</v>
      </c>
    </row>
    <row r="113" spans="1:18" ht="30.75" thickBot="1" x14ac:dyDescent="0.3">
      <c r="A113" s="176" t="s">
        <v>0</v>
      </c>
      <c r="B113" s="170" t="s">
        <v>267</v>
      </c>
      <c r="C113" s="171"/>
      <c r="D113" s="172">
        <v>6</v>
      </c>
      <c r="E113" s="171"/>
      <c r="F113" s="171" t="s">
        <v>109</v>
      </c>
      <c r="G113" s="179" t="s">
        <v>109</v>
      </c>
      <c r="H113" s="179" t="s">
        <v>32</v>
      </c>
      <c r="I113" s="248"/>
      <c r="J113" s="208">
        <v>2</v>
      </c>
      <c r="K113" s="179"/>
      <c r="L113" s="179"/>
      <c r="M113" s="179"/>
      <c r="N113" s="179"/>
      <c r="O113" s="179"/>
      <c r="P113" s="179" t="s">
        <v>326</v>
      </c>
      <c r="Q113" s="179" t="s">
        <v>327</v>
      </c>
      <c r="R113" s="179" t="s">
        <v>328</v>
      </c>
    </row>
    <row r="114" spans="1:18" ht="30.75" thickBot="1" x14ac:dyDescent="0.3">
      <c r="A114" s="176" t="s">
        <v>0</v>
      </c>
      <c r="B114" s="171" t="s">
        <v>268</v>
      </c>
      <c r="C114" s="171"/>
      <c r="D114" s="172">
        <v>6</v>
      </c>
      <c r="E114" s="171"/>
      <c r="F114" s="171" t="s">
        <v>109</v>
      </c>
      <c r="G114" s="179" t="s">
        <v>109</v>
      </c>
      <c r="H114" s="179" t="s">
        <v>32</v>
      </c>
      <c r="I114" s="248"/>
      <c r="J114" s="208">
        <v>2</v>
      </c>
      <c r="K114" s="179"/>
      <c r="L114" s="179"/>
      <c r="M114" s="179"/>
      <c r="N114" s="179"/>
      <c r="O114" s="179"/>
      <c r="P114" s="179" t="s">
        <v>326</v>
      </c>
      <c r="Q114" s="179" t="s">
        <v>327</v>
      </c>
      <c r="R114" s="179" t="s">
        <v>328</v>
      </c>
    </row>
    <row r="115" spans="1:18" ht="30.75" thickBot="1" x14ac:dyDescent="0.3">
      <c r="A115" s="176" t="s">
        <v>0</v>
      </c>
      <c r="B115" s="171" t="s">
        <v>269</v>
      </c>
      <c r="C115" s="171"/>
      <c r="D115" s="172">
        <v>6</v>
      </c>
      <c r="E115" s="171"/>
      <c r="F115" s="171" t="s">
        <v>109</v>
      </c>
      <c r="G115" s="179" t="s">
        <v>109</v>
      </c>
      <c r="H115" s="179" t="s">
        <v>32</v>
      </c>
      <c r="I115" s="248"/>
      <c r="J115" s="208">
        <v>2</v>
      </c>
      <c r="K115" s="179"/>
      <c r="L115" s="179"/>
      <c r="M115" s="179"/>
      <c r="N115" s="179"/>
      <c r="O115" s="179"/>
      <c r="P115" s="179" t="s">
        <v>326</v>
      </c>
      <c r="Q115" s="179" t="s">
        <v>327</v>
      </c>
      <c r="R115" s="179" t="s">
        <v>328</v>
      </c>
    </row>
    <row r="116" spans="1:18" ht="16.5" thickBot="1" x14ac:dyDescent="0.3">
      <c r="A116" s="80"/>
      <c r="B116" s="81" t="s">
        <v>324</v>
      </c>
      <c r="C116" s="82"/>
      <c r="D116" s="82"/>
      <c r="E116" s="82"/>
      <c r="F116" s="82"/>
      <c r="G116" s="151"/>
      <c r="H116" s="151"/>
      <c r="I116" s="151"/>
      <c r="J116" s="151"/>
      <c r="K116" s="151"/>
      <c r="L116" s="151"/>
      <c r="M116" s="152"/>
      <c r="N116" s="152"/>
      <c r="O116" s="153"/>
      <c r="P116" s="153"/>
      <c r="Q116" s="153"/>
      <c r="R116" s="154"/>
    </row>
    <row r="117" spans="1:18" ht="15.75" thickBot="1" x14ac:dyDescent="0.3">
      <c r="A117" s="85" t="s">
        <v>0</v>
      </c>
      <c r="B117" s="87" t="s">
        <v>325</v>
      </c>
      <c r="C117" s="87"/>
      <c r="D117" s="88">
        <v>6</v>
      </c>
      <c r="E117" s="87"/>
      <c r="F117" s="87" t="s">
        <v>109</v>
      </c>
      <c r="G117" s="87"/>
      <c r="H117" s="87"/>
      <c r="I117" s="87"/>
      <c r="J117" s="89"/>
      <c r="K117" s="87"/>
      <c r="L117" s="87"/>
      <c r="M117" s="115"/>
      <c r="N117" s="115"/>
      <c r="O117" s="110"/>
      <c r="P117" s="110"/>
      <c r="Q117" s="110"/>
      <c r="R117" s="111"/>
    </row>
    <row r="118" spans="1:18" x14ac:dyDescent="0.25">
      <c r="A118" s="62" t="s">
        <v>0</v>
      </c>
      <c r="B118" s="63" t="s">
        <v>320</v>
      </c>
      <c r="C118" s="63"/>
      <c r="D118" s="160">
        <v>6</v>
      </c>
      <c r="E118" s="63"/>
      <c r="F118" s="63" t="s">
        <v>109</v>
      </c>
      <c r="G118" s="63"/>
      <c r="H118" s="63" t="s">
        <v>31</v>
      </c>
      <c r="I118" s="63"/>
      <c r="J118" s="62"/>
      <c r="K118" s="63" t="s">
        <v>11</v>
      </c>
      <c r="L118" s="63"/>
      <c r="M118" s="119"/>
      <c r="N118" s="119"/>
      <c r="O118" s="104"/>
      <c r="P118" s="104"/>
      <c r="Q118" s="104"/>
      <c r="R118" s="104" t="s">
        <v>321</v>
      </c>
    </row>
    <row r="119" spans="1:18" x14ac:dyDescent="0.25">
      <c r="A119" s="2"/>
      <c r="B119" s="1"/>
      <c r="C119" s="1"/>
      <c r="D119" s="60"/>
      <c r="E119" s="1"/>
      <c r="F119" s="1"/>
      <c r="G119" s="1"/>
      <c r="H119" s="1"/>
      <c r="I119" s="1"/>
      <c r="J119" s="2"/>
      <c r="K119" s="1"/>
      <c r="L119" s="1"/>
      <c r="M119" s="117"/>
      <c r="N119" s="117"/>
      <c r="O119" s="101"/>
      <c r="P119" s="101"/>
      <c r="Q119" s="101"/>
      <c r="R119" s="101"/>
    </row>
    <row r="120" spans="1:18" x14ac:dyDescent="0.25">
      <c r="A120" s="2"/>
      <c r="B120" s="1"/>
      <c r="C120" s="1"/>
      <c r="D120" s="60"/>
      <c r="E120" s="1"/>
      <c r="F120" s="1"/>
      <c r="G120" s="1"/>
      <c r="H120" s="1"/>
      <c r="I120" s="1"/>
      <c r="J120" s="2"/>
      <c r="K120" s="1"/>
      <c r="L120" s="1"/>
      <c r="M120" s="117"/>
      <c r="N120" s="117"/>
      <c r="O120" s="101"/>
      <c r="P120" s="101"/>
      <c r="Q120" s="101"/>
      <c r="R120" s="101"/>
    </row>
    <row r="121" spans="1:18" x14ac:dyDescent="0.25">
      <c r="A121" s="2"/>
      <c r="B121" s="1"/>
      <c r="C121" s="1"/>
      <c r="D121" s="60"/>
      <c r="E121" s="1"/>
      <c r="F121" s="1"/>
      <c r="G121" s="1"/>
      <c r="H121" s="1"/>
      <c r="I121" s="1"/>
      <c r="J121" s="2"/>
      <c r="K121" s="1"/>
      <c r="L121" s="1"/>
      <c r="M121" s="117"/>
      <c r="N121" s="117"/>
      <c r="O121" s="101"/>
      <c r="P121" s="101"/>
      <c r="Q121" s="101"/>
      <c r="R121" s="101"/>
    </row>
    <row r="122" spans="1:18" x14ac:dyDescent="0.25">
      <c r="A122" s="2"/>
      <c r="B122" s="1"/>
      <c r="C122" s="1"/>
      <c r="D122" s="60"/>
      <c r="E122" s="1"/>
      <c r="F122" s="1"/>
      <c r="G122" s="1"/>
      <c r="H122" s="1"/>
      <c r="I122" s="1"/>
      <c r="J122" s="2"/>
      <c r="K122" s="1"/>
      <c r="L122" s="1"/>
      <c r="M122" s="117"/>
      <c r="N122" s="117"/>
      <c r="O122" s="101"/>
      <c r="P122" s="101"/>
      <c r="Q122" s="101"/>
      <c r="R122" s="101"/>
    </row>
    <row r="123" spans="1:18" x14ac:dyDescent="0.25">
      <c r="A123" s="2"/>
      <c r="B123" s="1"/>
      <c r="C123" s="1"/>
      <c r="D123" s="60"/>
      <c r="E123" s="1"/>
      <c r="F123" s="1"/>
      <c r="G123" s="1"/>
      <c r="H123" s="1"/>
      <c r="I123" s="1"/>
      <c r="J123" s="2"/>
      <c r="K123" s="1"/>
      <c r="L123" s="1"/>
      <c r="M123" s="117"/>
      <c r="N123" s="117"/>
      <c r="O123" s="101"/>
      <c r="P123" s="101"/>
      <c r="Q123" s="101"/>
      <c r="R123" s="101"/>
    </row>
  </sheetData>
  <sheetProtection formatCells="0" formatColumns="0" formatRows="0" insertRows="0" selectLockedCells="1"/>
  <mergeCells count="16">
    <mergeCell ref="A1:N1"/>
    <mergeCell ref="B2:E2"/>
    <mergeCell ref="B3:E3"/>
    <mergeCell ref="D4:E4"/>
    <mergeCell ref="D6:E6"/>
    <mergeCell ref="F6:H6"/>
    <mergeCell ref="I6:N6"/>
    <mergeCell ref="O14:Q14"/>
    <mergeCell ref="R14:R16"/>
    <mergeCell ref="M14:N14"/>
    <mergeCell ref="E9:F9"/>
    <mergeCell ref="G9:H9"/>
    <mergeCell ref="E10:F10"/>
    <mergeCell ref="G10:H10"/>
    <mergeCell ref="E13:F13"/>
    <mergeCell ref="J14:L14"/>
  </mergeCells>
  <conditionalFormatting sqref="I17 K17:L17 I68:I74 I78 I88:I98 K68:L74 K78:L86 K88:L98 K117:L123 I117:I123">
    <cfRule type="expression" dxfId="4" priority="64">
      <formula>$H17="CCI (CC Intégral)"</formula>
    </cfRule>
  </conditionalFormatting>
  <conditionalFormatting sqref="I17:J17 I68:J74 I78 I88:J98 I117:J123">
    <cfRule type="expression" dxfId="3" priority="63">
      <formula>$H17="CT (Contrôle terminal)"</formula>
    </cfRule>
  </conditionalFormatting>
  <conditionalFormatting sqref="K16:L16">
    <cfRule type="expression" dxfId="2" priority="56">
      <formula>$H$17="CCI (CC Intégral)"</formula>
    </cfRule>
  </conditionalFormatting>
  <conditionalFormatting sqref="K46:L66 I46:I66">
    <cfRule type="expression" dxfId="1" priority="2">
      <formula>$H46="CCI (CC Intégral)"</formula>
    </cfRule>
  </conditionalFormatting>
  <conditionalFormatting sqref="I46:J66">
    <cfRule type="expression" dxfId="0" priority="1">
      <formula>$H46="CT (Contrôle terminal)"</formula>
    </cfRule>
  </conditionalFormatting>
  <dataValidations count="6">
    <dataValidation type="list" operator="greaterThan" allowBlank="1" showInputMessage="1" showErrorMessage="1" errorTitle="Coefficient" error="Le coefficient doit être un nombre décimal supérieur à 0." sqref="G116:G123 G109 G17:G99 F17:F123" xr:uid="{00000000-0002-0000-0300-000000000000}">
      <formula1>"OUI,NON"</formula1>
    </dataValidation>
    <dataValidation type="list" allowBlank="1" showInputMessage="1" showErrorMessage="1" promptTitle="Type contrôle" prompt="Utiliser la liste déroulante" sqref="H17:H18 H116:H123 H109 H38:H99" xr:uid="{00000000-0002-0000-0300-000001000000}">
      <formula1>liste_type_controle</formula1>
    </dataValidation>
    <dataValidation type="list" allowBlank="1" showInputMessage="1" showErrorMessage="1" errorTitle="Nature" error="Utiliser la liste déroulante" promptTitle="Nature" prompt="Utiliser la liste déroulante" sqref="O39:P44 K17:K18 K116:K123 M116:M123 M109 K38:K109 M17:M99" xr:uid="{00000000-0002-0000-0300-000002000000}">
      <formula1>liste_nature_controle</formula1>
    </dataValidation>
    <dataValidation type="decimal" operator="lessThanOrEqual" allowBlank="1" showInputMessage="1" showErrorMessage="1" errorTitle="ECTS" error="Le nombre de crédits doit être entier et inférieur ou égal à 6." sqref="D17:D123" xr:uid="{00000000-0002-0000-0300-000003000000}">
      <formula1>6</formula1>
    </dataValidation>
    <dataValidation type="decimal" operator="greaterThan" allowBlank="1" showInputMessage="1" showErrorMessage="1" errorTitle="Coefficient" error="Le coefficient doit être un nombre décimal supérieur à 0." sqref="E17:E123" xr:uid="{00000000-0002-0000-0300-000004000000}">
      <formula1>0</formula1>
    </dataValidation>
    <dataValidation type="list" allowBlank="1" showInputMessage="1" showErrorMessage="1" errorTitle="Nature de l'ELP" error="Utiliser la liste déroulante" promptTitle="Nature ELP" prompt="Utiliser la liste déroulante" sqref="A17:A123" xr:uid="{00000000-0002-0000-0300-000005000000}">
      <formula1>Nature_ELP</formula1>
    </dataValidation>
  </dataValidations>
  <printOptions horizontalCentered="1"/>
  <pageMargins left="0.23622047244094491" right="0.23622047244094491" top="0.51" bottom="0.74803149606299213" header="0.31496062992125984" footer="0.31496062992125984"/>
  <pageSetup paperSize="9" scale="2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purl.org/dc/elements/1.1/"/>
    <ds:schemaRef ds:uri="http://schemas.microsoft.com/office/2006/documentManagement/types"/>
    <ds:schemaRef ds:uri="http://schemas.microsoft.com/sharepoint/v3"/>
    <ds:schemaRef ds:uri="http://purl.org/dc/terms/"/>
    <ds:schemaRef ds:uri="http://schemas.openxmlformats.org/package/2006/metadata/core-properties"/>
    <ds:schemaRef ds:uri="http://purl.org/dc/dcmitype/"/>
    <ds:schemaRef ds:uri="cc9b61d3-e9c6-4364-a8ad-f892d613c537"/>
    <ds:schemaRef ds:uri="http://schemas.microsoft.com/office/infopath/2007/PartnerControl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Impair</vt:lpstr>
      <vt:lpstr>Pair</vt:lpstr>
      <vt:lpstr>DROIT</vt:lpstr>
      <vt:lpstr>Impair!Impression_des_titres</vt:lpstr>
      <vt:lpstr>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Carole Puelo</cp:lastModifiedBy>
  <cp:lastPrinted>2019-05-22T15:35:21Z</cp:lastPrinted>
  <dcterms:created xsi:type="dcterms:W3CDTF">2016-12-07T14:50:54Z</dcterms:created>
  <dcterms:modified xsi:type="dcterms:W3CDTF">2020-05-28T09:37:53Z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