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o\Desktop\MCC Modifiées\"/>
    </mc:Choice>
  </mc:AlternateContent>
  <bookViews>
    <workbookView xWindow="0" yWindow="0" windowWidth="15384" windowHeight="4944" firstSheet="3" activeTab="3"/>
  </bookViews>
  <sheets>
    <sheet name="Fiche générale" sheetId="1" r:id="rId1"/>
    <sheet name="Masters mutualisés" sheetId="11" r:id="rId2"/>
    <sheet name="Semestre 1 MODELISATION" sheetId="2" r:id="rId3"/>
    <sheet name="Semestre 2 MODELISATION" sheetId="3" r:id="rId4"/>
    <sheet name="Semestre 1 EXPERIMENTATION" sheetId="6" r:id="rId5"/>
    <sheet name="Semestre 2 EXPERIMENTATION" sheetId="7" r:id="rId6"/>
    <sheet name="Listes" sheetId="10" state="hidden" r:id="rId7"/>
  </sheets>
  <definedNames>
    <definedName name="DROIT">Listes!$A$74:$A$79</definedName>
    <definedName name="ESPE">Listes!$B$74:$B$77</definedName>
    <definedName name="IAE">Listes!$C$74:$C$80</definedName>
    <definedName name="IDPD">Listes!$D$74</definedName>
    <definedName name="Innovation__entreprise_et_société">Listes!$E$75:$E$81</definedName>
    <definedName name="ISEM">Listes!$E$74:$E$81</definedName>
    <definedName name="LASH">Listes!$F$74:$F$84</definedName>
    <definedName name="liste_cmp" localSheetId="4">Listes!$A$7:$E$7</definedName>
    <definedName name="liste_cmp" localSheetId="2">Listes!$A$7:$E$7</definedName>
    <definedName name="liste_cmp" localSheetId="5">Listes!$A$7:$E$7</definedName>
    <definedName name="liste_cmp" localSheetId="3">Listes!$A$7:$E$7</definedName>
    <definedName name="liste_cmp">Listes!$A$73:$J$73</definedName>
    <definedName name="liste_ELP">Listes!$G$2:$G$10</definedName>
    <definedName name="liste_nature_controle" localSheetId="4">Listes!$C$2:$C$4</definedName>
    <definedName name="liste_nature_controle" localSheetId="2">Listes!$C$2:$C$4</definedName>
    <definedName name="liste_nature_controle" localSheetId="5">Listes!$C$2:$C$4</definedName>
    <definedName name="liste_nature_controle" localSheetId="3">Listes!$C$2:$C$4</definedName>
    <definedName name="liste_nature_controle">Listes!$C$2:$C$4</definedName>
    <definedName name="liste_type_controle" localSheetId="4">Listes!$A$2:$A$4</definedName>
    <definedName name="liste_type_controle" localSheetId="2">Listes!$A$2:$A$4</definedName>
    <definedName name="liste_type_controle" localSheetId="5">Listes!$A$2:$A$4</definedName>
    <definedName name="liste_type_controle" localSheetId="3">Listes!$A$2:$A$4</definedName>
    <definedName name="liste_type_controle">Listes!$B$2:$B$5</definedName>
    <definedName name="MEDECINE">Listes!$G$74</definedName>
    <definedName name="Nat_ELP">Listes!$E$2:$E$3</definedName>
    <definedName name="Nature_contrôle">Listes!$C$2:$C$5</definedName>
    <definedName name="Nature_ELP" localSheetId="4">Listes!$E$2:$E$3</definedName>
    <definedName name="Nature_ELP" localSheetId="2">Listes!$E$2:$E$3</definedName>
    <definedName name="Nature_ELP" localSheetId="5">Listes!$E$2:$E$3</definedName>
    <definedName name="Nature_ELP" localSheetId="3">Listes!$E$2:$E$3</definedName>
    <definedName name="Nature_ELP">Listes!$E$2:$E$3</definedName>
    <definedName name="Nature_ELP2">Listes!$E$2:$E$3</definedName>
    <definedName name="POLYTECH_SOPHIA">Listes!$H$74:$H$75</definedName>
    <definedName name="SCIENCES">Listes!$I$74:$I$84</definedName>
    <definedName name="STAPS">Listes!$J$74:$J$75</definedName>
    <definedName name="tab_code_dip" localSheetId="4">Listes!$A$31:$B$57</definedName>
    <definedName name="tab_code_dip" localSheetId="2">Listes!$A$31:$B$57</definedName>
    <definedName name="tab_code_dip" localSheetId="5">Listes!$A$31:$B$57</definedName>
    <definedName name="tab_code_dip" localSheetId="3">Listes!$A$31:$B$57</definedName>
    <definedName name="tab_code_dip">Listes!$A$17:$B$69</definedName>
    <definedName name="Type_contrôle">Listes!$B$2:$B$4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15" i="7" l="1"/>
  <c r="B3" i="7"/>
  <c r="B2" i="7"/>
  <c r="K15" i="6"/>
  <c r="B3" i="6"/>
  <c r="B2" i="6"/>
  <c r="K15" i="3"/>
  <c r="B3" i="3"/>
  <c r="B2" i="3"/>
  <c r="K15" i="2"/>
  <c r="B3" i="2"/>
  <c r="B2" i="2"/>
  <c r="B4" i="1"/>
  <c r="B4" i="2" l="1"/>
  <c r="B4" i="6"/>
  <c r="B4" i="3"/>
  <c r="B4" i="7"/>
</calcChain>
</file>

<file path=xl/comments1.xml><?xml version="1.0" encoding="utf-8"?>
<comments xmlns="http://schemas.openxmlformats.org/spreadsheetml/2006/main">
  <authors>
    <author/>
  </authors>
  <commentList>
    <comment ref="D16" authorId="0" shapeId="0">
      <text>
        <r>
          <rPr>
            <sz val="11"/>
            <color rgb="FF000000"/>
            <rFont val="Calibri"/>
            <family val="2"/>
          </rPr>
          <t xml:space="preserve">Saisir 6 lorsque la nature est UE
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D16" authorId="0" shapeId="0">
      <text>
        <r>
          <rPr>
            <sz val="11"/>
            <color rgb="FF000000"/>
            <rFont val="Calibri"/>
            <family val="2"/>
          </rPr>
          <t xml:space="preserve">Saisir 6 lorsque la nature est UE
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D16" authorId="0" shapeId="0">
      <text>
        <r>
          <rPr>
            <sz val="11"/>
            <color rgb="FF000000"/>
            <rFont val="Calibri"/>
            <family val="2"/>
          </rPr>
          <t xml:space="preserve">Saisir 6 lorsque la nature est UE
</t>
        </r>
      </text>
    </comment>
  </commentList>
</comments>
</file>

<file path=xl/comments4.xml><?xml version="1.0" encoding="utf-8"?>
<comments xmlns="http://schemas.openxmlformats.org/spreadsheetml/2006/main">
  <authors>
    <author/>
  </authors>
  <commentList>
    <comment ref="D16" authorId="0" shapeId="0">
      <text>
        <r>
          <rPr>
            <sz val="11"/>
            <color rgb="FF000000"/>
            <rFont val="Calibri"/>
            <family val="2"/>
          </rPr>
          <t xml:space="preserve">Saisir 6 lorsque la nature est UE
</t>
        </r>
      </text>
    </comment>
  </commentList>
</comments>
</file>

<file path=xl/sharedStrings.xml><?xml version="1.0" encoding="utf-8"?>
<sst xmlns="http://schemas.openxmlformats.org/spreadsheetml/2006/main" count="706" uniqueCount="250">
  <si>
    <t>Type Diplôme : MASTER</t>
  </si>
  <si>
    <t>COMPOSANTE</t>
  </si>
  <si>
    <t>LASH</t>
  </si>
  <si>
    <t>MENTION</t>
  </si>
  <si>
    <t>Code diplôme</t>
  </si>
  <si>
    <t>Sciences Cognitives</t>
  </si>
  <si>
    <t>VDI</t>
  </si>
  <si>
    <t>Parcours type</t>
  </si>
  <si>
    <t>CODE DIPLÔME</t>
  </si>
  <si>
    <t>MODELISATION</t>
  </si>
  <si>
    <t>Code étape</t>
  </si>
  <si>
    <t>VET</t>
  </si>
  <si>
    <t>Libellé étape</t>
  </si>
  <si>
    <t>Session M1</t>
  </si>
  <si>
    <t>Session unique</t>
  </si>
  <si>
    <t>Code semestre</t>
  </si>
  <si>
    <t>Faire autant d'onglet semestre que de Parcours Types</t>
  </si>
  <si>
    <t>Session M2</t>
  </si>
  <si>
    <t>BONUS / Max 0,25 points</t>
  </si>
  <si>
    <t>Les éléments ci-dessous doivent être communs à l'ensemble de la mention</t>
  </si>
  <si>
    <t>COMPENSATION</t>
  </si>
  <si>
    <t>Code Bonus</t>
  </si>
  <si>
    <t>MALUS / Max</t>
  </si>
  <si>
    <t>Les MCC déterminent le mode de compensation entre UE, semestre et année ainsi que la possibilité d’une note éliminatoire.</t>
  </si>
  <si>
    <t>Code Malus</t>
  </si>
  <si>
    <t xml:space="preserve"> - Sport</t>
  </si>
  <si>
    <t>Obtention des UE</t>
  </si>
  <si>
    <t>Non assiduité</t>
  </si>
  <si>
    <t xml:space="preserve">Note supérieure à la note éliminatoire et obtention du semestre (compensation intra-semestre). Session unique en M1 et M2. </t>
  </si>
  <si>
    <t xml:space="preserve"> - Engagement étudiant</t>
  </si>
  <si>
    <t xml:space="preserve"> - Innovation avec l’organisation Demola</t>
  </si>
  <si>
    <t>Obtention du Semestre</t>
  </si>
  <si>
    <t>1ère session</t>
  </si>
  <si>
    <t>Note moyenne des UE du semestre supérieure à 10/20. Compensation automatique des UE dans le semestre.</t>
  </si>
  <si>
    <t>2ème session</t>
  </si>
  <si>
    <t>Obtention de l'Année</t>
  </si>
  <si>
    <t>Contrôle Continu</t>
  </si>
  <si>
    <t>Obtention de chacun des deux semestres dans le parcours (pas de compensation inter-semestres).</t>
  </si>
  <si>
    <t>Contrôle terminal</t>
  </si>
  <si>
    <t>Nature ELP</t>
  </si>
  <si>
    <t>Libellé ELP</t>
  </si>
  <si>
    <t>Code ELP</t>
  </si>
  <si>
    <t>Note éliminatoire</t>
  </si>
  <si>
    <t>En M1 et M2, toute note inférieure au seuil de l'UE est éliminatoire, sauf décision du jury de fin d'année.</t>
  </si>
  <si>
    <t>ECTS</t>
  </si>
  <si>
    <t>REDOUBLEMENT</t>
  </si>
  <si>
    <t>Coeff</t>
  </si>
  <si>
    <t xml:space="preserve">Sur avis du jury d'année. </t>
  </si>
  <si>
    <t>Capitalisable</t>
  </si>
  <si>
    <t>Compensation</t>
  </si>
  <si>
    <t>Type  Contrôle</t>
  </si>
  <si>
    <t xml:space="preserve">Si CC&amp;CT 
coef du CT </t>
  </si>
  <si>
    <t>Nbre d'évaluation minimum</t>
  </si>
  <si>
    <t>Nature</t>
  </si>
  <si>
    <t>Durée</t>
  </si>
  <si>
    <r>
      <t xml:space="preserve">ORIENTATION M1 </t>
    </r>
    <r>
      <rPr>
        <b/>
        <sz val="14"/>
        <color rgb="FF000000"/>
        <rFont val="Wingdings"/>
        <charset val="2"/>
      </rPr>
      <t>ð</t>
    </r>
    <r>
      <rPr>
        <b/>
        <sz val="14"/>
        <color rgb="FF000000"/>
        <rFont val="Calibri"/>
        <family val="2"/>
      </rPr>
      <t xml:space="preserve"> M2</t>
    </r>
  </si>
  <si>
    <t>En fin de première année de master, le jury d'année se prononce sur l’admission à poursuivre de l’étudiant, au sein de la mention, en précisant le parcours.</t>
  </si>
  <si>
    <t>Obligatoires:</t>
  </si>
  <si>
    <t>Décision : admis à poursuivre au sein de  la mention A… dans le (s) parcours: 1 ou parcours 2 (si plusieurs options proposées).</t>
  </si>
  <si>
    <t>TEXTES RÉGLEMENTAIRES</t>
  </si>
  <si>
    <t>Unité d'enseignement</t>
  </si>
  <si>
    <t>UE: Stage TER Interdisciplinaire MODELISATION</t>
  </si>
  <si>
    <t>Arrêté du 22 janvier 2014 fixant le cadre national des formations conduisant à la délivrance des diplômes nationaux de licence, de licence professionnelle et de master</t>
  </si>
  <si>
    <t>Arrêté du 25 avril 2002 relatif au diplôme national de master</t>
  </si>
  <si>
    <t xml:space="preserve">UE: Circuits neuronaux, Neuroplasticité et Comportement </t>
  </si>
  <si>
    <t>Oui</t>
  </si>
  <si>
    <t>CC&amp;CT</t>
  </si>
  <si>
    <t>Rapport/Mémoire</t>
  </si>
  <si>
    <t>CT (Contrôle terminal)</t>
  </si>
  <si>
    <t>Écrit</t>
  </si>
  <si>
    <t>3h</t>
  </si>
  <si>
    <t>2h</t>
  </si>
  <si>
    <t>UE: Linguistique 1: Langage et sc. Cog.: modélisation et expérimentation</t>
  </si>
  <si>
    <t>CCI (CC Intégral)</t>
  </si>
  <si>
    <t>Options:</t>
  </si>
  <si>
    <t>2H</t>
  </si>
  <si>
    <t>UE: Processus stochastiques</t>
  </si>
  <si>
    <t>UE: Fonctions cognitives : modèles et propriétés</t>
  </si>
  <si>
    <t>1h30</t>
  </si>
  <si>
    <t>UE: Développement cognitif et théories de l'apprentissage</t>
  </si>
  <si>
    <t>Élément constitutif d'une UE</t>
  </si>
  <si>
    <t xml:space="preserve">UE: Economic Modeling </t>
  </si>
  <si>
    <t>UE: Experimental method</t>
  </si>
  <si>
    <t>2 dont 1 note CT</t>
  </si>
  <si>
    <t>UE: Traitement et Analyse de données</t>
  </si>
  <si>
    <t>UE: Neuropsychologie et psychopathologie cognitive</t>
  </si>
  <si>
    <t>Oral</t>
  </si>
  <si>
    <t>EXPERIMENTATION</t>
  </si>
  <si>
    <t>UE: Stage TER Interdisciplinaire EXPERIMENTATION</t>
  </si>
  <si>
    <t>UE: Advanced Quantitative Methods 1</t>
  </si>
  <si>
    <t>ECUE: Agent-Based Modelling</t>
  </si>
  <si>
    <t>ECUE: Big data and Machine Learning</t>
  </si>
  <si>
    <t>ECUE: Network Analyses</t>
  </si>
  <si>
    <t>UE: Psychopathologie et Neurosciences Cognitives</t>
  </si>
  <si>
    <t>UE: Mémoire, apprentissages, sommeil: apport des neurosc.</t>
  </si>
  <si>
    <t>UE: Methodological Prerequisites</t>
  </si>
  <si>
    <t>ECUE: Excel + Editorial Techniques</t>
  </si>
  <si>
    <t xml:space="preserve">ECUE: Introduction to R </t>
  </si>
  <si>
    <t>ECUE: Introduction to Python</t>
  </si>
  <si>
    <t>COMPOSANTES</t>
  </si>
  <si>
    <t>Type contrôle</t>
  </si>
  <si>
    <t>Nature contrôle</t>
  </si>
  <si>
    <t xml:space="preserve">ASURE FORMATION </t>
  </si>
  <si>
    <t>ESPE</t>
  </si>
  <si>
    <t>IAE</t>
  </si>
  <si>
    <t>IDPD</t>
  </si>
  <si>
    <t>Pratique sportive</t>
  </si>
  <si>
    <t>ISEM</t>
  </si>
  <si>
    <t>IUT</t>
  </si>
  <si>
    <t xml:space="preserve">POLYTECH SOPHIA </t>
  </si>
  <si>
    <t>UFR DROIT</t>
  </si>
  <si>
    <t>UFR LASH</t>
  </si>
  <si>
    <t>UFR MEDECINE</t>
  </si>
  <si>
    <t>UFR ODONTOLOGIE</t>
  </si>
  <si>
    <t>UFR SCIENCES</t>
  </si>
  <si>
    <t>UFR STAPS</t>
  </si>
  <si>
    <t>Mention</t>
  </si>
  <si>
    <t>Codage
Diplôme</t>
  </si>
  <si>
    <t>STAPS: Activité  physique adaptée et santé</t>
  </si>
  <si>
    <t>PMAPA18</t>
  </si>
  <si>
    <t>STAPS: Entrainement et optimisation de la performance  sportive</t>
  </si>
  <si>
    <t>PMEOS18</t>
  </si>
  <si>
    <t>Sciences du vivant</t>
  </si>
  <si>
    <t>SMVIE18</t>
  </si>
  <si>
    <t>Ingénierie de la santé</t>
  </si>
  <si>
    <t>MMISA18</t>
  </si>
  <si>
    <t>SMISA18</t>
  </si>
  <si>
    <t>Economie</t>
  </si>
  <si>
    <t>IMECO18</t>
  </si>
  <si>
    <t>Innovation, entreprise et société</t>
  </si>
  <si>
    <t>IMIES18</t>
  </si>
  <si>
    <t>Monnaie, banque, finance, assurance</t>
  </si>
  <si>
    <t>IMMBF18</t>
  </si>
  <si>
    <t>Gestion des ressources humaines</t>
  </si>
  <si>
    <t>IMGRH18</t>
  </si>
  <si>
    <t>Economie des organisations</t>
  </si>
  <si>
    <t>IMEOR18</t>
  </si>
  <si>
    <t>Management et commerce international</t>
  </si>
  <si>
    <t>IMMCI18</t>
  </si>
  <si>
    <t>GMMCI18</t>
  </si>
  <si>
    <t>Gestion de patrimoine</t>
  </si>
  <si>
    <t>GMGDP18</t>
  </si>
  <si>
    <t>Comptabilité - contrôle - audit</t>
  </si>
  <si>
    <t>GMCCA18</t>
  </si>
  <si>
    <t>Contrôle de gestion et audit organisationnel</t>
  </si>
  <si>
    <t>GMGAO18</t>
  </si>
  <si>
    <t>Marketing, vente</t>
  </si>
  <si>
    <t>GMMKT18</t>
  </si>
  <si>
    <t>Management</t>
  </si>
  <si>
    <t>GMMGT18</t>
  </si>
  <si>
    <t>Tourisme</t>
  </si>
  <si>
    <t>IMTOU18</t>
  </si>
  <si>
    <t>Management et administration des entreprises</t>
  </si>
  <si>
    <t>GMMAE18</t>
  </si>
  <si>
    <t>Administration et liquidation d'entreprises en difficulté</t>
  </si>
  <si>
    <t>DMLED18</t>
  </si>
  <si>
    <t>Droit public</t>
  </si>
  <si>
    <t>DMPUB18</t>
  </si>
  <si>
    <t>Droit privé</t>
  </si>
  <si>
    <t>DMDPR18</t>
  </si>
  <si>
    <t>Droit notarial</t>
  </si>
  <si>
    <t>DMNOT18</t>
  </si>
  <si>
    <t>Droit des affaires</t>
  </si>
  <si>
    <t>DMAFF18</t>
  </si>
  <si>
    <t xml:space="preserve">Science politique           </t>
  </si>
  <si>
    <t>DMSPO18</t>
  </si>
  <si>
    <t>Droit international et européen</t>
  </si>
  <si>
    <t>XMDIE18</t>
  </si>
  <si>
    <t>Métiers de l'enseignement de l'éducation et de la formation (MEEF), 1er degré</t>
  </si>
  <si>
    <t>VMM1D18</t>
  </si>
  <si>
    <t>Métiers de l'enseignement de l'éducation et de la formation (MEEF), pratiques  et ingénierie de la formation</t>
  </si>
  <si>
    <t>VMPIF18</t>
  </si>
  <si>
    <t>Métiers de l'enseignement de l'éducation et de la formation (MEEF), encadrement éducatif</t>
  </si>
  <si>
    <t>VMMEE18</t>
  </si>
  <si>
    <t>Métiers de l'enseignement de l'éducation et de la formation (MEEF), 2e degré</t>
  </si>
  <si>
    <t>VMM2D18</t>
  </si>
  <si>
    <t>Français Langue Etrangère (FLE)</t>
  </si>
  <si>
    <t>HMFLE18</t>
  </si>
  <si>
    <t>Arts</t>
  </si>
  <si>
    <t>HMARS18</t>
  </si>
  <si>
    <t>Humanités et industries créatives</t>
  </si>
  <si>
    <t>HMUIC18</t>
  </si>
  <si>
    <t>Information, communication</t>
  </si>
  <si>
    <t>HMICO18</t>
  </si>
  <si>
    <t>Langues étrangères appliquées (LEA)</t>
  </si>
  <si>
    <t>HMEAP18</t>
  </si>
  <si>
    <t>Langues, littératures et civilisations étrangères et régionales (LLCER)</t>
  </si>
  <si>
    <t>HMCER18</t>
  </si>
  <si>
    <t>Lettres</t>
  </si>
  <si>
    <t>HMLET18</t>
  </si>
  <si>
    <t>Civilisations, cultures et sociétés</t>
  </si>
  <si>
    <t>HMVCS18</t>
  </si>
  <si>
    <t>Psychologie</t>
  </si>
  <si>
    <t>HMPSY18</t>
  </si>
  <si>
    <t>Sciences sociales</t>
  </si>
  <si>
    <t>HMSCS18</t>
  </si>
  <si>
    <t>Sciences cognitives</t>
  </si>
  <si>
    <t>---</t>
  </si>
  <si>
    <t>Informatique</t>
  </si>
  <si>
    <t>EMFOR18</t>
  </si>
  <si>
    <t>SMFOR18</t>
  </si>
  <si>
    <t>Électronique,  énergie électrique, automatique</t>
  </si>
  <si>
    <t>SMELE18</t>
  </si>
  <si>
    <t>Méthodes informatiques appliquées à la gestion des entreprises</t>
  </si>
  <si>
    <t>SMAGE18</t>
  </si>
  <si>
    <t>Mathématiques et applications</t>
  </si>
  <si>
    <t>SMMAT18</t>
  </si>
  <si>
    <t>Sciences et génie des matériaux</t>
  </si>
  <si>
    <t>SMDES18</t>
  </si>
  <si>
    <t>Chimie moléculaire</t>
  </si>
  <si>
    <t>SMCMO18</t>
  </si>
  <si>
    <t>Gestion de l'environnement</t>
  </si>
  <si>
    <t>SMGEN18</t>
  </si>
  <si>
    <t>EMGEN18</t>
  </si>
  <si>
    <t>Physique fondamentale et applications</t>
  </si>
  <si>
    <t>SMPHY18</t>
  </si>
  <si>
    <t>Sciences de la Terre et des planètes, environnement</t>
  </si>
  <si>
    <t>SMTEP18</t>
  </si>
  <si>
    <t>DROIT</t>
  </si>
  <si>
    <t>MEDECINE</t>
  </si>
  <si>
    <t>SCIENCES</t>
  </si>
  <si>
    <t>STAPS</t>
  </si>
  <si>
    <t>Masters mutualisés:</t>
  </si>
  <si>
    <t>Master de Mathématiques, parcours Ingénierie Mathématique (IM)</t>
  </si>
  <si>
    <t>Master déconomie, parcours Social Interactions Economics Dynamics (SIED)</t>
  </si>
  <si>
    <t>Master de Sciences du vivant, parcours Neurosciences Cellulaires et Intégrées (NCI)</t>
  </si>
  <si>
    <t>ECUE: Stage de recherche</t>
  </si>
  <si>
    <t>ECUE: Séminaire de laboratoire ou suivi de stage</t>
  </si>
  <si>
    <t>HMUPN20</t>
  </si>
  <si>
    <t>HMUPN21</t>
  </si>
  <si>
    <t>ECUE: Traitement d'images scientifiques</t>
  </si>
  <si>
    <t xml:space="preserve">ECUE: Techniques d'imagerie en Biologie pour la Recherche et la Médecine </t>
  </si>
  <si>
    <t>ECUE: Anglais Scientifique</t>
  </si>
  <si>
    <t>UE: Neuropsychologie et Neuroplasticité</t>
  </si>
  <si>
    <t>Master de Psychologie du développement, des apprentissages et de l'éducation (DAE)</t>
  </si>
  <si>
    <t>Master de Neuropsychologie et Psychologie du Développement (NP)</t>
  </si>
  <si>
    <t>Master de Sciences Cognitives (SC)</t>
  </si>
  <si>
    <t>UE: Imagerie et Anglais</t>
  </si>
  <si>
    <t>SEMESTRE 1 MODELISATION</t>
  </si>
  <si>
    <t>SEMESTRE 2 MODELISATION</t>
  </si>
  <si>
    <t>SEMESTRE 1 EXPERIMENTATION</t>
  </si>
  <si>
    <t>SEMESTRE 2 EXPERIMENTATION</t>
  </si>
  <si>
    <t>Master de Lettres, parcours Linguistique, traitements info du texte et processus cognitifs (LTITPC)</t>
  </si>
  <si>
    <t>DISP</t>
  </si>
  <si>
    <t>MCC COVID de la composante d'origine</t>
  </si>
  <si>
    <t>&amp;1</t>
  </si>
  <si>
    <t>MCC COVID du Master NeuroPsycho</t>
  </si>
  <si>
    <t>VOIR LES MCC COVID de la composante d'origine</t>
  </si>
  <si>
    <t>VOIR MCC COVID du Master Psycho du Développement</t>
  </si>
  <si>
    <t>UE: Statistique mathématique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</si>
</sst>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/m"/>
    <numFmt numFmtId="165" formatCode="[$-40C]General"/>
  </numFmts>
  <fonts count="30" x14ac:knownFonts="1">
    <font>
      <sz val="11"/>
      <color rgb="FF000000"/>
      <name val="Calibri"/>
    </font>
    <font>
      <sz val="11"/>
      <color theme="1"/>
      <name val="Calibri"/>
      <family val="2"/>
      <scheme val="minor"/>
    </font>
    <font>
      <b/>
      <sz val="18"/>
      <color rgb="FFFFFFFF"/>
      <name val="Calibri"/>
      <family val="2"/>
    </font>
    <font>
      <sz val="1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sz val="18"/>
      <color rgb="FF000000"/>
      <name val="Calibri"/>
      <family val="2"/>
    </font>
    <font>
      <b/>
      <sz val="16"/>
      <color rgb="FF000000"/>
      <name val="Calibri"/>
      <family val="2"/>
    </font>
    <font>
      <sz val="12"/>
      <name val="Calibri"/>
      <family val="2"/>
    </font>
    <font>
      <b/>
      <sz val="24"/>
      <name val="Calibri"/>
      <family val="2"/>
    </font>
    <font>
      <sz val="11"/>
      <name val="Calibri"/>
      <family val="2"/>
    </font>
    <font>
      <b/>
      <sz val="14"/>
      <name val="Calibri"/>
      <family val="2"/>
    </font>
    <font>
      <b/>
      <sz val="24"/>
      <color rgb="FFFFFFFF"/>
      <name val="Calibri"/>
      <family val="2"/>
    </font>
    <font>
      <sz val="14"/>
      <name val="Calibri"/>
      <family val="2"/>
    </font>
    <font>
      <b/>
      <sz val="16"/>
      <name val="Calibri"/>
      <family val="2"/>
    </font>
    <font>
      <b/>
      <sz val="11"/>
      <color rgb="FF000000"/>
      <name val="Calibri"/>
      <family val="2"/>
    </font>
    <font>
      <sz val="14"/>
      <color rgb="FFFF0000"/>
      <name val="Calibri"/>
      <family val="2"/>
    </font>
    <font>
      <b/>
      <sz val="12"/>
      <color rgb="FF000000"/>
      <name val="Calibri"/>
      <family val="2"/>
    </font>
    <font>
      <i/>
      <sz val="11"/>
      <color rgb="FF000000"/>
      <name val="Calibri"/>
      <family val="2"/>
    </font>
    <font>
      <sz val="11"/>
      <color rgb="FFFFFFFF"/>
      <name val="Calibri"/>
      <family val="2"/>
    </font>
    <font>
      <b/>
      <sz val="11"/>
      <name val="Calibri"/>
      <family val="2"/>
    </font>
    <font>
      <b/>
      <sz val="11"/>
      <color rgb="FFC00000"/>
      <name val="Calibri"/>
      <family val="2"/>
    </font>
    <font>
      <u/>
      <sz val="11"/>
      <color rgb="FF0563C1"/>
      <name val="Calibri"/>
      <family val="2"/>
    </font>
    <font>
      <sz val="12"/>
      <color rgb="FF000000"/>
      <name val="Calibri"/>
      <family val="2"/>
    </font>
    <font>
      <u/>
      <sz val="11"/>
      <color rgb="FF0563C1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</font>
    <font>
      <b/>
      <sz val="14"/>
      <color rgb="FF000000"/>
      <name val="Wingdings"/>
      <charset val="2"/>
    </font>
    <font>
      <sz val="11"/>
      <name val="Calibri"/>
      <family val="2"/>
      <scheme val="minor"/>
    </font>
    <font>
      <sz val="11"/>
      <color rgb="FF000000"/>
      <name val="Calibri"/>
      <family val="2"/>
    </font>
  </fonts>
  <fills count="24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FFFFFF"/>
        <bgColor rgb="FFFFFFFF"/>
      </patternFill>
    </fill>
    <fill>
      <patternFill patternType="solid">
        <fgColor rgb="FFDEEAF6"/>
        <bgColor rgb="FFDEEAF6"/>
      </patternFill>
    </fill>
    <fill>
      <patternFill patternType="solid">
        <fgColor rgb="FFD8D8D8"/>
        <bgColor rgb="FFD8D8D8"/>
      </patternFill>
    </fill>
    <fill>
      <patternFill patternType="solid">
        <fgColor rgb="FFF2F2F2"/>
        <bgColor rgb="FFF2F2F2"/>
      </patternFill>
    </fill>
    <fill>
      <patternFill patternType="solid">
        <fgColor rgb="FFFF9933"/>
        <bgColor rgb="FFFF9933"/>
      </patternFill>
    </fill>
    <fill>
      <patternFill patternType="solid">
        <fgColor rgb="FFF7CAAC"/>
        <bgColor rgb="FFF7CAAC"/>
      </patternFill>
    </fill>
    <fill>
      <patternFill patternType="solid">
        <fgColor rgb="FFFFFF00"/>
        <bgColor rgb="FFFFFF00"/>
      </patternFill>
    </fill>
    <fill>
      <patternFill patternType="solid">
        <fgColor rgb="FFE2EFD9"/>
        <bgColor rgb="FFE2EFD9"/>
      </patternFill>
    </fill>
    <fill>
      <patternFill patternType="solid">
        <fgColor rgb="FFBFBFBF"/>
        <bgColor rgb="FFBFBFBF"/>
      </patternFill>
    </fill>
    <fill>
      <patternFill patternType="solid">
        <fgColor rgb="FFFF9999"/>
        <bgColor rgb="FFFF9999"/>
      </patternFill>
    </fill>
    <fill>
      <patternFill patternType="solid">
        <fgColor rgb="FFFFE598"/>
        <bgColor rgb="FFFFE598"/>
      </patternFill>
    </fill>
    <fill>
      <patternFill patternType="solid">
        <fgColor rgb="FF9CC2E5"/>
        <bgColor rgb="FF9CC2E5"/>
      </patternFill>
    </fill>
    <fill>
      <patternFill patternType="solid">
        <fgColor rgb="FF969696"/>
        <bgColor rgb="FF969696"/>
      </patternFill>
    </fill>
    <fill>
      <patternFill patternType="solid">
        <fgColor rgb="FFC5E0B3"/>
        <bgColor rgb="FFC5E0B3"/>
      </patternFill>
    </fill>
    <fill>
      <patternFill patternType="solid">
        <fgColor theme="0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FF9933"/>
        <bgColor rgb="FFF7CAAC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rgb="FFFFFFFF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25"/>
    <xf numFmtId="165" fontId="29" fillId="0" borderId="25" applyBorder="0" applyProtection="0"/>
  </cellStyleXfs>
  <cellXfs count="180">
    <xf numFmtId="0" fontId="0" fillId="0" borderId="0" xfId="0" applyFont="1" applyAlignment="1"/>
    <xf numFmtId="0" fontId="0" fillId="0" borderId="0" xfId="0" applyFont="1"/>
    <xf numFmtId="0" fontId="4" fillId="0" borderId="6" xfId="0" applyFont="1" applyBorder="1" applyAlignment="1">
      <alignment vertical="center"/>
    </xf>
    <xf numFmtId="0" fontId="2" fillId="0" borderId="0" xfId="0" applyFont="1" applyAlignment="1">
      <alignment horizontal="center"/>
    </xf>
    <xf numFmtId="0" fontId="6" fillId="0" borderId="6" xfId="0" applyFont="1" applyBorder="1" applyAlignment="1">
      <alignment horizontal="left" vertical="center"/>
    </xf>
    <xf numFmtId="0" fontId="7" fillId="0" borderId="10" xfId="0" applyFont="1" applyBorder="1" applyAlignment="1">
      <alignment vertical="center"/>
    </xf>
    <xf numFmtId="0" fontId="9" fillId="3" borderId="13" xfId="0" applyFont="1" applyFill="1" applyBorder="1" applyAlignment="1">
      <alignment horizontal="center"/>
    </xf>
    <xf numFmtId="0" fontId="10" fillId="3" borderId="13" xfId="0" applyFont="1" applyFill="1" applyBorder="1"/>
    <xf numFmtId="0" fontId="6" fillId="0" borderId="12" xfId="0" applyFont="1" applyBorder="1" applyAlignment="1">
      <alignment horizontal="left" vertical="center"/>
    </xf>
    <xf numFmtId="0" fontId="11" fillId="0" borderId="6" xfId="0" applyFont="1" applyBorder="1" applyAlignment="1">
      <alignment horizontal="left"/>
    </xf>
    <xf numFmtId="0" fontId="4" fillId="0" borderId="6" xfId="0" applyFont="1" applyBorder="1" applyAlignment="1">
      <alignment horizontal="center" vertical="center"/>
    </xf>
    <xf numFmtId="0" fontId="12" fillId="3" borderId="13" xfId="0" applyFont="1" applyFill="1" applyBorder="1" applyAlignment="1">
      <alignment horizontal="center"/>
    </xf>
    <xf numFmtId="0" fontId="0" fillId="3" borderId="13" xfId="0" applyFont="1" applyFill="1" applyBorder="1"/>
    <xf numFmtId="0" fontId="13" fillId="4" borderId="6" xfId="0" applyFont="1" applyFill="1" applyBorder="1" applyAlignment="1">
      <alignment vertical="center"/>
    </xf>
    <xf numFmtId="0" fontId="7" fillId="0" borderId="16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14" fillId="3" borderId="17" xfId="0" applyFont="1" applyFill="1" applyBorder="1" applyAlignment="1">
      <alignment horizontal="left"/>
    </xf>
    <xf numFmtId="0" fontId="15" fillId="4" borderId="6" xfId="0" applyFont="1" applyFill="1" applyBorder="1" applyAlignment="1">
      <alignment vertical="center"/>
    </xf>
    <xf numFmtId="0" fontId="16" fillId="0" borderId="18" xfId="0" applyFont="1" applyBorder="1" applyAlignment="1">
      <alignment vertical="center"/>
    </xf>
    <xf numFmtId="0" fontId="14" fillId="3" borderId="13" xfId="0" applyFont="1" applyFill="1" applyBorder="1" applyAlignment="1">
      <alignment horizontal="left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4" fillId="3" borderId="6" xfId="0" applyFont="1" applyFill="1" applyBorder="1" applyAlignment="1">
      <alignment horizontal="left"/>
    </xf>
    <xf numFmtId="0" fontId="17" fillId="0" borderId="6" xfId="0" applyFont="1" applyBorder="1" applyAlignment="1">
      <alignment vertical="center"/>
    </xf>
    <xf numFmtId="0" fontId="17" fillId="0" borderId="6" xfId="0" applyFont="1" applyBorder="1" applyAlignment="1">
      <alignment horizontal="center" vertical="center"/>
    </xf>
    <xf numFmtId="0" fontId="18" fillId="0" borderId="12" xfId="0" applyFont="1" applyBorder="1"/>
    <xf numFmtId="0" fontId="19" fillId="0" borderId="0" xfId="0" applyFont="1"/>
    <xf numFmtId="0" fontId="0" fillId="0" borderId="14" xfId="0" applyFont="1" applyBorder="1"/>
    <xf numFmtId="0" fontId="0" fillId="0" borderId="6" xfId="0" applyFont="1" applyBorder="1" applyAlignment="1">
      <alignment vertical="center"/>
    </xf>
    <xf numFmtId="0" fontId="0" fillId="3" borderId="6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0" fillId="0" borderId="0" xfId="0" applyFont="1" applyAlignment="1">
      <alignment horizontal="center"/>
    </xf>
    <xf numFmtId="0" fontId="0" fillId="3" borderId="13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6" xfId="0" applyFont="1" applyBorder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21" fillId="0" borderId="20" xfId="0" applyFont="1" applyBorder="1"/>
    <xf numFmtId="0" fontId="20" fillId="0" borderId="20" xfId="0" applyFont="1" applyBorder="1"/>
    <xf numFmtId="0" fontId="20" fillId="0" borderId="21" xfId="0" applyFont="1" applyBorder="1"/>
    <xf numFmtId="0" fontId="17" fillId="0" borderId="6" xfId="0" applyFont="1" applyBorder="1" applyAlignment="1">
      <alignment vertical="center" wrapText="1"/>
    </xf>
    <xf numFmtId="0" fontId="0" fillId="0" borderId="0" xfId="0" applyFont="1" applyAlignment="1">
      <alignment horizontal="left"/>
    </xf>
    <xf numFmtId="0" fontId="17" fillId="0" borderId="6" xfId="0" applyFont="1" applyBorder="1" applyAlignment="1">
      <alignment horizontal="left" vertical="center"/>
    </xf>
    <xf numFmtId="0" fontId="0" fillId="3" borderId="13" xfId="0" applyFont="1" applyFill="1" applyBorder="1" applyAlignment="1">
      <alignment horizontal="left"/>
    </xf>
    <xf numFmtId="0" fontId="17" fillId="0" borderId="16" xfId="0" applyFont="1" applyBorder="1" applyAlignment="1">
      <alignment horizontal="left" vertical="center" wrapText="1"/>
    </xf>
    <xf numFmtId="0" fontId="17" fillId="0" borderId="16" xfId="0" applyFont="1" applyBorder="1" applyAlignment="1">
      <alignment vertical="center" wrapText="1"/>
    </xf>
    <xf numFmtId="0" fontId="17" fillId="0" borderId="16" xfId="0" applyFont="1" applyBorder="1" applyAlignment="1">
      <alignment vertical="center"/>
    </xf>
    <xf numFmtId="0" fontId="17" fillId="0" borderId="6" xfId="0" applyFont="1" applyBorder="1" applyAlignment="1">
      <alignment horizontal="center" vertical="center" wrapText="1"/>
    </xf>
    <xf numFmtId="0" fontId="0" fillId="0" borderId="6" xfId="0" applyFont="1" applyBorder="1"/>
    <xf numFmtId="0" fontId="0" fillId="3" borderId="6" xfId="0" applyFont="1" applyFill="1" applyBorder="1"/>
    <xf numFmtId="0" fontId="15" fillId="0" borderId="6" xfId="0" applyFont="1" applyBorder="1" applyAlignment="1">
      <alignment vertical="center"/>
    </xf>
    <xf numFmtId="0" fontId="0" fillId="7" borderId="6" xfId="0" applyFont="1" applyFill="1" applyBorder="1" applyAlignment="1">
      <alignment vertical="center"/>
    </xf>
    <xf numFmtId="0" fontId="0" fillId="8" borderId="6" xfId="0" applyFont="1" applyFill="1" applyBorder="1" applyAlignment="1">
      <alignment vertical="center"/>
    </xf>
    <xf numFmtId="0" fontId="23" fillId="9" borderId="6" xfId="0" applyFont="1" applyFill="1" applyBorder="1" applyAlignment="1">
      <alignment vertical="center"/>
    </xf>
    <xf numFmtId="0" fontId="0" fillId="10" borderId="13" xfId="0" applyFont="1" applyFill="1" applyBorder="1" applyAlignment="1">
      <alignment vertical="center" wrapText="1"/>
    </xf>
    <xf numFmtId="0" fontId="25" fillId="0" borderId="6" xfId="0" applyFont="1" applyBorder="1"/>
    <xf numFmtId="0" fontId="0" fillId="3" borderId="6" xfId="0" applyFont="1" applyFill="1" applyBorder="1" applyAlignment="1">
      <alignment horizontal="right"/>
    </xf>
    <xf numFmtId="0" fontId="0" fillId="11" borderId="6" xfId="0" applyFont="1" applyFill="1" applyBorder="1"/>
    <xf numFmtId="0" fontId="15" fillId="0" borderId="6" xfId="0" applyFont="1" applyBorder="1"/>
    <xf numFmtId="0" fontId="0" fillId="9" borderId="6" xfId="0" applyFont="1" applyFill="1" applyBorder="1" applyAlignment="1">
      <alignment vertical="center"/>
    </xf>
    <xf numFmtId="164" fontId="0" fillId="3" borderId="6" xfId="0" applyNumberFormat="1" applyFont="1" applyFill="1" applyBorder="1"/>
    <xf numFmtId="0" fontId="0" fillId="13" borderId="6" xfId="0" applyFont="1" applyFill="1" applyBorder="1" applyAlignment="1">
      <alignment vertical="center"/>
    </xf>
    <xf numFmtId="0" fontId="0" fillId="14" borderId="6" xfId="0" applyFont="1" applyFill="1" applyBorder="1" applyAlignment="1">
      <alignment vertical="center"/>
    </xf>
    <xf numFmtId="0" fontId="0" fillId="0" borderId="6" xfId="0" applyFont="1" applyBorder="1" applyAlignment="1">
      <alignment vertical="center"/>
    </xf>
    <xf numFmtId="0" fontId="0" fillId="3" borderId="6" xfId="0" applyFont="1" applyFill="1" applyBorder="1" applyAlignment="1">
      <alignment horizontal="right"/>
    </xf>
    <xf numFmtId="0" fontId="0" fillId="0" borderId="6" xfId="0" applyFont="1" applyBorder="1" applyAlignment="1"/>
    <xf numFmtId="0" fontId="0" fillId="3" borderId="6" xfId="0" applyFont="1" applyFill="1" applyBorder="1" applyAlignment="1"/>
    <xf numFmtId="0" fontId="0" fillId="3" borderId="6" xfId="0" applyFont="1" applyFill="1" applyBorder="1" applyAlignment="1"/>
    <xf numFmtId="0" fontId="0" fillId="0" borderId="6" xfId="0" applyFont="1" applyBorder="1" applyAlignment="1"/>
    <xf numFmtId="0" fontId="0" fillId="12" borderId="13" xfId="0" applyFont="1" applyFill="1" applyBorder="1" applyAlignment="1">
      <alignment vertical="center"/>
    </xf>
    <xf numFmtId="0" fontId="0" fillId="14" borderId="6" xfId="0" applyFont="1" applyFill="1" applyBorder="1"/>
    <xf numFmtId="0" fontId="0" fillId="15" borderId="6" xfId="0" applyFont="1" applyFill="1" applyBorder="1" applyAlignment="1"/>
    <xf numFmtId="0" fontId="0" fillId="0" borderId="6" xfId="0" applyFont="1" applyBorder="1" applyAlignment="1">
      <alignment horizontal="right"/>
    </xf>
    <xf numFmtId="0" fontId="0" fillId="0" borderId="6" xfId="0" applyFont="1" applyBorder="1" applyAlignment="1"/>
    <xf numFmtId="0" fontId="0" fillId="14" borderId="24" xfId="0" applyFont="1" applyFill="1" applyBorder="1"/>
    <xf numFmtId="0" fontId="0" fillId="9" borderId="13" xfId="0" applyFont="1" applyFill="1" applyBorder="1" applyAlignment="1">
      <alignment vertical="center"/>
    </xf>
    <xf numFmtId="0" fontId="26" fillId="3" borderId="6" xfId="0" applyFont="1" applyFill="1" applyBorder="1"/>
    <xf numFmtId="0" fontId="5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0" fillId="3" borderId="6" xfId="0" applyFont="1" applyFill="1" applyBorder="1" applyAlignment="1"/>
    <xf numFmtId="0" fontId="0" fillId="14" borderId="13" xfId="0" applyFont="1" applyFill="1" applyBorder="1" applyAlignment="1">
      <alignment vertical="center"/>
    </xf>
    <xf numFmtId="0" fontId="0" fillId="0" borderId="6" xfId="0" applyFont="1" applyBorder="1" applyAlignment="1"/>
    <xf numFmtId="0" fontId="0" fillId="0" borderId="12" xfId="0" applyFont="1" applyBorder="1"/>
    <xf numFmtId="0" fontId="10" fillId="0" borderId="0" xfId="0" applyFont="1" applyAlignment="1"/>
    <xf numFmtId="0" fontId="10" fillId="0" borderId="0" xfId="0" applyFont="1" applyAlignment="1"/>
    <xf numFmtId="0" fontId="0" fillId="0" borderId="0" xfId="0" applyFont="1" applyAlignment="1"/>
    <xf numFmtId="0" fontId="0" fillId="0" borderId="26" xfId="0" applyBorder="1" applyAlignment="1" applyProtection="1">
      <alignment vertical="center"/>
      <protection locked="0"/>
    </xf>
    <xf numFmtId="0" fontId="0" fillId="17" borderId="26" xfId="0" applyFill="1" applyBorder="1" applyAlignment="1" applyProtection="1">
      <alignment horizontal="center"/>
      <protection locked="0"/>
    </xf>
    <xf numFmtId="0" fontId="0" fillId="0" borderId="26" xfId="0" applyBorder="1" applyProtection="1">
      <protection locked="0"/>
    </xf>
    <xf numFmtId="0" fontId="0" fillId="17" borderId="26" xfId="0" applyFill="1" applyBorder="1" applyProtection="1">
      <protection locked="0"/>
    </xf>
    <xf numFmtId="0" fontId="28" fillId="18" borderId="26" xfId="0" applyFont="1" applyFill="1" applyBorder="1" applyAlignment="1" applyProtection="1">
      <alignment vertical="center"/>
      <protection locked="0"/>
    </xf>
    <xf numFmtId="0" fontId="0" fillId="17" borderId="26" xfId="0" applyFill="1" applyBorder="1" applyAlignment="1" applyProtection="1">
      <alignment horizontal="right"/>
      <protection locked="0"/>
    </xf>
    <xf numFmtId="0" fontId="0" fillId="0" borderId="26" xfId="0" applyFill="1" applyBorder="1" applyProtection="1">
      <protection locked="0"/>
    </xf>
    <xf numFmtId="0" fontId="0" fillId="0" borderId="6" xfId="0" applyFont="1" applyFill="1" applyBorder="1"/>
    <xf numFmtId="0" fontId="29" fillId="18" borderId="24" xfId="0" applyFont="1" applyFill="1" applyBorder="1"/>
    <xf numFmtId="0" fontId="1" fillId="18" borderId="26" xfId="1" applyFont="1" applyFill="1" applyBorder="1"/>
    <xf numFmtId="0" fontId="29" fillId="20" borderId="6" xfId="0" applyFont="1" applyFill="1" applyBorder="1"/>
    <xf numFmtId="0" fontId="29" fillId="19" borderId="6" xfId="0" applyFont="1" applyFill="1" applyBorder="1" applyAlignment="1">
      <alignment wrapText="1"/>
    </xf>
    <xf numFmtId="0" fontId="29" fillId="14" borderId="6" xfId="0" applyFont="1" applyFill="1" applyBorder="1" applyAlignment="1">
      <alignment vertical="center"/>
    </xf>
    <xf numFmtId="0" fontId="1" fillId="0" borderId="26" xfId="1" applyFill="1" applyBorder="1" applyProtection="1">
      <protection locked="0"/>
    </xf>
    <xf numFmtId="0" fontId="1" fillId="17" borderId="26" xfId="1" applyFill="1" applyBorder="1" applyProtection="1">
      <protection locked="0"/>
    </xf>
    <xf numFmtId="0" fontId="1" fillId="0" borderId="26" xfId="1" applyBorder="1" applyProtection="1">
      <protection locked="0"/>
    </xf>
    <xf numFmtId="0" fontId="1" fillId="0" borderId="26" xfId="1" applyFill="1" applyBorder="1" applyProtection="1">
      <protection locked="0"/>
    </xf>
    <xf numFmtId="0" fontId="1" fillId="17" borderId="26" xfId="1" applyFill="1" applyBorder="1" applyProtection="1">
      <protection locked="0"/>
    </xf>
    <xf numFmtId="0" fontId="1" fillId="0" borderId="26" xfId="1" applyBorder="1" applyProtection="1">
      <protection locked="0"/>
    </xf>
    <xf numFmtId="0" fontId="29" fillId="14" borderId="6" xfId="0" applyFont="1" applyFill="1" applyBorder="1"/>
    <xf numFmtId="0" fontId="0" fillId="0" borderId="0" xfId="0" applyFont="1" applyAlignment="1"/>
    <xf numFmtId="0" fontId="15" fillId="0" borderId="0" xfId="0" applyFont="1"/>
    <xf numFmtId="0" fontId="15" fillId="12" borderId="25" xfId="0" applyFont="1" applyFill="1" applyBorder="1"/>
    <xf numFmtId="0" fontId="0" fillId="12" borderId="25" xfId="0" applyFont="1" applyFill="1" applyBorder="1"/>
    <xf numFmtId="0" fontId="0" fillId="0" borderId="0" xfId="0" applyFont="1" applyFill="1"/>
    <xf numFmtId="0" fontId="15" fillId="16" borderId="25" xfId="0" applyFont="1" applyFill="1" applyBorder="1"/>
    <xf numFmtId="0" fontId="0" fillId="16" borderId="25" xfId="0" applyFont="1" applyFill="1" applyBorder="1"/>
    <xf numFmtId="0" fontId="15" fillId="9" borderId="25" xfId="0" applyFont="1" applyFill="1" applyBorder="1"/>
    <xf numFmtId="0" fontId="0" fillId="9" borderId="25" xfId="0" applyFont="1" applyFill="1" applyBorder="1"/>
    <xf numFmtId="0" fontId="26" fillId="0" borderId="0" xfId="0" applyFont="1" applyFill="1"/>
    <xf numFmtId="0" fontId="15" fillId="13" borderId="25" xfId="0" applyFont="1" applyFill="1" applyBorder="1"/>
    <xf numFmtId="0" fontId="0" fillId="13" borderId="25" xfId="0" applyFont="1" applyFill="1" applyBorder="1"/>
    <xf numFmtId="0" fontId="15" fillId="14" borderId="25" xfId="0" applyFont="1" applyFill="1" applyBorder="1"/>
    <xf numFmtId="0" fontId="0" fillId="14" borderId="25" xfId="0" applyFont="1" applyFill="1" applyBorder="1"/>
    <xf numFmtId="0" fontId="15" fillId="7" borderId="25" xfId="0" applyFont="1" applyFill="1" applyBorder="1"/>
    <xf numFmtId="0" fontId="0" fillId="7" borderId="25" xfId="0" applyFont="1" applyFill="1" applyBorder="1"/>
    <xf numFmtId="0" fontId="15" fillId="8" borderId="25" xfId="0" applyFont="1" applyFill="1" applyBorder="1"/>
    <xf numFmtId="0" fontId="0" fillId="8" borderId="25" xfId="0" applyFont="1" applyFill="1" applyBorder="1"/>
    <xf numFmtId="0" fontId="15" fillId="21" borderId="0" xfId="0" applyFont="1" applyFill="1"/>
    <xf numFmtId="0" fontId="0" fillId="22" borderId="6" xfId="0" applyFont="1" applyFill="1" applyBorder="1"/>
    <xf numFmtId="0" fontId="0" fillId="23" borderId="26" xfId="0" applyFill="1" applyBorder="1" applyProtection="1">
      <protection locked="0"/>
    </xf>
    <xf numFmtId="164" fontId="0" fillId="22" borderId="6" xfId="0" applyNumberFormat="1" applyFont="1" applyFill="1" applyBorder="1" applyAlignment="1">
      <alignment horizontal="right"/>
    </xf>
    <xf numFmtId="164" fontId="0" fillId="23" borderId="6" xfId="0" applyNumberFormat="1" applyFont="1" applyFill="1" applyBorder="1" applyAlignment="1">
      <alignment horizontal="right"/>
    </xf>
    <xf numFmtId="0" fontId="0" fillId="23" borderId="6" xfId="0" applyFont="1" applyFill="1" applyBorder="1" applyAlignment="1"/>
    <xf numFmtId="0" fontId="0" fillId="0" borderId="19" xfId="0" applyFont="1" applyBorder="1"/>
    <xf numFmtId="0" fontId="3" fillId="0" borderId="20" xfId="0" applyFont="1" applyBorder="1"/>
    <xf numFmtId="0" fontId="3" fillId="0" borderId="21" xfId="0" applyFont="1" applyBorder="1"/>
    <xf numFmtId="0" fontId="24" fillId="0" borderId="19" xfId="0" applyFont="1" applyBorder="1"/>
    <xf numFmtId="0" fontId="22" fillId="0" borderId="8" xfId="0" applyFont="1" applyBorder="1" applyAlignment="1">
      <alignment vertical="center" wrapText="1"/>
    </xf>
    <xf numFmtId="0" fontId="3" fillId="0" borderId="9" xfId="0" applyFont="1" applyBorder="1"/>
    <xf numFmtId="0" fontId="3" fillId="0" borderId="11" xfId="0" applyFont="1" applyBorder="1"/>
    <xf numFmtId="0" fontId="5" fillId="5" borderId="22" xfId="0" applyFont="1" applyFill="1" applyBorder="1" applyAlignment="1">
      <alignment horizontal="center" vertical="center"/>
    </xf>
    <xf numFmtId="0" fontId="3" fillId="0" borderId="2" xfId="0" applyFont="1" applyBorder="1"/>
    <xf numFmtId="0" fontId="3" fillId="0" borderId="23" xfId="0" applyFont="1" applyBorder="1"/>
    <xf numFmtId="0" fontId="0" fillId="0" borderId="8" xfId="0" applyFont="1" applyBorder="1" applyAlignment="1">
      <alignment vertical="center" wrapText="1"/>
    </xf>
    <xf numFmtId="0" fontId="0" fillId="3" borderId="3" xfId="0" applyFont="1" applyFill="1" applyBorder="1" applyAlignment="1">
      <alignment horizontal="left" vertical="center"/>
    </xf>
    <xf numFmtId="0" fontId="3" fillId="0" borderId="5" xfId="0" applyFont="1" applyBorder="1"/>
    <xf numFmtId="0" fontId="3" fillId="0" borderId="7" xfId="0" applyFont="1" applyBorder="1"/>
    <xf numFmtId="0" fontId="0" fillId="0" borderId="19" xfId="0" applyFont="1" applyBorder="1" applyAlignment="1">
      <alignment horizontal="left" wrapText="1"/>
    </xf>
    <xf numFmtId="0" fontId="20" fillId="6" borderId="22" xfId="0" applyFont="1" applyFill="1" applyBorder="1" applyAlignment="1">
      <alignment horizontal="left" vertical="center"/>
    </xf>
    <xf numFmtId="0" fontId="10" fillId="3" borderId="3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left"/>
    </xf>
    <xf numFmtId="0" fontId="3" fillId="0" borderId="4" xfId="0" applyFont="1" applyBorder="1"/>
    <xf numFmtId="0" fontId="7" fillId="0" borderId="12" xfId="0" applyFont="1" applyBorder="1" applyAlignment="1">
      <alignment vertical="center"/>
    </xf>
    <xf numFmtId="0" fontId="3" fillId="0" borderId="14" xfId="0" applyFont="1" applyBorder="1"/>
    <xf numFmtId="0" fontId="3" fillId="0" borderId="15" xfId="0" applyFont="1" applyBorder="1"/>
    <xf numFmtId="0" fontId="5" fillId="5" borderId="12" xfId="0" applyFont="1" applyFill="1" applyBorder="1" applyAlignment="1">
      <alignment horizontal="center" vertical="center"/>
    </xf>
    <xf numFmtId="0" fontId="20" fillId="6" borderId="3" xfId="0" applyFont="1" applyFill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4" borderId="12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/>
    </xf>
    <xf numFmtId="0" fontId="5" fillId="0" borderId="8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13" fillId="4" borderId="12" xfId="0" applyFont="1" applyFill="1" applyBorder="1" applyAlignment="1">
      <alignment horizontal="center" vertical="center"/>
    </xf>
    <xf numFmtId="0" fontId="11" fillId="4" borderId="12" xfId="0" applyFont="1" applyFill="1" applyBorder="1" applyAlignment="1">
      <alignment horizontal="center"/>
    </xf>
    <xf numFmtId="0" fontId="17" fillId="0" borderId="12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/>
    </xf>
    <xf numFmtId="0" fontId="0" fillId="0" borderId="12" xfId="0" applyFont="1" applyBorder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/>
    <xf numFmtId="0" fontId="0" fillId="0" borderId="12" xfId="0" applyFont="1" applyBorder="1" applyAlignment="1">
      <alignment horizontal="center" vertical="center"/>
    </xf>
    <xf numFmtId="164" fontId="0" fillId="22" borderId="6" xfId="0" applyNumberFormat="1" applyFont="1" applyFill="1" applyBorder="1" applyAlignment="1">
      <alignment wrapText="1"/>
    </xf>
    <xf numFmtId="164" fontId="29" fillId="23" borderId="6" xfId="0" applyNumberFormat="1" applyFont="1" applyFill="1" applyBorder="1" applyAlignment="1">
      <alignment wrapText="1"/>
    </xf>
    <xf numFmtId="0" fontId="0" fillId="22" borderId="6" xfId="0" applyFont="1" applyFill="1" applyBorder="1" applyAlignment="1"/>
    <xf numFmtId="164" fontId="29" fillId="22" borderId="6" xfId="0" applyNumberFormat="1" applyFont="1" applyFill="1" applyBorder="1" applyAlignment="1">
      <alignment wrapText="1"/>
    </xf>
    <xf numFmtId="0" fontId="1" fillId="18" borderId="26" xfId="1" applyFont="1" applyFill="1" applyBorder="1" applyAlignment="1">
      <alignment wrapText="1"/>
    </xf>
    <xf numFmtId="0" fontId="29" fillId="12" borderId="6" xfId="0" applyFont="1" applyFill="1" applyBorder="1" applyAlignment="1">
      <alignment vertical="center" wrapText="1"/>
    </xf>
    <xf numFmtId="0" fontId="0" fillId="12" borderId="6" xfId="0" applyFont="1" applyFill="1" applyBorder="1" applyAlignment="1">
      <alignment vertical="center" wrapText="1"/>
    </xf>
    <xf numFmtId="0" fontId="0" fillId="19" borderId="0" xfId="0" applyFont="1" applyFill="1" applyAlignment="1">
      <alignment horizontal="left" vertical="center"/>
    </xf>
    <xf numFmtId="0" fontId="0" fillId="19" borderId="6" xfId="0" applyFont="1" applyFill="1" applyBorder="1" applyAlignment="1">
      <alignment vertical="center"/>
    </xf>
  </cellXfs>
  <cellStyles count="3">
    <cellStyle name="Excel Built-in Normal" xfId="2"/>
    <cellStyle name="Normal" xfId="0" builtinId="0"/>
    <cellStyle name="Normal 3" xfId="1"/>
  </cellStyles>
  <dxfs count="94"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ont>
        <b/>
        <color rgb="FFC00000"/>
      </font>
      <fill>
        <patternFill patternType="none"/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C6E0B4"/>
          <bgColor rgb="FFC6E0B4"/>
        </patternFill>
      </fill>
    </dxf>
    <dxf>
      <fill>
        <patternFill patternType="solid">
          <fgColor rgb="FF8497B0"/>
          <bgColor rgb="FF8497B0"/>
        </patternFill>
      </fill>
    </dxf>
    <dxf>
      <fill>
        <patternFill patternType="solid">
          <fgColor rgb="FFD6DCE4"/>
          <bgColor rgb="FFD6DCE4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ont>
        <b/>
        <color rgb="FFC00000"/>
      </font>
      <fill>
        <patternFill patternType="none"/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C6E0B4"/>
          <bgColor rgb="FFC6E0B4"/>
        </patternFill>
      </fill>
    </dxf>
    <dxf>
      <fill>
        <patternFill patternType="solid">
          <fgColor rgb="FF8497B0"/>
          <bgColor rgb="FF8497B0"/>
        </patternFill>
      </fill>
    </dxf>
    <dxf>
      <fill>
        <patternFill patternType="solid">
          <fgColor rgb="FFD6DCE4"/>
          <bgColor rgb="FFD6DCE4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fgColor rgb="FFBFBFBF"/>
          <bgColor rgb="FFBFBFBF"/>
        </patternFill>
      </fill>
    </dxf>
    <dxf>
      <font>
        <b/>
        <color rgb="FFC00000"/>
      </font>
      <fill>
        <patternFill patternType="none"/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C6E0B4"/>
          <bgColor rgb="FFC6E0B4"/>
        </patternFill>
      </fill>
    </dxf>
    <dxf>
      <fill>
        <patternFill patternType="solid">
          <fgColor rgb="FF8497B0"/>
          <bgColor rgb="FF8497B0"/>
        </patternFill>
      </fill>
    </dxf>
    <dxf>
      <fill>
        <patternFill patternType="solid">
          <fgColor rgb="FFD6DCE4"/>
          <bgColor rgb="FFD6DCE4"/>
        </patternFill>
      </fill>
    </dxf>
    <dxf>
      <font>
        <b/>
        <color rgb="FFC00000"/>
      </font>
      <fill>
        <patternFill patternType="none"/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C6E0B4"/>
          <bgColor rgb="FFC6E0B4"/>
        </patternFill>
      </fill>
    </dxf>
    <dxf>
      <fill>
        <patternFill patternType="solid">
          <fgColor rgb="FF8497B0"/>
          <bgColor rgb="FF8497B0"/>
        </patternFill>
      </fill>
    </dxf>
    <dxf>
      <fill>
        <patternFill patternType="solid">
          <fgColor rgb="FFD6DCE4"/>
          <bgColor rgb="FFD6DCE4"/>
        </patternFill>
      </fill>
    </dxf>
  </dxfs>
  <tableStyles count="0" defaultTableStyle="TableStyleMedium2" defaultPivotStyle="PivotStyleLight16"/>
  <colors>
    <mruColors>
      <color rgb="FFFFCC66"/>
      <color rgb="FFFFCC99"/>
      <color rgb="FFFF9933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000"/>
  <sheetViews>
    <sheetView showGridLines="0" workbookViewId="0">
      <selection activeCell="B34" sqref="B34"/>
    </sheetView>
  </sheetViews>
  <sheetFormatPr baseColWidth="10" defaultColWidth="14.44140625" defaultRowHeight="15" customHeight="1" x14ac:dyDescent="0.3"/>
  <cols>
    <col min="1" max="1" width="26.109375" customWidth="1"/>
    <col min="2" max="2" width="27.44140625" customWidth="1"/>
    <col min="3" max="3" width="18.88671875" customWidth="1"/>
    <col min="4" max="9" width="10.6640625" customWidth="1"/>
    <col min="10" max="10" width="5.44140625" customWidth="1"/>
    <col min="11" max="23" width="10.6640625" customWidth="1"/>
  </cols>
  <sheetData>
    <row r="1" spans="1:23" ht="23.4" x14ac:dyDescent="0.45">
      <c r="A1" s="149" t="s">
        <v>0</v>
      </c>
      <c r="B1" s="144"/>
      <c r="C1" s="144"/>
      <c r="D1" s="144"/>
      <c r="E1" s="144"/>
      <c r="F1" s="144"/>
      <c r="G1" s="144"/>
      <c r="H1" s="144"/>
      <c r="I1" s="145"/>
      <c r="J1" s="3"/>
    </row>
    <row r="2" spans="1:23" ht="24.75" customHeight="1" x14ac:dyDescent="0.6">
      <c r="A2" s="4" t="s">
        <v>1</v>
      </c>
      <c r="B2" s="5" t="s">
        <v>2</v>
      </c>
      <c r="C2" s="150"/>
      <c r="D2" s="140"/>
      <c r="E2" s="140"/>
      <c r="F2" s="140"/>
      <c r="G2" s="140"/>
      <c r="H2" s="140"/>
      <c r="I2" s="151"/>
      <c r="J2" s="6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</row>
    <row r="3" spans="1:23" ht="24.75" customHeight="1" x14ac:dyDescent="0.6">
      <c r="A3" s="8" t="s">
        <v>3</v>
      </c>
      <c r="B3" s="152" t="s">
        <v>5</v>
      </c>
      <c r="C3" s="153"/>
      <c r="D3" s="153"/>
      <c r="E3" s="153"/>
      <c r="F3" s="153"/>
      <c r="G3" s="153"/>
      <c r="H3" s="153"/>
      <c r="I3" s="154"/>
      <c r="J3" s="11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</row>
    <row r="4" spans="1:23" ht="24.75" customHeight="1" x14ac:dyDescent="0.6">
      <c r="A4" s="8" t="s">
        <v>8</v>
      </c>
      <c r="B4" s="14" t="str">
        <f>IF(AND(B2="IAE",B3="Management et commerce international"),"GMMCI18",IFERROR(VLOOKUP(B3,tab_code_dip,2,FALSE),"-"))</f>
        <v>---</v>
      </c>
      <c r="C4" s="15"/>
      <c r="D4" s="15"/>
      <c r="E4" s="15"/>
      <c r="F4" s="15"/>
      <c r="G4" s="15"/>
      <c r="H4" s="15"/>
      <c r="I4" s="15"/>
      <c r="J4" s="11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</row>
    <row r="5" spans="1:23" ht="24.75" customHeight="1" x14ac:dyDescent="0.6">
      <c r="A5" s="4" t="s">
        <v>13</v>
      </c>
      <c r="B5" s="16" t="s">
        <v>14</v>
      </c>
      <c r="C5" s="18" t="s">
        <v>16</v>
      </c>
      <c r="D5" s="19"/>
      <c r="E5" s="19"/>
      <c r="F5" s="19"/>
      <c r="G5" s="19"/>
      <c r="H5" s="19"/>
      <c r="I5" s="19"/>
      <c r="J5" s="11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</row>
    <row r="6" spans="1:23" ht="24.75" customHeight="1" x14ac:dyDescent="0.6">
      <c r="A6" s="4" t="s">
        <v>17</v>
      </c>
      <c r="B6" s="23" t="s">
        <v>14</v>
      </c>
      <c r="C6" s="18" t="s">
        <v>19</v>
      </c>
      <c r="D6" s="19"/>
      <c r="E6" s="19"/>
      <c r="F6" s="19"/>
      <c r="G6" s="19"/>
      <c r="H6" s="19"/>
      <c r="I6" s="19"/>
      <c r="J6" s="11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</row>
    <row r="7" spans="1:23" ht="19.5" customHeight="1" x14ac:dyDescent="0.3">
      <c r="A7" s="155" t="s">
        <v>20</v>
      </c>
      <c r="B7" s="153"/>
      <c r="C7" s="153"/>
      <c r="D7" s="153"/>
      <c r="E7" s="153"/>
      <c r="F7" s="153"/>
      <c r="G7" s="153"/>
      <c r="H7" s="153"/>
      <c r="I7" s="154"/>
      <c r="J7" s="1"/>
    </row>
    <row r="8" spans="1:23" ht="14.4" x14ac:dyDescent="0.3">
      <c r="A8" s="26" t="s">
        <v>23</v>
      </c>
      <c r="B8" s="28"/>
      <c r="C8" s="28"/>
      <c r="D8" s="28"/>
      <c r="E8" s="28"/>
      <c r="F8" s="28"/>
      <c r="G8" s="28"/>
      <c r="H8" s="28"/>
      <c r="I8" s="28"/>
      <c r="J8" s="1"/>
    </row>
    <row r="9" spans="1:23" ht="14.4" x14ac:dyDescent="0.3">
      <c r="A9" s="156" t="s">
        <v>26</v>
      </c>
      <c r="B9" s="144"/>
      <c r="C9" s="144"/>
      <c r="D9" s="144"/>
      <c r="E9" s="144"/>
      <c r="F9" s="144"/>
      <c r="G9" s="144"/>
      <c r="H9" s="144"/>
      <c r="I9" s="145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</row>
    <row r="10" spans="1:23" ht="14.4" x14ac:dyDescent="0.3">
      <c r="A10" s="148" t="s">
        <v>28</v>
      </c>
      <c r="B10" s="144"/>
      <c r="C10" s="144"/>
      <c r="D10" s="144"/>
      <c r="E10" s="144"/>
      <c r="F10" s="144"/>
      <c r="G10" s="144"/>
      <c r="H10" s="144"/>
      <c r="I10" s="145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</row>
    <row r="11" spans="1:23" ht="14.4" x14ac:dyDescent="0.3">
      <c r="A11" s="146"/>
      <c r="B11" s="133"/>
      <c r="C11" s="133"/>
      <c r="D11" s="133"/>
      <c r="E11" s="133"/>
      <c r="F11" s="133"/>
      <c r="G11" s="133"/>
      <c r="H11" s="133"/>
      <c r="I11" s="134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ht="14.4" x14ac:dyDescent="0.3">
      <c r="A12" s="147" t="s">
        <v>31</v>
      </c>
      <c r="B12" s="140"/>
      <c r="C12" s="140"/>
      <c r="D12" s="140"/>
      <c r="E12" s="140"/>
      <c r="F12" s="140"/>
      <c r="G12" s="140"/>
      <c r="H12" s="140"/>
      <c r="I12" s="14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</row>
    <row r="13" spans="1:23" ht="14.4" x14ac:dyDescent="0.3">
      <c r="A13" s="148" t="s">
        <v>33</v>
      </c>
      <c r="B13" s="144"/>
      <c r="C13" s="144"/>
      <c r="D13" s="144"/>
      <c r="E13" s="144"/>
      <c r="F13" s="144"/>
      <c r="G13" s="144"/>
      <c r="H13" s="144"/>
      <c r="I13" s="145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</row>
    <row r="14" spans="1:23" ht="14.4" x14ac:dyDescent="0.3">
      <c r="A14" s="146"/>
      <c r="B14" s="133"/>
      <c r="C14" s="133"/>
      <c r="D14" s="133"/>
      <c r="E14" s="133"/>
      <c r="F14" s="133"/>
      <c r="G14" s="133"/>
      <c r="H14" s="133"/>
      <c r="I14" s="134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</row>
    <row r="15" spans="1:23" ht="14.4" x14ac:dyDescent="0.3">
      <c r="A15" s="147" t="s">
        <v>35</v>
      </c>
      <c r="B15" s="140"/>
      <c r="C15" s="140"/>
      <c r="D15" s="140"/>
      <c r="E15" s="140"/>
      <c r="F15" s="140"/>
      <c r="G15" s="140"/>
      <c r="H15" s="140"/>
      <c r="I15" s="141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</row>
    <row r="16" spans="1:23" ht="14.4" x14ac:dyDescent="0.3">
      <c r="A16" s="148" t="s">
        <v>37</v>
      </c>
      <c r="B16" s="144"/>
      <c r="C16" s="144"/>
      <c r="D16" s="144"/>
      <c r="E16" s="144"/>
      <c r="F16" s="144"/>
      <c r="G16" s="144"/>
      <c r="H16" s="144"/>
      <c r="I16" s="1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</row>
    <row r="17" spans="1:23" ht="14.4" x14ac:dyDescent="0.3">
      <c r="A17" s="146"/>
      <c r="B17" s="133"/>
      <c r="C17" s="133"/>
      <c r="D17" s="133"/>
      <c r="E17" s="133"/>
      <c r="F17" s="133"/>
      <c r="G17" s="133"/>
      <c r="H17" s="133"/>
      <c r="I17" s="134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</row>
    <row r="18" spans="1:23" ht="14.4" x14ac:dyDescent="0.3">
      <c r="A18" s="147" t="s">
        <v>42</v>
      </c>
      <c r="B18" s="140"/>
      <c r="C18" s="140"/>
      <c r="D18" s="140"/>
      <c r="E18" s="140"/>
      <c r="F18" s="140"/>
      <c r="G18" s="140"/>
      <c r="H18" s="140"/>
      <c r="I18" s="141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</row>
    <row r="19" spans="1:23" ht="14.4" x14ac:dyDescent="0.3">
      <c r="A19" s="148" t="s">
        <v>43</v>
      </c>
      <c r="B19" s="144"/>
      <c r="C19" s="144"/>
      <c r="D19" s="144"/>
      <c r="E19" s="144"/>
      <c r="F19" s="144"/>
      <c r="G19" s="144"/>
      <c r="H19" s="144"/>
      <c r="I19" s="1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</row>
    <row r="20" spans="1:23" ht="14.4" x14ac:dyDescent="0.3">
      <c r="A20" s="146"/>
      <c r="B20" s="133"/>
      <c r="C20" s="133"/>
      <c r="D20" s="133"/>
      <c r="E20" s="133"/>
      <c r="F20" s="133"/>
      <c r="G20" s="133"/>
      <c r="H20" s="133"/>
      <c r="I20" s="134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</row>
    <row r="21" spans="1:23" ht="19.5" customHeight="1" x14ac:dyDescent="0.3">
      <c r="A21" s="139" t="s">
        <v>45</v>
      </c>
      <c r="B21" s="140"/>
      <c r="C21" s="140"/>
      <c r="D21" s="140"/>
      <c r="E21" s="140"/>
      <c r="F21" s="140"/>
      <c r="G21" s="140"/>
      <c r="H21" s="140"/>
      <c r="I21" s="141"/>
      <c r="J21" s="1"/>
    </row>
    <row r="22" spans="1:23" ht="15.75" customHeight="1" x14ac:dyDescent="0.3">
      <c r="A22" s="143" t="s">
        <v>47</v>
      </c>
      <c r="B22" s="144"/>
      <c r="C22" s="144"/>
      <c r="D22" s="144"/>
      <c r="E22" s="144"/>
      <c r="F22" s="144"/>
      <c r="G22" s="144"/>
      <c r="H22" s="144"/>
      <c r="I22" s="145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</row>
    <row r="23" spans="1:23" ht="15.75" customHeight="1" x14ac:dyDescent="0.3">
      <c r="A23" s="146"/>
      <c r="B23" s="133"/>
      <c r="C23" s="133"/>
      <c r="D23" s="133"/>
      <c r="E23" s="133"/>
      <c r="F23" s="133"/>
      <c r="G23" s="133"/>
      <c r="H23" s="133"/>
      <c r="I23" s="134"/>
      <c r="J23" s="1"/>
    </row>
    <row r="24" spans="1:23" ht="19.5" customHeight="1" x14ac:dyDescent="0.3">
      <c r="A24" s="139" t="s">
        <v>55</v>
      </c>
      <c r="B24" s="140"/>
      <c r="C24" s="140"/>
      <c r="D24" s="140"/>
      <c r="E24" s="140"/>
      <c r="F24" s="140"/>
      <c r="G24" s="140"/>
      <c r="H24" s="140"/>
      <c r="I24" s="141"/>
      <c r="J24" s="1"/>
    </row>
    <row r="25" spans="1:23" ht="19.5" customHeight="1" x14ac:dyDescent="0.3">
      <c r="A25" s="142" t="s">
        <v>56</v>
      </c>
      <c r="B25" s="137"/>
      <c r="C25" s="137"/>
      <c r="D25" s="137"/>
      <c r="E25" s="137"/>
      <c r="F25" s="137"/>
      <c r="G25" s="137"/>
      <c r="H25" s="137"/>
      <c r="I25" s="138"/>
      <c r="J25" s="1"/>
    </row>
    <row r="26" spans="1:23" ht="15" customHeight="1" x14ac:dyDescent="0.3">
      <c r="A26" s="132" t="s">
        <v>58</v>
      </c>
      <c r="B26" s="133"/>
      <c r="C26" s="133"/>
      <c r="D26" s="133"/>
      <c r="E26" s="133"/>
      <c r="F26" s="133"/>
      <c r="G26" s="133"/>
      <c r="H26" s="133"/>
      <c r="I26" s="134"/>
      <c r="J26" s="1"/>
    </row>
    <row r="27" spans="1:23" ht="19.5" customHeight="1" x14ac:dyDescent="0.3">
      <c r="A27" s="139" t="s">
        <v>59</v>
      </c>
      <c r="B27" s="140"/>
      <c r="C27" s="140"/>
      <c r="D27" s="140"/>
      <c r="E27" s="140"/>
      <c r="F27" s="140"/>
      <c r="G27" s="140"/>
      <c r="H27" s="140"/>
      <c r="I27" s="141"/>
      <c r="J27" s="1"/>
    </row>
    <row r="28" spans="1:23" ht="26.25" customHeight="1" x14ac:dyDescent="0.3">
      <c r="A28" s="136" t="s">
        <v>62</v>
      </c>
      <c r="B28" s="137"/>
      <c r="C28" s="137"/>
      <c r="D28" s="137"/>
      <c r="E28" s="137"/>
      <c r="F28" s="137"/>
      <c r="G28" s="137"/>
      <c r="H28" s="137"/>
      <c r="I28" s="138"/>
      <c r="J28" s="1"/>
    </row>
    <row r="29" spans="1:23" ht="15.75" customHeight="1" x14ac:dyDescent="0.3">
      <c r="A29" s="135" t="s">
        <v>63</v>
      </c>
      <c r="B29" s="133"/>
      <c r="C29" s="133"/>
      <c r="D29" s="133"/>
      <c r="E29" s="133"/>
      <c r="F29" s="133"/>
      <c r="G29" s="133"/>
      <c r="H29" s="133"/>
      <c r="I29" s="134"/>
      <c r="J29" s="1"/>
    </row>
    <row r="30" spans="1:23" ht="15.75" customHeight="1" x14ac:dyDescent="0.3">
      <c r="J30" s="1"/>
    </row>
    <row r="31" spans="1:23" ht="15.75" customHeight="1" x14ac:dyDescent="0.3">
      <c r="J31" s="1"/>
    </row>
    <row r="32" spans="1:23" ht="15.75" customHeight="1" x14ac:dyDescent="0.3">
      <c r="J32" s="1"/>
    </row>
    <row r="33" spans="10:10" ht="15.75" customHeight="1" x14ac:dyDescent="0.3">
      <c r="J33" s="1"/>
    </row>
    <row r="34" spans="10:10" ht="15.75" customHeight="1" x14ac:dyDescent="0.3">
      <c r="J34" s="1"/>
    </row>
    <row r="35" spans="10:10" ht="15.75" customHeight="1" x14ac:dyDescent="0.3">
      <c r="J35" s="1"/>
    </row>
    <row r="36" spans="10:10" ht="15.75" customHeight="1" x14ac:dyDescent="0.3">
      <c r="J36" s="1"/>
    </row>
    <row r="37" spans="10:10" ht="15.75" customHeight="1" x14ac:dyDescent="0.3">
      <c r="J37" s="1"/>
    </row>
    <row r="38" spans="10:10" ht="15.75" customHeight="1" x14ac:dyDescent="0.3">
      <c r="J38" s="1"/>
    </row>
    <row r="39" spans="10:10" ht="15.75" customHeight="1" x14ac:dyDescent="0.3">
      <c r="J39" s="1"/>
    </row>
    <row r="40" spans="10:10" ht="15.75" customHeight="1" x14ac:dyDescent="0.3">
      <c r="J40" s="1"/>
    </row>
    <row r="41" spans="10:10" ht="15.75" customHeight="1" x14ac:dyDescent="0.3">
      <c r="J41" s="1"/>
    </row>
    <row r="42" spans="10:10" ht="15.75" customHeight="1" x14ac:dyDescent="0.3">
      <c r="J42" s="1"/>
    </row>
    <row r="43" spans="10:10" ht="15.75" customHeight="1" x14ac:dyDescent="0.3">
      <c r="J43" s="1"/>
    </row>
    <row r="44" spans="10:10" ht="15.75" customHeight="1" x14ac:dyDescent="0.3">
      <c r="J44" s="1"/>
    </row>
    <row r="45" spans="10:10" ht="15.75" customHeight="1" x14ac:dyDescent="0.3">
      <c r="J45" s="1"/>
    </row>
    <row r="46" spans="10:10" ht="15.75" customHeight="1" x14ac:dyDescent="0.3">
      <c r="J46" s="1"/>
    </row>
    <row r="47" spans="10:10" ht="15.75" customHeight="1" x14ac:dyDescent="0.3">
      <c r="J47" s="1"/>
    </row>
    <row r="48" spans="10:10" ht="15.75" customHeight="1" x14ac:dyDescent="0.3">
      <c r="J48" s="1"/>
    </row>
    <row r="49" spans="10:10" ht="15.75" customHeight="1" x14ac:dyDescent="0.3">
      <c r="J49" s="1"/>
    </row>
    <row r="50" spans="10:10" ht="15.75" customHeight="1" x14ac:dyDescent="0.3">
      <c r="J50" s="1"/>
    </row>
    <row r="51" spans="10:10" ht="15.75" customHeight="1" x14ac:dyDescent="0.3">
      <c r="J51" s="1"/>
    </row>
    <row r="52" spans="10:10" ht="15.75" customHeight="1" x14ac:dyDescent="0.3">
      <c r="J52" s="1"/>
    </row>
    <row r="53" spans="10:10" ht="15.75" customHeight="1" x14ac:dyDescent="0.3">
      <c r="J53" s="1"/>
    </row>
    <row r="54" spans="10:10" ht="15.75" customHeight="1" x14ac:dyDescent="0.3">
      <c r="J54" s="1"/>
    </row>
    <row r="55" spans="10:10" ht="15.75" customHeight="1" x14ac:dyDescent="0.3">
      <c r="J55" s="1"/>
    </row>
    <row r="56" spans="10:10" ht="15.75" customHeight="1" x14ac:dyDescent="0.3">
      <c r="J56" s="1"/>
    </row>
    <row r="57" spans="10:10" ht="15.75" customHeight="1" x14ac:dyDescent="0.3">
      <c r="J57" s="1"/>
    </row>
    <row r="58" spans="10:10" ht="15.75" customHeight="1" x14ac:dyDescent="0.3">
      <c r="J58" s="1"/>
    </row>
    <row r="59" spans="10:10" ht="15.75" customHeight="1" x14ac:dyDescent="0.3">
      <c r="J59" s="1"/>
    </row>
    <row r="60" spans="10:10" ht="15.75" customHeight="1" x14ac:dyDescent="0.3">
      <c r="J60" s="1"/>
    </row>
    <row r="61" spans="10:10" ht="15.75" customHeight="1" x14ac:dyDescent="0.3">
      <c r="J61" s="1"/>
    </row>
    <row r="62" spans="10:10" ht="15.75" customHeight="1" x14ac:dyDescent="0.3">
      <c r="J62" s="1"/>
    </row>
    <row r="63" spans="10:10" ht="15.75" customHeight="1" x14ac:dyDescent="0.3">
      <c r="J63" s="1"/>
    </row>
    <row r="64" spans="10:10" ht="15.75" customHeight="1" x14ac:dyDescent="0.3">
      <c r="J64" s="1"/>
    </row>
    <row r="65" spans="10:10" ht="15.75" customHeight="1" x14ac:dyDescent="0.3">
      <c r="J65" s="1"/>
    </row>
    <row r="66" spans="10:10" ht="15.75" customHeight="1" x14ac:dyDescent="0.3">
      <c r="J66" s="1"/>
    </row>
    <row r="67" spans="10:10" ht="15.75" customHeight="1" x14ac:dyDescent="0.3">
      <c r="J67" s="1"/>
    </row>
    <row r="68" spans="10:10" ht="15.75" customHeight="1" x14ac:dyDescent="0.3">
      <c r="J68" s="1"/>
    </row>
    <row r="69" spans="10:10" ht="15.75" customHeight="1" x14ac:dyDescent="0.3">
      <c r="J69" s="1"/>
    </row>
    <row r="70" spans="10:10" ht="15.75" customHeight="1" x14ac:dyDescent="0.3">
      <c r="J70" s="1"/>
    </row>
    <row r="71" spans="10:10" ht="15.75" customHeight="1" x14ac:dyDescent="0.3">
      <c r="J71" s="1"/>
    </row>
    <row r="72" spans="10:10" ht="15.75" customHeight="1" x14ac:dyDescent="0.3">
      <c r="J72" s="1"/>
    </row>
    <row r="73" spans="10:10" ht="15.75" customHeight="1" x14ac:dyDescent="0.3">
      <c r="J73" s="1"/>
    </row>
    <row r="74" spans="10:10" ht="15.75" customHeight="1" x14ac:dyDescent="0.3">
      <c r="J74" s="1"/>
    </row>
    <row r="75" spans="10:10" ht="15.75" customHeight="1" x14ac:dyDescent="0.3">
      <c r="J75" s="1"/>
    </row>
    <row r="76" spans="10:10" ht="15.75" customHeight="1" x14ac:dyDescent="0.3">
      <c r="J76" s="1"/>
    </row>
    <row r="77" spans="10:10" ht="15.75" customHeight="1" x14ac:dyDescent="0.3">
      <c r="J77" s="1"/>
    </row>
    <row r="78" spans="10:10" ht="15.75" customHeight="1" x14ac:dyDescent="0.3">
      <c r="J78" s="1"/>
    </row>
    <row r="79" spans="10:10" ht="15.75" customHeight="1" x14ac:dyDescent="0.3">
      <c r="J79" s="1"/>
    </row>
    <row r="80" spans="10:10" ht="15.75" customHeight="1" x14ac:dyDescent="0.3">
      <c r="J80" s="1"/>
    </row>
    <row r="81" spans="10:10" ht="15.75" customHeight="1" x14ac:dyDescent="0.3">
      <c r="J81" s="1"/>
    </row>
    <row r="82" spans="10:10" ht="15.75" customHeight="1" x14ac:dyDescent="0.3">
      <c r="J82" s="1"/>
    </row>
    <row r="83" spans="10:10" ht="15.75" customHeight="1" x14ac:dyDescent="0.3">
      <c r="J83" s="1"/>
    </row>
    <row r="84" spans="10:10" ht="15.75" customHeight="1" x14ac:dyDescent="0.3">
      <c r="J84" s="1"/>
    </row>
    <row r="85" spans="10:10" ht="15.75" customHeight="1" x14ac:dyDescent="0.3">
      <c r="J85" s="1"/>
    </row>
    <row r="86" spans="10:10" ht="15.75" customHeight="1" x14ac:dyDescent="0.3">
      <c r="J86" s="1"/>
    </row>
    <row r="87" spans="10:10" ht="15.75" customHeight="1" x14ac:dyDescent="0.3">
      <c r="J87" s="1"/>
    </row>
    <row r="88" spans="10:10" ht="15.75" customHeight="1" x14ac:dyDescent="0.3">
      <c r="J88" s="1"/>
    </row>
    <row r="89" spans="10:10" ht="15.75" customHeight="1" x14ac:dyDescent="0.3">
      <c r="J89" s="1"/>
    </row>
    <row r="90" spans="10:10" ht="15.75" customHeight="1" x14ac:dyDescent="0.3">
      <c r="J90" s="1"/>
    </row>
    <row r="91" spans="10:10" ht="15.75" customHeight="1" x14ac:dyDescent="0.3">
      <c r="J91" s="1"/>
    </row>
    <row r="92" spans="10:10" ht="15.75" customHeight="1" x14ac:dyDescent="0.3">
      <c r="J92" s="1"/>
    </row>
    <row r="93" spans="10:10" ht="15.75" customHeight="1" x14ac:dyDescent="0.3">
      <c r="J93" s="1"/>
    </row>
    <row r="94" spans="10:10" ht="15.75" customHeight="1" x14ac:dyDescent="0.3">
      <c r="J94" s="1"/>
    </row>
    <row r="95" spans="10:10" ht="15.75" customHeight="1" x14ac:dyDescent="0.3">
      <c r="J95" s="1"/>
    </row>
    <row r="96" spans="10:10" ht="15.75" customHeight="1" x14ac:dyDescent="0.3">
      <c r="J96" s="1"/>
    </row>
    <row r="97" spans="10:10" ht="15.75" customHeight="1" x14ac:dyDescent="0.3">
      <c r="J97" s="1"/>
    </row>
    <row r="98" spans="10:10" ht="15.75" customHeight="1" x14ac:dyDescent="0.3">
      <c r="J98" s="1"/>
    </row>
    <row r="99" spans="10:10" ht="15.75" customHeight="1" x14ac:dyDescent="0.3">
      <c r="J99" s="1"/>
    </row>
    <row r="100" spans="10:10" ht="15.75" customHeight="1" x14ac:dyDescent="0.3">
      <c r="J100" s="1"/>
    </row>
    <row r="101" spans="10:10" ht="15.75" customHeight="1" x14ac:dyDescent="0.3">
      <c r="J101" s="1"/>
    </row>
    <row r="102" spans="10:10" ht="15.75" customHeight="1" x14ac:dyDescent="0.3">
      <c r="J102" s="1"/>
    </row>
    <row r="103" spans="10:10" ht="15.75" customHeight="1" x14ac:dyDescent="0.3">
      <c r="J103" s="1"/>
    </row>
    <row r="104" spans="10:10" ht="15.75" customHeight="1" x14ac:dyDescent="0.3">
      <c r="J104" s="1"/>
    </row>
    <row r="105" spans="10:10" ht="15.75" customHeight="1" x14ac:dyDescent="0.3">
      <c r="J105" s="1"/>
    </row>
    <row r="106" spans="10:10" ht="15.75" customHeight="1" x14ac:dyDescent="0.3">
      <c r="J106" s="1"/>
    </row>
    <row r="107" spans="10:10" ht="15.75" customHeight="1" x14ac:dyDescent="0.3">
      <c r="J107" s="1"/>
    </row>
    <row r="108" spans="10:10" ht="15.75" customHeight="1" x14ac:dyDescent="0.3">
      <c r="J108" s="1"/>
    </row>
    <row r="109" spans="10:10" ht="15.75" customHeight="1" x14ac:dyDescent="0.3">
      <c r="J109" s="1"/>
    </row>
    <row r="110" spans="10:10" ht="15.75" customHeight="1" x14ac:dyDescent="0.3">
      <c r="J110" s="1"/>
    </row>
    <row r="111" spans="10:10" ht="15.75" customHeight="1" x14ac:dyDescent="0.3">
      <c r="J111" s="1"/>
    </row>
    <row r="112" spans="10:10" ht="15.75" customHeight="1" x14ac:dyDescent="0.3">
      <c r="J112" s="1"/>
    </row>
    <row r="113" spans="10:10" ht="15.75" customHeight="1" x14ac:dyDescent="0.3">
      <c r="J113" s="1"/>
    </row>
    <row r="114" spans="10:10" ht="15.75" customHeight="1" x14ac:dyDescent="0.3">
      <c r="J114" s="1"/>
    </row>
    <row r="115" spans="10:10" ht="15.75" customHeight="1" x14ac:dyDescent="0.3">
      <c r="J115" s="1"/>
    </row>
    <row r="116" spans="10:10" ht="15.75" customHeight="1" x14ac:dyDescent="0.3">
      <c r="J116" s="1"/>
    </row>
    <row r="117" spans="10:10" ht="15.75" customHeight="1" x14ac:dyDescent="0.3">
      <c r="J117" s="1"/>
    </row>
    <row r="118" spans="10:10" ht="15.75" customHeight="1" x14ac:dyDescent="0.3">
      <c r="J118" s="1"/>
    </row>
    <row r="119" spans="10:10" ht="15.75" customHeight="1" x14ac:dyDescent="0.3">
      <c r="J119" s="1"/>
    </row>
    <row r="120" spans="10:10" ht="15.75" customHeight="1" x14ac:dyDescent="0.3">
      <c r="J120" s="1"/>
    </row>
    <row r="121" spans="10:10" ht="15.75" customHeight="1" x14ac:dyDescent="0.3">
      <c r="J121" s="1"/>
    </row>
    <row r="122" spans="10:10" ht="15.75" customHeight="1" x14ac:dyDescent="0.3">
      <c r="J122" s="1"/>
    </row>
    <row r="123" spans="10:10" ht="15.75" customHeight="1" x14ac:dyDescent="0.3">
      <c r="J123" s="1"/>
    </row>
    <row r="124" spans="10:10" ht="15.75" customHeight="1" x14ac:dyDescent="0.3">
      <c r="J124" s="1"/>
    </row>
    <row r="125" spans="10:10" ht="15.75" customHeight="1" x14ac:dyDescent="0.3">
      <c r="J125" s="1"/>
    </row>
    <row r="126" spans="10:10" ht="15.75" customHeight="1" x14ac:dyDescent="0.3">
      <c r="J126" s="1"/>
    </row>
    <row r="127" spans="10:10" ht="15.75" customHeight="1" x14ac:dyDescent="0.3">
      <c r="J127" s="1"/>
    </row>
    <row r="128" spans="10:10" ht="15.75" customHeight="1" x14ac:dyDescent="0.3">
      <c r="J128" s="1"/>
    </row>
    <row r="129" spans="10:10" ht="15.75" customHeight="1" x14ac:dyDescent="0.3">
      <c r="J129" s="1"/>
    </row>
    <row r="130" spans="10:10" ht="15.75" customHeight="1" x14ac:dyDescent="0.3">
      <c r="J130" s="1"/>
    </row>
    <row r="131" spans="10:10" ht="15.75" customHeight="1" x14ac:dyDescent="0.3">
      <c r="J131" s="1"/>
    </row>
    <row r="132" spans="10:10" ht="15.75" customHeight="1" x14ac:dyDescent="0.3">
      <c r="J132" s="1"/>
    </row>
    <row r="133" spans="10:10" ht="15.75" customHeight="1" x14ac:dyDescent="0.3">
      <c r="J133" s="1"/>
    </row>
    <row r="134" spans="10:10" ht="15.75" customHeight="1" x14ac:dyDescent="0.3">
      <c r="J134" s="1"/>
    </row>
    <row r="135" spans="10:10" ht="15.75" customHeight="1" x14ac:dyDescent="0.3">
      <c r="J135" s="1"/>
    </row>
    <row r="136" spans="10:10" ht="15.75" customHeight="1" x14ac:dyDescent="0.3">
      <c r="J136" s="1"/>
    </row>
    <row r="137" spans="10:10" ht="15.75" customHeight="1" x14ac:dyDescent="0.3">
      <c r="J137" s="1"/>
    </row>
    <row r="138" spans="10:10" ht="15.75" customHeight="1" x14ac:dyDescent="0.3">
      <c r="J138" s="1"/>
    </row>
    <row r="139" spans="10:10" ht="15.75" customHeight="1" x14ac:dyDescent="0.3">
      <c r="J139" s="1"/>
    </row>
    <row r="140" spans="10:10" ht="15.75" customHeight="1" x14ac:dyDescent="0.3">
      <c r="J140" s="1"/>
    </row>
    <row r="141" spans="10:10" ht="15.75" customHeight="1" x14ac:dyDescent="0.3">
      <c r="J141" s="1"/>
    </row>
    <row r="142" spans="10:10" ht="15.75" customHeight="1" x14ac:dyDescent="0.3">
      <c r="J142" s="1"/>
    </row>
    <row r="143" spans="10:10" ht="15.75" customHeight="1" x14ac:dyDescent="0.3">
      <c r="J143" s="1"/>
    </row>
    <row r="144" spans="10:10" ht="15.75" customHeight="1" x14ac:dyDescent="0.3">
      <c r="J144" s="1"/>
    </row>
    <row r="145" spans="10:10" ht="15.75" customHeight="1" x14ac:dyDescent="0.3">
      <c r="J145" s="1"/>
    </row>
    <row r="146" spans="10:10" ht="15.75" customHeight="1" x14ac:dyDescent="0.3">
      <c r="J146" s="1"/>
    </row>
    <row r="147" spans="10:10" ht="15.75" customHeight="1" x14ac:dyDescent="0.3">
      <c r="J147" s="1"/>
    </row>
    <row r="148" spans="10:10" ht="15.75" customHeight="1" x14ac:dyDescent="0.3">
      <c r="J148" s="1"/>
    </row>
    <row r="149" spans="10:10" ht="15.75" customHeight="1" x14ac:dyDescent="0.3">
      <c r="J149" s="1"/>
    </row>
    <row r="150" spans="10:10" ht="15.75" customHeight="1" x14ac:dyDescent="0.3">
      <c r="J150" s="1"/>
    </row>
    <row r="151" spans="10:10" ht="15.75" customHeight="1" x14ac:dyDescent="0.3">
      <c r="J151" s="1"/>
    </row>
    <row r="152" spans="10:10" ht="15.75" customHeight="1" x14ac:dyDescent="0.3">
      <c r="J152" s="1"/>
    </row>
    <row r="153" spans="10:10" ht="15.75" customHeight="1" x14ac:dyDescent="0.3">
      <c r="J153" s="1"/>
    </row>
    <row r="154" spans="10:10" ht="15.75" customHeight="1" x14ac:dyDescent="0.3">
      <c r="J154" s="1"/>
    </row>
    <row r="155" spans="10:10" ht="15.75" customHeight="1" x14ac:dyDescent="0.3">
      <c r="J155" s="1"/>
    </row>
    <row r="156" spans="10:10" ht="15.75" customHeight="1" x14ac:dyDescent="0.3">
      <c r="J156" s="1"/>
    </row>
    <row r="157" spans="10:10" ht="15.75" customHeight="1" x14ac:dyDescent="0.3">
      <c r="J157" s="1"/>
    </row>
    <row r="158" spans="10:10" ht="15.75" customHeight="1" x14ac:dyDescent="0.3">
      <c r="J158" s="1"/>
    </row>
    <row r="159" spans="10:10" ht="15.75" customHeight="1" x14ac:dyDescent="0.3">
      <c r="J159" s="1"/>
    </row>
    <row r="160" spans="10:10" ht="15.75" customHeight="1" x14ac:dyDescent="0.3">
      <c r="J160" s="1"/>
    </row>
    <row r="161" spans="10:10" ht="15.75" customHeight="1" x14ac:dyDescent="0.3">
      <c r="J161" s="1"/>
    </row>
    <row r="162" spans="10:10" ht="15.75" customHeight="1" x14ac:dyDescent="0.3">
      <c r="J162" s="1"/>
    </row>
    <row r="163" spans="10:10" ht="15.75" customHeight="1" x14ac:dyDescent="0.3">
      <c r="J163" s="1"/>
    </row>
    <row r="164" spans="10:10" ht="15.75" customHeight="1" x14ac:dyDescent="0.3">
      <c r="J164" s="1"/>
    </row>
    <row r="165" spans="10:10" ht="15.75" customHeight="1" x14ac:dyDescent="0.3">
      <c r="J165" s="1"/>
    </row>
    <row r="166" spans="10:10" ht="15.75" customHeight="1" x14ac:dyDescent="0.3">
      <c r="J166" s="1"/>
    </row>
    <row r="167" spans="10:10" ht="15.75" customHeight="1" x14ac:dyDescent="0.3">
      <c r="J167" s="1"/>
    </row>
    <row r="168" spans="10:10" ht="15.75" customHeight="1" x14ac:dyDescent="0.3">
      <c r="J168" s="1"/>
    </row>
    <row r="169" spans="10:10" ht="15.75" customHeight="1" x14ac:dyDescent="0.3">
      <c r="J169" s="1"/>
    </row>
    <row r="170" spans="10:10" ht="15.75" customHeight="1" x14ac:dyDescent="0.3">
      <c r="J170" s="1"/>
    </row>
    <row r="171" spans="10:10" ht="15.75" customHeight="1" x14ac:dyDescent="0.3">
      <c r="J171" s="1"/>
    </row>
    <row r="172" spans="10:10" ht="15.75" customHeight="1" x14ac:dyDescent="0.3">
      <c r="J172" s="1"/>
    </row>
    <row r="173" spans="10:10" ht="15.75" customHeight="1" x14ac:dyDescent="0.3">
      <c r="J173" s="1"/>
    </row>
    <row r="174" spans="10:10" ht="15.75" customHeight="1" x14ac:dyDescent="0.3">
      <c r="J174" s="1"/>
    </row>
    <row r="175" spans="10:10" ht="15.75" customHeight="1" x14ac:dyDescent="0.3">
      <c r="J175" s="1"/>
    </row>
    <row r="176" spans="10:10" ht="15.75" customHeight="1" x14ac:dyDescent="0.3">
      <c r="J176" s="1"/>
    </row>
    <row r="177" spans="10:10" ht="15.75" customHeight="1" x14ac:dyDescent="0.3">
      <c r="J177" s="1"/>
    </row>
    <row r="178" spans="10:10" ht="15.75" customHeight="1" x14ac:dyDescent="0.3">
      <c r="J178" s="1"/>
    </row>
    <row r="179" spans="10:10" ht="15.75" customHeight="1" x14ac:dyDescent="0.3">
      <c r="J179" s="1"/>
    </row>
    <row r="180" spans="10:10" ht="15.75" customHeight="1" x14ac:dyDescent="0.3">
      <c r="J180" s="1"/>
    </row>
    <row r="181" spans="10:10" ht="15.75" customHeight="1" x14ac:dyDescent="0.3">
      <c r="J181" s="1"/>
    </row>
    <row r="182" spans="10:10" ht="15.75" customHeight="1" x14ac:dyDescent="0.3">
      <c r="J182" s="1"/>
    </row>
    <row r="183" spans="10:10" ht="15.75" customHeight="1" x14ac:dyDescent="0.3">
      <c r="J183" s="1"/>
    </row>
    <row r="184" spans="10:10" ht="15.75" customHeight="1" x14ac:dyDescent="0.3">
      <c r="J184" s="1"/>
    </row>
    <row r="185" spans="10:10" ht="15.75" customHeight="1" x14ac:dyDescent="0.3">
      <c r="J185" s="1"/>
    </row>
    <row r="186" spans="10:10" ht="15.75" customHeight="1" x14ac:dyDescent="0.3">
      <c r="J186" s="1"/>
    </row>
    <row r="187" spans="10:10" ht="15.75" customHeight="1" x14ac:dyDescent="0.3">
      <c r="J187" s="1"/>
    </row>
    <row r="188" spans="10:10" ht="15.75" customHeight="1" x14ac:dyDescent="0.3">
      <c r="J188" s="1"/>
    </row>
    <row r="189" spans="10:10" ht="15.75" customHeight="1" x14ac:dyDescent="0.3">
      <c r="J189" s="1"/>
    </row>
    <row r="190" spans="10:10" ht="15.75" customHeight="1" x14ac:dyDescent="0.3">
      <c r="J190" s="1"/>
    </row>
    <row r="191" spans="10:10" ht="15.75" customHeight="1" x14ac:dyDescent="0.3">
      <c r="J191" s="1"/>
    </row>
    <row r="192" spans="10:10" ht="15.75" customHeight="1" x14ac:dyDescent="0.3">
      <c r="J192" s="1"/>
    </row>
    <row r="193" spans="10:10" ht="15.75" customHeight="1" x14ac:dyDescent="0.3">
      <c r="J193" s="1"/>
    </row>
    <row r="194" spans="10:10" ht="15.75" customHeight="1" x14ac:dyDescent="0.3">
      <c r="J194" s="1"/>
    </row>
    <row r="195" spans="10:10" ht="15.75" customHeight="1" x14ac:dyDescent="0.3">
      <c r="J195" s="1"/>
    </row>
    <row r="196" spans="10:10" ht="15.75" customHeight="1" x14ac:dyDescent="0.3">
      <c r="J196" s="1"/>
    </row>
    <row r="197" spans="10:10" ht="15.75" customHeight="1" x14ac:dyDescent="0.3">
      <c r="J197" s="1"/>
    </row>
    <row r="198" spans="10:10" ht="15.75" customHeight="1" x14ac:dyDescent="0.3">
      <c r="J198" s="1"/>
    </row>
    <row r="199" spans="10:10" ht="15.75" customHeight="1" x14ac:dyDescent="0.3">
      <c r="J199" s="1"/>
    </row>
    <row r="200" spans="10:10" ht="15.75" customHeight="1" x14ac:dyDescent="0.3">
      <c r="J200" s="1"/>
    </row>
    <row r="201" spans="10:10" ht="15.75" customHeight="1" x14ac:dyDescent="0.3">
      <c r="J201" s="1"/>
    </row>
    <row r="202" spans="10:10" ht="15.75" customHeight="1" x14ac:dyDescent="0.3">
      <c r="J202" s="1"/>
    </row>
    <row r="203" spans="10:10" ht="15.75" customHeight="1" x14ac:dyDescent="0.3">
      <c r="J203" s="1"/>
    </row>
    <row r="204" spans="10:10" ht="15.75" customHeight="1" x14ac:dyDescent="0.3">
      <c r="J204" s="1"/>
    </row>
    <row r="205" spans="10:10" ht="15.75" customHeight="1" x14ac:dyDescent="0.3">
      <c r="J205" s="1"/>
    </row>
    <row r="206" spans="10:10" ht="15.75" customHeight="1" x14ac:dyDescent="0.3">
      <c r="J206" s="1"/>
    </row>
    <row r="207" spans="10:10" ht="15.75" customHeight="1" x14ac:dyDescent="0.3">
      <c r="J207" s="1"/>
    </row>
    <row r="208" spans="10:10" ht="15.75" customHeight="1" x14ac:dyDescent="0.3">
      <c r="J208" s="1"/>
    </row>
    <row r="209" spans="10:10" ht="15.75" customHeight="1" x14ac:dyDescent="0.3">
      <c r="J209" s="1"/>
    </row>
    <row r="210" spans="10:10" ht="15.75" customHeight="1" x14ac:dyDescent="0.3">
      <c r="J210" s="1"/>
    </row>
    <row r="211" spans="10:10" ht="15.75" customHeight="1" x14ac:dyDescent="0.3">
      <c r="J211" s="1"/>
    </row>
    <row r="212" spans="10:10" ht="15.75" customHeight="1" x14ac:dyDescent="0.3">
      <c r="J212" s="1"/>
    </row>
    <row r="213" spans="10:10" ht="15.75" customHeight="1" x14ac:dyDescent="0.3">
      <c r="J213" s="1"/>
    </row>
    <row r="214" spans="10:10" ht="15.75" customHeight="1" x14ac:dyDescent="0.3">
      <c r="J214" s="1"/>
    </row>
    <row r="215" spans="10:10" ht="15.75" customHeight="1" x14ac:dyDescent="0.3">
      <c r="J215" s="1"/>
    </row>
    <row r="216" spans="10:10" ht="15.75" customHeight="1" x14ac:dyDescent="0.3">
      <c r="J216" s="1"/>
    </row>
    <row r="217" spans="10:10" ht="15.75" customHeight="1" x14ac:dyDescent="0.3">
      <c r="J217" s="1"/>
    </row>
    <row r="218" spans="10:10" ht="15.75" customHeight="1" x14ac:dyDescent="0.3">
      <c r="J218" s="1"/>
    </row>
    <row r="219" spans="10:10" ht="15.75" customHeight="1" x14ac:dyDescent="0.3">
      <c r="J219" s="1"/>
    </row>
    <row r="220" spans="10:10" ht="15.75" customHeight="1" x14ac:dyDescent="0.3">
      <c r="J220" s="1"/>
    </row>
    <row r="221" spans="10:10" ht="15.75" customHeight="1" x14ac:dyDescent="0.3">
      <c r="J221" s="1"/>
    </row>
    <row r="222" spans="10:10" ht="15.75" customHeight="1" x14ac:dyDescent="0.3">
      <c r="J222" s="1"/>
    </row>
    <row r="223" spans="10:10" ht="15.75" customHeight="1" x14ac:dyDescent="0.3">
      <c r="J223" s="1"/>
    </row>
    <row r="224" spans="10:10" ht="15.75" customHeight="1" x14ac:dyDescent="0.3">
      <c r="J224" s="1"/>
    </row>
    <row r="225" spans="10:10" ht="15.75" customHeight="1" x14ac:dyDescent="0.3">
      <c r="J225" s="1"/>
    </row>
    <row r="226" spans="10:10" ht="15.75" customHeight="1" x14ac:dyDescent="0.3">
      <c r="J226" s="1"/>
    </row>
    <row r="227" spans="10:10" ht="15.75" customHeight="1" x14ac:dyDescent="0.3">
      <c r="J227" s="1"/>
    </row>
    <row r="228" spans="10:10" ht="15.75" customHeight="1" x14ac:dyDescent="0.3">
      <c r="J228" s="1"/>
    </row>
    <row r="229" spans="10:10" ht="15.75" customHeight="1" x14ac:dyDescent="0.3">
      <c r="J229" s="1"/>
    </row>
    <row r="230" spans="10:10" ht="15.75" customHeight="1" x14ac:dyDescent="0.3"/>
    <row r="231" spans="10:10" ht="15.75" customHeight="1" x14ac:dyDescent="0.3"/>
    <row r="232" spans="10:10" ht="15.75" customHeight="1" x14ac:dyDescent="0.3"/>
    <row r="233" spans="10:10" ht="15.75" customHeight="1" x14ac:dyDescent="0.3"/>
    <row r="234" spans="10:10" ht="15.75" customHeight="1" x14ac:dyDescent="0.3"/>
    <row r="235" spans="10:10" ht="15.75" customHeight="1" x14ac:dyDescent="0.3"/>
    <row r="236" spans="10:10" ht="15.75" customHeight="1" x14ac:dyDescent="0.3"/>
    <row r="237" spans="10:10" ht="15.75" customHeight="1" x14ac:dyDescent="0.3"/>
    <row r="238" spans="10:10" ht="15.75" customHeight="1" x14ac:dyDescent="0.3"/>
    <row r="239" spans="10:10" ht="15.75" customHeight="1" x14ac:dyDescent="0.3"/>
    <row r="240" spans="10:1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mergeCells count="25">
    <mergeCell ref="A1:I1"/>
    <mergeCell ref="A13:I13"/>
    <mergeCell ref="A16:I16"/>
    <mergeCell ref="A17:I17"/>
    <mergeCell ref="A15:I15"/>
    <mergeCell ref="A14:I14"/>
    <mergeCell ref="A11:I11"/>
    <mergeCell ref="A12:I12"/>
    <mergeCell ref="C2:I2"/>
    <mergeCell ref="B3:I3"/>
    <mergeCell ref="A10:I10"/>
    <mergeCell ref="A7:I7"/>
    <mergeCell ref="A9:I9"/>
    <mergeCell ref="A22:I22"/>
    <mergeCell ref="A23:I23"/>
    <mergeCell ref="A18:I18"/>
    <mergeCell ref="A19:I19"/>
    <mergeCell ref="A20:I20"/>
    <mergeCell ref="A21:I21"/>
    <mergeCell ref="A26:I26"/>
    <mergeCell ref="A29:I29"/>
    <mergeCell ref="A28:I28"/>
    <mergeCell ref="A27:I27"/>
    <mergeCell ref="A24:I24"/>
    <mergeCell ref="A25:I25"/>
  </mergeCells>
  <dataValidations count="3">
    <dataValidation type="list" allowBlank="1" showErrorMessage="1" sqref="B3">
      <formula1>INDIRECT($B$2)</formula1>
    </dataValidation>
    <dataValidation type="list" allowBlank="1" showInputMessage="1" showErrorMessage="1" prompt="Session - Utiliser la liste dérourante" sqref="B5:B6">
      <formula1>"Session unique,Deux sessions"</formula1>
    </dataValidation>
    <dataValidation type="list" allowBlank="1" showInputMessage="1" showErrorMessage="1" prompt="Composante - Utiliser la liste déroulante" sqref="B2">
      <formula1>liste_cmp</formula1>
    </dataValidation>
  </dataValidations>
  <pageMargins left="0.23622047244094491" right="0.23622047244094491" top="0.74803149606299213" bottom="0.74803149606299213" header="0" footer="0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97"/>
  <sheetViews>
    <sheetView workbookViewId="0">
      <selection activeCell="D37" sqref="D37"/>
    </sheetView>
  </sheetViews>
  <sheetFormatPr baseColWidth="10" defaultColWidth="14.44140625" defaultRowHeight="15" customHeight="1" x14ac:dyDescent="0.3"/>
  <cols>
    <col min="1" max="9" width="10.6640625" customWidth="1"/>
  </cols>
  <sheetData>
    <row r="1" spans="1:26" ht="14.4" x14ac:dyDescent="0.3">
      <c r="A1" s="85"/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</row>
    <row r="2" spans="1:26" s="108" customFormat="1" ht="14.4" x14ac:dyDescent="0.3">
      <c r="A2" s="109" t="s">
        <v>222</v>
      </c>
      <c r="B2" s="109"/>
      <c r="C2" s="109"/>
      <c r="D2" s="109"/>
      <c r="E2" s="109"/>
      <c r="F2" s="109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s="108" customFormat="1" ht="14.4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s="108" customFormat="1" ht="14.4" x14ac:dyDescent="0.3">
      <c r="A4" s="110" t="s">
        <v>234</v>
      </c>
      <c r="B4" s="111"/>
      <c r="C4" s="111"/>
      <c r="D4" s="111"/>
      <c r="E4" s="111"/>
      <c r="F4" s="111"/>
      <c r="G4" s="111"/>
      <c r="H4" s="111"/>
      <c r="I4" s="1"/>
      <c r="J4" s="112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s="108" customFormat="1" ht="14.4" x14ac:dyDescent="0.3">
      <c r="A5" s="113" t="s">
        <v>242</v>
      </c>
      <c r="B5" s="114"/>
      <c r="C5" s="114"/>
      <c r="D5" s="114"/>
      <c r="E5" s="114"/>
      <c r="F5" s="114"/>
      <c r="G5" s="114"/>
      <c r="H5" s="114"/>
      <c r="I5" s="1"/>
      <c r="J5" s="112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s="108" customFormat="1" ht="14.4" x14ac:dyDescent="0.3">
      <c r="A6" s="115" t="s">
        <v>223</v>
      </c>
      <c r="B6" s="116"/>
      <c r="C6" s="116"/>
      <c r="D6" s="116"/>
      <c r="E6" s="116"/>
      <c r="F6" s="116"/>
      <c r="G6" s="116"/>
      <c r="H6" s="116"/>
      <c r="I6" s="1"/>
      <c r="J6" s="117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s="108" customFormat="1" ht="14.4" x14ac:dyDescent="0.3">
      <c r="A7" s="118" t="s">
        <v>235</v>
      </c>
      <c r="B7" s="119"/>
      <c r="C7" s="119"/>
      <c r="D7" s="119"/>
      <c r="E7" s="119"/>
      <c r="F7" s="119"/>
      <c r="G7" s="119"/>
      <c r="H7" s="119"/>
      <c r="I7" s="1"/>
      <c r="J7" s="112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s="108" customFormat="1" ht="14.4" x14ac:dyDescent="0.3">
      <c r="A8" s="120" t="s">
        <v>224</v>
      </c>
      <c r="B8" s="121"/>
      <c r="C8" s="121"/>
      <c r="D8" s="121"/>
      <c r="E8" s="121"/>
      <c r="F8" s="121"/>
      <c r="G8" s="121"/>
      <c r="H8" s="121"/>
      <c r="I8" s="1"/>
      <c r="J8" s="112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s="108" customFormat="1" ht="14.4" x14ac:dyDescent="0.3">
      <c r="A9" s="122" t="s">
        <v>236</v>
      </c>
      <c r="B9" s="123"/>
      <c r="C9" s="123"/>
      <c r="D9" s="123"/>
      <c r="E9" s="123"/>
      <c r="F9" s="123"/>
      <c r="G9" s="123"/>
      <c r="H9" s="123"/>
      <c r="I9" s="1"/>
      <c r="J9" s="112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s="108" customFormat="1" ht="14.4" x14ac:dyDescent="0.3">
      <c r="A10" s="124" t="s">
        <v>225</v>
      </c>
      <c r="B10" s="125"/>
      <c r="C10" s="125"/>
      <c r="D10" s="125"/>
      <c r="E10" s="125"/>
      <c r="F10" s="125"/>
      <c r="G10" s="125"/>
      <c r="H10" s="125"/>
      <c r="I10" s="1"/>
      <c r="J10" s="112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 x14ac:dyDescent="0.3">
      <c r="I11" s="1"/>
    </row>
    <row r="18" ht="15.75" customHeight="1" x14ac:dyDescent="0.3"/>
    <row r="19" ht="15.75" customHeight="1" x14ac:dyDescent="0.3"/>
    <row r="20" ht="15.75" customHeight="1" x14ac:dyDescent="0.3"/>
    <row r="21" ht="15.75" customHeight="1" x14ac:dyDescent="0.3"/>
    <row r="22" ht="15.75" customHeight="1" x14ac:dyDescent="0.3"/>
    <row r="23" ht="15.75" customHeight="1" x14ac:dyDescent="0.3"/>
    <row r="24" ht="15.75" customHeight="1" x14ac:dyDescent="0.3"/>
    <row r="25" ht="15.75" customHeight="1" x14ac:dyDescent="0.3"/>
    <row r="26" ht="15.75" customHeight="1" x14ac:dyDescent="0.3"/>
    <row r="27" ht="15.75" customHeight="1" x14ac:dyDescent="0.3"/>
    <row r="28" ht="15.75" customHeight="1" x14ac:dyDescent="0.3"/>
    <row r="29" ht="15.75" customHeight="1" x14ac:dyDescent="0.3"/>
    <row r="30" ht="15.75" customHeight="1" x14ac:dyDescent="0.3"/>
    <row r="31" ht="15.75" customHeight="1" x14ac:dyDescent="0.3"/>
    <row r="32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</sheetData>
  <pageMargins left="0.70866141732283472" right="0.70866141732283472" top="0.74803149606299213" bottom="0.74803149606299213" header="0" footer="0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Z983"/>
  <sheetViews>
    <sheetView showGridLines="0" topLeftCell="A14" zoomScaleNormal="100" workbookViewId="0">
      <selection activeCell="G44" sqref="G44"/>
    </sheetView>
  </sheetViews>
  <sheetFormatPr baseColWidth="10" defaultColWidth="14.44140625" defaultRowHeight="15" customHeight="1" x14ac:dyDescent="0.3"/>
  <cols>
    <col min="1" max="1" width="26.44140625" customWidth="1"/>
    <col min="2" max="2" width="52.21875" customWidth="1"/>
    <col min="3" max="3" width="15.44140625" customWidth="1"/>
    <col min="4" max="4" width="6.6640625" customWidth="1"/>
    <col min="5" max="5" width="12" customWidth="1"/>
    <col min="6" max="6" width="13.6640625" customWidth="1"/>
    <col min="7" max="7" width="15.44140625" customWidth="1"/>
    <col min="8" max="8" width="19.6640625" customWidth="1"/>
    <col min="9" max="9" width="11.109375" customWidth="1"/>
    <col min="10" max="11" width="17.44140625" customWidth="1"/>
    <col min="12" max="12" width="10.6640625" customWidth="1"/>
    <col min="13" max="13" width="12" customWidth="1"/>
    <col min="14" max="14" width="10.6640625" customWidth="1"/>
    <col min="15" max="26" width="10.88671875" customWidth="1"/>
  </cols>
  <sheetData>
    <row r="1" spans="1:26" ht="23.4" x14ac:dyDescent="0.45">
      <c r="A1" s="159" t="s">
        <v>0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5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9.5" customHeight="1" x14ac:dyDescent="0.3">
      <c r="A2" s="2" t="s">
        <v>1</v>
      </c>
      <c r="B2" s="160" t="str">
        <f>'Fiche générale'!B2</f>
        <v>LASH</v>
      </c>
      <c r="C2" s="137"/>
      <c r="D2" s="137"/>
      <c r="E2" s="138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9.5" customHeight="1" x14ac:dyDescent="0.3">
      <c r="A3" s="2" t="s">
        <v>3</v>
      </c>
      <c r="B3" s="161" t="str">
        <f>'Fiche générale'!B3:I3</f>
        <v>Sciences Cognitives</v>
      </c>
      <c r="C3" s="153"/>
      <c r="D3" s="153"/>
      <c r="E3" s="153"/>
      <c r="F3" s="153"/>
      <c r="G3" s="153"/>
      <c r="H3" s="153"/>
      <c r="I3" s="153"/>
      <c r="J3" s="154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9.5" customHeight="1" x14ac:dyDescent="0.35">
      <c r="A4" s="2" t="s">
        <v>4</v>
      </c>
      <c r="B4" s="9" t="str">
        <f>'Fiche générale'!B4</f>
        <v>---</v>
      </c>
      <c r="C4" s="10" t="s">
        <v>6</v>
      </c>
      <c r="D4" s="163"/>
      <c r="E4" s="154"/>
      <c r="F4" s="157" t="s">
        <v>7</v>
      </c>
      <c r="G4" s="153"/>
      <c r="H4" s="163" t="s">
        <v>9</v>
      </c>
      <c r="I4" s="153"/>
      <c r="J4" s="153"/>
      <c r="K4" s="153"/>
      <c r="L4" s="153"/>
      <c r="M4" s="153"/>
      <c r="N4" s="154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9.5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9.5" customHeight="1" x14ac:dyDescent="0.3">
      <c r="A6" s="2" t="s">
        <v>10</v>
      </c>
      <c r="B6" s="13"/>
      <c r="C6" s="10" t="s">
        <v>11</v>
      </c>
      <c r="D6" s="162"/>
      <c r="E6" s="154"/>
      <c r="F6" s="157" t="s">
        <v>12</v>
      </c>
      <c r="G6" s="153"/>
      <c r="H6" s="158"/>
      <c r="I6" s="153"/>
      <c r="J6" s="153"/>
      <c r="K6" s="153"/>
      <c r="L6" s="153"/>
      <c r="M6" s="153"/>
      <c r="N6" s="154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9.5" customHeight="1" x14ac:dyDescent="0.3">
      <c r="A7" s="2" t="s">
        <v>15</v>
      </c>
      <c r="B7" s="17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9.5" customHeight="1" x14ac:dyDescent="0.3">
      <c r="A8" s="20"/>
      <c r="B8" s="21"/>
      <c r="C8" s="1"/>
      <c r="D8" s="1"/>
      <c r="E8" s="1"/>
      <c r="F8" s="1"/>
      <c r="G8" s="1"/>
      <c r="H8" s="22"/>
      <c r="I8" s="22"/>
      <c r="J8" s="22"/>
      <c r="K8" s="22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" customHeight="1" x14ac:dyDescent="0.3">
      <c r="A9" s="1"/>
      <c r="B9" s="24" t="s">
        <v>18</v>
      </c>
      <c r="C9" s="25" t="s">
        <v>21</v>
      </c>
      <c r="D9" s="22"/>
      <c r="E9" s="164" t="s">
        <v>22</v>
      </c>
      <c r="F9" s="154"/>
      <c r="G9" s="164" t="s">
        <v>24</v>
      </c>
      <c r="H9" s="154"/>
      <c r="J9" s="22"/>
      <c r="K9" s="27">
        <v>1</v>
      </c>
      <c r="L9" s="22"/>
      <c r="M9" s="22"/>
      <c r="N9" s="22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 x14ac:dyDescent="0.3">
      <c r="A10" s="1"/>
      <c r="B10" s="29" t="s">
        <v>25</v>
      </c>
      <c r="C10" s="30"/>
      <c r="D10" s="31"/>
      <c r="E10" s="167" t="s">
        <v>27</v>
      </c>
      <c r="F10" s="154"/>
      <c r="G10" s="170"/>
      <c r="H10" s="154"/>
      <c r="J10" s="32"/>
      <c r="K10" s="32"/>
      <c r="L10" s="32"/>
      <c r="M10" s="32"/>
      <c r="N10" s="32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 x14ac:dyDescent="0.3">
      <c r="A11" s="33">
        <v>1</v>
      </c>
      <c r="B11" s="29" t="s">
        <v>29</v>
      </c>
      <c r="C11" s="30"/>
      <c r="D11" s="34"/>
      <c r="E11" s="35"/>
      <c r="F11" s="35"/>
      <c r="G11" s="35"/>
      <c r="H11" s="35"/>
      <c r="I11" s="35"/>
      <c r="J11" s="1"/>
      <c r="K11" s="1"/>
      <c r="L11" s="1"/>
      <c r="M11" s="32"/>
      <c r="N11" s="32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 x14ac:dyDescent="0.3">
      <c r="A12" s="1"/>
      <c r="B12" s="36" t="s">
        <v>30</v>
      </c>
      <c r="C12" s="30"/>
      <c r="D12" s="34"/>
      <c r="E12" s="1"/>
      <c r="F12" s="1"/>
      <c r="G12" s="1"/>
      <c r="H12" s="1"/>
      <c r="I12" s="1"/>
      <c r="J12" s="1"/>
      <c r="K12" s="1"/>
      <c r="L12" s="1"/>
      <c r="M12" s="32"/>
      <c r="N12" s="32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4.4" x14ac:dyDescent="0.3">
      <c r="A13" s="1"/>
      <c r="B13" s="35"/>
      <c r="C13" s="35"/>
      <c r="D13" s="34"/>
      <c r="E13" s="168"/>
      <c r="F13" s="169"/>
      <c r="G13" s="37"/>
      <c r="H13" s="34"/>
      <c r="I13" s="34"/>
      <c r="J13" s="35"/>
      <c r="K13" s="35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6.25" customHeight="1" x14ac:dyDescent="0.3">
      <c r="A14" s="1"/>
      <c r="B14" s="38"/>
      <c r="C14" s="34"/>
      <c r="D14" s="34"/>
      <c r="E14" s="37"/>
      <c r="F14" s="37"/>
      <c r="G14" s="37"/>
      <c r="H14" s="34"/>
      <c r="I14" s="34"/>
      <c r="J14" s="166" t="s">
        <v>32</v>
      </c>
      <c r="K14" s="153"/>
      <c r="L14" s="154"/>
      <c r="M14" s="166" t="s">
        <v>34</v>
      </c>
      <c r="N14" s="154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9.75" customHeight="1" x14ac:dyDescent="0.3">
      <c r="A15" s="126" t="s">
        <v>238</v>
      </c>
      <c r="B15" s="35"/>
      <c r="C15" s="39"/>
      <c r="D15" s="39"/>
      <c r="E15" s="40"/>
      <c r="F15" s="40"/>
      <c r="G15" s="40"/>
      <c r="H15" s="40"/>
      <c r="I15" s="41"/>
      <c r="J15" s="42" t="s">
        <v>36</v>
      </c>
      <c r="K15" s="165" t="str">
        <f>IF(H17="CCI (CC Intégral)","CT pour les dispensés","Contrôle Terminal")</f>
        <v>Contrôle Terminal</v>
      </c>
      <c r="L15" s="154"/>
      <c r="M15" s="165" t="s">
        <v>38</v>
      </c>
      <c r="N15" s="154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46.8" x14ac:dyDescent="0.3">
      <c r="A16" s="44" t="s">
        <v>39</v>
      </c>
      <c r="B16" s="44" t="s">
        <v>40</v>
      </c>
      <c r="C16" s="46" t="s">
        <v>41</v>
      </c>
      <c r="D16" s="47" t="s">
        <v>44</v>
      </c>
      <c r="E16" s="48" t="s">
        <v>46</v>
      </c>
      <c r="F16" s="42" t="s">
        <v>48</v>
      </c>
      <c r="G16" s="42" t="s">
        <v>49</v>
      </c>
      <c r="H16" s="49" t="s">
        <v>50</v>
      </c>
      <c r="I16" s="42" t="s">
        <v>51</v>
      </c>
      <c r="J16" s="47" t="s">
        <v>52</v>
      </c>
      <c r="K16" s="47" t="s">
        <v>53</v>
      </c>
      <c r="L16" s="47" t="s">
        <v>54</v>
      </c>
      <c r="M16" s="47" t="s">
        <v>53</v>
      </c>
      <c r="N16" s="47" t="s">
        <v>54</v>
      </c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6" ht="15" customHeight="1" x14ac:dyDescent="0.3">
      <c r="A17" s="50"/>
      <c r="B17" s="52" t="s">
        <v>57</v>
      </c>
      <c r="C17" s="29"/>
      <c r="D17" s="51"/>
      <c r="E17" s="51"/>
      <c r="F17" s="51"/>
      <c r="G17" s="51"/>
      <c r="H17" s="51"/>
      <c r="I17" s="51"/>
      <c r="J17" s="50"/>
      <c r="K17" s="50"/>
      <c r="L17" s="50"/>
      <c r="M17" s="50"/>
      <c r="N17" s="50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 x14ac:dyDescent="0.3">
      <c r="A18" s="50" t="s">
        <v>60</v>
      </c>
      <c r="B18" s="54" t="s">
        <v>64</v>
      </c>
      <c r="C18" s="29"/>
      <c r="D18" s="51">
        <v>6</v>
      </c>
      <c r="E18" s="12">
        <v>1</v>
      </c>
      <c r="F18" s="51" t="s">
        <v>65</v>
      </c>
      <c r="G18" s="51" t="s">
        <v>65</v>
      </c>
      <c r="H18" s="51" t="s">
        <v>68</v>
      </c>
      <c r="I18" s="51"/>
      <c r="J18" s="50"/>
      <c r="K18" s="50" t="s">
        <v>69</v>
      </c>
      <c r="L18" s="50" t="s">
        <v>70</v>
      </c>
      <c r="M18" s="50"/>
      <c r="N18" s="50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6.25" customHeight="1" x14ac:dyDescent="0.3">
      <c r="A19" s="51" t="s">
        <v>60</v>
      </c>
      <c r="B19" s="56" t="s">
        <v>72</v>
      </c>
      <c r="C19" s="57"/>
      <c r="D19" s="51">
        <v>6</v>
      </c>
      <c r="E19" s="51">
        <v>1</v>
      </c>
      <c r="F19" s="51" t="s">
        <v>65</v>
      </c>
      <c r="G19" s="51" t="s">
        <v>65</v>
      </c>
      <c r="H19" s="51" t="s">
        <v>73</v>
      </c>
      <c r="I19" s="59"/>
      <c r="J19" s="58">
        <v>2</v>
      </c>
      <c r="K19" s="59" t="s">
        <v>69</v>
      </c>
      <c r="L19" s="59" t="s">
        <v>75</v>
      </c>
      <c r="M19" s="51"/>
      <c r="N19" s="51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</row>
    <row r="20" spans="1:26" ht="15" customHeight="1" x14ac:dyDescent="0.3">
      <c r="A20" s="50" t="s">
        <v>60</v>
      </c>
      <c r="B20" s="61" t="s">
        <v>76</v>
      </c>
      <c r="C20" s="29"/>
      <c r="D20" s="51">
        <v>6</v>
      </c>
      <c r="E20" s="50">
        <v>1</v>
      </c>
      <c r="F20" s="50" t="s">
        <v>65</v>
      </c>
      <c r="G20" s="51" t="s">
        <v>65</v>
      </c>
      <c r="H20" s="51" t="s">
        <v>66</v>
      </c>
      <c r="I20" s="62">
        <v>43497</v>
      </c>
      <c r="J20" s="58">
        <v>2</v>
      </c>
      <c r="K20" s="51" t="s">
        <v>69</v>
      </c>
      <c r="L20" s="51" t="s">
        <v>70</v>
      </c>
      <c r="M20" s="50"/>
      <c r="N20" s="50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 x14ac:dyDescent="0.3">
      <c r="A21" s="51" t="s">
        <v>60</v>
      </c>
      <c r="B21" s="63" t="s">
        <v>77</v>
      </c>
      <c r="C21" s="29"/>
      <c r="D21" s="29">
        <v>6</v>
      </c>
      <c r="E21" s="29">
        <v>1</v>
      </c>
      <c r="F21" s="29" t="s">
        <v>65</v>
      </c>
      <c r="G21" s="29" t="s">
        <v>65</v>
      </c>
      <c r="H21" s="65" t="s">
        <v>68</v>
      </c>
      <c r="I21" s="50"/>
      <c r="J21" s="50"/>
      <c r="K21" s="67" t="s">
        <v>69</v>
      </c>
      <c r="L21" s="67" t="s">
        <v>71</v>
      </c>
      <c r="M21" s="50"/>
      <c r="N21" s="50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" customHeight="1" x14ac:dyDescent="0.3">
      <c r="A22" s="50"/>
      <c r="B22" s="52" t="s">
        <v>74</v>
      </c>
      <c r="C22" s="29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" customHeight="1" x14ac:dyDescent="0.3">
      <c r="A23" s="50" t="s">
        <v>60</v>
      </c>
      <c r="B23" s="71" t="s">
        <v>79</v>
      </c>
      <c r="D23" s="50">
        <v>6</v>
      </c>
      <c r="E23" s="50">
        <v>1</v>
      </c>
      <c r="F23" s="50" t="s">
        <v>65</v>
      </c>
      <c r="G23" s="50" t="s">
        <v>65</v>
      </c>
      <c r="H23" s="50" t="s">
        <v>73</v>
      </c>
      <c r="I23" s="50"/>
      <c r="J23" s="50">
        <v>2</v>
      </c>
      <c r="K23" s="50" t="s">
        <v>69</v>
      </c>
      <c r="L23" s="50" t="s">
        <v>71</v>
      </c>
      <c r="M23" s="50"/>
      <c r="N23" s="50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 x14ac:dyDescent="0.3">
      <c r="A24" s="50" t="s">
        <v>60</v>
      </c>
      <c r="B24" s="76" t="s">
        <v>81</v>
      </c>
      <c r="C24" s="29"/>
      <c r="D24" s="50">
        <v>3</v>
      </c>
      <c r="E24" s="74">
        <v>1</v>
      </c>
      <c r="F24" s="75" t="s">
        <v>65</v>
      </c>
      <c r="G24" s="50" t="s">
        <v>65</v>
      </c>
      <c r="H24" s="75" t="s">
        <v>73</v>
      </c>
      <c r="I24" s="73"/>
      <c r="J24" s="74">
        <v>2</v>
      </c>
      <c r="K24" s="50"/>
      <c r="L24" s="50"/>
      <c r="M24" s="50"/>
      <c r="N24" s="50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customHeight="1" x14ac:dyDescent="0.3">
      <c r="A25" s="50" t="s">
        <v>60</v>
      </c>
      <c r="B25" s="76" t="s">
        <v>82</v>
      </c>
      <c r="C25" s="29"/>
      <c r="D25" s="50">
        <v>3</v>
      </c>
      <c r="E25" s="66">
        <v>1</v>
      </c>
      <c r="F25" s="68" t="s">
        <v>65</v>
      </c>
      <c r="G25" s="50" t="s">
        <v>65</v>
      </c>
      <c r="H25" s="68" t="s">
        <v>73</v>
      </c>
      <c r="I25" s="73"/>
      <c r="J25" s="74">
        <v>2</v>
      </c>
      <c r="K25" s="50"/>
      <c r="L25" s="50"/>
      <c r="M25" s="50"/>
      <c r="N25" s="50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customHeight="1" x14ac:dyDescent="0.3">
      <c r="A26" s="50" t="s">
        <v>60</v>
      </c>
      <c r="B26" s="77" t="s">
        <v>84</v>
      </c>
      <c r="C26" s="50"/>
      <c r="D26" s="50">
        <v>6</v>
      </c>
      <c r="E26" s="50">
        <v>1</v>
      </c>
      <c r="F26" s="50" t="s">
        <v>65</v>
      </c>
      <c r="G26" s="50" t="s">
        <v>65</v>
      </c>
      <c r="H26" s="50" t="s">
        <v>73</v>
      </c>
      <c r="I26" s="50"/>
      <c r="J26" s="50">
        <v>2</v>
      </c>
      <c r="K26" s="50"/>
      <c r="L26" s="50"/>
      <c r="M26" s="50"/>
      <c r="N26" s="50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" customHeight="1" x14ac:dyDescent="0.3">
      <c r="A27" s="50" t="s">
        <v>60</v>
      </c>
      <c r="B27" s="63" t="s">
        <v>85</v>
      </c>
      <c r="C27" s="29"/>
      <c r="D27" s="29">
        <v>6</v>
      </c>
      <c r="E27" s="29">
        <v>1</v>
      </c>
      <c r="F27" s="29" t="s">
        <v>65</v>
      </c>
      <c r="G27" s="29" t="s">
        <v>65</v>
      </c>
      <c r="H27" s="29" t="s">
        <v>66</v>
      </c>
      <c r="I27" s="29">
        <v>2</v>
      </c>
      <c r="J27" s="29" t="s">
        <v>83</v>
      </c>
      <c r="K27" s="29" t="s">
        <v>69</v>
      </c>
      <c r="L27" s="29" t="s">
        <v>71</v>
      </c>
      <c r="M27" s="29"/>
      <c r="N27" s="29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3">
      <c r="A28" s="50"/>
      <c r="B28" s="29"/>
      <c r="C28" s="29"/>
      <c r="D28" s="78"/>
      <c r="E28" s="78"/>
      <c r="F28" s="50"/>
      <c r="G28" s="50"/>
      <c r="H28" s="50"/>
      <c r="I28" s="50"/>
      <c r="J28" s="29"/>
      <c r="K28" s="50"/>
      <c r="L28" s="50"/>
      <c r="M28" s="50"/>
      <c r="N28" s="50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3">
      <c r="A29" s="50"/>
      <c r="B29" s="29"/>
      <c r="C29" s="29"/>
      <c r="D29" s="78"/>
      <c r="E29" s="78"/>
      <c r="F29" s="50"/>
      <c r="G29" s="50"/>
      <c r="H29" s="50"/>
      <c r="I29" s="50"/>
      <c r="J29" s="29"/>
      <c r="K29" s="50"/>
      <c r="L29" s="50"/>
      <c r="M29" s="50"/>
      <c r="N29" s="50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3">
      <c r="A30" s="50"/>
      <c r="B30" s="29"/>
      <c r="C30" s="29"/>
      <c r="D30" s="51"/>
      <c r="E30" s="50"/>
      <c r="F30" s="50"/>
      <c r="G30" s="50"/>
      <c r="H30" s="50"/>
      <c r="I30" s="50"/>
      <c r="J30" s="29"/>
      <c r="K30" s="50"/>
      <c r="L30" s="50"/>
      <c r="M30" s="50"/>
      <c r="N30" s="50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3">
      <c r="A31" s="50"/>
      <c r="B31" s="29"/>
      <c r="C31" s="29"/>
      <c r="D31" s="51"/>
      <c r="E31" s="50"/>
      <c r="F31" s="50"/>
      <c r="G31" s="50"/>
      <c r="H31" s="50"/>
      <c r="I31" s="50"/>
      <c r="J31" s="29"/>
      <c r="K31" s="50"/>
      <c r="L31" s="50"/>
      <c r="M31" s="50"/>
      <c r="N31" s="50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3">
      <c r="A32" s="50"/>
      <c r="B32" s="29"/>
      <c r="C32" s="29"/>
      <c r="D32" s="51"/>
      <c r="E32" s="50"/>
      <c r="F32" s="50"/>
      <c r="G32" s="50"/>
      <c r="H32" s="50"/>
      <c r="I32" s="50"/>
      <c r="J32" s="29"/>
      <c r="K32" s="50"/>
      <c r="L32" s="50"/>
      <c r="M32" s="50"/>
      <c r="N32" s="50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3">
      <c r="A33" s="50"/>
      <c r="B33" s="29"/>
      <c r="C33" s="29"/>
      <c r="D33" s="51"/>
      <c r="E33" s="50"/>
      <c r="F33" s="50"/>
      <c r="G33" s="50"/>
      <c r="H33" s="50"/>
      <c r="I33" s="50"/>
      <c r="J33" s="29"/>
      <c r="K33" s="50"/>
      <c r="L33" s="50"/>
      <c r="M33" s="50"/>
      <c r="N33" s="50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3">
      <c r="A34" s="50"/>
      <c r="B34" s="29"/>
      <c r="C34" s="29"/>
      <c r="D34" s="51"/>
      <c r="E34" s="50"/>
      <c r="F34" s="50"/>
      <c r="G34" s="50"/>
      <c r="H34" s="50"/>
      <c r="I34" s="50"/>
      <c r="J34" s="29"/>
      <c r="K34" s="50"/>
      <c r="L34" s="50"/>
      <c r="M34" s="50"/>
      <c r="N34" s="50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3">
      <c r="A35" s="50"/>
      <c r="B35" s="2"/>
      <c r="C35" s="79"/>
      <c r="D35" s="51"/>
      <c r="E35" s="36"/>
      <c r="F35" s="36"/>
      <c r="G35" s="36"/>
      <c r="H35" s="36"/>
      <c r="I35" s="36"/>
      <c r="J35" s="79"/>
      <c r="K35" s="50"/>
      <c r="L35" s="50"/>
      <c r="M35" s="50"/>
      <c r="N35" s="50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3">
      <c r="A36" s="1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3">
      <c r="A37" s="1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3">
      <c r="A38" s="1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3">
      <c r="A39" s="1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3">
      <c r="A40" s="1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3">
      <c r="A41" s="1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3">
      <c r="A42" s="1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3">
      <c r="A43" s="1"/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3">
      <c r="A44" s="1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3">
      <c r="A45" s="1"/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3">
      <c r="A46" s="1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3">
      <c r="A47" s="1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3">
      <c r="A48" s="1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3">
      <c r="A49" s="1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3">
      <c r="A50" s="1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3">
      <c r="A51" s="1"/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3">
      <c r="A52" s="1"/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3">
      <c r="A53" s="1"/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3">
      <c r="A54" s="1"/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3">
      <c r="A55" s="1"/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3">
      <c r="A56" s="1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3">
      <c r="A57" s="1"/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3">
      <c r="A58" s="1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3">
      <c r="A59" s="1"/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3">
      <c r="A60" s="1"/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3">
      <c r="A61" s="1"/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3">
      <c r="A62" s="1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3">
      <c r="A63" s="1"/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3">
      <c r="A64" s="1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3">
      <c r="A65" s="1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3">
      <c r="A66" s="1"/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3">
      <c r="A67" s="1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3">
      <c r="A68" s="1"/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3">
      <c r="A69" s="1"/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3">
      <c r="A70" s="1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3">
      <c r="A71" s="1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3">
      <c r="A72" s="1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3">
      <c r="A73" s="1"/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3">
      <c r="A74" s="1"/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3">
      <c r="A75" s="1"/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3">
      <c r="A76" s="1"/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3">
      <c r="A77" s="1"/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3">
      <c r="A78" s="1"/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3">
      <c r="A79" s="1"/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3">
      <c r="A80" s="1"/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3">
      <c r="A81" s="1"/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3">
      <c r="A82" s="1"/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3">
      <c r="A83" s="1"/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3">
      <c r="A84" s="1"/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3">
      <c r="A85" s="1"/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3">
      <c r="A86" s="1"/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3">
      <c r="A87" s="1"/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3">
      <c r="A88" s="1"/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3">
      <c r="A89" s="1"/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3">
      <c r="A90" s="1"/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3">
      <c r="A91" s="1"/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3">
      <c r="A92" s="1"/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3">
      <c r="A93" s="1"/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3">
      <c r="A94" s="1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3">
      <c r="A95" s="1"/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3">
      <c r="A96" s="1"/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3">
      <c r="A97" s="1"/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3">
      <c r="A98" s="1"/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3">
      <c r="A99" s="1"/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3">
      <c r="A100" s="1"/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3">
      <c r="A101" s="1"/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3">
      <c r="A102" s="1"/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3">
      <c r="A103" s="1"/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3">
      <c r="A104" s="1"/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3">
      <c r="A105" s="1"/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3">
      <c r="A106" s="1"/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3">
      <c r="A107" s="1"/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3">
      <c r="A108" s="1"/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3">
      <c r="A109" s="1"/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3">
      <c r="A110" s="1"/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3">
      <c r="A111" s="1"/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3">
      <c r="A112" s="1"/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3">
      <c r="A113" s="1"/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3">
      <c r="A114" s="1"/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3">
      <c r="A115" s="1"/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3">
      <c r="A116" s="1"/>
      <c r="B116" s="35"/>
      <c r="C116" s="35"/>
      <c r="D116" s="35"/>
      <c r="E116" s="35"/>
      <c r="F116" s="35"/>
      <c r="G116" s="35"/>
      <c r="H116" s="35"/>
      <c r="I116" s="35"/>
      <c r="J116" s="35"/>
      <c r="K116" s="35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3">
      <c r="A117" s="1"/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3">
      <c r="A118" s="1"/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3">
      <c r="A119" s="1"/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3">
      <c r="A120" s="1"/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3">
      <c r="A121" s="1"/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3">
      <c r="A122" s="1"/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3">
      <c r="A123" s="1"/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3">
      <c r="A124" s="1"/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3">
      <c r="A125" s="1"/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3">
      <c r="A126" s="1"/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3">
      <c r="A127" s="1"/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3">
      <c r="A128" s="1"/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3">
      <c r="A129" s="1"/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3">
      <c r="A130" s="1"/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3">
      <c r="A131" s="1"/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3">
      <c r="A132" s="1"/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3">
      <c r="A133" s="1"/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3">
      <c r="A134" s="1"/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3">
      <c r="A135" s="1"/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3">
      <c r="A136" s="1"/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3">
      <c r="A137" s="1"/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3">
      <c r="A138" s="1"/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3">
      <c r="A139" s="1"/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3">
      <c r="A140" s="1"/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3">
      <c r="A141" s="1"/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3">
      <c r="A142" s="1"/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3">
      <c r="A143" s="1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3">
      <c r="A144" s="1"/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3">
      <c r="A145" s="1"/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3">
      <c r="A146" s="1"/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3">
      <c r="A147" s="1"/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3">
      <c r="A148" s="1"/>
      <c r="B148" s="35"/>
      <c r="C148" s="35"/>
      <c r="D148" s="35"/>
      <c r="E148" s="35"/>
      <c r="F148" s="35"/>
      <c r="G148" s="35"/>
      <c r="H148" s="35"/>
      <c r="I148" s="35"/>
      <c r="J148" s="35"/>
      <c r="K148" s="35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3">
      <c r="A149" s="1"/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3">
      <c r="A150" s="1"/>
      <c r="B150" s="35"/>
      <c r="C150" s="35"/>
      <c r="D150" s="35"/>
      <c r="E150" s="35"/>
      <c r="F150" s="35"/>
      <c r="G150" s="35"/>
      <c r="H150" s="35"/>
      <c r="I150" s="35"/>
      <c r="J150" s="35"/>
      <c r="K150" s="35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3">
      <c r="A151" s="1"/>
      <c r="B151" s="35"/>
      <c r="C151" s="35"/>
      <c r="D151" s="35"/>
      <c r="E151" s="35"/>
      <c r="F151" s="35"/>
      <c r="G151" s="35"/>
      <c r="H151" s="35"/>
      <c r="I151" s="35"/>
      <c r="J151" s="35"/>
      <c r="K151" s="35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3">
      <c r="A152" s="1"/>
      <c r="B152" s="35"/>
      <c r="C152" s="35"/>
      <c r="D152" s="35"/>
      <c r="E152" s="35"/>
      <c r="F152" s="35"/>
      <c r="G152" s="35"/>
      <c r="H152" s="35"/>
      <c r="I152" s="35"/>
      <c r="J152" s="35"/>
      <c r="K152" s="35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3">
      <c r="A153" s="1"/>
      <c r="B153" s="35"/>
      <c r="C153" s="35"/>
      <c r="D153" s="35"/>
      <c r="E153" s="35"/>
      <c r="F153" s="35"/>
      <c r="G153" s="35"/>
      <c r="H153" s="35"/>
      <c r="I153" s="35"/>
      <c r="J153" s="35"/>
      <c r="K153" s="35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3">
      <c r="A154" s="1"/>
      <c r="B154" s="35"/>
      <c r="C154" s="35"/>
      <c r="D154" s="35"/>
      <c r="E154" s="35"/>
      <c r="F154" s="35"/>
      <c r="G154" s="35"/>
      <c r="H154" s="35"/>
      <c r="I154" s="35"/>
      <c r="J154" s="35"/>
      <c r="K154" s="35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3">
      <c r="A155" s="1"/>
      <c r="B155" s="35"/>
      <c r="C155" s="35"/>
      <c r="D155" s="35"/>
      <c r="E155" s="35"/>
      <c r="F155" s="35"/>
      <c r="G155" s="35"/>
      <c r="H155" s="35"/>
      <c r="I155" s="35"/>
      <c r="J155" s="35"/>
      <c r="K155" s="35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3">
      <c r="A156" s="1"/>
      <c r="B156" s="35"/>
      <c r="C156" s="35"/>
      <c r="D156" s="35"/>
      <c r="E156" s="35"/>
      <c r="F156" s="35"/>
      <c r="G156" s="35"/>
      <c r="H156" s="35"/>
      <c r="I156" s="35"/>
      <c r="J156" s="35"/>
      <c r="K156" s="35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3">
      <c r="A157" s="1"/>
      <c r="B157" s="35"/>
      <c r="C157" s="35"/>
      <c r="D157" s="35"/>
      <c r="E157" s="35"/>
      <c r="F157" s="35"/>
      <c r="G157" s="35"/>
      <c r="H157" s="35"/>
      <c r="I157" s="35"/>
      <c r="J157" s="35"/>
      <c r="K157" s="35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3">
      <c r="A158" s="1"/>
      <c r="B158" s="35"/>
      <c r="C158" s="35"/>
      <c r="D158" s="35"/>
      <c r="E158" s="35"/>
      <c r="F158" s="35"/>
      <c r="G158" s="35"/>
      <c r="H158" s="35"/>
      <c r="I158" s="35"/>
      <c r="J158" s="35"/>
      <c r="K158" s="35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3">
      <c r="A159" s="1"/>
      <c r="B159" s="35"/>
      <c r="C159" s="35"/>
      <c r="D159" s="35"/>
      <c r="E159" s="35"/>
      <c r="F159" s="35"/>
      <c r="G159" s="35"/>
      <c r="H159" s="35"/>
      <c r="I159" s="35"/>
      <c r="J159" s="35"/>
      <c r="K159" s="35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3">
      <c r="A160" s="1"/>
      <c r="B160" s="35"/>
      <c r="C160" s="35"/>
      <c r="D160" s="35"/>
      <c r="E160" s="35"/>
      <c r="F160" s="35"/>
      <c r="G160" s="35"/>
      <c r="H160" s="35"/>
      <c r="I160" s="35"/>
      <c r="J160" s="35"/>
      <c r="K160" s="35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3">
      <c r="A161" s="1"/>
      <c r="B161" s="35"/>
      <c r="C161" s="35"/>
      <c r="D161" s="35"/>
      <c r="E161" s="35"/>
      <c r="F161" s="35"/>
      <c r="G161" s="35"/>
      <c r="H161" s="35"/>
      <c r="I161" s="35"/>
      <c r="J161" s="35"/>
      <c r="K161" s="35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3">
      <c r="A162" s="1"/>
      <c r="B162" s="35"/>
      <c r="C162" s="35"/>
      <c r="D162" s="35"/>
      <c r="E162" s="35"/>
      <c r="F162" s="35"/>
      <c r="G162" s="35"/>
      <c r="H162" s="35"/>
      <c r="I162" s="35"/>
      <c r="J162" s="35"/>
      <c r="K162" s="35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3">
      <c r="A163" s="1"/>
      <c r="B163" s="35"/>
      <c r="C163" s="35"/>
      <c r="D163" s="35"/>
      <c r="E163" s="35"/>
      <c r="F163" s="35"/>
      <c r="G163" s="35"/>
      <c r="H163" s="35"/>
      <c r="I163" s="35"/>
      <c r="J163" s="35"/>
      <c r="K163" s="35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3">
      <c r="A164" s="1"/>
      <c r="B164" s="35"/>
      <c r="C164" s="35"/>
      <c r="D164" s="35"/>
      <c r="E164" s="35"/>
      <c r="F164" s="35"/>
      <c r="G164" s="35"/>
      <c r="H164" s="35"/>
      <c r="I164" s="35"/>
      <c r="J164" s="35"/>
      <c r="K164" s="35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3">
      <c r="A165" s="1"/>
      <c r="B165" s="35"/>
      <c r="C165" s="35"/>
      <c r="D165" s="35"/>
      <c r="E165" s="35"/>
      <c r="F165" s="35"/>
      <c r="G165" s="35"/>
      <c r="H165" s="35"/>
      <c r="I165" s="35"/>
      <c r="J165" s="35"/>
      <c r="K165" s="35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3">
      <c r="A166" s="1"/>
      <c r="B166" s="35"/>
      <c r="C166" s="35"/>
      <c r="D166" s="35"/>
      <c r="E166" s="35"/>
      <c r="F166" s="35"/>
      <c r="G166" s="35"/>
      <c r="H166" s="35"/>
      <c r="I166" s="35"/>
      <c r="J166" s="35"/>
      <c r="K166" s="35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3">
      <c r="A167" s="1"/>
      <c r="B167" s="35"/>
      <c r="C167" s="35"/>
      <c r="D167" s="35"/>
      <c r="E167" s="35"/>
      <c r="F167" s="35"/>
      <c r="G167" s="35"/>
      <c r="H167" s="35"/>
      <c r="I167" s="35"/>
      <c r="J167" s="35"/>
      <c r="K167" s="35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3">
      <c r="A168" s="1"/>
      <c r="B168" s="35"/>
      <c r="C168" s="35"/>
      <c r="D168" s="35"/>
      <c r="E168" s="35"/>
      <c r="F168" s="35"/>
      <c r="G168" s="35"/>
      <c r="H168" s="35"/>
      <c r="I168" s="35"/>
      <c r="J168" s="35"/>
      <c r="K168" s="35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3">
      <c r="A169" s="1"/>
      <c r="B169" s="35"/>
      <c r="C169" s="35"/>
      <c r="D169" s="35"/>
      <c r="E169" s="35"/>
      <c r="F169" s="35"/>
      <c r="G169" s="35"/>
      <c r="H169" s="35"/>
      <c r="I169" s="35"/>
      <c r="J169" s="35"/>
      <c r="K169" s="35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3">
      <c r="A170" s="1"/>
      <c r="B170" s="35"/>
      <c r="C170" s="35"/>
      <c r="D170" s="35"/>
      <c r="E170" s="35"/>
      <c r="F170" s="35"/>
      <c r="G170" s="35"/>
      <c r="H170" s="35"/>
      <c r="I170" s="35"/>
      <c r="J170" s="35"/>
      <c r="K170" s="35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3">
      <c r="A171" s="1"/>
      <c r="B171" s="35"/>
      <c r="C171" s="35"/>
      <c r="D171" s="35"/>
      <c r="E171" s="35"/>
      <c r="F171" s="35"/>
      <c r="G171" s="35"/>
      <c r="H171" s="35"/>
      <c r="I171" s="35"/>
      <c r="J171" s="35"/>
      <c r="K171" s="35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3">
      <c r="A172" s="1"/>
      <c r="B172" s="35"/>
      <c r="C172" s="35"/>
      <c r="D172" s="35"/>
      <c r="E172" s="35"/>
      <c r="F172" s="35"/>
      <c r="G172" s="35"/>
      <c r="H172" s="35"/>
      <c r="I172" s="35"/>
      <c r="J172" s="35"/>
      <c r="K172" s="35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3">
      <c r="A173" s="1"/>
      <c r="B173" s="35"/>
      <c r="C173" s="35"/>
      <c r="D173" s="35"/>
      <c r="E173" s="35"/>
      <c r="F173" s="35"/>
      <c r="G173" s="35"/>
      <c r="H173" s="35"/>
      <c r="I173" s="35"/>
      <c r="J173" s="35"/>
      <c r="K173" s="35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3">
      <c r="A174" s="1"/>
      <c r="B174" s="35"/>
      <c r="C174" s="35"/>
      <c r="D174" s="35"/>
      <c r="E174" s="35"/>
      <c r="F174" s="35"/>
      <c r="G174" s="35"/>
      <c r="H174" s="35"/>
      <c r="I174" s="35"/>
      <c r="J174" s="35"/>
      <c r="K174" s="35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3">
      <c r="A175" s="1"/>
      <c r="B175" s="35"/>
      <c r="C175" s="35"/>
      <c r="D175" s="35"/>
      <c r="E175" s="35"/>
      <c r="F175" s="35"/>
      <c r="G175" s="35"/>
      <c r="H175" s="35"/>
      <c r="I175" s="35"/>
      <c r="J175" s="35"/>
      <c r="K175" s="35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3">
      <c r="A176" s="1"/>
      <c r="B176" s="35"/>
      <c r="C176" s="35"/>
      <c r="D176" s="35"/>
      <c r="E176" s="35"/>
      <c r="F176" s="35"/>
      <c r="G176" s="35"/>
      <c r="H176" s="35"/>
      <c r="I176" s="35"/>
      <c r="J176" s="35"/>
      <c r="K176" s="35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3">
      <c r="A177" s="1"/>
      <c r="B177" s="35"/>
      <c r="C177" s="35"/>
      <c r="D177" s="35"/>
      <c r="E177" s="35"/>
      <c r="F177" s="35"/>
      <c r="G177" s="35"/>
      <c r="H177" s="35"/>
      <c r="I177" s="35"/>
      <c r="J177" s="35"/>
      <c r="K177" s="35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3">
      <c r="A178" s="1"/>
      <c r="B178" s="35"/>
      <c r="C178" s="35"/>
      <c r="D178" s="35"/>
      <c r="E178" s="35"/>
      <c r="F178" s="35"/>
      <c r="G178" s="35"/>
      <c r="H178" s="35"/>
      <c r="I178" s="35"/>
      <c r="J178" s="35"/>
      <c r="K178" s="35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3">
      <c r="A179" s="1"/>
      <c r="B179" s="35"/>
      <c r="C179" s="35"/>
      <c r="D179" s="35"/>
      <c r="E179" s="35"/>
      <c r="F179" s="35"/>
      <c r="G179" s="35"/>
      <c r="H179" s="35"/>
      <c r="I179" s="35"/>
      <c r="J179" s="35"/>
      <c r="K179" s="35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3">
      <c r="A180" s="1"/>
      <c r="B180" s="35"/>
      <c r="C180" s="35"/>
      <c r="D180" s="35"/>
      <c r="E180" s="35"/>
      <c r="F180" s="35"/>
      <c r="G180" s="35"/>
      <c r="H180" s="35"/>
      <c r="I180" s="35"/>
      <c r="J180" s="35"/>
      <c r="K180" s="35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3">
      <c r="A181" s="1"/>
      <c r="B181" s="35"/>
      <c r="C181" s="35"/>
      <c r="D181" s="35"/>
      <c r="E181" s="35"/>
      <c r="F181" s="35"/>
      <c r="G181" s="35"/>
      <c r="H181" s="35"/>
      <c r="I181" s="35"/>
      <c r="J181" s="35"/>
      <c r="K181" s="35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3">
      <c r="A182" s="1"/>
      <c r="B182" s="35"/>
      <c r="C182" s="35"/>
      <c r="D182" s="35"/>
      <c r="E182" s="35"/>
      <c r="F182" s="35"/>
      <c r="G182" s="35"/>
      <c r="H182" s="35"/>
      <c r="I182" s="35"/>
      <c r="J182" s="35"/>
      <c r="K182" s="35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3">
      <c r="A183" s="1"/>
      <c r="B183" s="35"/>
      <c r="C183" s="35"/>
      <c r="D183" s="35"/>
      <c r="E183" s="35"/>
      <c r="F183" s="35"/>
      <c r="G183" s="35"/>
      <c r="H183" s="35"/>
      <c r="I183" s="35"/>
      <c r="J183" s="35"/>
      <c r="K183" s="35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3">
      <c r="A184" s="1"/>
      <c r="B184" s="35"/>
      <c r="C184" s="35"/>
      <c r="D184" s="35"/>
      <c r="E184" s="35"/>
      <c r="F184" s="35"/>
      <c r="G184" s="35"/>
      <c r="H184" s="35"/>
      <c r="I184" s="35"/>
      <c r="J184" s="35"/>
      <c r="K184" s="35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3">
      <c r="A185" s="1"/>
      <c r="B185" s="35"/>
      <c r="C185" s="35"/>
      <c r="D185" s="35"/>
      <c r="E185" s="35"/>
      <c r="F185" s="35"/>
      <c r="G185" s="35"/>
      <c r="H185" s="35"/>
      <c r="I185" s="35"/>
      <c r="J185" s="35"/>
      <c r="K185" s="35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3">
      <c r="A186" s="1"/>
      <c r="B186" s="35"/>
      <c r="C186" s="35"/>
      <c r="D186" s="35"/>
      <c r="E186" s="35"/>
      <c r="F186" s="35"/>
      <c r="G186" s="35"/>
      <c r="H186" s="35"/>
      <c r="I186" s="35"/>
      <c r="J186" s="35"/>
      <c r="K186" s="35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3">
      <c r="A187" s="1"/>
      <c r="B187" s="35"/>
      <c r="C187" s="35"/>
      <c r="D187" s="35"/>
      <c r="E187" s="35"/>
      <c r="F187" s="35"/>
      <c r="G187" s="35"/>
      <c r="H187" s="35"/>
      <c r="I187" s="35"/>
      <c r="J187" s="35"/>
      <c r="K187" s="35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3">
      <c r="A188" s="1"/>
      <c r="B188" s="35"/>
      <c r="C188" s="35"/>
      <c r="D188" s="35"/>
      <c r="E188" s="35"/>
      <c r="F188" s="35"/>
      <c r="G188" s="35"/>
      <c r="H188" s="35"/>
      <c r="I188" s="35"/>
      <c r="J188" s="35"/>
      <c r="K188" s="35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3">
      <c r="A189" s="1"/>
      <c r="B189" s="35"/>
      <c r="C189" s="35"/>
      <c r="D189" s="35"/>
      <c r="E189" s="35"/>
      <c r="F189" s="35"/>
      <c r="G189" s="35"/>
      <c r="H189" s="35"/>
      <c r="I189" s="35"/>
      <c r="J189" s="35"/>
      <c r="K189" s="35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3">
      <c r="A190" s="1"/>
      <c r="B190" s="35"/>
      <c r="C190" s="35"/>
      <c r="D190" s="35"/>
      <c r="E190" s="35"/>
      <c r="F190" s="35"/>
      <c r="G190" s="35"/>
      <c r="H190" s="35"/>
      <c r="I190" s="35"/>
      <c r="J190" s="35"/>
      <c r="K190" s="35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3">
      <c r="A191" s="1"/>
      <c r="B191" s="35"/>
      <c r="C191" s="35"/>
      <c r="D191" s="35"/>
      <c r="E191" s="35"/>
      <c r="F191" s="35"/>
      <c r="G191" s="35"/>
      <c r="H191" s="35"/>
      <c r="I191" s="35"/>
      <c r="J191" s="35"/>
      <c r="K191" s="35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3">
      <c r="A192" s="1"/>
      <c r="B192" s="35"/>
      <c r="C192" s="35"/>
      <c r="D192" s="35"/>
      <c r="E192" s="35"/>
      <c r="F192" s="35"/>
      <c r="G192" s="35"/>
      <c r="H192" s="35"/>
      <c r="I192" s="35"/>
      <c r="J192" s="35"/>
      <c r="K192" s="35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3">
      <c r="A193" s="1"/>
      <c r="B193" s="35"/>
      <c r="C193" s="35"/>
      <c r="D193" s="35"/>
      <c r="E193" s="35"/>
      <c r="F193" s="35"/>
      <c r="G193" s="35"/>
      <c r="H193" s="35"/>
      <c r="I193" s="35"/>
      <c r="J193" s="35"/>
      <c r="K193" s="35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3">
      <c r="A194" s="1"/>
      <c r="B194" s="35"/>
      <c r="C194" s="35"/>
      <c r="D194" s="35"/>
      <c r="E194" s="35"/>
      <c r="F194" s="35"/>
      <c r="G194" s="35"/>
      <c r="H194" s="35"/>
      <c r="I194" s="35"/>
      <c r="J194" s="35"/>
      <c r="K194" s="35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3">
      <c r="A195" s="1"/>
      <c r="B195" s="35"/>
      <c r="C195" s="35"/>
      <c r="D195" s="35"/>
      <c r="E195" s="35"/>
      <c r="F195" s="35"/>
      <c r="G195" s="35"/>
      <c r="H195" s="35"/>
      <c r="I195" s="35"/>
      <c r="J195" s="35"/>
      <c r="K195" s="35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3">
      <c r="A196" s="1"/>
      <c r="B196" s="35"/>
      <c r="C196" s="35"/>
      <c r="D196" s="35"/>
      <c r="E196" s="35"/>
      <c r="F196" s="35"/>
      <c r="G196" s="35"/>
      <c r="H196" s="35"/>
      <c r="I196" s="35"/>
      <c r="J196" s="35"/>
      <c r="K196" s="35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3">
      <c r="A197" s="1"/>
      <c r="B197" s="35"/>
      <c r="C197" s="35"/>
      <c r="D197" s="35"/>
      <c r="E197" s="35"/>
      <c r="F197" s="35"/>
      <c r="G197" s="35"/>
      <c r="H197" s="35"/>
      <c r="I197" s="35"/>
      <c r="J197" s="35"/>
      <c r="K197" s="35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3">
      <c r="A198" s="1"/>
      <c r="B198" s="35"/>
      <c r="C198" s="35"/>
      <c r="D198" s="35"/>
      <c r="E198" s="35"/>
      <c r="F198" s="35"/>
      <c r="G198" s="35"/>
      <c r="H198" s="35"/>
      <c r="I198" s="35"/>
      <c r="J198" s="35"/>
      <c r="K198" s="35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3">
      <c r="A199" s="1"/>
      <c r="B199" s="35"/>
      <c r="C199" s="35"/>
      <c r="D199" s="35"/>
      <c r="E199" s="35"/>
      <c r="F199" s="35"/>
      <c r="G199" s="35"/>
      <c r="H199" s="35"/>
      <c r="I199" s="35"/>
      <c r="J199" s="35"/>
      <c r="K199" s="35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3">
      <c r="A200" s="1"/>
      <c r="B200" s="35"/>
      <c r="C200" s="35"/>
      <c r="D200" s="35"/>
      <c r="E200" s="35"/>
      <c r="F200" s="35"/>
      <c r="G200" s="35"/>
      <c r="H200" s="35"/>
      <c r="I200" s="35"/>
      <c r="J200" s="35"/>
      <c r="K200" s="35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3">
      <c r="A201" s="1"/>
      <c r="B201" s="35"/>
      <c r="C201" s="35"/>
      <c r="D201" s="35"/>
      <c r="E201" s="35"/>
      <c r="F201" s="35"/>
      <c r="G201" s="35"/>
      <c r="H201" s="35"/>
      <c r="I201" s="35"/>
      <c r="J201" s="35"/>
      <c r="K201" s="35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3">
      <c r="A202" s="1"/>
      <c r="B202" s="35"/>
      <c r="C202" s="35"/>
      <c r="D202" s="35"/>
      <c r="E202" s="35"/>
      <c r="F202" s="35"/>
      <c r="G202" s="35"/>
      <c r="H202" s="35"/>
      <c r="I202" s="35"/>
      <c r="J202" s="35"/>
      <c r="K202" s="35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3">
      <c r="A203" s="1"/>
      <c r="B203" s="35"/>
      <c r="C203" s="35"/>
      <c r="D203" s="35"/>
      <c r="E203" s="35"/>
      <c r="F203" s="35"/>
      <c r="G203" s="35"/>
      <c r="H203" s="35"/>
      <c r="I203" s="35"/>
      <c r="J203" s="35"/>
      <c r="K203" s="35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3">
      <c r="A204" s="1"/>
      <c r="B204" s="35"/>
      <c r="C204" s="35"/>
      <c r="D204" s="35"/>
      <c r="E204" s="35"/>
      <c r="F204" s="35"/>
      <c r="G204" s="35"/>
      <c r="H204" s="35"/>
      <c r="I204" s="35"/>
      <c r="J204" s="35"/>
      <c r="K204" s="35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3">
      <c r="A205" s="1"/>
      <c r="B205" s="35"/>
      <c r="C205" s="35"/>
      <c r="D205" s="35"/>
      <c r="E205" s="35"/>
      <c r="F205" s="35"/>
      <c r="G205" s="35"/>
      <c r="H205" s="35"/>
      <c r="I205" s="35"/>
      <c r="J205" s="35"/>
      <c r="K205" s="35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3">
      <c r="A206" s="1"/>
      <c r="B206" s="35"/>
      <c r="C206" s="35"/>
      <c r="D206" s="35"/>
      <c r="E206" s="35"/>
      <c r="F206" s="35"/>
      <c r="G206" s="35"/>
      <c r="H206" s="35"/>
      <c r="I206" s="35"/>
      <c r="J206" s="35"/>
      <c r="K206" s="35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3">
      <c r="A207" s="1"/>
      <c r="B207" s="35"/>
      <c r="C207" s="35"/>
      <c r="D207" s="35"/>
      <c r="E207" s="35"/>
      <c r="F207" s="35"/>
      <c r="G207" s="35"/>
      <c r="H207" s="35"/>
      <c r="I207" s="35"/>
      <c r="J207" s="35"/>
      <c r="K207" s="35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3">
      <c r="A208" s="1"/>
      <c r="B208" s="35"/>
      <c r="C208" s="35"/>
      <c r="D208" s="35"/>
      <c r="E208" s="35"/>
      <c r="F208" s="35"/>
      <c r="G208" s="35"/>
      <c r="H208" s="35"/>
      <c r="I208" s="35"/>
      <c r="J208" s="35"/>
      <c r="K208" s="35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3">
      <c r="A209" s="1"/>
      <c r="B209" s="35"/>
      <c r="C209" s="35"/>
      <c r="D209" s="35"/>
      <c r="E209" s="35"/>
      <c r="F209" s="35"/>
      <c r="G209" s="35"/>
      <c r="H209" s="35"/>
      <c r="I209" s="35"/>
      <c r="J209" s="35"/>
      <c r="K209" s="35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3">
      <c r="A210" s="1"/>
      <c r="B210" s="35"/>
      <c r="C210" s="35"/>
      <c r="D210" s="35"/>
      <c r="E210" s="35"/>
      <c r="F210" s="35"/>
      <c r="G210" s="35"/>
      <c r="H210" s="35"/>
      <c r="I210" s="35"/>
      <c r="J210" s="35"/>
      <c r="K210" s="35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3">
      <c r="A211" s="1"/>
      <c r="B211" s="35"/>
      <c r="C211" s="35"/>
      <c r="D211" s="35"/>
      <c r="E211" s="35"/>
      <c r="F211" s="35"/>
      <c r="G211" s="35"/>
      <c r="H211" s="35"/>
      <c r="I211" s="35"/>
      <c r="J211" s="35"/>
      <c r="K211" s="35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3">
      <c r="A212" s="1"/>
      <c r="B212" s="35"/>
      <c r="C212" s="35"/>
      <c r="D212" s="35"/>
      <c r="E212" s="35"/>
      <c r="F212" s="35"/>
      <c r="G212" s="35"/>
      <c r="H212" s="35"/>
      <c r="I212" s="35"/>
      <c r="J212" s="35"/>
      <c r="K212" s="35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3">
      <c r="A213" s="1"/>
      <c r="B213" s="35"/>
      <c r="C213" s="35"/>
      <c r="D213" s="35"/>
      <c r="E213" s="35"/>
      <c r="F213" s="35"/>
      <c r="G213" s="35"/>
      <c r="H213" s="35"/>
      <c r="I213" s="35"/>
      <c r="J213" s="35"/>
      <c r="K213" s="35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3">
      <c r="A214" s="1"/>
      <c r="B214" s="35"/>
      <c r="C214" s="35"/>
      <c r="D214" s="35"/>
      <c r="E214" s="35"/>
      <c r="F214" s="35"/>
      <c r="G214" s="35"/>
      <c r="H214" s="35"/>
      <c r="I214" s="35"/>
      <c r="J214" s="35"/>
      <c r="K214" s="35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3">
      <c r="A215" s="1"/>
      <c r="B215" s="35"/>
      <c r="C215" s="35"/>
      <c r="D215" s="35"/>
      <c r="E215" s="35"/>
      <c r="F215" s="35"/>
      <c r="G215" s="35"/>
      <c r="H215" s="35"/>
      <c r="I215" s="35"/>
      <c r="J215" s="35"/>
      <c r="K215" s="35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3">
      <c r="A216" s="1"/>
      <c r="B216" s="35"/>
      <c r="C216" s="35"/>
      <c r="D216" s="35"/>
      <c r="E216" s="35"/>
      <c r="F216" s="35"/>
      <c r="G216" s="35"/>
      <c r="H216" s="35"/>
      <c r="I216" s="35"/>
      <c r="J216" s="35"/>
      <c r="K216" s="35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3"/>
    <row r="218" spans="1:26" ht="15.75" customHeight="1" x14ac:dyDescent="0.3"/>
    <row r="219" spans="1:26" ht="15.75" customHeight="1" x14ac:dyDescent="0.3"/>
    <row r="220" spans="1:26" ht="15.75" customHeight="1" x14ac:dyDescent="0.3"/>
    <row r="221" spans="1:26" ht="15.75" customHeight="1" x14ac:dyDescent="0.3"/>
    <row r="222" spans="1:26" ht="15.75" customHeight="1" x14ac:dyDescent="0.3"/>
    <row r="223" spans="1:26" ht="15.75" customHeight="1" x14ac:dyDescent="0.3"/>
    <row r="224" spans="1:26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</sheetData>
  <mergeCells count="18">
    <mergeCell ref="E9:F9"/>
    <mergeCell ref="K15:L15"/>
    <mergeCell ref="M15:N15"/>
    <mergeCell ref="J14:L14"/>
    <mergeCell ref="M14:N14"/>
    <mergeCell ref="E10:F10"/>
    <mergeCell ref="E13:F13"/>
    <mergeCell ref="G10:H10"/>
    <mergeCell ref="G9:H9"/>
    <mergeCell ref="F6:G6"/>
    <mergeCell ref="H6:N6"/>
    <mergeCell ref="A1:N1"/>
    <mergeCell ref="B2:E2"/>
    <mergeCell ref="B3:J3"/>
    <mergeCell ref="D6:E6"/>
    <mergeCell ref="D4:E4"/>
    <mergeCell ref="F4:G4"/>
    <mergeCell ref="H4:N4"/>
  </mergeCells>
  <conditionalFormatting sqref="B9:C9 J15:K15 M15 A16:N16 E9 G9">
    <cfRule type="expression" dxfId="93" priority="1">
      <formula>$A$11=2</formula>
    </cfRule>
  </conditionalFormatting>
  <conditionalFormatting sqref="B9:C9 J15:K15 M15 A16:N16 E9 G9">
    <cfRule type="expression" dxfId="92" priority="2">
      <formula>$A$11=3</formula>
    </cfRule>
  </conditionalFormatting>
  <conditionalFormatting sqref="B9:C9 J15:K15 M15 A16:N16 E9 G9">
    <cfRule type="expression" dxfId="91" priority="3">
      <formula>$A$11=1</formula>
    </cfRule>
  </conditionalFormatting>
  <conditionalFormatting sqref="I17:I26 K17:L26 I28:I35 K28:L35">
    <cfRule type="expression" dxfId="90" priority="4">
      <formula>$H17="CCI (CC Intégral)"</formula>
    </cfRule>
  </conditionalFormatting>
  <conditionalFormatting sqref="I17:J26 I28:J35">
    <cfRule type="expression" dxfId="89" priority="5">
      <formula>$H17="CT (Contrôle terminal)"</formula>
    </cfRule>
  </conditionalFormatting>
  <conditionalFormatting sqref="K15:L16">
    <cfRule type="expression" dxfId="88" priority="6">
      <formula>$H$17="CCI (CC Intégral)"</formula>
    </cfRule>
  </conditionalFormatting>
  <dataValidations count="4">
    <dataValidation type="list" allowBlank="1" showErrorMessage="1" sqref="A17:A18 A28:A35 A20:A26">
      <formula1>Nat_ELP</formula1>
    </dataValidation>
    <dataValidation type="list" allowBlank="1" showErrorMessage="1" sqref="M17:M35 K17:K35">
      <formula1>Nature_contrôle</formula1>
    </dataValidation>
    <dataValidation type="list" allowBlank="1" showErrorMessage="1" sqref="H17:H35">
      <formula1>Type_contrôle</formula1>
    </dataValidation>
    <dataValidation type="list" allowBlank="1" showErrorMessage="1" sqref="F17:G35">
      <formula1>"Oui,Non"</formula1>
    </dataValidation>
  </dataValidations>
  <pageMargins left="0.70866141732283472" right="0.70866141732283472" top="0.74803149606299213" bottom="0.74803149606299213" header="0" footer="0"/>
  <pageSetup paperSize="9" scale="35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Y982"/>
  <sheetViews>
    <sheetView showGridLines="0" tabSelected="1" topLeftCell="B18" zoomScale="90" zoomScaleNormal="90" workbookViewId="0">
      <selection activeCell="C28" sqref="C28:C29"/>
    </sheetView>
  </sheetViews>
  <sheetFormatPr baseColWidth="10" defaultColWidth="14.44140625" defaultRowHeight="15" customHeight="1" x14ac:dyDescent="0.3"/>
  <cols>
    <col min="1" max="1" width="26.44140625" customWidth="1"/>
    <col min="2" max="2" width="46.44140625" customWidth="1"/>
    <col min="3" max="3" width="10.5546875" customWidth="1"/>
    <col min="4" max="4" width="5" customWidth="1"/>
    <col min="5" max="5" width="5.77734375" customWidth="1"/>
    <col min="6" max="6" width="8.44140625" customWidth="1"/>
    <col min="7" max="7" width="7.5546875" customWidth="1"/>
    <col min="8" max="8" width="19.6640625" customWidth="1"/>
    <col min="9" max="9" width="39.6640625" customWidth="1"/>
    <col min="10" max="11" width="17.44140625" customWidth="1"/>
    <col min="12" max="12" width="10.6640625" customWidth="1"/>
    <col min="13" max="13" width="17.44140625" customWidth="1"/>
    <col min="14" max="14" width="10.6640625" customWidth="1"/>
    <col min="15" max="25" width="10.88671875" customWidth="1"/>
  </cols>
  <sheetData>
    <row r="1" spans="1:25" ht="23.4" x14ac:dyDescent="0.45">
      <c r="A1" s="159" t="s">
        <v>0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5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19.5" customHeight="1" x14ac:dyDescent="0.3">
      <c r="A2" s="2" t="s">
        <v>1</v>
      </c>
      <c r="B2" s="160" t="str">
        <f>'Fiche générale'!B2</f>
        <v>LASH</v>
      </c>
      <c r="C2" s="137"/>
      <c r="D2" s="137"/>
      <c r="E2" s="138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ht="19.5" customHeight="1" x14ac:dyDescent="0.3">
      <c r="A3" s="2" t="s">
        <v>3</v>
      </c>
      <c r="B3" s="161" t="str">
        <f>'Fiche générale'!B3:I3</f>
        <v>Sciences Cognitives</v>
      </c>
      <c r="C3" s="153"/>
      <c r="D3" s="153"/>
      <c r="E3" s="153"/>
      <c r="F3" s="153"/>
      <c r="G3" s="153"/>
      <c r="H3" s="153"/>
      <c r="I3" s="153"/>
      <c r="J3" s="154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9.5" customHeight="1" x14ac:dyDescent="0.35">
      <c r="A4" s="2" t="s">
        <v>4</v>
      </c>
      <c r="B4" s="9" t="str">
        <f>'Fiche générale'!B4</f>
        <v>---</v>
      </c>
      <c r="C4" s="10" t="s">
        <v>6</v>
      </c>
      <c r="D4" s="163"/>
      <c r="E4" s="154"/>
      <c r="F4" s="157" t="s">
        <v>7</v>
      </c>
      <c r="G4" s="153"/>
      <c r="H4" s="163" t="s">
        <v>9</v>
      </c>
      <c r="I4" s="153"/>
      <c r="J4" s="153"/>
      <c r="K4" s="153"/>
      <c r="L4" s="153"/>
      <c r="M4" s="153"/>
      <c r="N4" s="154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19.5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9.5" customHeight="1" x14ac:dyDescent="0.3">
      <c r="A6" s="2" t="s">
        <v>10</v>
      </c>
      <c r="B6" s="13"/>
      <c r="C6" s="10" t="s">
        <v>11</v>
      </c>
      <c r="D6" s="162"/>
      <c r="E6" s="154"/>
      <c r="F6" s="157" t="s">
        <v>12</v>
      </c>
      <c r="G6" s="153"/>
      <c r="H6" s="158"/>
      <c r="I6" s="153"/>
      <c r="J6" s="153"/>
      <c r="K6" s="153"/>
      <c r="L6" s="153"/>
      <c r="M6" s="153"/>
      <c r="N6" s="154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19.5" customHeight="1" x14ac:dyDescent="0.3">
      <c r="A7" s="2" t="s">
        <v>15</v>
      </c>
      <c r="B7" s="17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19.5" customHeight="1" x14ac:dyDescent="0.3">
      <c r="A8" s="20"/>
      <c r="B8" s="21"/>
      <c r="C8" s="1"/>
      <c r="D8" s="1"/>
      <c r="E8" s="1"/>
      <c r="F8" s="1"/>
      <c r="G8" s="1"/>
      <c r="H8" s="22"/>
      <c r="I8" s="22"/>
      <c r="J8" s="22"/>
      <c r="K8" s="22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15" customHeight="1" x14ac:dyDescent="0.3">
      <c r="A9" s="1"/>
      <c r="B9" s="24" t="s">
        <v>18</v>
      </c>
      <c r="C9" s="25" t="s">
        <v>21</v>
      </c>
      <c r="D9" s="22"/>
      <c r="E9" s="164" t="s">
        <v>22</v>
      </c>
      <c r="F9" s="154"/>
      <c r="G9" s="164" t="s">
        <v>24</v>
      </c>
      <c r="H9" s="154"/>
      <c r="J9" s="22"/>
      <c r="K9" s="27">
        <v>1</v>
      </c>
      <c r="L9" s="22"/>
      <c r="M9" s="22"/>
      <c r="N9" s="22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15" customHeight="1" x14ac:dyDescent="0.3">
      <c r="A10" s="1"/>
      <c r="B10" s="29" t="s">
        <v>25</v>
      </c>
      <c r="C10" s="30"/>
      <c r="D10" s="31"/>
      <c r="E10" s="167" t="s">
        <v>27</v>
      </c>
      <c r="F10" s="154"/>
      <c r="G10" s="170"/>
      <c r="H10" s="154"/>
      <c r="J10" s="32"/>
      <c r="K10" s="32"/>
      <c r="L10" s="32"/>
      <c r="M10" s="32"/>
      <c r="N10" s="32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15" customHeight="1" x14ac:dyDescent="0.3">
      <c r="A11" s="33">
        <v>1</v>
      </c>
      <c r="B11" s="29" t="s">
        <v>29</v>
      </c>
      <c r="C11" s="30"/>
      <c r="D11" s="34"/>
      <c r="E11" s="35"/>
      <c r="F11" s="35"/>
      <c r="G11" s="35"/>
      <c r="H11" s="35"/>
      <c r="I11" s="35"/>
      <c r="J11" s="1"/>
      <c r="K11" s="1"/>
      <c r="L11" s="1"/>
      <c r="M11" s="32"/>
      <c r="N11" s="32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15" customHeight="1" x14ac:dyDescent="0.3">
      <c r="A12" s="1"/>
      <c r="B12" s="36" t="s">
        <v>30</v>
      </c>
      <c r="C12" s="30"/>
      <c r="D12" s="34"/>
      <c r="E12" s="1"/>
      <c r="F12" s="1"/>
      <c r="G12" s="1"/>
      <c r="H12" s="1"/>
      <c r="I12" s="1"/>
      <c r="J12" s="1"/>
      <c r="K12" s="1"/>
      <c r="L12" s="1"/>
      <c r="M12" s="32"/>
      <c r="N12" s="32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14.4" x14ac:dyDescent="0.3">
      <c r="A13" s="1"/>
      <c r="B13" s="35"/>
      <c r="C13" s="35"/>
      <c r="D13" s="34"/>
      <c r="E13" s="168"/>
      <c r="F13" s="169"/>
      <c r="G13" s="37"/>
      <c r="H13" s="34"/>
      <c r="I13" s="34"/>
      <c r="J13" s="35"/>
      <c r="K13" s="35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26.25" customHeight="1" x14ac:dyDescent="0.3">
      <c r="A14" s="1"/>
      <c r="B14" s="38"/>
      <c r="C14" s="34"/>
      <c r="D14" s="34"/>
      <c r="E14" s="37"/>
      <c r="F14" s="37"/>
      <c r="G14" s="37"/>
      <c r="H14" s="34"/>
      <c r="I14" s="34"/>
      <c r="J14" s="166" t="s">
        <v>32</v>
      </c>
      <c r="K14" s="153"/>
      <c r="L14" s="154"/>
      <c r="M14" s="166" t="s">
        <v>34</v>
      </c>
      <c r="N14" s="154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39.75" customHeight="1" x14ac:dyDescent="0.3">
      <c r="A15" s="126" t="s">
        <v>239</v>
      </c>
      <c r="B15" s="35"/>
      <c r="C15" s="39"/>
      <c r="D15" s="39"/>
      <c r="E15" s="40"/>
      <c r="F15" s="40"/>
      <c r="G15" s="40"/>
      <c r="H15" s="40"/>
      <c r="I15" s="41"/>
      <c r="J15" s="42" t="s">
        <v>36</v>
      </c>
      <c r="K15" s="165" t="str">
        <f>IF(H17="CCI (CC Intégral)","CT pour les dispensés","Contrôle Terminal")</f>
        <v>Contrôle Terminal</v>
      </c>
      <c r="L15" s="154"/>
      <c r="M15" s="165" t="s">
        <v>38</v>
      </c>
      <c r="N15" s="154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46.8" x14ac:dyDescent="0.3">
      <c r="A16" s="44" t="s">
        <v>39</v>
      </c>
      <c r="B16" s="44" t="s">
        <v>40</v>
      </c>
      <c r="C16" s="46" t="s">
        <v>41</v>
      </c>
      <c r="D16" s="47" t="s">
        <v>44</v>
      </c>
      <c r="E16" s="48" t="s">
        <v>46</v>
      </c>
      <c r="F16" s="42" t="s">
        <v>48</v>
      </c>
      <c r="G16" s="42" t="s">
        <v>49</v>
      </c>
      <c r="H16" s="49" t="s">
        <v>50</v>
      </c>
      <c r="I16" s="42" t="s">
        <v>51</v>
      </c>
      <c r="J16" s="47" t="s">
        <v>52</v>
      </c>
      <c r="K16" s="47" t="s">
        <v>53</v>
      </c>
      <c r="L16" s="47" t="s">
        <v>54</v>
      </c>
      <c r="M16" s="47" t="s">
        <v>53</v>
      </c>
      <c r="N16" s="47" t="s">
        <v>54</v>
      </c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</row>
    <row r="17" spans="1:25" ht="15" customHeight="1" x14ac:dyDescent="0.3">
      <c r="A17" s="50"/>
      <c r="B17" s="32" t="s">
        <v>57</v>
      </c>
      <c r="C17" s="29"/>
      <c r="D17" s="29"/>
      <c r="E17" s="29"/>
      <c r="F17" s="51"/>
      <c r="G17" s="51"/>
      <c r="H17" s="51"/>
      <c r="I17" s="51"/>
      <c r="J17" s="50"/>
      <c r="K17" s="50"/>
      <c r="L17" s="50"/>
      <c r="M17" s="50"/>
      <c r="N17" s="50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15" customHeight="1" x14ac:dyDescent="0.3">
      <c r="A18" s="50" t="s">
        <v>60</v>
      </c>
      <c r="B18" s="53" t="s">
        <v>61</v>
      </c>
      <c r="C18" s="29"/>
      <c r="D18" s="51">
        <v>18</v>
      </c>
      <c r="E18" s="51">
        <v>1</v>
      </c>
      <c r="F18" s="51"/>
      <c r="G18" s="51"/>
      <c r="H18" s="51"/>
      <c r="I18" s="51"/>
      <c r="J18" s="50"/>
      <c r="K18" s="50"/>
      <c r="L18" s="50"/>
      <c r="M18" s="50"/>
      <c r="N18" s="50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15" customHeight="1" x14ac:dyDescent="0.3">
      <c r="A19" s="50" t="s">
        <v>80</v>
      </c>
      <c r="B19" s="92" t="s">
        <v>226</v>
      </c>
      <c r="C19" s="88"/>
      <c r="D19" s="89"/>
      <c r="E19" s="93">
        <v>15</v>
      </c>
      <c r="F19" s="51" t="s">
        <v>65</v>
      </c>
      <c r="G19" s="51" t="s">
        <v>65</v>
      </c>
      <c r="H19" s="51" t="s">
        <v>68</v>
      </c>
      <c r="I19" s="127" t="s">
        <v>245</v>
      </c>
      <c r="J19" s="50">
        <v>2</v>
      </c>
      <c r="K19" s="50" t="s">
        <v>67</v>
      </c>
      <c r="L19" s="51"/>
      <c r="M19" s="51"/>
      <c r="N19" s="50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15" customHeight="1" x14ac:dyDescent="0.3">
      <c r="A20" s="50" t="s">
        <v>80</v>
      </c>
      <c r="B20" s="92" t="s">
        <v>227</v>
      </c>
      <c r="C20" s="88"/>
      <c r="D20" s="89"/>
      <c r="E20" s="93">
        <v>3</v>
      </c>
      <c r="F20" s="90" t="s">
        <v>65</v>
      </c>
      <c r="G20" s="51" t="s">
        <v>65</v>
      </c>
      <c r="H20" s="91"/>
      <c r="I20" s="128" t="s">
        <v>243</v>
      </c>
      <c r="J20" s="94"/>
      <c r="K20" s="91"/>
      <c r="L20" s="51"/>
      <c r="M20" s="51"/>
      <c r="N20" s="50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33.6" customHeight="1" x14ac:dyDescent="0.3">
      <c r="A21" s="51" t="s">
        <v>60</v>
      </c>
      <c r="B21" s="55" t="s">
        <v>249</v>
      </c>
      <c r="C21" s="29"/>
      <c r="D21" s="51">
        <v>6</v>
      </c>
      <c r="E21" s="51">
        <v>1</v>
      </c>
      <c r="F21" s="51" t="s">
        <v>65</v>
      </c>
      <c r="G21" s="51" t="s">
        <v>65</v>
      </c>
      <c r="H21" s="51" t="s">
        <v>66</v>
      </c>
      <c r="I21" s="171" t="s">
        <v>247</v>
      </c>
      <c r="J21" s="66">
        <v>2</v>
      </c>
      <c r="K21" s="51"/>
      <c r="L21" s="51"/>
      <c r="M21" s="51"/>
      <c r="N21" s="50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5" customHeight="1" x14ac:dyDescent="0.3">
      <c r="A22" s="50"/>
      <c r="B22" s="60" t="s">
        <v>74</v>
      </c>
      <c r="C22" s="57"/>
      <c r="D22" s="51"/>
      <c r="E22" s="51"/>
      <c r="F22" s="51"/>
      <c r="G22" s="51"/>
      <c r="H22" s="51"/>
      <c r="I22" s="127"/>
      <c r="J22" s="50"/>
      <c r="K22" s="95"/>
      <c r="L22" s="95"/>
      <c r="M22" s="50"/>
      <c r="N22" s="50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33.6" customHeight="1" x14ac:dyDescent="0.3">
      <c r="A23" s="50" t="s">
        <v>60</v>
      </c>
      <c r="B23" s="176" t="s">
        <v>94</v>
      </c>
      <c r="C23" s="29"/>
      <c r="D23" s="51">
        <v>3</v>
      </c>
      <c r="E23" s="50">
        <v>1</v>
      </c>
      <c r="F23" s="51" t="s">
        <v>65</v>
      </c>
      <c r="G23" s="51" t="s">
        <v>65</v>
      </c>
      <c r="H23" s="51" t="s">
        <v>73</v>
      </c>
      <c r="I23" s="172" t="s">
        <v>248</v>
      </c>
      <c r="J23" s="50"/>
      <c r="K23" s="50"/>
      <c r="L23" s="50"/>
      <c r="M23" s="50"/>
      <c r="N23" s="50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5" customHeight="1" x14ac:dyDescent="0.3">
      <c r="A24" s="50" t="s">
        <v>60</v>
      </c>
      <c r="B24" s="100" t="s">
        <v>89</v>
      </c>
      <c r="C24" s="29"/>
      <c r="D24" s="51">
        <v>6</v>
      </c>
      <c r="E24" s="66">
        <v>1</v>
      </c>
      <c r="F24" s="68" t="s">
        <v>65</v>
      </c>
      <c r="G24" s="68" t="s">
        <v>65</v>
      </c>
      <c r="H24" s="69"/>
      <c r="I24" s="131"/>
      <c r="J24" s="70"/>
      <c r="K24" s="50"/>
      <c r="L24" s="50"/>
      <c r="M24" s="50"/>
      <c r="N24" s="50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5" customHeight="1" x14ac:dyDescent="0.3">
      <c r="A25" s="50" t="s">
        <v>80</v>
      </c>
      <c r="B25" s="107" t="s">
        <v>90</v>
      </c>
      <c r="C25" s="29"/>
      <c r="D25" s="51"/>
      <c r="E25" s="66">
        <v>1</v>
      </c>
      <c r="F25" s="68" t="s">
        <v>65</v>
      </c>
      <c r="G25" s="81" t="s">
        <v>65</v>
      </c>
      <c r="H25" s="68" t="s">
        <v>73</v>
      </c>
      <c r="I25" s="130" t="s">
        <v>244</v>
      </c>
      <c r="J25" s="74"/>
      <c r="K25" s="50"/>
      <c r="L25" s="50"/>
      <c r="M25" s="50"/>
      <c r="N25" s="50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5" customHeight="1" x14ac:dyDescent="0.3">
      <c r="A26" s="50" t="s">
        <v>80</v>
      </c>
      <c r="B26" s="107" t="s">
        <v>91</v>
      </c>
      <c r="C26" s="29"/>
      <c r="D26" s="51"/>
      <c r="E26" s="74">
        <v>1</v>
      </c>
      <c r="F26" s="75" t="s">
        <v>65</v>
      </c>
      <c r="G26" s="81" t="s">
        <v>65</v>
      </c>
      <c r="H26" s="75" t="s">
        <v>73</v>
      </c>
      <c r="I26" s="130" t="s">
        <v>244</v>
      </c>
      <c r="J26" s="74"/>
      <c r="K26" s="50"/>
      <c r="L26" s="50"/>
      <c r="M26" s="50"/>
      <c r="N26" s="50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5" customHeight="1" x14ac:dyDescent="0.3">
      <c r="A27" s="50" t="s">
        <v>80</v>
      </c>
      <c r="B27" s="107" t="s">
        <v>92</v>
      </c>
      <c r="C27" s="29"/>
      <c r="D27" s="51"/>
      <c r="E27" s="51">
        <v>1</v>
      </c>
      <c r="F27" s="51" t="s">
        <v>65</v>
      </c>
      <c r="G27" s="51" t="s">
        <v>65</v>
      </c>
      <c r="H27" s="83" t="s">
        <v>73</v>
      </c>
      <c r="I27" s="130" t="s">
        <v>244</v>
      </c>
      <c r="J27" s="50"/>
      <c r="K27" s="50"/>
      <c r="L27" s="50"/>
      <c r="M27" s="51"/>
      <c r="N27" s="50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s="87" customFormat="1" ht="14.4" x14ac:dyDescent="0.3">
      <c r="A28" s="50" t="s">
        <v>60</v>
      </c>
      <c r="B28" s="99" t="s">
        <v>93</v>
      </c>
      <c r="C28" s="178" t="s">
        <v>228</v>
      </c>
      <c r="D28" s="51">
        <v>6</v>
      </c>
      <c r="E28" s="51">
        <v>6</v>
      </c>
      <c r="F28" s="51" t="s">
        <v>65</v>
      </c>
      <c r="G28" s="51" t="s">
        <v>65</v>
      </c>
      <c r="H28" s="81" t="s">
        <v>66</v>
      </c>
      <c r="I28" s="129" t="s">
        <v>246</v>
      </c>
      <c r="J28" s="173" t="s">
        <v>83</v>
      </c>
      <c r="K28" s="131" t="s">
        <v>69</v>
      </c>
      <c r="L28" s="131">
        <v>2</v>
      </c>
      <c r="M28" s="51"/>
      <c r="N28" s="50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s="87" customFormat="1" ht="14.4" x14ac:dyDescent="0.3">
      <c r="A29" s="50" t="s">
        <v>60</v>
      </c>
      <c r="B29" s="99" t="s">
        <v>233</v>
      </c>
      <c r="C29" s="179" t="s">
        <v>229</v>
      </c>
      <c r="D29" s="51">
        <v>6</v>
      </c>
      <c r="E29" s="51">
        <v>6</v>
      </c>
      <c r="F29" s="51" t="s">
        <v>65</v>
      </c>
      <c r="G29" s="51" t="s">
        <v>65</v>
      </c>
      <c r="H29" s="81" t="s">
        <v>66</v>
      </c>
      <c r="I29" s="129" t="s">
        <v>246</v>
      </c>
      <c r="J29" s="173" t="s">
        <v>83</v>
      </c>
      <c r="K29" s="131" t="s">
        <v>69</v>
      </c>
      <c r="L29" s="131">
        <v>2</v>
      </c>
      <c r="M29" s="51"/>
      <c r="N29" s="50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15.75" customHeight="1" x14ac:dyDescent="0.3">
      <c r="A30" s="50" t="s">
        <v>60</v>
      </c>
      <c r="B30" s="96" t="s">
        <v>237</v>
      </c>
      <c r="C30" s="29"/>
      <c r="D30" s="29">
        <v>6</v>
      </c>
      <c r="E30" s="29"/>
      <c r="F30" s="51" t="s">
        <v>65</v>
      </c>
      <c r="G30" s="81" t="s">
        <v>65</v>
      </c>
      <c r="H30" s="50"/>
      <c r="I30" s="129" t="s">
        <v>244</v>
      </c>
      <c r="J30" s="29"/>
      <c r="K30" s="50"/>
      <c r="L30" s="50"/>
      <c r="M30" s="51"/>
      <c r="N30" s="50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5.75" customHeight="1" x14ac:dyDescent="0.3">
      <c r="A31" s="50" t="s">
        <v>80</v>
      </c>
      <c r="B31" s="97" t="s">
        <v>230</v>
      </c>
      <c r="C31" s="29"/>
      <c r="D31" s="29"/>
      <c r="E31" s="29">
        <v>1</v>
      </c>
      <c r="F31" s="51" t="s">
        <v>65</v>
      </c>
      <c r="G31" s="81" t="s">
        <v>65</v>
      </c>
      <c r="H31" s="105" t="s">
        <v>66</v>
      </c>
      <c r="I31" s="129" t="s">
        <v>244</v>
      </c>
      <c r="J31" s="104"/>
      <c r="K31" s="106"/>
      <c r="L31" s="106"/>
      <c r="M31" s="50"/>
      <c r="N31" s="50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26.4" customHeight="1" x14ac:dyDescent="0.3">
      <c r="A32" s="50" t="s">
        <v>60</v>
      </c>
      <c r="B32" s="175" t="s">
        <v>231</v>
      </c>
      <c r="C32" s="29"/>
      <c r="D32" s="29"/>
      <c r="E32" s="29">
        <v>1</v>
      </c>
      <c r="F32" s="51" t="s">
        <v>65</v>
      </c>
      <c r="G32" s="81" t="s">
        <v>65</v>
      </c>
      <c r="H32" s="105" t="s">
        <v>66</v>
      </c>
      <c r="I32" s="129" t="s">
        <v>244</v>
      </c>
      <c r="J32" s="104"/>
      <c r="K32" s="106"/>
      <c r="L32" s="106"/>
      <c r="M32" s="50"/>
      <c r="N32" s="50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14.25" customHeight="1" x14ac:dyDescent="0.3">
      <c r="A33" s="50" t="s">
        <v>80</v>
      </c>
      <c r="B33" s="98" t="s">
        <v>232</v>
      </c>
      <c r="C33" s="29"/>
      <c r="D33" s="29"/>
      <c r="E33" s="29">
        <v>1</v>
      </c>
      <c r="F33" s="51" t="s">
        <v>65</v>
      </c>
      <c r="G33" s="81" t="s">
        <v>65</v>
      </c>
      <c r="H33" s="102" t="s">
        <v>66</v>
      </c>
      <c r="I33" s="129" t="s">
        <v>244</v>
      </c>
      <c r="J33" s="101"/>
      <c r="K33" s="103"/>
      <c r="L33" s="103"/>
      <c r="M33" s="50"/>
      <c r="N33" s="50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15.75" customHeight="1" x14ac:dyDescent="0.3">
      <c r="A34" s="50"/>
      <c r="B34" s="29"/>
      <c r="C34" s="29"/>
      <c r="D34" s="51"/>
      <c r="E34" s="50"/>
      <c r="F34" s="50"/>
      <c r="G34" s="50"/>
      <c r="H34" s="50"/>
      <c r="I34" s="50"/>
      <c r="J34" s="29"/>
      <c r="K34" s="50"/>
      <c r="L34" s="50"/>
      <c r="M34" s="50"/>
      <c r="N34" s="50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15.75" customHeight="1" x14ac:dyDescent="0.3">
      <c r="A35" s="50"/>
      <c r="B35" s="29"/>
      <c r="C35" s="29"/>
      <c r="D35" s="51"/>
      <c r="E35" s="50"/>
      <c r="F35" s="50"/>
      <c r="G35" s="50"/>
      <c r="H35" s="50"/>
      <c r="I35" s="50"/>
      <c r="J35" s="29"/>
      <c r="K35" s="50"/>
      <c r="L35" s="50"/>
      <c r="M35" s="50"/>
      <c r="N35" s="50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15.75" customHeight="1" x14ac:dyDescent="0.3">
      <c r="A36" s="1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15.75" customHeight="1" x14ac:dyDescent="0.3">
      <c r="A37" s="1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15.75" customHeight="1" x14ac:dyDescent="0.3">
      <c r="A38" s="1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15.75" customHeight="1" x14ac:dyDescent="0.3">
      <c r="A39" s="1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15.75" customHeight="1" x14ac:dyDescent="0.3">
      <c r="A40" s="1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15.75" customHeight="1" x14ac:dyDescent="0.3">
      <c r="A41" s="1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15.75" customHeight="1" x14ac:dyDescent="0.3">
      <c r="A42" s="1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15.75" customHeight="1" x14ac:dyDescent="0.3">
      <c r="A43" s="1"/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5.75" customHeight="1" x14ac:dyDescent="0.3">
      <c r="A44" s="1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x14ac:dyDescent="0.3">
      <c r="A45" s="1"/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15.75" customHeight="1" x14ac:dyDescent="0.3">
      <c r="A46" s="1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15.75" customHeight="1" x14ac:dyDescent="0.3">
      <c r="A47" s="1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15.75" customHeight="1" x14ac:dyDescent="0.3">
      <c r="A48" s="1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ht="15.75" customHeight="1" x14ac:dyDescent="0.3">
      <c r="A49" s="1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 ht="15.75" customHeight="1" x14ac:dyDescent="0.3">
      <c r="A50" s="1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15.75" customHeight="1" x14ac:dyDescent="0.3">
      <c r="A51" s="1"/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15.75" customHeight="1" x14ac:dyDescent="0.3">
      <c r="A52" s="1"/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ht="15.75" customHeight="1" x14ac:dyDescent="0.3">
      <c r="A53" s="1"/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ht="15.75" customHeight="1" x14ac:dyDescent="0.3">
      <c r="A54" s="1"/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ht="15.75" customHeight="1" x14ac:dyDescent="0.3">
      <c r="A55" s="1"/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ht="15.75" customHeight="1" x14ac:dyDescent="0.3">
      <c r="A56" s="1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ht="15.75" customHeight="1" x14ac:dyDescent="0.3">
      <c r="A57" s="1"/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15.75" customHeight="1" x14ac:dyDescent="0.3">
      <c r="A58" s="1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ht="15.75" customHeight="1" x14ac:dyDescent="0.3">
      <c r="A59" s="1"/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ht="15.75" customHeight="1" x14ac:dyDescent="0.3">
      <c r="A60" s="1"/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ht="15.75" customHeight="1" x14ac:dyDescent="0.3">
      <c r="A61" s="1"/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ht="15.75" customHeight="1" x14ac:dyDescent="0.3">
      <c r="A62" s="1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ht="15.75" customHeight="1" x14ac:dyDescent="0.3">
      <c r="A63" s="1"/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ht="15.75" customHeight="1" x14ac:dyDescent="0.3">
      <c r="A64" s="1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5" ht="15.75" customHeight="1" x14ac:dyDescent="0.3">
      <c r="A65" s="1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 ht="15.75" customHeight="1" x14ac:dyDescent="0.3">
      <c r="A66" s="1"/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 ht="15.75" customHeight="1" x14ac:dyDescent="0.3">
      <c r="A67" s="1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 ht="15.75" customHeight="1" x14ac:dyDescent="0.3">
      <c r="A68" s="1"/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 ht="15.75" customHeight="1" x14ac:dyDescent="0.3">
      <c r="A69" s="1"/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5" ht="15.75" customHeight="1" x14ac:dyDescent="0.3">
      <c r="A70" s="1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 ht="15.75" customHeight="1" x14ac:dyDescent="0.3">
      <c r="A71" s="1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5" ht="15.75" customHeight="1" x14ac:dyDescent="0.3">
      <c r="A72" s="1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5" ht="15.75" customHeight="1" x14ac:dyDescent="0.3">
      <c r="A73" s="1"/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 ht="15.75" customHeight="1" x14ac:dyDescent="0.3">
      <c r="A74" s="1"/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5" ht="15.75" customHeight="1" x14ac:dyDescent="0.3">
      <c r="A75" s="1"/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ht="15.75" customHeight="1" x14ac:dyDescent="0.3">
      <c r="A76" s="1"/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ht="15.75" customHeight="1" x14ac:dyDescent="0.3">
      <c r="A77" s="1"/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ht="15.75" customHeight="1" x14ac:dyDescent="0.3">
      <c r="A78" s="1"/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customHeight="1" x14ac:dyDescent="0.3">
      <c r="A79" s="1"/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x14ac:dyDescent="0.3">
      <c r="A80" s="1"/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ht="15.75" customHeight="1" x14ac:dyDescent="0.3">
      <c r="A81" s="1"/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ht="15.75" customHeight="1" x14ac:dyDescent="0.3">
      <c r="A82" s="1"/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ht="15.75" customHeight="1" x14ac:dyDescent="0.3">
      <c r="A83" s="1"/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ht="15.75" customHeight="1" x14ac:dyDescent="0.3">
      <c r="A84" s="1"/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ht="15.75" customHeight="1" x14ac:dyDescent="0.3">
      <c r="A85" s="1"/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ht="15.75" customHeight="1" x14ac:dyDescent="0.3">
      <c r="A86" s="1"/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ht="15.75" customHeight="1" x14ac:dyDescent="0.3">
      <c r="A87" s="1"/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ht="15.75" customHeight="1" x14ac:dyDescent="0.3">
      <c r="A88" s="1"/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ht="15.75" customHeight="1" x14ac:dyDescent="0.3">
      <c r="A89" s="1"/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 ht="15.75" customHeight="1" x14ac:dyDescent="0.3">
      <c r="A90" s="1"/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 ht="15.75" customHeight="1" x14ac:dyDescent="0.3">
      <c r="A91" s="1"/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 ht="15.75" customHeight="1" x14ac:dyDescent="0.3">
      <c r="A92" s="1"/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ht="15.75" customHeight="1" x14ac:dyDescent="0.3">
      <c r="A93" s="1"/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ht="15.75" customHeight="1" x14ac:dyDescent="0.3">
      <c r="A94" s="1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5" ht="15.75" customHeight="1" x14ac:dyDescent="0.3">
      <c r="A95" s="1"/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ht="15.75" customHeight="1" x14ac:dyDescent="0.3">
      <c r="A96" s="1"/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 ht="15.75" customHeight="1" x14ac:dyDescent="0.3">
      <c r="A97" s="1"/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ht="15.75" customHeight="1" x14ac:dyDescent="0.3">
      <c r="A98" s="1"/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 ht="15.75" customHeight="1" x14ac:dyDescent="0.3">
      <c r="A99" s="1"/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1:25" ht="15.75" customHeight="1" x14ac:dyDescent="0.3">
      <c r="A100" s="1"/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ht="15.75" customHeight="1" x14ac:dyDescent="0.3">
      <c r="A101" s="1"/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ht="15.75" customHeight="1" x14ac:dyDescent="0.3">
      <c r="A102" s="1"/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ht="15.75" customHeight="1" x14ac:dyDescent="0.3">
      <c r="A103" s="1"/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ht="15.75" customHeight="1" x14ac:dyDescent="0.3">
      <c r="A104" s="1"/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 ht="15.75" customHeight="1" x14ac:dyDescent="0.3">
      <c r="A105" s="1"/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ht="15.75" customHeight="1" x14ac:dyDescent="0.3">
      <c r="A106" s="1"/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ht="15.75" customHeight="1" x14ac:dyDescent="0.3">
      <c r="A107" s="1"/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ht="15.75" customHeight="1" x14ac:dyDescent="0.3">
      <c r="A108" s="1"/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ht="15.75" customHeight="1" x14ac:dyDescent="0.3">
      <c r="A109" s="1"/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 ht="15.75" customHeight="1" x14ac:dyDescent="0.3">
      <c r="A110" s="1"/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ht="15.75" customHeight="1" x14ac:dyDescent="0.3">
      <c r="A111" s="1"/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ht="15.75" customHeight="1" x14ac:dyDescent="0.3">
      <c r="A112" s="1"/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ht="15.75" customHeight="1" x14ac:dyDescent="0.3">
      <c r="A113" s="1"/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5.75" customHeight="1" x14ac:dyDescent="0.3">
      <c r="A114" s="1"/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x14ac:dyDescent="0.3">
      <c r="A115" s="1"/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ht="15.75" customHeight="1" x14ac:dyDescent="0.3">
      <c r="A116" s="1"/>
      <c r="B116" s="35"/>
      <c r="C116" s="35"/>
      <c r="D116" s="35"/>
      <c r="E116" s="35"/>
      <c r="F116" s="35"/>
      <c r="G116" s="35"/>
      <c r="H116" s="35"/>
      <c r="I116" s="35"/>
      <c r="J116" s="35"/>
      <c r="K116" s="35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ht="15.75" customHeight="1" x14ac:dyDescent="0.3">
      <c r="A117" s="1"/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ht="15.75" customHeight="1" x14ac:dyDescent="0.3">
      <c r="A118" s="1"/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ht="15.75" customHeight="1" x14ac:dyDescent="0.3">
      <c r="A119" s="1"/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ht="15.75" customHeight="1" x14ac:dyDescent="0.3">
      <c r="A120" s="1"/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ht="15.75" customHeight="1" x14ac:dyDescent="0.3">
      <c r="A121" s="1"/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ht="15.75" customHeight="1" x14ac:dyDescent="0.3">
      <c r="A122" s="1"/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ht="15.75" customHeight="1" x14ac:dyDescent="0.3">
      <c r="A123" s="1"/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ht="15.75" customHeight="1" x14ac:dyDescent="0.3">
      <c r="A124" s="1"/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ht="15.75" customHeight="1" x14ac:dyDescent="0.3">
      <c r="A125" s="1"/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15.75" customHeight="1" x14ac:dyDescent="0.3">
      <c r="A126" s="1"/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15.75" customHeight="1" x14ac:dyDescent="0.3">
      <c r="A127" s="1"/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15.75" customHeight="1" x14ac:dyDescent="0.3">
      <c r="A128" s="1"/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ht="15.75" customHeight="1" x14ac:dyDescent="0.3">
      <c r="A129" s="1"/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ht="15.75" customHeight="1" x14ac:dyDescent="0.3">
      <c r="A130" s="1"/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ht="15.75" customHeight="1" x14ac:dyDescent="0.3">
      <c r="A131" s="1"/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ht="15.75" customHeight="1" x14ac:dyDescent="0.3">
      <c r="A132" s="1"/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ht="15.75" customHeight="1" x14ac:dyDescent="0.3">
      <c r="A133" s="1"/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ht="15.75" customHeight="1" x14ac:dyDescent="0.3">
      <c r="A134" s="1"/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ht="15.75" customHeight="1" x14ac:dyDescent="0.3">
      <c r="A135" s="1"/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ht="15.75" customHeight="1" x14ac:dyDescent="0.3">
      <c r="A136" s="1"/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ht="15.75" customHeight="1" x14ac:dyDescent="0.3">
      <c r="A137" s="1"/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ht="15.75" customHeight="1" x14ac:dyDescent="0.3">
      <c r="A138" s="1"/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ht="15.75" customHeight="1" x14ac:dyDescent="0.3">
      <c r="A139" s="1"/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ht="15.75" customHeight="1" x14ac:dyDescent="0.3">
      <c r="A140" s="1"/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ht="15.75" customHeight="1" x14ac:dyDescent="0.3">
      <c r="A141" s="1"/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15.75" customHeight="1" x14ac:dyDescent="0.3">
      <c r="A142" s="1"/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15.75" customHeight="1" x14ac:dyDescent="0.3">
      <c r="A143" s="1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ht="15.75" customHeight="1" x14ac:dyDescent="0.3">
      <c r="A144" s="1"/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ht="15.75" customHeight="1" x14ac:dyDescent="0.3">
      <c r="A145" s="1"/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15.75" customHeight="1" x14ac:dyDescent="0.3">
      <c r="A146" s="1"/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ht="15.75" customHeight="1" x14ac:dyDescent="0.3">
      <c r="A147" s="1"/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15.75" customHeight="1" x14ac:dyDescent="0.3">
      <c r="A148" s="1"/>
      <c r="B148" s="35"/>
      <c r="C148" s="35"/>
      <c r="D148" s="35"/>
      <c r="E148" s="35"/>
      <c r="F148" s="35"/>
      <c r="G148" s="35"/>
      <c r="H148" s="35"/>
      <c r="I148" s="35"/>
      <c r="J148" s="35"/>
      <c r="K148" s="35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customHeight="1" x14ac:dyDescent="0.3">
      <c r="A149" s="1"/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customHeight="1" x14ac:dyDescent="0.3">
      <c r="A150" s="1"/>
      <c r="B150" s="35"/>
      <c r="C150" s="35"/>
      <c r="D150" s="35"/>
      <c r="E150" s="35"/>
      <c r="F150" s="35"/>
      <c r="G150" s="35"/>
      <c r="H150" s="35"/>
      <c r="I150" s="35"/>
      <c r="J150" s="35"/>
      <c r="K150" s="35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customHeight="1" x14ac:dyDescent="0.3">
      <c r="A151" s="1"/>
      <c r="B151" s="35"/>
      <c r="C151" s="35"/>
      <c r="D151" s="35"/>
      <c r="E151" s="35"/>
      <c r="F151" s="35"/>
      <c r="G151" s="35"/>
      <c r="H151" s="35"/>
      <c r="I151" s="35"/>
      <c r="J151" s="35"/>
      <c r="K151" s="35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ht="15.75" customHeight="1" x14ac:dyDescent="0.3">
      <c r="A152" s="1"/>
      <c r="B152" s="35"/>
      <c r="C152" s="35"/>
      <c r="D152" s="35"/>
      <c r="E152" s="35"/>
      <c r="F152" s="35"/>
      <c r="G152" s="35"/>
      <c r="H152" s="35"/>
      <c r="I152" s="35"/>
      <c r="J152" s="35"/>
      <c r="K152" s="35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ht="15.75" customHeight="1" x14ac:dyDescent="0.3">
      <c r="A153" s="1"/>
      <c r="B153" s="35"/>
      <c r="C153" s="35"/>
      <c r="D153" s="35"/>
      <c r="E153" s="35"/>
      <c r="F153" s="35"/>
      <c r="G153" s="35"/>
      <c r="H153" s="35"/>
      <c r="I153" s="35"/>
      <c r="J153" s="35"/>
      <c r="K153" s="35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ht="15.75" customHeight="1" x14ac:dyDescent="0.3">
      <c r="A154" s="1"/>
      <c r="B154" s="35"/>
      <c r="C154" s="35"/>
      <c r="D154" s="35"/>
      <c r="E154" s="35"/>
      <c r="F154" s="35"/>
      <c r="G154" s="35"/>
      <c r="H154" s="35"/>
      <c r="I154" s="35"/>
      <c r="J154" s="35"/>
      <c r="K154" s="35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15.75" customHeight="1" x14ac:dyDescent="0.3">
      <c r="A155" s="1"/>
      <c r="B155" s="35"/>
      <c r="C155" s="35"/>
      <c r="D155" s="35"/>
      <c r="E155" s="35"/>
      <c r="F155" s="35"/>
      <c r="G155" s="35"/>
      <c r="H155" s="35"/>
      <c r="I155" s="35"/>
      <c r="J155" s="35"/>
      <c r="K155" s="35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15.75" customHeight="1" x14ac:dyDescent="0.3">
      <c r="A156" s="1"/>
      <c r="B156" s="35"/>
      <c r="C156" s="35"/>
      <c r="D156" s="35"/>
      <c r="E156" s="35"/>
      <c r="F156" s="35"/>
      <c r="G156" s="35"/>
      <c r="H156" s="35"/>
      <c r="I156" s="35"/>
      <c r="J156" s="35"/>
      <c r="K156" s="35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ht="15.75" customHeight="1" x14ac:dyDescent="0.3">
      <c r="A157" s="1"/>
      <c r="B157" s="35"/>
      <c r="C157" s="35"/>
      <c r="D157" s="35"/>
      <c r="E157" s="35"/>
      <c r="F157" s="35"/>
      <c r="G157" s="35"/>
      <c r="H157" s="35"/>
      <c r="I157" s="35"/>
      <c r="J157" s="35"/>
      <c r="K157" s="35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ht="15.75" customHeight="1" x14ac:dyDescent="0.3">
      <c r="A158" s="1"/>
      <c r="B158" s="35"/>
      <c r="C158" s="35"/>
      <c r="D158" s="35"/>
      <c r="E158" s="35"/>
      <c r="F158" s="35"/>
      <c r="G158" s="35"/>
      <c r="H158" s="35"/>
      <c r="I158" s="35"/>
      <c r="J158" s="35"/>
      <c r="K158" s="35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ht="15.75" customHeight="1" x14ac:dyDescent="0.3">
      <c r="A159" s="1"/>
      <c r="B159" s="35"/>
      <c r="C159" s="35"/>
      <c r="D159" s="35"/>
      <c r="E159" s="35"/>
      <c r="F159" s="35"/>
      <c r="G159" s="35"/>
      <c r="H159" s="35"/>
      <c r="I159" s="35"/>
      <c r="J159" s="35"/>
      <c r="K159" s="35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ht="15.75" customHeight="1" x14ac:dyDescent="0.3">
      <c r="A160" s="1"/>
      <c r="B160" s="35"/>
      <c r="C160" s="35"/>
      <c r="D160" s="35"/>
      <c r="E160" s="35"/>
      <c r="F160" s="35"/>
      <c r="G160" s="35"/>
      <c r="H160" s="35"/>
      <c r="I160" s="35"/>
      <c r="J160" s="35"/>
      <c r="K160" s="35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ht="15.75" customHeight="1" x14ac:dyDescent="0.3">
      <c r="A161" s="1"/>
      <c r="B161" s="35"/>
      <c r="C161" s="35"/>
      <c r="D161" s="35"/>
      <c r="E161" s="35"/>
      <c r="F161" s="35"/>
      <c r="G161" s="35"/>
      <c r="H161" s="35"/>
      <c r="I161" s="35"/>
      <c r="J161" s="35"/>
      <c r="K161" s="35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ht="15.75" customHeight="1" x14ac:dyDescent="0.3">
      <c r="A162" s="1"/>
      <c r="B162" s="35"/>
      <c r="C162" s="35"/>
      <c r="D162" s="35"/>
      <c r="E162" s="35"/>
      <c r="F162" s="35"/>
      <c r="G162" s="35"/>
      <c r="H162" s="35"/>
      <c r="I162" s="35"/>
      <c r="J162" s="35"/>
      <c r="K162" s="35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ht="15.75" customHeight="1" x14ac:dyDescent="0.3">
      <c r="A163" s="1"/>
      <c r="B163" s="35"/>
      <c r="C163" s="35"/>
      <c r="D163" s="35"/>
      <c r="E163" s="35"/>
      <c r="F163" s="35"/>
      <c r="G163" s="35"/>
      <c r="H163" s="35"/>
      <c r="I163" s="35"/>
      <c r="J163" s="35"/>
      <c r="K163" s="35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ht="15.75" customHeight="1" x14ac:dyDescent="0.3">
      <c r="A164" s="1"/>
      <c r="B164" s="35"/>
      <c r="C164" s="35"/>
      <c r="D164" s="35"/>
      <c r="E164" s="35"/>
      <c r="F164" s="35"/>
      <c r="G164" s="35"/>
      <c r="H164" s="35"/>
      <c r="I164" s="35"/>
      <c r="J164" s="35"/>
      <c r="K164" s="35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ht="15.75" customHeight="1" x14ac:dyDescent="0.3">
      <c r="A165" s="1"/>
      <c r="B165" s="35"/>
      <c r="C165" s="35"/>
      <c r="D165" s="35"/>
      <c r="E165" s="35"/>
      <c r="F165" s="35"/>
      <c r="G165" s="35"/>
      <c r="H165" s="35"/>
      <c r="I165" s="35"/>
      <c r="J165" s="35"/>
      <c r="K165" s="35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ht="15.75" customHeight="1" x14ac:dyDescent="0.3">
      <c r="A166" s="1"/>
      <c r="B166" s="35"/>
      <c r="C166" s="35"/>
      <c r="D166" s="35"/>
      <c r="E166" s="35"/>
      <c r="F166" s="35"/>
      <c r="G166" s="35"/>
      <c r="H166" s="35"/>
      <c r="I166" s="35"/>
      <c r="J166" s="35"/>
      <c r="K166" s="35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ht="15.75" customHeight="1" x14ac:dyDescent="0.3">
      <c r="A167" s="1"/>
      <c r="B167" s="35"/>
      <c r="C167" s="35"/>
      <c r="D167" s="35"/>
      <c r="E167" s="35"/>
      <c r="F167" s="35"/>
      <c r="G167" s="35"/>
      <c r="H167" s="35"/>
      <c r="I167" s="35"/>
      <c r="J167" s="35"/>
      <c r="K167" s="35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ht="15.75" customHeight="1" x14ac:dyDescent="0.3">
      <c r="A168" s="1"/>
      <c r="B168" s="35"/>
      <c r="C168" s="35"/>
      <c r="D168" s="35"/>
      <c r="E168" s="35"/>
      <c r="F168" s="35"/>
      <c r="G168" s="35"/>
      <c r="H168" s="35"/>
      <c r="I168" s="35"/>
      <c r="J168" s="35"/>
      <c r="K168" s="35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ht="15.75" customHeight="1" x14ac:dyDescent="0.3">
      <c r="A169" s="1"/>
      <c r="B169" s="35"/>
      <c r="C169" s="35"/>
      <c r="D169" s="35"/>
      <c r="E169" s="35"/>
      <c r="F169" s="35"/>
      <c r="G169" s="35"/>
      <c r="H169" s="35"/>
      <c r="I169" s="35"/>
      <c r="J169" s="35"/>
      <c r="K169" s="35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ht="15.75" customHeight="1" x14ac:dyDescent="0.3">
      <c r="A170" s="1"/>
      <c r="B170" s="35"/>
      <c r="C170" s="35"/>
      <c r="D170" s="35"/>
      <c r="E170" s="35"/>
      <c r="F170" s="35"/>
      <c r="G170" s="35"/>
      <c r="H170" s="35"/>
      <c r="I170" s="35"/>
      <c r="J170" s="35"/>
      <c r="K170" s="35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ht="15.75" customHeight="1" x14ac:dyDescent="0.3">
      <c r="A171" s="1"/>
      <c r="B171" s="35"/>
      <c r="C171" s="35"/>
      <c r="D171" s="35"/>
      <c r="E171" s="35"/>
      <c r="F171" s="35"/>
      <c r="G171" s="35"/>
      <c r="H171" s="35"/>
      <c r="I171" s="35"/>
      <c r="J171" s="35"/>
      <c r="K171" s="35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ht="15.75" customHeight="1" x14ac:dyDescent="0.3">
      <c r="A172" s="1"/>
      <c r="B172" s="35"/>
      <c r="C172" s="35"/>
      <c r="D172" s="35"/>
      <c r="E172" s="35"/>
      <c r="F172" s="35"/>
      <c r="G172" s="35"/>
      <c r="H172" s="35"/>
      <c r="I172" s="35"/>
      <c r="J172" s="35"/>
      <c r="K172" s="35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ht="15.75" customHeight="1" x14ac:dyDescent="0.3">
      <c r="A173" s="1"/>
      <c r="B173" s="35"/>
      <c r="C173" s="35"/>
      <c r="D173" s="35"/>
      <c r="E173" s="35"/>
      <c r="F173" s="35"/>
      <c r="G173" s="35"/>
      <c r="H173" s="35"/>
      <c r="I173" s="35"/>
      <c r="J173" s="35"/>
      <c r="K173" s="35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ht="15.75" customHeight="1" x14ac:dyDescent="0.3">
      <c r="A174" s="1"/>
      <c r="B174" s="35"/>
      <c r="C174" s="35"/>
      <c r="D174" s="35"/>
      <c r="E174" s="35"/>
      <c r="F174" s="35"/>
      <c r="G174" s="35"/>
      <c r="H174" s="35"/>
      <c r="I174" s="35"/>
      <c r="J174" s="35"/>
      <c r="K174" s="35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ht="15.75" customHeight="1" x14ac:dyDescent="0.3">
      <c r="A175" s="1"/>
      <c r="B175" s="35"/>
      <c r="C175" s="35"/>
      <c r="D175" s="35"/>
      <c r="E175" s="35"/>
      <c r="F175" s="35"/>
      <c r="G175" s="35"/>
      <c r="H175" s="35"/>
      <c r="I175" s="35"/>
      <c r="J175" s="35"/>
      <c r="K175" s="35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ht="15.75" customHeight="1" x14ac:dyDescent="0.3">
      <c r="A176" s="1"/>
      <c r="B176" s="35"/>
      <c r="C176" s="35"/>
      <c r="D176" s="35"/>
      <c r="E176" s="35"/>
      <c r="F176" s="35"/>
      <c r="G176" s="35"/>
      <c r="H176" s="35"/>
      <c r="I176" s="35"/>
      <c r="J176" s="35"/>
      <c r="K176" s="35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ht="15.75" customHeight="1" x14ac:dyDescent="0.3">
      <c r="A177" s="1"/>
      <c r="B177" s="35"/>
      <c r="C177" s="35"/>
      <c r="D177" s="35"/>
      <c r="E177" s="35"/>
      <c r="F177" s="35"/>
      <c r="G177" s="35"/>
      <c r="H177" s="35"/>
      <c r="I177" s="35"/>
      <c r="J177" s="35"/>
      <c r="K177" s="35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ht="15.75" customHeight="1" x14ac:dyDescent="0.3">
      <c r="A178" s="1"/>
      <c r="B178" s="35"/>
      <c r="C178" s="35"/>
      <c r="D178" s="35"/>
      <c r="E178" s="35"/>
      <c r="F178" s="35"/>
      <c r="G178" s="35"/>
      <c r="H178" s="35"/>
      <c r="I178" s="35"/>
      <c r="J178" s="35"/>
      <c r="K178" s="35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ht="15.75" customHeight="1" x14ac:dyDescent="0.3">
      <c r="A179" s="1"/>
      <c r="B179" s="35"/>
      <c r="C179" s="35"/>
      <c r="D179" s="35"/>
      <c r="E179" s="35"/>
      <c r="F179" s="35"/>
      <c r="G179" s="35"/>
      <c r="H179" s="35"/>
      <c r="I179" s="35"/>
      <c r="J179" s="35"/>
      <c r="K179" s="35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ht="15.75" customHeight="1" x14ac:dyDescent="0.3">
      <c r="A180" s="1"/>
      <c r="B180" s="35"/>
      <c r="C180" s="35"/>
      <c r="D180" s="35"/>
      <c r="E180" s="35"/>
      <c r="F180" s="35"/>
      <c r="G180" s="35"/>
      <c r="H180" s="35"/>
      <c r="I180" s="35"/>
      <c r="J180" s="35"/>
      <c r="K180" s="35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ht="15.75" customHeight="1" x14ac:dyDescent="0.3">
      <c r="A181" s="1"/>
      <c r="B181" s="35"/>
      <c r="C181" s="35"/>
      <c r="D181" s="35"/>
      <c r="E181" s="35"/>
      <c r="F181" s="35"/>
      <c r="G181" s="35"/>
      <c r="H181" s="35"/>
      <c r="I181" s="35"/>
      <c r="J181" s="35"/>
      <c r="K181" s="35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ht="15.75" customHeight="1" x14ac:dyDescent="0.3">
      <c r="A182" s="1"/>
      <c r="B182" s="35"/>
      <c r="C182" s="35"/>
      <c r="D182" s="35"/>
      <c r="E182" s="35"/>
      <c r="F182" s="35"/>
      <c r="G182" s="35"/>
      <c r="H182" s="35"/>
      <c r="I182" s="35"/>
      <c r="J182" s="35"/>
      <c r="K182" s="35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ht="15.75" customHeight="1" x14ac:dyDescent="0.3">
      <c r="A183" s="1"/>
      <c r="B183" s="35"/>
      <c r="C183" s="35"/>
      <c r="D183" s="35"/>
      <c r="E183" s="35"/>
      <c r="F183" s="35"/>
      <c r="G183" s="35"/>
      <c r="H183" s="35"/>
      <c r="I183" s="35"/>
      <c r="J183" s="35"/>
      <c r="K183" s="35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ht="15.75" customHeight="1" x14ac:dyDescent="0.3">
      <c r="A184" s="1"/>
      <c r="B184" s="35"/>
      <c r="C184" s="35"/>
      <c r="D184" s="35"/>
      <c r="E184" s="35"/>
      <c r="F184" s="35"/>
      <c r="G184" s="35"/>
      <c r="H184" s="35"/>
      <c r="I184" s="35"/>
      <c r="J184" s="35"/>
      <c r="K184" s="35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ht="15.75" customHeight="1" x14ac:dyDescent="0.3">
      <c r="A185" s="1"/>
      <c r="B185" s="35"/>
      <c r="C185" s="35"/>
      <c r="D185" s="35"/>
      <c r="E185" s="35"/>
      <c r="F185" s="35"/>
      <c r="G185" s="35"/>
      <c r="H185" s="35"/>
      <c r="I185" s="35"/>
      <c r="J185" s="35"/>
      <c r="K185" s="35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ht="15.75" customHeight="1" x14ac:dyDescent="0.3">
      <c r="A186" s="1"/>
      <c r="B186" s="35"/>
      <c r="C186" s="35"/>
      <c r="D186" s="35"/>
      <c r="E186" s="35"/>
      <c r="F186" s="35"/>
      <c r="G186" s="35"/>
      <c r="H186" s="35"/>
      <c r="I186" s="35"/>
      <c r="J186" s="35"/>
      <c r="K186" s="35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ht="15.75" customHeight="1" x14ac:dyDescent="0.3">
      <c r="A187" s="1"/>
      <c r="B187" s="35"/>
      <c r="C187" s="35"/>
      <c r="D187" s="35"/>
      <c r="E187" s="35"/>
      <c r="F187" s="35"/>
      <c r="G187" s="35"/>
      <c r="H187" s="35"/>
      <c r="I187" s="35"/>
      <c r="J187" s="35"/>
      <c r="K187" s="35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ht="15.75" customHeight="1" x14ac:dyDescent="0.3">
      <c r="A188" s="1"/>
      <c r="B188" s="35"/>
      <c r="C188" s="35"/>
      <c r="D188" s="35"/>
      <c r="E188" s="35"/>
      <c r="F188" s="35"/>
      <c r="G188" s="35"/>
      <c r="H188" s="35"/>
      <c r="I188" s="35"/>
      <c r="J188" s="35"/>
      <c r="K188" s="35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ht="15.75" customHeight="1" x14ac:dyDescent="0.3">
      <c r="A189" s="1"/>
      <c r="B189" s="35"/>
      <c r="C189" s="35"/>
      <c r="D189" s="35"/>
      <c r="E189" s="35"/>
      <c r="F189" s="35"/>
      <c r="G189" s="35"/>
      <c r="H189" s="35"/>
      <c r="I189" s="35"/>
      <c r="J189" s="35"/>
      <c r="K189" s="35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ht="15.75" customHeight="1" x14ac:dyDescent="0.3">
      <c r="A190" s="1"/>
      <c r="B190" s="35"/>
      <c r="C190" s="35"/>
      <c r="D190" s="35"/>
      <c r="E190" s="35"/>
      <c r="F190" s="35"/>
      <c r="G190" s="35"/>
      <c r="H190" s="35"/>
      <c r="I190" s="35"/>
      <c r="J190" s="35"/>
      <c r="K190" s="35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15.75" customHeight="1" x14ac:dyDescent="0.3">
      <c r="A191" s="1"/>
      <c r="B191" s="35"/>
      <c r="C191" s="35"/>
      <c r="D191" s="35"/>
      <c r="E191" s="35"/>
      <c r="F191" s="35"/>
      <c r="G191" s="35"/>
      <c r="H191" s="35"/>
      <c r="I191" s="35"/>
      <c r="J191" s="35"/>
      <c r="K191" s="35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15.75" customHeight="1" x14ac:dyDescent="0.3">
      <c r="A192" s="1"/>
      <c r="B192" s="35"/>
      <c r="C192" s="35"/>
      <c r="D192" s="35"/>
      <c r="E192" s="35"/>
      <c r="F192" s="35"/>
      <c r="G192" s="35"/>
      <c r="H192" s="35"/>
      <c r="I192" s="35"/>
      <c r="J192" s="35"/>
      <c r="K192" s="35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15.75" customHeight="1" x14ac:dyDescent="0.3">
      <c r="A193" s="1"/>
      <c r="B193" s="35"/>
      <c r="C193" s="35"/>
      <c r="D193" s="35"/>
      <c r="E193" s="35"/>
      <c r="F193" s="35"/>
      <c r="G193" s="35"/>
      <c r="H193" s="35"/>
      <c r="I193" s="35"/>
      <c r="J193" s="35"/>
      <c r="K193" s="35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ht="15.75" customHeight="1" x14ac:dyDescent="0.3">
      <c r="A194" s="1"/>
      <c r="B194" s="35"/>
      <c r="C194" s="35"/>
      <c r="D194" s="35"/>
      <c r="E194" s="35"/>
      <c r="F194" s="35"/>
      <c r="G194" s="35"/>
      <c r="H194" s="35"/>
      <c r="I194" s="35"/>
      <c r="J194" s="35"/>
      <c r="K194" s="35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15.75" customHeight="1" x14ac:dyDescent="0.3">
      <c r="A195" s="1"/>
      <c r="B195" s="35"/>
      <c r="C195" s="35"/>
      <c r="D195" s="35"/>
      <c r="E195" s="35"/>
      <c r="F195" s="35"/>
      <c r="G195" s="35"/>
      <c r="H195" s="35"/>
      <c r="I195" s="35"/>
      <c r="J195" s="35"/>
      <c r="K195" s="35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ht="15.75" customHeight="1" x14ac:dyDescent="0.3">
      <c r="A196" s="1"/>
      <c r="B196" s="35"/>
      <c r="C196" s="35"/>
      <c r="D196" s="35"/>
      <c r="E196" s="35"/>
      <c r="F196" s="35"/>
      <c r="G196" s="35"/>
      <c r="H196" s="35"/>
      <c r="I196" s="35"/>
      <c r="J196" s="35"/>
      <c r="K196" s="35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15.75" customHeight="1" x14ac:dyDescent="0.3">
      <c r="A197" s="1"/>
      <c r="B197" s="35"/>
      <c r="C197" s="35"/>
      <c r="D197" s="35"/>
      <c r="E197" s="35"/>
      <c r="F197" s="35"/>
      <c r="G197" s="35"/>
      <c r="H197" s="35"/>
      <c r="I197" s="35"/>
      <c r="J197" s="35"/>
      <c r="K197" s="35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ht="15.75" customHeight="1" x14ac:dyDescent="0.3">
      <c r="A198" s="1"/>
      <c r="B198" s="35"/>
      <c r="C198" s="35"/>
      <c r="D198" s="35"/>
      <c r="E198" s="35"/>
      <c r="F198" s="35"/>
      <c r="G198" s="35"/>
      <c r="H198" s="35"/>
      <c r="I198" s="35"/>
      <c r="J198" s="35"/>
      <c r="K198" s="35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ht="15.75" customHeight="1" x14ac:dyDescent="0.3">
      <c r="A199" s="1"/>
      <c r="B199" s="35"/>
      <c r="C199" s="35"/>
      <c r="D199" s="35"/>
      <c r="E199" s="35"/>
      <c r="F199" s="35"/>
      <c r="G199" s="35"/>
      <c r="H199" s="35"/>
      <c r="I199" s="35"/>
      <c r="J199" s="35"/>
      <c r="K199" s="35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ht="15.75" customHeight="1" x14ac:dyDescent="0.3">
      <c r="A200" s="1"/>
      <c r="B200" s="35"/>
      <c r="C200" s="35"/>
      <c r="D200" s="35"/>
      <c r="E200" s="35"/>
      <c r="F200" s="35"/>
      <c r="G200" s="35"/>
      <c r="H200" s="35"/>
      <c r="I200" s="35"/>
      <c r="J200" s="35"/>
      <c r="K200" s="35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ht="15.75" customHeight="1" x14ac:dyDescent="0.3">
      <c r="A201" s="1"/>
      <c r="B201" s="35"/>
      <c r="C201" s="35"/>
      <c r="D201" s="35"/>
      <c r="E201" s="35"/>
      <c r="F201" s="35"/>
      <c r="G201" s="35"/>
      <c r="H201" s="35"/>
      <c r="I201" s="35"/>
      <c r="J201" s="35"/>
      <c r="K201" s="35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ht="15.75" customHeight="1" x14ac:dyDescent="0.3">
      <c r="A202" s="1"/>
      <c r="B202" s="35"/>
      <c r="C202" s="35"/>
      <c r="D202" s="35"/>
      <c r="E202" s="35"/>
      <c r="F202" s="35"/>
      <c r="G202" s="35"/>
      <c r="H202" s="35"/>
      <c r="I202" s="35"/>
      <c r="J202" s="35"/>
      <c r="K202" s="35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ht="15.75" customHeight="1" x14ac:dyDescent="0.3">
      <c r="A203" s="1"/>
      <c r="B203" s="35"/>
      <c r="C203" s="35"/>
      <c r="D203" s="35"/>
      <c r="E203" s="35"/>
      <c r="F203" s="35"/>
      <c r="G203" s="35"/>
      <c r="H203" s="35"/>
      <c r="I203" s="35"/>
      <c r="J203" s="35"/>
      <c r="K203" s="35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15.75" customHeight="1" x14ac:dyDescent="0.3">
      <c r="A204" s="1"/>
      <c r="B204" s="35"/>
      <c r="C204" s="35"/>
      <c r="D204" s="35"/>
      <c r="E204" s="35"/>
      <c r="F204" s="35"/>
      <c r="G204" s="35"/>
      <c r="H204" s="35"/>
      <c r="I204" s="35"/>
      <c r="J204" s="35"/>
      <c r="K204" s="35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15.75" customHeight="1" x14ac:dyDescent="0.3">
      <c r="A205" s="1"/>
      <c r="B205" s="35"/>
      <c r="C205" s="35"/>
      <c r="D205" s="35"/>
      <c r="E205" s="35"/>
      <c r="F205" s="35"/>
      <c r="G205" s="35"/>
      <c r="H205" s="35"/>
      <c r="I205" s="35"/>
      <c r="J205" s="35"/>
      <c r="K205" s="35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ht="15.75" customHeight="1" x14ac:dyDescent="0.3">
      <c r="A206" s="1"/>
      <c r="B206" s="35"/>
      <c r="C206" s="35"/>
      <c r="D206" s="35"/>
      <c r="E206" s="35"/>
      <c r="F206" s="35"/>
      <c r="G206" s="35"/>
      <c r="H206" s="35"/>
      <c r="I206" s="35"/>
      <c r="J206" s="35"/>
      <c r="K206" s="35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ht="15.75" customHeight="1" x14ac:dyDescent="0.3">
      <c r="A207" s="1"/>
      <c r="B207" s="35"/>
      <c r="C207" s="35"/>
      <c r="D207" s="35"/>
      <c r="E207" s="35"/>
      <c r="F207" s="35"/>
      <c r="G207" s="35"/>
      <c r="H207" s="35"/>
      <c r="I207" s="35"/>
      <c r="J207" s="35"/>
      <c r="K207" s="35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ht="15.75" customHeight="1" x14ac:dyDescent="0.3">
      <c r="A208" s="1"/>
      <c r="B208" s="35"/>
      <c r="C208" s="35"/>
      <c r="D208" s="35"/>
      <c r="E208" s="35"/>
      <c r="F208" s="35"/>
      <c r="G208" s="35"/>
      <c r="H208" s="35"/>
      <c r="I208" s="35"/>
      <c r="J208" s="35"/>
      <c r="K208" s="35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ht="15.75" customHeight="1" x14ac:dyDescent="0.3">
      <c r="A209" s="1"/>
      <c r="B209" s="35"/>
      <c r="C209" s="35"/>
      <c r="D209" s="35"/>
      <c r="E209" s="35"/>
      <c r="F209" s="35"/>
      <c r="G209" s="35"/>
      <c r="H209" s="35"/>
      <c r="I209" s="35"/>
      <c r="J209" s="35"/>
      <c r="K209" s="35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ht="15.75" customHeight="1" x14ac:dyDescent="0.3">
      <c r="A210" s="1"/>
      <c r="B210" s="35"/>
      <c r="C210" s="35"/>
      <c r="D210" s="35"/>
      <c r="E210" s="35"/>
      <c r="F210" s="35"/>
      <c r="G210" s="35"/>
      <c r="H210" s="35"/>
      <c r="I210" s="35"/>
      <c r="J210" s="35"/>
      <c r="K210" s="35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ht="15.75" customHeight="1" x14ac:dyDescent="0.3">
      <c r="A211" s="1"/>
      <c r="B211" s="35"/>
      <c r="C211" s="35"/>
      <c r="D211" s="35"/>
      <c r="E211" s="35"/>
      <c r="F211" s="35"/>
      <c r="G211" s="35"/>
      <c r="H211" s="35"/>
      <c r="I211" s="35"/>
      <c r="J211" s="35"/>
      <c r="K211" s="35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ht="15.75" customHeight="1" x14ac:dyDescent="0.3">
      <c r="A212" s="1"/>
      <c r="B212" s="35"/>
      <c r="C212" s="35"/>
      <c r="D212" s="35"/>
      <c r="E212" s="35"/>
      <c r="F212" s="35"/>
      <c r="G212" s="35"/>
      <c r="H212" s="35"/>
      <c r="I212" s="35"/>
      <c r="J212" s="35"/>
      <c r="K212" s="35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ht="15.75" customHeight="1" x14ac:dyDescent="0.3">
      <c r="A213" s="1"/>
      <c r="B213" s="35"/>
      <c r="C213" s="35"/>
      <c r="D213" s="35"/>
      <c r="E213" s="35"/>
      <c r="F213" s="35"/>
      <c r="G213" s="35"/>
      <c r="H213" s="35"/>
      <c r="I213" s="35"/>
      <c r="J213" s="35"/>
      <c r="K213" s="35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ht="15.75" customHeight="1" x14ac:dyDescent="0.3">
      <c r="A214" s="1"/>
      <c r="B214" s="35"/>
      <c r="C214" s="35"/>
      <c r="D214" s="35"/>
      <c r="E214" s="35"/>
      <c r="F214" s="35"/>
      <c r="G214" s="35"/>
      <c r="H214" s="35"/>
      <c r="I214" s="35"/>
      <c r="J214" s="35"/>
      <c r="K214" s="35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ht="15.75" customHeight="1" x14ac:dyDescent="0.3">
      <c r="A215" s="1"/>
      <c r="B215" s="35"/>
      <c r="C215" s="35"/>
      <c r="D215" s="35"/>
      <c r="E215" s="35"/>
      <c r="F215" s="35"/>
      <c r="G215" s="35"/>
      <c r="H215" s="35"/>
      <c r="I215" s="35"/>
      <c r="J215" s="35"/>
      <c r="K215" s="35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ht="15.75" customHeight="1" x14ac:dyDescent="0.3">
      <c r="A216" s="1"/>
      <c r="B216" s="35"/>
      <c r="C216" s="35"/>
      <c r="D216" s="35"/>
      <c r="E216" s="35"/>
      <c r="F216" s="35"/>
      <c r="G216" s="35"/>
      <c r="H216" s="35"/>
      <c r="I216" s="35"/>
      <c r="J216" s="35"/>
    </row>
    <row r="217" spans="1:25" ht="15.75" customHeight="1" x14ac:dyDescent="0.3"/>
    <row r="218" spans="1:25" ht="15.75" customHeight="1" x14ac:dyDescent="0.3"/>
    <row r="219" spans="1:25" ht="15.75" customHeight="1" x14ac:dyDescent="0.3"/>
    <row r="220" spans="1:25" ht="15.75" customHeight="1" x14ac:dyDescent="0.3"/>
    <row r="221" spans="1:25" ht="15.75" customHeight="1" x14ac:dyDescent="0.3"/>
    <row r="222" spans="1:25" ht="15.75" customHeight="1" x14ac:dyDescent="0.3"/>
    <row r="223" spans="1:25" ht="15.75" customHeight="1" x14ac:dyDescent="0.3"/>
    <row r="224" spans="1:25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</sheetData>
  <mergeCells count="18">
    <mergeCell ref="E13:F13"/>
    <mergeCell ref="E9:F9"/>
    <mergeCell ref="D6:E6"/>
    <mergeCell ref="M14:N14"/>
    <mergeCell ref="M15:N15"/>
    <mergeCell ref="K15:L15"/>
    <mergeCell ref="J14:L14"/>
    <mergeCell ref="B2:E2"/>
    <mergeCell ref="A1:N1"/>
    <mergeCell ref="G9:H9"/>
    <mergeCell ref="G10:H10"/>
    <mergeCell ref="H6:N6"/>
    <mergeCell ref="F6:G6"/>
    <mergeCell ref="D4:E4"/>
    <mergeCell ref="F4:G4"/>
    <mergeCell ref="E10:F10"/>
    <mergeCell ref="B3:J3"/>
    <mergeCell ref="H4:N4"/>
  </mergeCells>
  <conditionalFormatting sqref="B9:C9 J15:K15 M15 A16:N16 E9 G9">
    <cfRule type="expression" dxfId="87" priority="50">
      <formula>$A$11=2</formula>
    </cfRule>
  </conditionalFormatting>
  <conditionalFormatting sqref="B9:C9 J15:K15 M15 A16:N16 E9 G9">
    <cfRule type="expression" dxfId="86" priority="51">
      <formula>$A$11=3</formula>
    </cfRule>
  </conditionalFormatting>
  <conditionalFormatting sqref="B9:C9 J15:K15 M15 A16:N16 E9 G9">
    <cfRule type="expression" dxfId="85" priority="52">
      <formula>$A$11=1</formula>
    </cfRule>
  </conditionalFormatting>
  <conditionalFormatting sqref="L20 K22:L23 K25:L27 K30:L34">
    <cfRule type="expression" dxfId="84" priority="53">
      <formula>$H21="CCI (CC Intégral)"</formula>
    </cfRule>
  </conditionalFormatting>
  <conditionalFormatting sqref="I17:J19 I22:J22 I34:J35 I24:J24 J23 J25:J27 J30:J33">
    <cfRule type="expression" dxfId="83" priority="54">
      <formula>$H17="CT (Contrôle terminal)"</formula>
    </cfRule>
  </conditionalFormatting>
  <conditionalFormatting sqref="K15:L16">
    <cfRule type="expression" dxfId="82" priority="55">
      <formula>$H$17="CCI (CC Intégral)"</formula>
    </cfRule>
  </conditionalFormatting>
  <conditionalFormatting sqref="K17:L18 I17:I19 K19 I22 I34:I35 I24">
    <cfRule type="expression" dxfId="81" priority="58">
      <formula>$H17="CCI (CC Intégral)"</formula>
    </cfRule>
  </conditionalFormatting>
  <conditionalFormatting sqref="I20 K20">
    <cfRule type="expression" dxfId="80" priority="61">
      <formula>$I20="CCI (CC Intégral)"</formula>
    </cfRule>
  </conditionalFormatting>
  <conditionalFormatting sqref="I20:J20">
    <cfRule type="expression" dxfId="79" priority="62">
      <formula>$I20="CT (Contrôle terminal)"</formula>
    </cfRule>
  </conditionalFormatting>
  <conditionalFormatting sqref="I21 K21:L21">
    <cfRule type="expression" dxfId="78" priority="44">
      <formula>$H21="CCI (CC Intégral)"</formula>
    </cfRule>
  </conditionalFormatting>
  <conditionalFormatting sqref="I21:J21">
    <cfRule type="expression" dxfId="77" priority="45">
      <formula>$H21="CT (Contrôle terminal)"</formula>
    </cfRule>
  </conditionalFormatting>
  <conditionalFormatting sqref="L19:M19 M20:M21 M27:M30">
    <cfRule type="expression" dxfId="76" priority="41">
      <formula>$H20="CCI (CC Intégral)"</formula>
    </cfRule>
  </conditionalFormatting>
  <conditionalFormatting sqref="K28:L28">
    <cfRule type="expression" dxfId="75" priority="33">
      <formula>$H11="CCI (CC Intégral)"</formula>
    </cfRule>
  </conditionalFormatting>
  <conditionalFormatting sqref="J28">
    <cfRule type="expression" dxfId="74" priority="34">
      <formula>$H11="CT (Contrôle terminal)"</formula>
    </cfRule>
  </conditionalFormatting>
  <conditionalFormatting sqref="K28:L28">
    <cfRule type="expression" dxfId="73" priority="35">
      <formula>$H28="CCI (CC Intégral)"</formula>
    </cfRule>
  </conditionalFormatting>
  <conditionalFormatting sqref="J28">
    <cfRule type="expression" dxfId="72" priority="36">
      <formula>$H28="CT (Contrôle terminal)"</formula>
    </cfRule>
  </conditionalFormatting>
  <conditionalFormatting sqref="K29:L29">
    <cfRule type="expression" dxfId="71" priority="29">
      <formula>$H12="CCI (CC Intégral)"</formula>
    </cfRule>
  </conditionalFormatting>
  <conditionalFormatting sqref="J29">
    <cfRule type="expression" dxfId="70" priority="30">
      <formula>$H12="CT (Contrôle terminal)"</formula>
    </cfRule>
  </conditionalFormatting>
  <conditionalFormatting sqref="K29:L29">
    <cfRule type="expression" dxfId="69" priority="31">
      <formula>$H29="CCI (CC Intégral)"</formula>
    </cfRule>
  </conditionalFormatting>
  <conditionalFormatting sqref="J29">
    <cfRule type="expression" dxfId="68" priority="32">
      <formula>$H29="CT (Contrôle terminal)"</formula>
    </cfRule>
  </conditionalFormatting>
  <conditionalFormatting sqref="K35:L35">
    <cfRule type="expression" dxfId="67" priority="66">
      <formula>#REF!="CCI (CC Intégral)"</formula>
    </cfRule>
  </conditionalFormatting>
  <conditionalFormatting sqref="I23">
    <cfRule type="expression" dxfId="66" priority="27">
      <formula>$H23="CCI (CC Intégral)"</formula>
    </cfRule>
  </conditionalFormatting>
  <conditionalFormatting sqref="I23">
    <cfRule type="expression" dxfId="65" priority="28">
      <formula>$H23="CT (Contrôle terminal)"</formula>
    </cfRule>
  </conditionalFormatting>
  <conditionalFormatting sqref="I25">
    <cfRule type="expression" dxfId="64" priority="25">
      <formula>$H25="CCI (CC Intégral)"</formula>
    </cfRule>
  </conditionalFormatting>
  <conditionalFormatting sqref="I25">
    <cfRule type="expression" dxfId="63" priority="26">
      <formula>$H25="CT (Contrôle terminal)"</formula>
    </cfRule>
  </conditionalFormatting>
  <conditionalFormatting sqref="I26">
    <cfRule type="expression" dxfId="62" priority="23">
      <formula>$H26="CCI (CC Intégral)"</formula>
    </cfRule>
  </conditionalFormatting>
  <conditionalFormatting sqref="I26">
    <cfRule type="expression" dxfId="61" priority="24">
      <formula>$H26="CT (Contrôle terminal)"</formula>
    </cfRule>
  </conditionalFormatting>
  <conditionalFormatting sqref="I27">
    <cfRule type="expression" dxfId="60" priority="21">
      <formula>$H27="CCI (CC Intégral)"</formula>
    </cfRule>
  </conditionalFormatting>
  <conditionalFormatting sqref="I27">
    <cfRule type="expression" dxfId="59" priority="22">
      <formula>$H27="CT (Contrôle terminal)"</formula>
    </cfRule>
  </conditionalFormatting>
  <conditionalFormatting sqref="I28:I29">
    <cfRule type="expression" dxfId="58" priority="15">
      <formula>$H28="CCI (CC Intégral)"</formula>
    </cfRule>
  </conditionalFormatting>
  <conditionalFormatting sqref="I28:I29">
    <cfRule type="expression" dxfId="57" priority="16">
      <formula>$H28="CT (Contrôle terminal)"</formula>
    </cfRule>
  </conditionalFormatting>
  <conditionalFormatting sqref="I30">
    <cfRule type="expression" dxfId="56" priority="9">
      <formula>$H30="CCI (CC Intégral)"</formula>
    </cfRule>
  </conditionalFormatting>
  <conditionalFormatting sqref="I30">
    <cfRule type="expression" dxfId="55" priority="10">
      <formula>$H30="CT (Contrôle terminal)"</formula>
    </cfRule>
  </conditionalFormatting>
  <conditionalFormatting sqref="I31">
    <cfRule type="expression" dxfId="54" priority="7">
      <formula>$H31="CCI (CC Intégral)"</formula>
    </cfRule>
  </conditionalFormatting>
  <conditionalFormatting sqref="I31">
    <cfRule type="expression" dxfId="53" priority="8">
      <formula>$H31="CT (Contrôle terminal)"</formula>
    </cfRule>
  </conditionalFormatting>
  <conditionalFormatting sqref="I32">
    <cfRule type="expression" dxfId="52" priority="5">
      <formula>$H32="CCI (CC Intégral)"</formula>
    </cfRule>
  </conditionalFormatting>
  <conditionalFormatting sqref="I32">
    <cfRule type="expression" dxfId="51" priority="6">
      <formula>$H32="CT (Contrôle terminal)"</formula>
    </cfRule>
  </conditionalFormatting>
  <conditionalFormatting sqref="I33">
    <cfRule type="expression" dxfId="50" priority="3">
      <formula>$H33="CCI (CC Intégral)"</formula>
    </cfRule>
  </conditionalFormatting>
  <conditionalFormatting sqref="I33">
    <cfRule type="expression" dxfId="49" priority="4">
      <formula>$H33="CT (Contrôle terminal)"</formula>
    </cfRule>
  </conditionalFormatting>
  <dataValidations count="7">
    <dataValidation type="list" allowBlank="1" showErrorMessage="1" sqref="K17:K19 L19:L20 M17:M18 M31:M35 K21:K23 K25:K35">
      <formula1>Nature_contrôle</formula1>
    </dataValidation>
    <dataValidation type="list" allowBlank="1" showErrorMessage="1" sqref="F17:G19 G20 F21:G35">
      <formula1>"Oui,Non"</formula1>
    </dataValidation>
    <dataValidation type="list" allowBlank="1" showErrorMessage="1" sqref="H17:H19 H21:H35">
      <formula1>Type_contrôle</formula1>
    </dataValidation>
    <dataValidation type="list" allowBlank="1" showInputMessage="1" showErrorMessage="1" sqref="K20">
      <formula1>Nature_contrôle</formula1>
    </dataValidation>
    <dataValidation type="list" allowBlank="1" showInputMessage="1" showErrorMessage="1" sqref="H20">
      <formula1>Type_contrôle</formula1>
    </dataValidation>
    <dataValidation type="list" allowBlank="1" showInputMessage="1" showErrorMessage="1" sqref="F20">
      <formula1>"Oui,Non"</formula1>
    </dataValidation>
    <dataValidation type="list" allowBlank="1" showErrorMessage="1" sqref="A17:A35">
      <formula1>Nat_ELP</formula1>
    </dataValidation>
  </dataValidations>
  <pageMargins left="0.70866141732283472" right="0.70866141732283472" top="0.74803149606299213" bottom="0.74803149606299213" header="0" footer="0"/>
  <pageSetup paperSize="9" scale="52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Z982"/>
  <sheetViews>
    <sheetView showGridLines="0" topLeftCell="A16" workbookViewId="0">
      <selection activeCell="A35" sqref="A35"/>
    </sheetView>
  </sheetViews>
  <sheetFormatPr baseColWidth="10" defaultColWidth="14.44140625" defaultRowHeight="15" customHeight="1" x14ac:dyDescent="0.3"/>
  <cols>
    <col min="1" max="1" width="26.44140625" customWidth="1"/>
    <col min="2" max="2" width="52.21875" customWidth="1"/>
    <col min="3" max="3" width="20.44140625" customWidth="1"/>
    <col min="4" max="4" width="6.6640625" customWidth="1"/>
    <col min="5" max="5" width="12" customWidth="1"/>
    <col min="6" max="6" width="13.6640625" customWidth="1"/>
    <col min="7" max="7" width="15.44140625" customWidth="1"/>
    <col min="8" max="8" width="19.6640625" customWidth="1"/>
    <col min="9" max="9" width="11.109375" customWidth="1"/>
    <col min="10" max="11" width="17.44140625" customWidth="1"/>
    <col min="12" max="12" width="10.6640625" customWidth="1"/>
    <col min="13" max="13" width="17.44140625" customWidth="1"/>
    <col min="14" max="14" width="10.6640625" customWidth="1"/>
    <col min="15" max="26" width="10.88671875" customWidth="1"/>
  </cols>
  <sheetData>
    <row r="1" spans="1:26" ht="23.4" x14ac:dyDescent="0.45">
      <c r="A1" s="159" t="s">
        <v>0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5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9.5" customHeight="1" x14ac:dyDescent="0.3">
      <c r="A2" s="2" t="s">
        <v>1</v>
      </c>
      <c r="B2" s="160" t="str">
        <f>'Fiche générale'!B2</f>
        <v>LASH</v>
      </c>
      <c r="C2" s="137"/>
      <c r="D2" s="137"/>
      <c r="E2" s="138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9.5" customHeight="1" x14ac:dyDescent="0.3">
      <c r="A3" s="2" t="s">
        <v>3</v>
      </c>
      <c r="B3" s="161" t="str">
        <f>'Fiche générale'!B3:I3</f>
        <v>Sciences Cognitives</v>
      </c>
      <c r="C3" s="153"/>
      <c r="D3" s="153"/>
      <c r="E3" s="153"/>
      <c r="F3" s="153"/>
      <c r="G3" s="153"/>
      <c r="H3" s="153"/>
      <c r="I3" s="153"/>
      <c r="J3" s="154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9.5" customHeight="1" x14ac:dyDescent="0.35">
      <c r="A4" s="2" t="s">
        <v>4</v>
      </c>
      <c r="B4" s="9" t="str">
        <f>'Fiche générale'!B4</f>
        <v>---</v>
      </c>
      <c r="C4" s="10" t="s">
        <v>6</v>
      </c>
      <c r="D4" s="163"/>
      <c r="E4" s="154"/>
      <c r="F4" s="157" t="s">
        <v>7</v>
      </c>
      <c r="G4" s="153"/>
      <c r="H4" s="163" t="s">
        <v>87</v>
      </c>
      <c r="I4" s="153"/>
      <c r="J4" s="153"/>
      <c r="K4" s="153"/>
      <c r="L4" s="153"/>
      <c r="M4" s="153"/>
      <c r="N4" s="154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9.5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9.5" customHeight="1" x14ac:dyDescent="0.3">
      <c r="A6" s="2" t="s">
        <v>10</v>
      </c>
      <c r="B6" s="13"/>
      <c r="C6" s="10" t="s">
        <v>11</v>
      </c>
      <c r="D6" s="162"/>
      <c r="E6" s="154"/>
      <c r="F6" s="157" t="s">
        <v>12</v>
      </c>
      <c r="G6" s="153"/>
      <c r="H6" s="158"/>
      <c r="I6" s="153"/>
      <c r="J6" s="153"/>
      <c r="K6" s="153"/>
      <c r="L6" s="153"/>
      <c r="M6" s="153"/>
      <c r="N6" s="154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9.5" customHeight="1" x14ac:dyDescent="0.3">
      <c r="A7" s="2" t="s">
        <v>15</v>
      </c>
      <c r="B7" s="17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9.5" customHeight="1" x14ac:dyDescent="0.3">
      <c r="A8" s="20"/>
      <c r="B8" s="21"/>
      <c r="C8" s="1"/>
      <c r="D8" s="1"/>
      <c r="E8" s="1"/>
      <c r="F8" s="1"/>
      <c r="G8" s="1"/>
      <c r="H8" s="22"/>
      <c r="I8" s="22"/>
      <c r="J8" s="22"/>
      <c r="K8" s="22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" customHeight="1" x14ac:dyDescent="0.3">
      <c r="A9" s="1"/>
      <c r="B9" s="24" t="s">
        <v>18</v>
      </c>
      <c r="C9" s="25" t="s">
        <v>21</v>
      </c>
      <c r="D9" s="22"/>
      <c r="E9" s="164" t="s">
        <v>22</v>
      </c>
      <c r="F9" s="154"/>
      <c r="G9" s="164" t="s">
        <v>24</v>
      </c>
      <c r="H9" s="154"/>
      <c r="J9" s="22"/>
      <c r="K9" s="27">
        <v>1</v>
      </c>
      <c r="L9" s="22"/>
      <c r="M9" s="22"/>
      <c r="N9" s="22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 x14ac:dyDescent="0.3">
      <c r="A10" s="1"/>
      <c r="B10" s="29" t="s">
        <v>25</v>
      </c>
      <c r="C10" s="30"/>
      <c r="D10" s="31"/>
      <c r="E10" s="167" t="s">
        <v>27</v>
      </c>
      <c r="F10" s="154"/>
      <c r="G10" s="170"/>
      <c r="H10" s="154"/>
      <c r="J10" s="32"/>
      <c r="K10" s="32"/>
      <c r="L10" s="32"/>
      <c r="M10" s="32"/>
      <c r="N10" s="32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 x14ac:dyDescent="0.3">
      <c r="A11" s="33">
        <v>1</v>
      </c>
      <c r="B11" s="29" t="s">
        <v>29</v>
      </c>
      <c r="C11" s="30"/>
      <c r="D11" s="34"/>
      <c r="E11" s="35"/>
      <c r="F11" s="35"/>
      <c r="G11" s="35"/>
      <c r="H11" s="35"/>
      <c r="I11" s="35"/>
      <c r="J11" s="1"/>
      <c r="K11" s="1"/>
      <c r="L11" s="1"/>
      <c r="M11" s="32"/>
      <c r="N11" s="32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 x14ac:dyDescent="0.3">
      <c r="A12" s="1"/>
      <c r="B12" s="36" t="s">
        <v>30</v>
      </c>
      <c r="C12" s="30"/>
      <c r="D12" s="34"/>
      <c r="E12" s="1"/>
      <c r="F12" s="1"/>
      <c r="G12" s="1"/>
      <c r="H12" s="1"/>
      <c r="I12" s="1"/>
      <c r="J12" s="1"/>
      <c r="K12" s="1"/>
      <c r="L12" s="1"/>
      <c r="M12" s="32"/>
      <c r="N12" s="32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4.4" x14ac:dyDescent="0.3">
      <c r="A13" s="1"/>
      <c r="B13" s="35"/>
      <c r="C13" s="35"/>
      <c r="D13" s="34"/>
      <c r="E13" s="168"/>
      <c r="F13" s="169"/>
      <c r="G13" s="37"/>
      <c r="H13" s="34"/>
      <c r="I13" s="34"/>
      <c r="J13" s="35"/>
      <c r="K13" s="35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6.25" customHeight="1" x14ac:dyDescent="0.3">
      <c r="A14" s="1"/>
      <c r="B14" s="38"/>
      <c r="C14" s="34"/>
      <c r="D14" s="34"/>
      <c r="E14" s="37"/>
      <c r="F14" s="37"/>
      <c r="G14" s="37"/>
      <c r="H14" s="34"/>
      <c r="I14" s="34"/>
      <c r="J14" s="166" t="s">
        <v>32</v>
      </c>
      <c r="K14" s="153"/>
      <c r="L14" s="154"/>
      <c r="M14" s="166" t="s">
        <v>34</v>
      </c>
      <c r="N14" s="154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9.75" customHeight="1" x14ac:dyDescent="0.3">
      <c r="A15" s="126" t="s">
        <v>240</v>
      </c>
      <c r="B15" s="35"/>
      <c r="C15" s="39"/>
      <c r="D15" s="39"/>
      <c r="E15" s="40"/>
      <c r="F15" s="40"/>
      <c r="G15" s="40"/>
      <c r="H15" s="40"/>
      <c r="I15" s="41"/>
      <c r="J15" s="42" t="s">
        <v>36</v>
      </c>
      <c r="K15" s="165" t="str">
        <f>IF(H17="CCI (CC Intégral)","CT pour les dispensés","Contrôle Terminal")</f>
        <v>Contrôle Terminal</v>
      </c>
      <c r="L15" s="154"/>
      <c r="M15" s="165" t="s">
        <v>38</v>
      </c>
      <c r="N15" s="154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46.8" x14ac:dyDescent="0.3">
      <c r="A16" s="44" t="s">
        <v>39</v>
      </c>
      <c r="B16" s="44" t="s">
        <v>40</v>
      </c>
      <c r="C16" s="46" t="s">
        <v>41</v>
      </c>
      <c r="D16" s="47" t="s">
        <v>44</v>
      </c>
      <c r="E16" s="48" t="s">
        <v>46</v>
      </c>
      <c r="F16" s="42" t="s">
        <v>48</v>
      </c>
      <c r="G16" s="42" t="s">
        <v>49</v>
      </c>
      <c r="H16" s="49" t="s">
        <v>50</v>
      </c>
      <c r="I16" s="42" t="s">
        <v>51</v>
      </c>
      <c r="J16" s="47" t="s">
        <v>52</v>
      </c>
      <c r="K16" s="47" t="s">
        <v>53</v>
      </c>
      <c r="L16" s="47" t="s">
        <v>54</v>
      </c>
      <c r="M16" s="47" t="s">
        <v>53</v>
      </c>
      <c r="N16" s="47" t="s">
        <v>54</v>
      </c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6" ht="15" customHeight="1" x14ac:dyDescent="0.3">
      <c r="A17" s="50"/>
      <c r="B17" s="52" t="s">
        <v>57</v>
      </c>
      <c r="C17" s="29"/>
      <c r="D17" s="51"/>
      <c r="E17" s="51"/>
      <c r="F17" s="51" t="s">
        <v>65</v>
      </c>
      <c r="G17" s="51" t="s">
        <v>65</v>
      </c>
      <c r="H17" s="51"/>
      <c r="I17" s="51"/>
      <c r="J17" s="50"/>
      <c r="K17" s="50"/>
      <c r="L17" s="50"/>
      <c r="M17" s="50"/>
      <c r="N17" s="50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 x14ac:dyDescent="0.3">
      <c r="A18" s="50" t="s">
        <v>60</v>
      </c>
      <c r="B18" s="54" t="s">
        <v>64</v>
      </c>
      <c r="C18" s="29"/>
      <c r="D18" s="51">
        <v>6</v>
      </c>
      <c r="E18" s="12">
        <v>1</v>
      </c>
      <c r="F18" s="51" t="s">
        <v>65</v>
      </c>
      <c r="G18" s="51" t="s">
        <v>65</v>
      </c>
      <c r="H18" s="51" t="s">
        <v>68</v>
      </c>
      <c r="I18" s="51"/>
      <c r="J18" s="50"/>
      <c r="K18" s="50" t="s">
        <v>69</v>
      </c>
      <c r="L18" s="50" t="s">
        <v>70</v>
      </c>
      <c r="M18" s="50"/>
      <c r="N18" s="50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30.75" customHeight="1" x14ac:dyDescent="0.3">
      <c r="A19" s="51" t="s">
        <v>60</v>
      </c>
      <c r="B19" s="56" t="s">
        <v>72</v>
      </c>
      <c r="C19" s="29"/>
      <c r="D19" s="51">
        <v>6</v>
      </c>
      <c r="E19" s="51">
        <v>1</v>
      </c>
      <c r="F19" s="51" t="s">
        <v>65</v>
      </c>
      <c r="G19" s="51" t="s">
        <v>65</v>
      </c>
      <c r="H19" s="51" t="s">
        <v>73</v>
      </c>
      <c r="I19" s="59"/>
      <c r="J19" s="58">
        <v>2</v>
      </c>
      <c r="K19" s="59" t="s">
        <v>69</v>
      </c>
      <c r="L19" s="59" t="s">
        <v>75</v>
      </c>
      <c r="M19" s="51"/>
      <c r="N19" s="51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</row>
    <row r="20" spans="1:26" ht="15" customHeight="1" x14ac:dyDescent="0.3">
      <c r="A20" s="50" t="s">
        <v>60</v>
      </c>
      <c r="B20" s="63" t="s">
        <v>77</v>
      </c>
      <c r="C20" s="29"/>
      <c r="D20" s="29">
        <v>6</v>
      </c>
      <c r="E20" s="29">
        <v>1</v>
      </c>
      <c r="F20" s="29" t="s">
        <v>65</v>
      </c>
      <c r="G20" s="29" t="s">
        <v>65</v>
      </c>
      <c r="H20" s="81" t="s">
        <v>66</v>
      </c>
      <c r="I20" s="81">
        <v>2</v>
      </c>
      <c r="J20" s="67" t="s">
        <v>83</v>
      </c>
      <c r="K20" s="67" t="s">
        <v>69</v>
      </c>
      <c r="L20" s="67" t="s">
        <v>71</v>
      </c>
      <c r="M20" s="50"/>
      <c r="N20" s="50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 x14ac:dyDescent="0.3">
      <c r="A21" s="50" t="s">
        <v>60</v>
      </c>
      <c r="B21" s="82" t="s">
        <v>95</v>
      </c>
      <c r="C21" s="29"/>
      <c r="D21" s="50">
        <v>6</v>
      </c>
      <c r="E21" s="66">
        <v>1</v>
      </c>
      <c r="F21" s="68" t="s">
        <v>65</v>
      </c>
      <c r="G21" s="68" t="s">
        <v>65</v>
      </c>
      <c r="H21" s="69"/>
      <c r="I21" s="69"/>
      <c r="J21" s="70"/>
      <c r="K21" s="50"/>
      <c r="L21" s="50"/>
      <c r="M21" s="50"/>
      <c r="N21" s="50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4.25" customHeight="1" x14ac:dyDescent="0.3">
      <c r="A22" s="50" t="s">
        <v>80</v>
      </c>
      <c r="B22" s="72" t="s">
        <v>96</v>
      </c>
      <c r="C22" s="29"/>
      <c r="D22" s="50">
        <v>1</v>
      </c>
      <c r="E22" s="66">
        <v>1</v>
      </c>
      <c r="F22" s="68" t="s">
        <v>65</v>
      </c>
      <c r="G22" s="69"/>
      <c r="H22" s="68" t="s">
        <v>73</v>
      </c>
      <c r="I22" s="73"/>
      <c r="J22" s="74">
        <v>2</v>
      </c>
      <c r="K22" s="50"/>
      <c r="L22" s="50"/>
      <c r="M22" s="50"/>
      <c r="N22" s="50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" customHeight="1" x14ac:dyDescent="0.3">
      <c r="A23" s="50" t="s">
        <v>80</v>
      </c>
      <c r="B23" s="72" t="s">
        <v>97</v>
      </c>
      <c r="C23" s="29"/>
      <c r="D23" s="50">
        <v>1</v>
      </c>
      <c r="E23" s="66">
        <v>1</v>
      </c>
      <c r="F23" s="68" t="s">
        <v>65</v>
      </c>
      <c r="G23" s="69"/>
      <c r="H23" s="68" t="s">
        <v>73</v>
      </c>
      <c r="I23" s="73"/>
      <c r="J23" s="74">
        <v>2</v>
      </c>
      <c r="K23" s="50"/>
      <c r="L23" s="50"/>
      <c r="M23" s="50"/>
      <c r="N23" s="50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 x14ac:dyDescent="0.3">
      <c r="A24" s="50" t="s">
        <v>80</v>
      </c>
      <c r="B24" s="72" t="s">
        <v>98</v>
      </c>
      <c r="C24" s="29"/>
      <c r="D24" s="50">
        <v>1</v>
      </c>
      <c r="E24" s="66">
        <v>1</v>
      </c>
      <c r="F24" s="68" t="s">
        <v>65</v>
      </c>
      <c r="G24" s="69"/>
      <c r="H24" s="68" t="s">
        <v>73</v>
      </c>
      <c r="I24" s="73"/>
      <c r="J24" s="74">
        <v>2</v>
      </c>
      <c r="K24" s="50"/>
      <c r="L24" s="50"/>
      <c r="M24" s="50"/>
      <c r="N24" s="50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customHeight="1" x14ac:dyDescent="0.3">
      <c r="A25" s="50"/>
      <c r="B25" s="60" t="s">
        <v>74</v>
      </c>
      <c r="C25" s="29"/>
      <c r="D25" s="50"/>
      <c r="E25" s="50"/>
      <c r="F25" s="50"/>
      <c r="G25" s="50"/>
      <c r="H25" s="51"/>
      <c r="I25" s="51"/>
      <c r="J25" s="50"/>
      <c r="K25" s="50"/>
      <c r="L25" s="50"/>
      <c r="M25" s="50"/>
      <c r="N25" s="50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customHeight="1" x14ac:dyDescent="0.3">
      <c r="A26" s="50" t="s">
        <v>60</v>
      </c>
      <c r="B26" s="76" t="s">
        <v>82</v>
      </c>
      <c r="C26" s="29"/>
      <c r="D26" s="50">
        <v>3</v>
      </c>
      <c r="E26" s="74">
        <v>1</v>
      </c>
      <c r="F26" s="75" t="s">
        <v>65</v>
      </c>
      <c r="G26" s="70"/>
      <c r="H26" s="75" t="s">
        <v>73</v>
      </c>
      <c r="I26" s="73"/>
      <c r="J26" s="74">
        <v>2</v>
      </c>
      <c r="K26" s="50"/>
      <c r="L26" s="50"/>
      <c r="M26" s="50"/>
      <c r="N26" s="50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" customHeight="1" x14ac:dyDescent="0.3">
      <c r="A27" s="50" t="s">
        <v>60</v>
      </c>
      <c r="B27" s="76" t="s">
        <v>81</v>
      </c>
      <c r="C27" s="29"/>
      <c r="D27" s="50">
        <v>3</v>
      </c>
      <c r="E27" s="66">
        <v>1</v>
      </c>
      <c r="F27" s="68" t="s">
        <v>65</v>
      </c>
      <c r="G27" s="69"/>
      <c r="H27" s="68" t="s">
        <v>73</v>
      </c>
      <c r="I27" s="73"/>
      <c r="J27" s="74">
        <v>2</v>
      </c>
      <c r="K27" s="50"/>
      <c r="L27" s="50"/>
      <c r="M27" s="50"/>
      <c r="N27" s="50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" customHeight="1" x14ac:dyDescent="0.3">
      <c r="A28" s="50" t="s">
        <v>60</v>
      </c>
      <c r="B28" s="63" t="s">
        <v>85</v>
      </c>
      <c r="C28" s="29"/>
      <c r="D28" s="29">
        <v>6</v>
      </c>
      <c r="E28" s="29">
        <v>1</v>
      </c>
      <c r="F28" s="29" t="s">
        <v>65</v>
      </c>
      <c r="G28" s="29" t="s">
        <v>65</v>
      </c>
      <c r="H28" s="67" t="s">
        <v>66</v>
      </c>
      <c r="I28" s="67">
        <v>2</v>
      </c>
      <c r="J28" s="83" t="s">
        <v>83</v>
      </c>
      <c r="K28" s="67" t="s">
        <v>69</v>
      </c>
      <c r="L28" s="67" t="s">
        <v>71</v>
      </c>
      <c r="M28" s="50"/>
      <c r="N28" s="50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3">
      <c r="A29" s="50" t="s">
        <v>60</v>
      </c>
      <c r="B29" s="71" t="s">
        <v>79</v>
      </c>
      <c r="C29" s="29"/>
      <c r="D29" s="50">
        <v>6</v>
      </c>
      <c r="E29" s="50">
        <v>1</v>
      </c>
      <c r="F29" s="50" t="s">
        <v>65</v>
      </c>
      <c r="G29" s="51" t="s">
        <v>65</v>
      </c>
      <c r="H29" s="51" t="s">
        <v>73</v>
      </c>
      <c r="I29" s="51"/>
      <c r="J29" s="50">
        <v>2</v>
      </c>
      <c r="K29" s="50" t="s">
        <v>69</v>
      </c>
      <c r="L29" s="50" t="s">
        <v>71</v>
      </c>
      <c r="M29" s="50"/>
      <c r="N29" s="50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" customHeight="1" x14ac:dyDescent="0.3">
      <c r="A30" s="50" t="s">
        <v>60</v>
      </c>
      <c r="B30" s="77" t="s">
        <v>84</v>
      </c>
      <c r="C30" s="50"/>
      <c r="D30" s="50">
        <v>6</v>
      </c>
      <c r="E30" s="50">
        <v>1</v>
      </c>
      <c r="F30" s="50" t="s">
        <v>65</v>
      </c>
      <c r="G30" s="50" t="s">
        <v>65</v>
      </c>
      <c r="H30" s="50" t="s">
        <v>73</v>
      </c>
      <c r="I30" s="50"/>
      <c r="J30" s="50">
        <v>2</v>
      </c>
      <c r="K30" s="50"/>
      <c r="L30" s="50"/>
      <c r="M30" s="50"/>
      <c r="N30" s="50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" customHeight="1" x14ac:dyDescent="0.3">
      <c r="A31" s="50" t="s">
        <v>60</v>
      </c>
      <c r="B31" s="61" t="s">
        <v>76</v>
      </c>
      <c r="C31" s="29"/>
      <c r="D31" s="51">
        <v>6</v>
      </c>
      <c r="E31" s="50">
        <v>1</v>
      </c>
      <c r="F31" s="50" t="s">
        <v>65</v>
      </c>
      <c r="G31" s="51" t="s">
        <v>65</v>
      </c>
      <c r="H31" s="51" t="s">
        <v>66</v>
      </c>
      <c r="I31" s="62">
        <v>43497</v>
      </c>
      <c r="J31" s="58">
        <v>2</v>
      </c>
      <c r="K31" s="51" t="s">
        <v>69</v>
      </c>
      <c r="L31" s="51" t="s">
        <v>70</v>
      </c>
      <c r="M31" s="50"/>
      <c r="N31" s="50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3">
      <c r="A32" s="50"/>
      <c r="B32" s="29"/>
      <c r="C32" s="29"/>
      <c r="D32" s="51"/>
      <c r="E32" s="50"/>
      <c r="F32" s="50"/>
      <c r="G32" s="50"/>
      <c r="H32" s="50"/>
      <c r="I32" s="50"/>
      <c r="J32" s="29"/>
      <c r="K32" s="50"/>
      <c r="L32" s="50"/>
      <c r="M32" s="50"/>
      <c r="N32" s="50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3">
      <c r="A33" s="50"/>
      <c r="B33" s="29"/>
      <c r="C33" s="29"/>
      <c r="D33" s="51"/>
      <c r="E33" s="50"/>
      <c r="F33" s="50"/>
      <c r="G33" s="50"/>
      <c r="H33" s="50"/>
      <c r="I33" s="50"/>
      <c r="J33" s="29"/>
      <c r="K33" s="50"/>
      <c r="L33" s="50"/>
      <c r="M33" s="50"/>
      <c r="N33" s="50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3">
      <c r="A34" s="50"/>
      <c r="B34" s="29"/>
      <c r="C34" s="29"/>
      <c r="D34" s="51"/>
      <c r="E34" s="50"/>
      <c r="F34" s="50"/>
      <c r="G34" s="50"/>
      <c r="H34" s="50"/>
      <c r="I34" s="50"/>
      <c r="J34" s="29"/>
      <c r="K34" s="50"/>
      <c r="L34" s="50"/>
      <c r="M34" s="50"/>
      <c r="N34" s="50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3">
      <c r="A35" s="50"/>
      <c r="B35" s="29"/>
      <c r="C35" s="29"/>
      <c r="D35" s="51"/>
      <c r="E35" s="50"/>
      <c r="F35" s="50"/>
      <c r="G35" s="50"/>
      <c r="H35" s="50"/>
      <c r="I35" s="50"/>
      <c r="J35" s="29"/>
      <c r="K35" s="50"/>
      <c r="L35" s="50"/>
      <c r="M35" s="50"/>
      <c r="N35" s="50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3">
      <c r="A36" s="1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3">
      <c r="A37" s="1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3">
      <c r="A38" s="1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3">
      <c r="A39" s="1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3">
      <c r="A40" s="1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3">
      <c r="A41" s="1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3">
      <c r="A42" s="1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3">
      <c r="A43" s="1"/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3">
      <c r="A44" s="1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3">
      <c r="A45" s="1"/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3">
      <c r="A46" s="1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3">
      <c r="A47" s="1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3">
      <c r="A48" s="1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3">
      <c r="A49" s="1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3">
      <c r="A50" s="1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3">
      <c r="A51" s="1"/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3">
      <c r="A52" s="1"/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3">
      <c r="A53" s="1"/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3">
      <c r="A54" s="1"/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3">
      <c r="A55" s="1"/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3">
      <c r="A56" s="1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3">
      <c r="A57" s="1"/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3">
      <c r="A58" s="1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3">
      <c r="A59" s="1"/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3">
      <c r="A60" s="1"/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3">
      <c r="A61" s="1"/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3">
      <c r="A62" s="1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3">
      <c r="A63" s="1"/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3">
      <c r="A64" s="1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3">
      <c r="A65" s="1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3">
      <c r="A66" s="1"/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3">
      <c r="A67" s="1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3">
      <c r="A68" s="1"/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3">
      <c r="A69" s="1"/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3">
      <c r="A70" s="1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3">
      <c r="A71" s="1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3">
      <c r="A72" s="1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3">
      <c r="A73" s="1"/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3">
      <c r="A74" s="1"/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3">
      <c r="A75" s="1"/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3">
      <c r="A76" s="1"/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3">
      <c r="A77" s="1"/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3">
      <c r="A78" s="1"/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3">
      <c r="A79" s="1"/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3">
      <c r="A80" s="1"/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3">
      <c r="A81" s="1"/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3">
      <c r="A82" s="1"/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3">
      <c r="A83" s="1"/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3">
      <c r="A84" s="1"/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3">
      <c r="A85" s="1"/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3">
      <c r="A86" s="1"/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3">
      <c r="A87" s="1"/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3">
      <c r="A88" s="1"/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3">
      <c r="A89" s="1"/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3">
      <c r="A90" s="1"/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3">
      <c r="A91" s="1"/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3">
      <c r="A92" s="1"/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3">
      <c r="A93" s="1"/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3">
      <c r="A94" s="1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3">
      <c r="A95" s="1"/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3">
      <c r="A96" s="1"/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3">
      <c r="A97" s="1"/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3">
      <c r="A98" s="1"/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3">
      <c r="A99" s="1"/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3">
      <c r="A100" s="1"/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3">
      <c r="A101" s="1"/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3">
      <c r="A102" s="1"/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3">
      <c r="A103" s="1"/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3">
      <c r="A104" s="1"/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3">
      <c r="A105" s="1"/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3">
      <c r="A106" s="1"/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3">
      <c r="A107" s="1"/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3">
      <c r="A108" s="1"/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3">
      <c r="A109" s="1"/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3">
      <c r="A110" s="1"/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3">
      <c r="A111" s="1"/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3">
      <c r="A112" s="1"/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3">
      <c r="A113" s="1"/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3">
      <c r="A114" s="1"/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3">
      <c r="A115" s="1"/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3">
      <c r="A116" s="1"/>
      <c r="B116" s="35"/>
      <c r="C116" s="35"/>
      <c r="D116" s="35"/>
      <c r="E116" s="35"/>
      <c r="F116" s="35"/>
      <c r="G116" s="35"/>
      <c r="H116" s="35"/>
      <c r="I116" s="35"/>
      <c r="J116" s="35"/>
      <c r="K116" s="35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3">
      <c r="A117" s="1"/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3">
      <c r="A118" s="1"/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3">
      <c r="A119" s="1"/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3">
      <c r="A120" s="1"/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3">
      <c r="A121" s="1"/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3">
      <c r="A122" s="1"/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3">
      <c r="A123" s="1"/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3">
      <c r="A124" s="1"/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3">
      <c r="A125" s="1"/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3">
      <c r="A126" s="1"/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3">
      <c r="A127" s="1"/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3">
      <c r="A128" s="1"/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3">
      <c r="A129" s="1"/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3">
      <c r="A130" s="1"/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3">
      <c r="A131" s="1"/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3">
      <c r="A132" s="1"/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3">
      <c r="A133" s="1"/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3">
      <c r="A134" s="1"/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3">
      <c r="A135" s="1"/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3">
      <c r="A136" s="1"/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3">
      <c r="A137" s="1"/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3">
      <c r="A138" s="1"/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3">
      <c r="A139" s="1"/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3">
      <c r="A140" s="1"/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3">
      <c r="A141" s="1"/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3">
      <c r="A142" s="1"/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3">
      <c r="A143" s="1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3">
      <c r="A144" s="1"/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3">
      <c r="A145" s="1"/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3">
      <c r="A146" s="1"/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3">
      <c r="A147" s="1"/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3">
      <c r="A148" s="1"/>
      <c r="B148" s="35"/>
      <c r="C148" s="35"/>
      <c r="D148" s="35"/>
      <c r="E148" s="35"/>
      <c r="F148" s="35"/>
      <c r="G148" s="35"/>
      <c r="H148" s="35"/>
      <c r="I148" s="35"/>
      <c r="J148" s="35"/>
      <c r="K148" s="35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3">
      <c r="A149" s="1"/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3">
      <c r="A150" s="1"/>
      <c r="B150" s="35"/>
      <c r="C150" s="35"/>
      <c r="D150" s="35"/>
      <c r="E150" s="35"/>
      <c r="F150" s="35"/>
      <c r="G150" s="35"/>
      <c r="H150" s="35"/>
      <c r="I150" s="35"/>
      <c r="J150" s="35"/>
      <c r="K150" s="35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3">
      <c r="A151" s="1"/>
      <c r="B151" s="35"/>
      <c r="C151" s="35"/>
      <c r="D151" s="35"/>
      <c r="E151" s="35"/>
      <c r="F151" s="35"/>
      <c r="G151" s="35"/>
      <c r="H151" s="35"/>
      <c r="I151" s="35"/>
      <c r="J151" s="35"/>
      <c r="K151" s="35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3">
      <c r="A152" s="1"/>
      <c r="B152" s="35"/>
      <c r="C152" s="35"/>
      <c r="D152" s="35"/>
      <c r="E152" s="35"/>
      <c r="F152" s="35"/>
      <c r="G152" s="35"/>
      <c r="H152" s="35"/>
      <c r="I152" s="35"/>
      <c r="J152" s="35"/>
      <c r="K152" s="35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3">
      <c r="A153" s="1"/>
      <c r="B153" s="35"/>
      <c r="C153" s="35"/>
      <c r="D153" s="35"/>
      <c r="E153" s="35"/>
      <c r="F153" s="35"/>
      <c r="G153" s="35"/>
      <c r="H153" s="35"/>
      <c r="I153" s="35"/>
      <c r="J153" s="35"/>
      <c r="K153" s="35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3">
      <c r="A154" s="1"/>
      <c r="B154" s="35"/>
      <c r="C154" s="35"/>
      <c r="D154" s="35"/>
      <c r="E154" s="35"/>
      <c r="F154" s="35"/>
      <c r="G154" s="35"/>
      <c r="H154" s="35"/>
      <c r="I154" s="35"/>
      <c r="J154" s="35"/>
      <c r="K154" s="35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3">
      <c r="A155" s="1"/>
      <c r="B155" s="35"/>
      <c r="C155" s="35"/>
      <c r="D155" s="35"/>
      <c r="E155" s="35"/>
      <c r="F155" s="35"/>
      <c r="G155" s="35"/>
      <c r="H155" s="35"/>
      <c r="I155" s="35"/>
      <c r="J155" s="35"/>
      <c r="K155" s="35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3">
      <c r="A156" s="1"/>
      <c r="B156" s="35"/>
      <c r="C156" s="35"/>
      <c r="D156" s="35"/>
      <c r="E156" s="35"/>
      <c r="F156" s="35"/>
      <c r="G156" s="35"/>
      <c r="H156" s="35"/>
      <c r="I156" s="35"/>
      <c r="J156" s="35"/>
      <c r="K156" s="35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3">
      <c r="A157" s="1"/>
      <c r="B157" s="35"/>
      <c r="C157" s="35"/>
      <c r="D157" s="35"/>
      <c r="E157" s="35"/>
      <c r="F157" s="35"/>
      <c r="G157" s="35"/>
      <c r="H157" s="35"/>
      <c r="I157" s="35"/>
      <c r="J157" s="35"/>
      <c r="K157" s="35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3">
      <c r="A158" s="1"/>
      <c r="B158" s="35"/>
      <c r="C158" s="35"/>
      <c r="D158" s="35"/>
      <c r="E158" s="35"/>
      <c r="F158" s="35"/>
      <c r="G158" s="35"/>
      <c r="H158" s="35"/>
      <c r="I158" s="35"/>
      <c r="J158" s="35"/>
      <c r="K158" s="35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3">
      <c r="A159" s="1"/>
      <c r="B159" s="35"/>
      <c r="C159" s="35"/>
      <c r="D159" s="35"/>
      <c r="E159" s="35"/>
      <c r="F159" s="35"/>
      <c r="G159" s="35"/>
      <c r="H159" s="35"/>
      <c r="I159" s="35"/>
      <c r="J159" s="35"/>
      <c r="K159" s="35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3">
      <c r="A160" s="1"/>
      <c r="B160" s="35"/>
      <c r="C160" s="35"/>
      <c r="D160" s="35"/>
      <c r="E160" s="35"/>
      <c r="F160" s="35"/>
      <c r="G160" s="35"/>
      <c r="H160" s="35"/>
      <c r="I160" s="35"/>
      <c r="J160" s="35"/>
      <c r="K160" s="35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3">
      <c r="A161" s="1"/>
      <c r="B161" s="35"/>
      <c r="C161" s="35"/>
      <c r="D161" s="35"/>
      <c r="E161" s="35"/>
      <c r="F161" s="35"/>
      <c r="G161" s="35"/>
      <c r="H161" s="35"/>
      <c r="I161" s="35"/>
      <c r="J161" s="35"/>
      <c r="K161" s="35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3">
      <c r="A162" s="1"/>
      <c r="B162" s="35"/>
      <c r="C162" s="35"/>
      <c r="D162" s="35"/>
      <c r="E162" s="35"/>
      <c r="F162" s="35"/>
      <c r="G162" s="35"/>
      <c r="H162" s="35"/>
      <c r="I162" s="35"/>
      <c r="J162" s="35"/>
      <c r="K162" s="35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3">
      <c r="A163" s="1"/>
      <c r="B163" s="35"/>
      <c r="C163" s="35"/>
      <c r="D163" s="35"/>
      <c r="E163" s="35"/>
      <c r="F163" s="35"/>
      <c r="G163" s="35"/>
      <c r="H163" s="35"/>
      <c r="I163" s="35"/>
      <c r="J163" s="35"/>
      <c r="K163" s="35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3">
      <c r="A164" s="1"/>
      <c r="B164" s="35"/>
      <c r="C164" s="35"/>
      <c r="D164" s="35"/>
      <c r="E164" s="35"/>
      <c r="F164" s="35"/>
      <c r="G164" s="35"/>
      <c r="H164" s="35"/>
      <c r="I164" s="35"/>
      <c r="J164" s="35"/>
      <c r="K164" s="35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3">
      <c r="A165" s="1"/>
      <c r="B165" s="35"/>
      <c r="C165" s="35"/>
      <c r="D165" s="35"/>
      <c r="E165" s="35"/>
      <c r="F165" s="35"/>
      <c r="G165" s="35"/>
      <c r="H165" s="35"/>
      <c r="I165" s="35"/>
      <c r="J165" s="35"/>
      <c r="K165" s="35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3">
      <c r="A166" s="1"/>
      <c r="B166" s="35"/>
      <c r="C166" s="35"/>
      <c r="D166" s="35"/>
      <c r="E166" s="35"/>
      <c r="F166" s="35"/>
      <c r="G166" s="35"/>
      <c r="H166" s="35"/>
      <c r="I166" s="35"/>
      <c r="J166" s="35"/>
      <c r="K166" s="35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3">
      <c r="A167" s="1"/>
      <c r="B167" s="35"/>
      <c r="C167" s="35"/>
      <c r="D167" s="35"/>
      <c r="E167" s="35"/>
      <c r="F167" s="35"/>
      <c r="G167" s="35"/>
      <c r="H167" s="35"/>
      <c r="I167" s="35"/>
      <c r="J167" s="35"/>
      <c r="K167" s="35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3">
      <c r="A168" s="1"/>
      <c r="B168" s="35"/>
      <c r="C168" s="35"/>
      <c r="D168" s="35"/>
      <c r="E168" s="35"/>
      <c r="F168" s="35"/>
      <c r="G168" s="35"/>
      <c r="H168" s="35"/>
      <c r="I168" s="35"/>
      <c r="J168" s="35"/>
      <c r="K168" s="35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3">
      <c r="A169" s="1"/>
      <c r="B169" s="35"/>
      <c r="C169" s="35"/>
      <c r="D169" s="35"/>
      <c r="E169" s="35"/>
      <c r="F169" s="35"/>
      <c r="G169" s="35"/>
      <c r="H169" s="35"/>
      <c r="I169" s="35"/>
      <c r="J169" s="35"/>
      <c r="K169" s="35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3">
      <c r="A170" s="1"/>
      <c r="B170" s="35"/>
      <c r="C170" s="35"/>
      <c r="D170" s="35"/>
      <c r="E170" s="35"/>
      <c r="F170" s="35"/>
      <c r="G170" s="35"/>
      <c r="H170" s="35"/>
      <c r="I170" s="35"/>
      <c r="J170" s="35"/>
      <c r="K170" s="35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3">
      <c r="A171" s="1"/>
      <c r="B171" s="35"/>
      <c r="C171" s="35"/>
      <c r="D171" s="35"/>
      <c r="E171" s="35"/>
      <c r="F171" s="35"/>
      <c r="G171" s="35"/>
      <c r="H171" s="35"/>
      <c r="I171" s="35"/>
      <c r="J171" s="35"/>
      <c r="K171" s="35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3">
      <c r="A172" s="1"/>
      <c r="B172" s="35"/>
      <c r="C172" s="35"/>
      <c r="D172" s="35"/>
      <c r="E172" s="35"/>
      <c r="F172" s="35"/>
      <c r="G172" s="35"/>
      <c r="H172" s="35"/>
      <c r="I172" s="35"/>
      <c r="J172" s="35"/>
      <c r="K172" s="35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3">
      <c r="A173" s="1"/>
      <c r="B173" s="35"/>
      <c r="C173" s="35"/>
      <c r="D173" s="35"/>
      <c r="E173" s="35"/>
      <c r="F173" s="35"/>
      <c r="G173" s="35"/>
      <c r="H173" s="35"/>
      <c r="I173" s="35"/>
      <c r="J173" s="35"/>
      <c r="K173" s="35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3">
      <c r="A174" s="1"/>
      <c r="B174" s="35"/>
      <c r="C174" s="35"/>
      <c r="D174" s="35"/>
      <c r="E174" s="35"/>
      <c r="F174" s="35"/>
      <c r="G174" s="35"/>
      <c r="H174" s="35"/>
      <c r="I174" s="35"/>
      <c r="J174" s="35"/>
      <c r="K174" s="35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3">
      <c r="A175" s="1"/>
      <c r="B175" s="35"/>
      <c r="C175" s="35"/>
      <c r="D175" s="35"/>
      <c r="E175" s="35"/>
      <c r="F175" s="35"/>
      <c r="G175" s="35"/>
      <c r="H175" s="35"/>
      <c r="I175" s="35"/>
      <c r="J175" s="35"/>
      <c r="K175" s="35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3">
      <c r="A176" s="1"/>
      <c r="B176" s="35"/>
      <c r="C176" s="35"/>
      <c r="D176" s="35"/>
      <c r="E176" s="35"/>
      <c r="F176" s="35"/>
      <c r="G176" s="35"/>
      <c r="H176" s="35"/>
      <c r="I176" s="35"/>
      <c r="J176" s="35"/>
      <c r="K176" s="35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3">
      <c r="A177" s="1"/>
      <c r="B177" s="35"/>
      <c r="C177" s="35"/>
      <c r="D177" s="35"/>
      <c r="E177" s="35"/>
      <c r="F177" s="35"/>
      <c r="G177" s="35"/>
      <c r="H177" s="35"/>
      <c r="I177" s="35"/>
      <c r="J177" s="35"/>
      <c r="K177" s="35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3">
      <c r="A178" s="1"/>
      <c r="B178" s="35"/>
      <c r="C178" s="35"/>
      <c r="D178" s="35"/>
      <c r="E178" s="35"/>
      <c r="F178" s="35"/>
      <c r="G178" s="35"/>
      <c r="H178" s="35"/>
      <c r="I178" s="35"/>
      <c r="J178" s="35"/>
      <c r="K178" s="35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3">
      <c r="A179" s="1"/>
      <c r="B179" s="35"/>
      <c r="C179" s="35"/>
      <c r="D179" s="35"/>
      <c r="E179" s="35"/>
      <c r="F179" s="35"/>
      <c r="G179" s="35"/>
      <c r="H179" s="35"/>
      <c r="I179" s="35"/>
      <c r="J179" s="35"/>
      <c r="K179" s="35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3">
      <c r="A180" s="1"/>
      <c r="B180" s="35"/>
      <c r="C180" s="35"/>
      <c r="D180" s="35"/>
      <c r="E180" s="35"/>
      <c r="F180" s="35"/>
      <c r="G180" s="35"/>
      <c r="H180" s="35"/>
      <c r="I180" s="35"/>
      <c r="J180" s="35"/>
      <c r="K180" s="35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3">
      <c r="A181" s="1"/>
      <c r="B181" s="35"/>
      <c r="C181" s="35"/>
      <c r="D181" s="35"/>
      <c r="E181" s="35"/>
      <c r="F181" s="35"/>
      <c r="G181" s="35"/>
      <c r="H181" s="35"/>
      <c r="I181" s="35"/>
      <c r="J181" s="35"/>
      <c r="K181" s="35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3">
      <c r="A182" s="1"/>
      <c r="B182" s="35"/>
      <c r="C182" s="35"/>
      <c r="D182" s="35"/>
      <c r="E182" s="35"/>
      <c r="F182" s="35"/>
      <c r="G182" s="35"/>
      <c r="H182" s="35"/>
      <c r="I182" s="35"/>
      <c r="J182" s="35"/>
      <c r="K182" s="35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3">
      <c r="A183" s="1"/>
      <c r="B183" s="35"/>
      <c r="C183" s="35"/>
      <c r="D183" s="35"/>
      <c r="E183" s="35"/>
      <c r="F183" s="35"/>
      <c r="G183" s="35"/>
      <c r="H183" s="35"/>
      <c r="I183" s="35"/>
      <c r="J183" s="35"/>
      <c r="K183" s="35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3">
      <c r="A184" s="1"/>
      <c r="B184" s="35"/>
      <c r="C184" s="35"/>
      <c r="D184" s="35"/>
      <c r="E184" s="35"/>
      <c r="F184" s="35"/>
      <c r="G184" s="35"/>
      <c r="H184" s="35"/>
      <c r="I184" s="35"/>
      <c r="J184" s="35"/>
      <c r="K184" s="35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3">
      <c r="A185" s="1"/>
      <c r="B185" s="35"/>
      <c r="C185" s="35"/>
      <c r="D185" s="35"/>
      <c r="E185" s="35"/>
      <c r="F185" s="35"/>
      <c r="G185" s="35"/>
      <c r="H185" s="35"/>
      <c r="I185" s="35"/>
      <c r="J185" s="35"/>
      <c r="K185" s="35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3">
      <c r="A186" s="1"/>
      <c r="B186" s="35"/>
      <c r="C186" s="35"/>
      <c r="D186" s="35"/>
      <c r="E186" s="35"/>
      <c r="F186" s="35"/>
      <c r="G186" s="35"/>
      <c r="H186" s="35"/>
      <c r="I186" s="35"/>
      <c r="J186" s="35"/>
      <c r="K186" s="35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3">
      <c r="A187" s="1"/>
      <c r="B187" s="35"/>
      <c r="C187" s="35"/>
      <c r="D187" s="35"/>
      <c r="E187" s="35"/>
      <c r="F187" s="35"/>
      <c r="G187" s="35"/>
      <c r="H187" s="35"/>
      <c r="I187" s="35"/>
      <c r="J187" s="35"/>
      <c r="K187" s="35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3">
      <c r="A188" s="1"/>
      <c r="B188" s="35"/>
      <c r="C188" s="35"/>
      <c r="D188" s="35"/>
      <c r="E188" s="35"/>
      <c r="F188" s="35"/>
      <c r="G188" s="35"/>
      <c r="H188" s="35"/>
      <c r="I188" s="35"/>
      <c r="J188" s="35"/>
      <c r="K188" s="35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3">
      <c r="A189" s="1"/>
      <c r="B189" s="35"/>
      <c r="C189" s="35"/>
      <c r="D189" s="35"/>
      <c r="E189" s="35"/>
      <c r="F189" s="35"/>
      <c r="G189" s="35"/>
      <c r="H189" s="35"/>
      <c r="I189" s="35"/>
      <c r="J189" s="35"/>
      <c r="K189" s="35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3">
      <c r="A190" s="1"/>
      <c r="B190" s="35"/>
      <c r="C190" s="35"/>
      <c r="D190" s="35"/>
      <c r="E190" s="35"/>
      <c r="F190" s="35"/>
      <c r="G190" s="35"/>
      <c r="H190" s="35"/>
      <c r="I190" s="35"/>
      <c r="J190" s="35"/>
      <c r="K190" s="35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3">
      <c r="A191" s="1"/>
      <c r="B191" s="35"/>
      <c r="C191" s="35"/>
      <c r="D191" s="35"/>
      <c r="E191" s="35"/>
      <c r="F191" s="35"/>
      <c r="G191" s="35"/>
      <c r="H191" s="35"/>
      <c r="I191" s="35"/>
      <c r="J191" s="35"/>
      <c r="K191" s="35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3">
      <c r="A192" s="1"/>
      <c r="B192" s="35"/>
      <c r="C192" s="35"/>
      <c r="D192" s="35"/>
      <c r="E192" s="35"/>
      <c r="F192" s="35"/>
      <c r="G192" s="35"/>
      <c r="H192" s="35"/>
      <c r="I192" s="35"/>
      <c r="J192" s="35"/>
      <c r="K192" s="35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3">
      <c r="A193" s="1"/>
      <c r="B193" s="35"/>
      <c r="C193" s="35"/>
      <c r="D193" s="35"/>
      <c r="E193" s="35"/>
      <c r="F193" s="35"/>
      <c r="G193" s="35"/>
      <c r="H193" s="35"/>
      <c r="I193" s="35"/>
      <c r="J193" s="35"/>
      <c r="K193" s="35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3">
      <c r="A194" s="1"/>
      <c r="B194" s="35"/>
      <c r="C194" s="35"/>
      <c r="D194" s="35"/>
      <c r="E194" s="35"/>
      <c r="F194" s="35"/>
      <c r="G194" s="35"/>
      <c r="H194" s="35"/>
      <c r="I194" s="35"/>
      <c r="J194" s="35"/>
      <c r="K194" s="35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3">
      <c r="A195" s="1"/>
      <c r="B195" s="35"/>
      <c r="C195" s="35"/>
      <c r="D195" s="35"/>
      <c r="E195" s="35"/>
      <c r="F195" s="35"/>
      <c r="G195" s="35"/>
      <c r="H195" s="35"/>
      <c r="I195" s="35"/>
      <c r="J195" s="35"/>
      <c r="K195" s="35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3">
      <c r="A196" s="1"/>
      <c r="B196" s="35"/>
      <c r="C196" s="35"/>
      <c r="D196" s="35"/>
      <c r="E196" s="35"/>
      <c r="F196" s="35"/>
      <c r="G196" s="35"/>
      <c r="H196" s="35"/>
      <c r="I196" s="35"/>
      <c r="J196" s="35"/>
      <c r="K196" s="35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3">
      <c r="A197" s="1"/>
      <c r="B197" s="35"/>
      <c r="C197" s="35"/>
      <c r="D197" s="35"/>
      <c r="E197" s="35"/>
      <c r="F197" s="35"/>
      <c r="G197" s="35"/>
      <c r="H197" s="35"/>
      <c r="I197" s="35"/>
      <c r="J197" s="35"/>
      <c r="K197" s="35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3">
      <c r="A198" s="1"/>
      <c r="B198" s="35"/>
      <c r="C198" s="35"/>
      <c r="D198" s="35"/>
      <c r="E198" s="35"/>
      <c r="F198" s="35"/>
      <c r="G198" s="35"/>
      <c r="H198" s="35"/>
      <c r="I198" s="35"/>
      <c r="J198" s="35"/>
      <c r="K198" s="35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3">
      <c r="A199" s="1"/>
      <c r="B199" s="35"/>
      <c r="C199" s="35"/>
      <c r="D199" s="35"/>
      <c r="E199" s="35"/>
      <c r="F199" s="35"/>
      <c r="G199" s="35"/>
      <c r="H199" s="35"/>
      <c r="I199" s="35"/>
      <c r="J199" s="35"/>
      <c r="K199" s="35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3">
      <c r="A200" s="1"/>
      <c r="B200" s="35"/>
      <c r="C200" s="35"/>
      <c r="D200" s="35"/>
      <c r="E200" s="35"/>
      <c r="F200" s="35"/>
      <c r="G200" s="35"/>
      <c r="H200" s="35"/>
      <c r="I200" s="35"/>
      <c r="J200" s="35"/>
      <c r="K200" s="35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3">
      <c r="A201" s="1"/>
      <c r="B201" s="35"/>
      <c r="C201" s="35"/>
      <c r="D201" s="35"/>
      <c r="E201" s="35"/>
      <c r="F201" s="35"/>
      <c r="G201" s="35"/>
      <c r="H201" s="35"/>
      <c r="I201" s="35"/>
      <c r="J201" s="35"/>
      <c r="K201" s="35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3">
      <c r="A202" s="1"/>
      <c r="B202" s="35"/>
      <c r="C202" s="35"/>
      <c r="D202" s="35"/>
      <c r="E202" s="35"/>
      <c r="F202" s="35"/>
      <c r="G202" s="35"/>
      <c r="H202" s="35"/>
      <c r="I202" s="35"/>
      <c r="J202" s="35"/>
      <c r="K202" s="35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3">
      <c r="A203" s="1"/>
      <c r="B203" s="35"/>
      <c r="C203" s="35"/>
      <c r="D203" s="35"/>
      <c r="E203" s="35"/>
      <c r="F203" s="35"/>
      <c r="G203" s="35"/>
      <c r="H203" s="35"/>
      <c r="I203" s="35"/>
      <c r="J203" s="35"/>
      <c r="K203" s="35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3">
      <c r="A204" s="1"/>
      <c r="B204" s="35"/>
      <c r="C204" s="35"/>
      <c r="D204" s="35"/>
      <c r="E204" s="35"/>
      <c r="F204" s="35"/>
      <c r="G204" s="35"/>
      <c r="H204" s="35"/>
      <c r="I204" s="35"/>
      <c r="J204" s="35"/>
      <c r="K204" s="35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3">
      <c r="A205" s="1"/>
      <c r="B205" s="35"/>
      <c r="C205" s="35"/>
      <c r="D205" s="35"/>
      <c r="E205" s="35"/>
      <c r="F205" s="35"/>
      <c r="G205" s="35"/>
      <c r="H205" s="35"/>
      <c r="I205" s="35"/>
      <c r="J205" s="35"/>
      <c r="K205" s="35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3">
      <c r="A206" s="1"/>
      <c r="B206" s="35"/>
      <c r="C206" s="35"/>
      <c r="D206" s="35"/>
      <c r="E206" s="35"/>
      <c r="F206" s="35"/>
      <c r="G206" s="35"/>
      <c r="H206" s="35"/>
      <c r="I206" s="35"/>
      <c r="J206" s="35"/>
      <c r="K206" s="35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3">
      <c r="A207" s="1"/>
      <c r="B207" s="35"/>
      <c r="C207" s="35"/>
      <c r="D207" s="35"/>
      <c r="E207" s="35"/>
      <c r="F207" s="35"/>
      <c r="G207" s="35"/>
      <c r="H207" s="35"/>
      <c r="I207" s="35"/>
      <c r="J207" s="35"/>
      <c r="K207" s="35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3">
      <c r="A208" s="1"/>
      <c r="B208" s="35"/>
      <c r="C208" s="35"/>
      <c r="D208" s="35"/>
      <c r="E208" s="35"/>
      <c r="F208" s="35"/>
      <c r="G208" s="35"/>
      <c r="H208" s="35"/>
      <c r="I208" s="35"/>
      <c r="J208" s="35"/>
      <c r="K208" s="35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3">
      <c r="A209" s="1"/>
      <c r="B209" s="35"/>
      <c r="C209" s="35"/>
      <c r="D209" s="35"/>
      <c r="E209" s="35"/>
      <c r="F209" s="35"/>
      <c r="G209" s="35"/>
      <c r="H209" s="35"/>
      <c r="I209" s="35"/>
      <c r="J209" s="35"/>
      <c r="K209" s="35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3">
      <c r="A210" s="1"/>
      <c r="B210" s="35"/>
      <c r="C210" s="35"/>
      <c r="D210" s="35"/>
      <c r="E210" s="35"/>
      <c r="F210" s="35"/>
      <c r="G210" s="35"/>
      <c r="H210" s="35"/>
      <c r="I210" s="35"/>
      <c r="J210" s="35"/>
      <c r="K210" s="35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3">
      <c r="A211" s="1"/>
      <c r="B211" s="35"/>
      <c r="C211" s="35"/>
      <c r="D211" s="35"/>
      <c r="E211" s="35"/>
      <c r="F211" s="35"/>
      <c r="G211" s="35"/>
      <c r="H211" s="35"/>
      <c r="I211" s="35"/>
      <c r="J211" s="35"/>
      <c r="K211" s="35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3">
      <c r="A212" s="1"/>
      <c r="B212" s="35"/>
      <c r="C212" s="35"/>
      <c r="D212" s="35"/>
      <c r="E212" s="35"/>
      <c r="F212" s="35"/>
      <c r="G212" s="35"/>
      <c r="H212" s="35"/>
      <c r="I212" s="35"/>
      <c r="J212" s="35"/>
      <c r="K212" s="35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3">
      <c r="A213" s="1"/>
      <c r="B213" s="35"/>
      <c r="C213" s="35"/>
      <c r="D213" s="35"/>
      <c r="E213" s="35"/>
      <c r="F213" s="35"/>
      <c r="G213" s="35"/>
      <c r="H213" s="35"/>
      <c r="I213" s="35"/>
      <c r="J213" s="35"/>
      <c r="K213" s="35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3">
      <c r="A214" s="1"/>
      <c r="B214" s="35"/>
      <c r="C214" s="35"/>
      <c r="D214" s="35"/>
      <c r="E214" s="35"/>
      <c r="F214" s="35"/>
      <c r="G214" s="35"/>
      <c r="H214" s="35"/>
      <c r="I214" s="35"/>
      <c r="J214" s="35"/>
      <c r="K214" s="35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3">
      <c r="A215" s="1"/>
      <c r="B215" s="35"/>
      <c r="C215" s="35"/>
      <c r="D215" s="35"/>
      <c r="E215" s="35"/>
      <c r="F215" s="35"/>
      <c r="G215" s="35"/>
      <c r="H215" s="35"/>
      <c r="I215" s="35"/>
      <c r="J215" s="35"/>
      <c r="K215" s="35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3">
      <c r="A216" s="1"/>
      <c r="B216" s="35"/>
      <c r="C216" s="35"/>
      <c r="D216" s="35"/>
      <c r="E216" s="35"/>
      <c r="F216" s="35"/>
      <c r="G216" s="35"/>
      <c r="H216" s="35"/>
      <c r="I216" s="35"/>
      <c r="J216" s="35"/>
      <c r="K216" s="35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3"/>
    <row r="218" spans="1:26" ht="15.75" customHeight="1" x14ac:dyDescent="0.3"/>
    <row r="219" spans="1:26" ht="15.75" customHeight="1" x14ac:dyDescent="0.3"/>
    <row r="220" spans="1:26" ht="15.75" customHeight="1" x14ac:dyDescent="0.3"/>
    <row r="221" spans="1:26" ht="15.75" customHeight="1" x14ac:dyDescent="0.3"/>
    <row r="222" spans="1:26" ht="15.75" customHeight="1" x14ac:dyDescent="0.3"/>
    <row r="223" spans="1:26" ht="15.75" customHeight="1" x14ac:dyDescent="0.3"/>
    <row r="224" spans="1:26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</sheetData>
  <mergeCells count="18">
    <mergeCell ref="E9:F9"/>
    <mergeCell ref="K15:L15"/>
    <mergeCell ref="M15:N15"/>
    <mergeCell ref="J14:L14"/>
    <mergeCell ref="M14:N14"/>
    <mergeCell ref="E10:F10"/>
    <mergeCell ref="E13:F13"/>
    <mergeCell ref="G10:H10"/>
    <mergeCell ref="G9:H9"/>
    <mergeCell ref="F6:G6"/>
    <mergeCell ref="H6:N6"/>
    <mergeCell ref="A1:N1"/>
    <mergeCell ref="B2:E2"/>
    <mergeCell ref="B3:J3"/>
    <mergeCell ref="D6:E6"/>
    <mergeCell ref="D4:E4"/>
    <mergeCell ref="F4:G4"/>
    <mergeCell ref="H4:N4"/>
  </mergeCells>
  <conditionalFormatting sqref="B9:C9 J15:K15 M15 A16:N16 E9 G9">
    <cfRule type="expression" dxfId="48" priority="1">
      <formula>$A$11=2</formula>
    </cfRule>
  </conditionalFormatting>
  <conditionalFormatting sqref="B9:C9 J15:K15 M15 A16:N16 E9 G9">
    <cfRule type="expression" dxfId="47" priority="2">
      <formula>$A$11=3</formula>
    </cfRule>
  </conditionalFormatting>
  <conditionalFormatting sqref="B9:C9 J15:K15 M15 A16:N16 E9 G9">
    <cfRule type="expression" dxfId="46" priority="3">
      <formula>$A$11=1</formula>
    </cfRule>
  </conditionalFormatting>
  <conditionalFormatting sqref="I17:I28 K17:L28 I30:I35 K30:L35">
    <cfRule type="expression" dxfId="45" priority="4">
      <formula>$H17="CCI (CC Intégral)"</formula>
    </cfRule>
  </conditionalFormatting>
  <conditionalFormatting sqref="I17:J28 I30:J35">
    <cfRule type="expression" dxfId="44" priority="5">
      <formula>$H17="CT (Contrôle terminal)"</formula>
    </cfRule>
  </conditionalFormatting>
  <conditionalFormatting sqref="K15:L16">
    <cfRule type="expression" dxfId="43" priority="6">
      <formula>$H$17="CCI (CC Intégral)"</formula>
    </cfRule>
  </conditionalFormatting>
  <conditionalFormatting sqref="I29 K29:L29">
    <cfRule type="expression" dxfId="42" priority="7">
      <formula>$H29="CCI (CC Intégral)"</formula>
    </cfRule>
  </conditionalFormatting>
  <conditionalFormatting sqref="I29:J29">
    <cfRule type="expression" dxfId="41" priority="8">
      <formula>$H29="CT (Contrôle terminal)"</formula>
    </cfRule>
  </conditionalFormatting>
  <dataValidations count="4">
    <dataValidation type="list" allowBlank="1" showErrorMessage="1" sqref="M17:M35 K17:K35">
      <formula1>Nature_contrôle</formula1>
    </dataValidation>
    <dataValidation type="list" allowBlank="1" showErrorMessage="1" sqref="H17:H35">
      <formula1>Type_contrôle</formula1>
    </dataValidation>
    <dataValidation type="list" allowBlank="1" showErrorMessage="1" sqref="A17:A35">
      <formula1>Nat_ELP</formula1>
    </dataValidation>
    <dataValidation type="list" allowBlank="1" showErrorMessage="1" sqref="F17:G35">
      <formula1>"Oui,Non"</formula1>
    </dataValidation>
  </dataValidations>
  <pageMargins left="0.70866141732283472" right="0.70866141732283472" top="0.74803149606299213" bottom="0.74803149606299213" header="0" footer="0"/>
  <pageSetup paperSize="9" scale="34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Z980"/>
  <sheetViews>
    <sheetView showGridLines="0" topLeftCell="A44" zoomScale="90" zoomScaleNormal="90" workbookViewId="0">
      <selection activeCell="C28" sqref="A28:C57"/>
    </sheetView>
  </sheetViews>
  <sheetFormatPr baseColWidth="10" defaultColWidth="14.44140625" defaultRowHeight="15" customHeight="1" x14ac:dyDescent="0.3"/>
  <cols>
    <col min="1" max="1" width="26.44140625" customWidth="1"/>
    <col min="2" max="2" width="46.6640625" customWidth="1"/>
    <col min="3" max="3" width="9.77734375" customWidth="1"/>
    <col min="4" max="4" width="5" customWidth="1"/>
    <col min="5" max="5" width="6.33203125" customWidth="1"/>
    <col min="6" max="6" width="6.88671875" customWidth="1"/>
    <col min="7" max="7" width="7.6640625" customWidth="1"/>
    <col min="8" max="8" width="18" customWidth="1"/>
    <col min="9" max="9" width="42.33203125" customWidth="1"/>
    <col min="10" max="10" width="16.5546875" customWidth="1"/>
    <col min="11" max="11" width="17.44140625" customWidth="1"/>
    <col min="12" max="12" width="10.6640625" customWidth="1"/>
    <col min="13" max="13" width="17.44140625" customWidth="1"/>
    <col min="14" max="14" width="10.6640625" customWidth="1"/>
    <col min="15" max="26" width="10.88671875" customWidth="1"/>
  </cols>
  <sheetData>
    <row r="1" spans="1:26" ht="23.4" x14ac:dyDescent="0.45">
      <c r="A1" s="159" t="s">
        <v>0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5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9.5" customHeight="1" x14ac:dyDescent="0.3">
      <c r="A2" s="2" t="s">
        <v>1</v>
      </c>
      <c r="B2" s="160" t="str">
        <f>'Fiche générale'!B2</f>
        <v>LASH</v>
      </c>
      <c r="C2" s="137"/>
      <c r="D2" s="137"/>
      <c r="E2" s="138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9.5" customHeight="1" x14ac:dyDescent="0.3">
      <c r="A3" s="2" t="s">
        <v>3</v>
      </c>
      <c r="B3" s="161" t="str">
        <f>'Fiche générale'!B3:I3</f>
        <v>Sciences Cognitives</v>
      </c>
      <c r="C3" s="153"/>
      <c r="D3" s="153"/>
      <c r="E3" s="153"/>
      <c r="F3" s="153"/>
      <c r="G3" s="153"/>
      <c r="H3" s="153"/>
      <c r="I3" s="153"/>
      <c r="J3" s="154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9.5" customHeight="1" x14ac:dyDescent="0.35">
      <c r="A4" s="2" t="s">
        <v>4</v>
      </c>
      <c r="B4" s="9" t="str">
        <f>'Fiche générale'!B4</f>
        <v>---</v>
      </c>
      <c r="C4" s="10" t="s">
        <v>6</v>
      </c>
      <c r="D4" s="163"/>
      <c r="E4" s="154"/>
      <c r="F4" s="157" t="s">
        <v>7</v>
      </c>
      <c r="G4" s="153"/>
      <c r="H4" s="163" t="s">
        <v>87</v>
      </c>
      <c r="I4" s="153"/>
      <c r="J4" s="153"/>
      <c r="K4" s="153"/>
      <c r="L4" s="153"/>
      <c r="M4" s="153"/>
      <c r="N4" s="154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9.5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9.5" customHeight="1" x14ac:dyDescent="0.3">
      <c r="A6" s="2" t="s">
        <v>10</v>
      </c>
      <c r="B6" s="13"/>
      <c r="C6" s="10" t="s">
        <v>11</v>
      </c>
      <c r="D6" s="162"/>
      <c r="E6" s="154"/>
      <c r="F6" s="157" t="s">
        <v>12</v>
      </c>
      <c r="G6" s="153"/>
      <c r="H6" s="158"/>
      <c r="I6" s="153"/>
      <c r="J6" s="153"/>
      <c r="K6" s="153"/>
      <c r="L6" s="153"/>
      <c r="M6" s="153"/>
      <c r="N6" s="154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9.5" customHeight="1" x14ac:dyDescent="0.3">
      <c r="A7" s="2" t="s">
        <v>15</v>
      </c>
      <c r="B7" s="17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9.5" customHeight="1" x14ac:dyDescent="0.3">
      <c r="A8" s="20"/>
      <c r="B8" s="21"/>
      <c r="C8" s="1"/>
      <c r="D8" s="1"/>
      <c r="E8" s="1"/>
      <c r="F8" s="1"/>
      <c r="G8" s="1"/>
      <c r="H8" s="22"/>
      <c r="I8" s="22"/>
      <c r="J8" s="22"/>
      <c r="K8" s="22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" customHeight="1" x14ac:dyDescent="0.3">
      <c r="A9" s="1"/>
      <c r="B9" s="24" t="s">
        <v>18</v>
      </c>
      <c r="C9" s="25" t="s">
        <v>21</v>
      </c>
      <c r="D9" s="22"/>
      <c r="E9" s="164" t="s">
        <v>22</v>
      </c>
      <c r="F9" s="154"/>
      <c r="G9" s="164" t="s">
        <v>24</v>
      </c>
      <c r="H9" s="154"/>
      <c r="J9" s="22"/>
      <c r="K9" s="27">
        <v>1</v>
      </c>
      <c r="L9" s="22"/>
      <c r="M9" s="22"/>
      <c r="N9" s="22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 x14ac:dyDescent="0.3">
      <c r="A10" s="1"/>
      <c r="B10" s="29" t="s">
        <v>25</v>
      </c>
      <c r="C10" s="30"/>
      <c r="D10" s="31"/>
      <c r="E10" s="167" t="s">
        <v>27</v>
      </c>
      <c r="F10" s="154"/>
      <c r="G10" s="170"/>
      <c r="H10" s="154"/>
      <c r="J10" s="32"/>
      <c r="K10" s="32"/>
      <c r="L10" s="32"/>
      <c r="M10" s="32"/>
      <c r="N10" s="32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 x14ac:dyDescent="0.3">
      <c r="A11" s="33">
        <v>1</v>
      </c>
      <c r="B11" s="29" t="s">
        <v>29</v>
      </c>
      <c r="C11" s="30"/>
      <c r="D11" s="34"/>
      <c r="E11" s="35"/>
      <c r="F11" s="35"/>
      <c r="G11" s="35"/>
      <c r="H11" s="35"/>
      <c r="I11" s="35"/>
      <c r="J11" s="1"/>
      <c r="K11" s="1"/>
      <c r="L11" s="1"/>
      <c r="M11" s="32"/>
      <c r="N11" s="32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 x14ac:dyDescent="0.3">
      <c r="A12" s="1"/>
      <c r="B12" s="36" t="s">
        <v>30</v>
      </c>
      <c r="C12" s="30"/>
      <c r="D12" s="34"/>
      <c r="E12" s="1"/>
      <c r="F12" s="1"/>
      <c r="G12" s="1"/>
      <c r="H12" s="1"/>
      <c r="I12" s="1"/>
      <c r="J12" s="1"/>
      <c r="K12" s="1"/>
      <c r="L12" s="1"/>
      <c r="M12" s="32"/>
      <c r="N12" s="32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4.4" x14ac:dyDescent="0.3">
      <c r="A13" s="1"/>
      <c r="B13" s="35"/>
      <c r="C13" s="35"/>
      <c r="D13" s="34"/>
      <c r="E13" s="168"/>
      <c r="F13" s="169"/>
      <c r="G13" s="37"/>
      <c r="H13" s="34"/>
      <c r="I13" s="34"/>
      <c r="J13" s="35"/>
      <c r="K13" s="35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6.25" customHeight="1" x14ac:dyDescent="0.3">
      <c r="A14" s="1"/>
      <c r="B14" s="38"/>
      <c r="C14" s="34"/>
      <c r="D14" s="34"/>
      <c r="E14" s="37"/>
      <c r="F14" s="37"/>
      <c r="G14" s="37"/>
      <c r="H14" s="34"/>
      <c r="I14" s="34"/>
      <c r="J14" s="166" t="s">
        <v>32</v>
      </c>
      <c r="K14" s="153"/>
      <c r="L14" s="154"/>
      <c r="M14" s="166" t="s">
        <v>34</v>
      </c>
      <c r="N14" s="154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9.75" customHeight="1" x14ac:dyDescent="0.3">
      <c r="A15" s="126" t="s">
        <v>241</v>
      </c>
      <c r="B15" s="35"/>
      <c r="C15" s="39"/>
      <c r="D15" s="39"/>
      <c r="E15" s="40"/>
      <c r="F15" s="40"/>
      <c r="G15" s="40"/>
      <c r="H15" s="40"/>
      <c r="I15" s="41"/>
      <c r="J15" s="42" t="s">
        <v>36</v>
      </c>
      <c r="K15" s="165" t="str">
        <f>IF(H17="CCI (CC Intégral)","CT pour les dispensés","Contrôle Terminal")</f>
        <v>Contrôle Terminal</v>
      </c>
      <c r="L15" s="154"/>
      <c r="M15" s="165" t="s">
        <v>38</v>
      </c>
      <c r="N15" s="154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46.8" x14ac:dyDescent="0.3">
      <c r="A16" s="44" t="s">
        <v>39</v>
      </c>
      <c r="B16" s="44" t="s">
        <v>40</v>
      </c>
      <c r="C16" s="46" t="s">
        <v>41</v>
      </c>
      <c r="D16" s="47" t="s">
        <v>44</v>
      </c>
      <c r="E16" s="48" t="s">
        <v>46</v>
      </c>
      <c r="F16" s="42" t="s">
        <v>48</v>
      </c>
      <c r="G16" s="42" t="s">
        <v>49</v>
      </c>
      <c r="H16" s="49" t="s">
        <v>50</v>
      </c>
      <c r="I16" s="42" t="s">
        <v>51</v>
      </c>
      <c r="J16" s="47" t="s">
        <v>52</v>
      </c>
      <c r="K16" s="47" t="s">
        <v>53</v>
      </c>
      <c r="L16" s="47" t="s">
        <v>54</v>
      </c>
      <c r="M16" s="47" t="s">
        <v>53</v>
      </c>
      <c r="N16" s="47" t="s">
        <v>54</v>
      </c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6" ht="15" customHeight="1" x14ac:dyDescent="0.3">
      <c r="A17" s="50"/>
      <c r="B17" s="52" t="s">
        <v>57</v>
      </c>
      <c r="C17" s="29"/>
      <c r="D17" s="51"/>
      <c r="E17" s="51"/>
      <c r="F17" s="51"/>
      <c r="G17" s="51"/>
      <c r="H17" s="51"/>
      <c r="I17" s="51"/>
      <c r="J17" s="50"/>
      <c r="K17" s="50"/>
      <c r="L17" s="50"/>
      <c r="M17" s="50"/>
      <c r="N17" s="50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 x14ac:dyDescent="0.3">
      <c r="A18" s="50" t="s">
        <v>60</v>
      </c>
      <c r="B18" s="53" t="s">
        <v>88</v>
      </c>
      <c r="C18" s="80"/>
      <c r="D18" s="51">
        <v>18</v>
      </c>
      <c r="E18" s="51">
        <v>1</v>
      </c>
      <c r="F18" s="51"/>
      <c r="G18" s="51"/>
      <c r="H18" s="51"/>
      <c r="I18" s="51"/>
      <c r="J18" s="50"/>
      <c r="K18" s="50"/>
      <c r="L18" s="50"/>
      <c r="M18" s="50"/>
      <c r="N18" s="50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 x14ac:dyDescent="0.3">
      <c r="A19" s="50" t="s">
        <v>80</v>
      </c>
      <c r="B19" s="92" t="s">
        <v>226</v>
      </c>
      <c r="C19" s="88"/>
      <c r="D19" s="89"/>
      <c r="E19" s="93">
        <v>15</v>
      </c>
      <c r="F19" s="51" t="s">
        <v>65</v>
      </c>
      <c r="G19" s="51" t="s">
        <v>65</v>
      </c>
      <c r="H19" s="51" t="s">
        <v>66</v>
      </c>
      <c r="I19" s="51">
        <v>3</v>
      </c>
      <c r="J19" s="50">
        <v>2</v>
      </c>
      <c r="K19" s="50" t="s">
        <v>67</v>
      </c>
      <c r="L19" s="51"/>
      <c r="M19" s="51"/>
      <c r="N19" s="50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 x14ac:dyDescent="0.3">
      <c r="A20" s="50" t="s">
        <v>80</v>
      </c>
      <c r="B20" s="92" t="s">
        <v>227</v>
      </c>
      <c r="C20" s="88"/>
      <c r="D20" s="89"/>
      <c r="E20" s="93">
        <v>3</v>
      </c>
      <c r="F20" s="90" t="s">
        <v>65</v>
      </c>
      <c r="G20" s="51" t="s">
        <v>65</v>
      </c>
      <c r="H20" s="91"/>
      <c r="I20" s="128" t="s">
        <v>243</v>
      </c>
      <c r="J20" s="94"/>
      <c r="K20" s="91"/>
      <c r="L20" s="51"/>
      <c r="M20" s="51"/>
      <c r="N20" s="50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 x14ac:dyDescent="0.3">
      <c r="A21" s="50" t="s">
        <v>60</v>
      </c>
      <c r="B21" s="64" t="s">
        <v>89</v>
      </c>
      <c r="C21" s="29"/>
      <c r="D21" s="51">
        <v>6</v>
      </c>
      <c r="E21" s="66">
        <v>1</v>
      </c>
      <c r="F21" s="68" t="s">
        <v>65</v>
      </c>
      <c r="G21" s="51" t="s">
        <v>65</v>
      </c>
      <c r="H21" s="69"/>
      <c r="I21" s="129" t="s">
        <v>244</v>
      </c>
      <c r="J21" s="70"/>
      <c r="K21" s="50"/>
      <c r="L21" s="50"/>
      <c r="M21" s="50"/>
      <c r="N21" s="50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" customHeight="1" x14ac:dyDescent="0.3">
      <c r="A22" s="50" t="s">
        <v>80</v>
      </c>
      <c r="B22" s="72" t="s">
        <v>90</v>
      </c>
      <c r="C22" s="29"/>
      <c r="D22" s="51"/>
      <c r="E22" s="66">
        <v>1</v>
      </c>
      <c r="F22" s="68" t="s">
        <v>65</v>
      </c>
      <c r="G22" s="51" t="s">
        <v>65</v>
      </c>
      <c r="H22" s="68" t="s">
        <v>73</v>
      </c>
      <c r="I22" s="129" t="s">
        <v>244</v>
      </c>
      <c r="J22" s="74"/>
      <c r="K22" s="50"/>
      <c r="L22" s="50"/>
      <c r="M22" s="50"/>
      <c r="N22" s="50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" customHeight="1" x14ac:dyDescent="0.3">
      <c r="A23" s="50" t="s">
        <v>80</v>
      </c>
      <c r="B23" s="72" t="s">
        <v>91</v>
      </c>
      <c r="C23" s="29"/>
      <c r="D23" s="51"/>
      <c r="E23" s="74">
        <v>1</v>
      </c>
      <c r="F23" s="75" t="s">
        <v>65</v>
      </c>
      <c r="G23" s="51" t="s">
        <v>65</v>
      </c>
      <c r="H23" s="75" t="s">
        <v>73</v>
      </c>
      <c r="I23" s="129" t="s">
        <v>244</v>
      </c>
      <c r="J23" s="74"/>
      <c r="K23" s="50"/>
      <c r="L23" s="50"/>
      <c r="M23" s="50"/>
      <c r="N23" s="50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s="108" customFormat="1" ht="15" customHeight="1" x14ac:dyDescent="0.3">
      <c r="A24" s="50" t="s">
        <v>80</v>
      </c>
      <c r="B24" s="107" t="s">
        <v>92</v>
      </c>
      <c r="C24" s="80"/>
      <c r="D24" s="51"/>
      <c r="E24" s="51">
        <v>1</v>
      </c>
      <c r="F24" s="51" t="s">
        <v>65</v>
      </c>
      <c r="G24" s="51" t="s">
        <v>65</v>
      </c>
      <c r="H24" s="83" t="s">
        <v>73</v>
      </c>
      <c r="I24" s="129" t="s">
        <v>244</v>
      </c>
      <c r="J24" s="50"/>
      <c r="K24" s="50"/>
      <c r="L24" s="50"/>
      <c r="M24" s="51"/>
      <c r="N24" s="50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customHeight="1" x14ac:dyDescent="0.3">
      <c r="A25" s="50"/>
      <c r="B25" s="60" t="s">
        <v>74</v>
      </c>
      <c r="C25" s="29"/>
      <c r="D25" s="51"/>
      <c r="E25" s="51"/>
      <c r="F25" s="51"/>
      <c r="G25" s="51"/>
      <c r="H25" s="51"/>
      <c r="I25" s="130"/>
      <c r="J25" s="50"/>
      <c r="K25" s="50"/>
      <c r="L25" s="50"/>
      <c r="M25" s="50"/>
      <c r="N25" s="50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33" customHeight="1" x14ac:dyDescent="0.3">
      <c r="A26" s="50" t="s">
        <v>60</v>
      </c>
      <c r="B26" s="177" t="s">
        <v>94</v>
      </c>
      <c r="C26" s="29"/>
      <c r="D26" s="51">
        <v>3</v>
      </c>
      <c r="E26" s="50">
        <v>1</v>
      </c>
      <c r="F26" s="51" t="s">
        <v>65</v>
      </c>
      <c r="G26" s="51" t="s">
        <v>65</v>
      </c>
      <c r="H26" s="51" t="s">
        <v>73</v>
      </c>
      <c r="I26" s="174" t="s">
        <v>248</v>
      </c>
      <c r="J26" s="50">
        <v>2</v>
      </c>
      <c r="K26" s="50" t="s">
        <v>69</v>
      </c>
      <c r="L26" s="50" t="s">
        <v>78</v>
      </c>
      <c r="M26" s="50"/>
      <c r="N26" s="50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" customHeight="1" x14ac:dyDescent="0.3">
      <c r="A27" s="51" t="s">
        <v>60</v>
      </c>
      <c r="B27" s="55" t="s">
        <v>249</v>
      </c>
      <c r="C27" s="29"/>
      <c r="D27" s="51">
        <v>6</v>
      </c>
      <c r="E27" s="51">
        <v>1</v>
      </c>
      <c r="F27" s="51" t="s">
        <v>65</v>
      </c>
      <c r="G27" s="51" t="s">
        <v>65</v>
      </c>
      <c r="H27" s="51" t="s">
        <v>66</v>
      </c>
      <c r="I27" s="129" t="s">
        <v>244</v>
      </c>
      <c r="J27" s="58"/>
      <c r="K27" s="51"/>
      <c r="L27" s="51"/>
      <c r="M27" s="50"/>
      <c r="N27" s="50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s="108" customFormat="1" ht="14.4" x14ac:dyDescent="0.3">
      <c r="A28" s="50" t="s">
        <v>60</v>
      </c>
      <c r="B28" s="99" t="s">
        <v>93</v>
      </c>
      <c r="C28" s="178" t="s">
        <v>228</v>
      </c>
      <c r="D28" s="51">
        <v>6</v>
      </c>
      <c r="E28" s="51">
        <v>6</v>
      </c>
      <c r="F28" s="51" t="s">
        <v>65</v>
      </c>
      <c r="G28" s="51" t="s">
        <v>65</v>
      </c>
      <c r="H28" s="81" t="s">
        <v>66</v>
      </c>
      <c r="I28" s="129" t="s">
        <v>246</v>
      </c>
      <c r="J28" s="173" t="s">
        <v>83</v>
      </c>
      <c r="K28" s="131" t="s">
        <v>69</v>
      </c>
      <c r="L28" s="131">
        <v>2</v>
      </c>
      <c r="M28" s="51"/>
      <c r="N28" s="50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s="108" customFormat="1" ht="14.4" x14ac:dyDescent="0.3">
      <c r="A29" s="50" t="s">
        <v>60</v>
      </c>
      <c r="B29" s="99" t="s">
        <v>233</v>
      </c>
      <c r="C29" s="179" t="s">
        <v>229</v>
      </c>
      <c r="D29" s="51">
        <v>6</v>
      </c>
      <c r="E29" s="51">
        <v>6</v>
      </c>
      <c r="F29" s="51" t="s">
        <v>65</v>
      </c>
      <c r="G29" s="51" t="s">
        <v>65</v>
      </c>
      <c r="H29" s="81" t="s">
        <v>66</v>
      </c>
      <c r="I29" s="129" t="s">
        <v>246</v>
      </c>
      <c r="J29" s="173" t="s">
        <v>83</v>
      </c>
      <c r="K29" s="131" t="s">
        <v>69</v>
      </c>
      <c r="L29" s="131">
        <v>2</v>
      </c>
      <c r="M29" s="51"/>
      <c r="N29" s="50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s="87" customFormat="1" ht="15.75" customHeight="1" x14ac:dyDescent="0.3">
      <c r="A30" s="50" t="s">
        <v>60</v>
      </c>
      <c r="B30" s="96" t="s">
        <v>237</v>
      </c>
      <c r="C30" s="80"/>
      <c r="D30" s="80">
        <v>6</v>
      </c>
      <c r="E30" s="80"/>
      <c r="F30" s="51" t="s">
        <v>65</v>
      </c>
      <c r="G30" s="81" t="s">
        <v>65</v>
      </c>
      <c r="H30" s="50"/>
      <c r="I30" s="129" t="s">
        <v>244</v>
      </c>
      <c r="J30" s="80"/>
      <c r="K30" s="50"/>
      <c r="L30" s="50"/>
      <c r="M30" s="50"/>
      <c r="N30" s="50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s="87" customFormat="1" ht="15.75" customHeight="1" x14ac:dyDescent="0.3">
      <c r="A31" s="50" t="s">
        <v>80</v>
      </c>
      <c r="B31" s="97" t="s">
        <v>230</v>
      </c>
      <c r="C31" s="80"/>
      <c r="D31" s="80"/>
      <c r="E31" s="80">
        <v>1</v>
      </c>
      <c r="F31" s="51" t="s">
        <v>65</v>
      </c>
      <c r="G31" s="81" t="s">
        <v>65</v>
      </c>
      <c r="H31" s="105" t="s">
        <v>66</v>
      </c>
      <c r="I31" s="129" t="s">
        <v>244</v>
      </c>
      <c r="J31" s="104"/>
      <c r="K31" s="106"/>
      <c r="L31" s="106"/>
      <c r="M31" s="50"/>
      <c r="N31" s="50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s="87" customFormat="1" ht="15.75" customHeight="1" x14ac:dyDescent="0.3">
      <c r="A32" s="50" t="s">
        <v>60</v>
      </c>
      <c r="B32" s="97" t="s">
        <v>231</v>
      </c>
      <c r="C32" s="80"/>
      <c r="D32" s="80"/>
      <c r="E32" s="80">
        <v>1</v>
      </c>
      <c r="F32" s="51" t="s">
        <v>65</v>
      </c>
      <c r="G32" s="81" t="s">
        <v>65</v>
      </c>
      <c r="H32" s="105" t="s">
        <v>66</v>
      </c>
      <c r="I32" s="129" t="s">
        <v>244</v>
      </c>
      <c r="J32" s="104"/>
      <c r="K32" s="106"/>
      <c r="L32" s="106"/>
      <c r="M32" s="50"/>
      <c r="N32" s="50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s="87" customFormat="1" ht="14.25" customHeight="1" x14ac:dyDescent="0.3">
      <c r="A33" s="50" t="s">
        <v>80</v>
      </c>
      <c r="B33" s="98" t="s">
        <v>232</v>
      </c>
      <c r="C33" s="80"/>
      <c r="D33" s="80"/>
      <c r="E33" s="80">
        <v>1</v>
      </c>
      <c r="F33" s="51" t="s">
        <v>65</v>
      </c>
      <c r="G33" s="81" t="s">
        <v>65</v>
      </c>
      <c r="H33" s="105" t="s">
        <v>66</v>
      </c>
      <c r="I33" s="129" t="s">
        <v>244</v>
      </c>
      <c r="J33" s="104"/>
      <c r="K33" s="106"/>
      <c r="L33" s="106"/>
      <c r="M33" s="50"/>
      <c r="N33" s="50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3">
      <c r="A34" s="50"/>
      <c r="B34" s="29"/>
      <c r="C34" s="29"/>
      <c r="D34" s="51"/>
      <c r="E34" s="50"/>
      <c r="F34" s="50"/>
      <c r="G34" s="50"/>
      <c r="H34" s="50"/>
      <c r="I34" s="50"/>
      <c r="J34" s="29"/>
      <c r="K34" s="50"/>
      <c r="L34" s="50"/>
      <c r="M34" s="50"/>
      <c r="N34" s="50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3">
      <c r="A35" s="50"/>
      <c r="B35" s="29"/>
      <c r="C35" s="29"/>
      <c r="D35" s="51"/>
      <c r="E35" s="50"/>
      <c r="F35" s="50"/>
      <c r="G35" s="50"/>
      <c r="H35" s="50"/>
      <c r="I35" s="50"/>
      <c r="J35" s="29"/>
      <c r="K35" s="50"/>
      <c r="L35" s="50"/>
      <c r="M35" s="50"/>
      <c r="N35" s="50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3">
      <c r="A36" s="1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3">
      <c r="A37" s="1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3">
      <c r="A38" s="1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3">
      <c r="A39" s="1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3">
      <c r="A40" s="1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3">
      <c r="A41" s="1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3">
      <c r="A42" s="1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3">
      <c r="A43" s="1"/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3">
      <c r="A44" s="1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3">
      <c r="A45" s="1"/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3">
      <c r="A46" s="1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3">
      <c r="A47" s="1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3">
      <c r="A48" s="1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3">
      <c r="A49" s="1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3">
      <c r="A50" s="1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3">
      <c r="A51" s="1"/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3">
      <c r="A52" s="1"/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3">
      <c r="A53" s="1"/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3">
      <c r="A54" s="1"/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3">
      <c r="A55" s="1"/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3">
      <c r="A56" s="1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3">
      <c r="A57" s="1"/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3">
      <c r="A58" s="1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3">
      <c r="A59" s="1"/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3">
      <c r="A60" s="1"/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3">
      <c r="A61" s="1"/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3">
      <c r="A62" s="1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3">
      <c r="A63" s="1"/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3">
      <c r="A64" s="1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3">
      <c r="A65" s="1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3">
      <c r="A66" s="1"/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3">
      <c r="A67" s="1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3">
      <c r="A68" s="1"/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3">
      <c r="A69" s="1"/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3">
      <c r="A70" s="1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3">
      <c r="A71" s="1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3">
      <c r="A72" s="1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3">
      <c r="A73" s="1"/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3">
      <c r="A74" s="1"/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3">
      <c r="A75" s="1"/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3">
      <c r="A76" s="1"/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3">
      <c r="A77" s="1"/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3">
      <c r="A78" s="1"/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3">
      <c r="A79" s="1"/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3">
      <c r="A80" s="1"/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3">
      <c r="A81" s="1"/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3">
      <c r="A82" s="1"/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3">
      <c r="A83" s="1"/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3">
      <c r="A84" s="1"/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3">
      <c r="A85" s="1"/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3">
      <c r="A86" s="1"/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3">
      <c r="A87" s="1"/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3">
      <c r="A88" s="1"/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3">
      <c r="A89" s="1"/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3">
      <c r="A90" s="1"/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3">
      <c r="A91" s="1"/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3">
      <c r="A92" s="1"/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3">
      <c r="A93" s="1"/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3">
      <c r="A94" s="1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3">
      <c r="A95" s="1"/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3">
      <c r="A96" s="1"/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3">
      <c r="A97" s="1"/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3">
      <c r="A98" s="1"/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3">
      <c r="A99" s="1"/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3">
      <c r="A100" s="1"/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3">
      <c r="A101" s="1"/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3">
      <c r="A102" s="1"/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3">
      <c r="A103" s="1"/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3">
      <c r="A104" s="1"/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3">
      <c r="A105" s="1"/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3">
      <c r="A106" s="1"/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3">
      <c r="A107" s="1"/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3">
      <c r="A108" s="1"/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3">
      <c r="A109" s="1"/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3">
      <c r="A110" s="1"/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3">
      <c r="A111" s="1"/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3">
      <c r="A112" s="1"/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3">
      <c r="A113" s="1"/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3">
      <c r="A114" s="1"/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3">
      <c r="A115" s="1"/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3">
      <c r="A116" s="1"/>
      <c r="B116" s="35"/>
      <c r="C116" s="35"/>
      <c r="D116" s="35"/>
      <c r="E116" s="35"/>
      <c r="F116" s="35"/>
      <c r="G116" s="35"/>
      <c r="H116" s="35"/>
      <c r="I116" s="35"/>
      <c r="J116" s="35"/>
      <c r="K116" s="35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3">
      <c r="A117" s="1"/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3">
      <c r="A118" s="1"/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3">
      <c r="A119" s="1"/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3">
      <c r="A120" s="1"/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3">
      <c r="A121" s="1"/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3">
      <c r="A122" s="1"/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3">
      <c r="A123" s="1"/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3">
      <c r="A124" s="1"/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3">
      <c r="A125" s="1"/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3">
      <c r="A126" s="1"/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3">
      <c r="A127" s="1"/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3">
      <c r="A128" s="1"/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3">
      <c r="A129" s="1"/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3">
      <c r="A130" s="1"/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3">
      <c r="A131" s="1"/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3">
      <c r="A132" s="1"/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3">
      <c r="A133" s="1"/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3">
      <c r="A134" s="1"/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3">
      <c r="A135" s="1"/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3">
      <c r="A136" s="1"/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3">
      <c r="A137" s="1"/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3">
      <c r="A138" s="1"/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3">
      <c r="A139" s="1"/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3">
      <c r="A140" s="1"/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3">
      <c r="A141" s="1"/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3">
      <c r="A142" s="1"/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3">
      <c r="A143" s="1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3">
      <c r="A144" s="1"/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3">
      <c r="A145" s="1"/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3">
      <c r="A146" s="1"/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3">
      <c r="A147" s="1"/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3">
      <c r="A148" s="1"/>
      <c r="B148" s="35"/>
      <c r="C148" s="35"/>
      <c r="D148" s="35"/>
      <c r="E148" s="35"/>
      <c r="F148" s="35"/>
      <c r="G148" s="35"/>
      <c r="H148" s="35"/>
      <c r="I148" s="35"/>
      <c r="J148" s="35"/>
      <c r="K148" s="35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3">
      <c r="A149" s="1"/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3">
      <c r="A150" s="1"/>
      <c r="B150" s="35"/>
      <c r="C150" s="35"/>
      <c r="D150" s="35"/>
      <c r="E150" s="35"/>
      <c r="F150" s="35"/>
      <c r="G150" s="35"/>
      <c r="H150" s="35"/>
      <c r="I150" s="35"/>
      <c r="J150" s="35"/>
      <c r="K150" s="35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3">
      <c r="A151" s="1"/>
      <c r="B151" s="35"/>
      <c r="C151" s="35"/>
      <c r="D151" s="35"/>
      <c r="E151" s="35"/>
      <c r="F151" s="35"/>
      <c r="G151" s="35"/>
      <c r="H151" s="35"/>
      <c r="I151" s="35"/>
      <c r="J151" s="35"/>
      <c r="K151" s="35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3">
      <c r="A152" s="1"/>
      <c r="B152" s="35"/>
      <c r="C152" s="35"/>
      <c r="D152" s="35"/>
      <c r="E152" s="35"/>
      <c r="F152" s="35"/>
      <c r="G152" s="35"/>
      <c r="H152" s="35"/>
      <c r="I152" s="35"/>
      <c r="J152" s="35"/>
      <c r="K152" s="35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3">
      <c r="A153" s="1"/>
      <c r="B153" s="35"/>
      <c r="C153" s="35"/>
      <c r="D153" s="35"/>
      <c r="E153" s="35"/>
      <c r="F153" s="35"/>
      <c r="G153" s="35"/>
      <c r="H153" s="35"/>
      <c r="I153" s="35"/>
      <c r="J153" s="35"/>
      <c r="K153" s="35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3">
      <c r="A154" s="1"/>
      <c r="B154" s="35"/>
      <c r="C154" s="35"/>
      <c r="D154" s="35"/>
      <c r="E154" s="35"/>
      <c r="F154" s="35"/>
      <c r="G154" s="35"/>
      <c r="H154" s="35"/>
      <c r="I154" s="35"/>
      <c r="J154" s="35"/>
      <c r="K154" s="35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3">
      <c r="A155" s="1"/>
      <c r="B155" s="35"/>
      <c r="C155" s="35"/>
      <c r="D155" s="35"/>
      <c r="E155" s="35"/>
      <c r="F155" s="35"/>
      <c r="G155" s="35"/>
      <c r="H155" s="35"/>
      <c r="I155" s="35"/>
      <c r="J155" s="35"/>
      <c r="K155" s="35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3">
      <c r="A156" s="1"/>
      <c r="B156" s="35"/>
      <c r="C156" s="35"/>
      <c r="D156" s="35"/>
      <c r="E156" s="35"/>
      <c r="F156" s="35"/>
      <c r="G156" s="35"/>
      <c r="H156" s="35"/>
      <c r="I156" s="35"/>
      <c r="J156" s="35"/>
      <c r="K156" s="35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3">
      <c r="A157" s="1"/>
      <c r="B157" s="35"/>
      <c r="C157" s="35"/>
      <c r="D157" s="35"/>
      <c r="E157" s="35"/>
      <c r="F157" s="35"/>
      <c r="G157" s="35"/>
      <c r="H157" s="35"/>
      <c r="I157" s="35"/>
      <c r="J157" s="35"/>
      <c r="K157" s="35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3">
      <c r="A158" s="1"/>
      <c r="B158" s="35"/>
      <c r="C158" s="35"/>
      <c r="D158" s="35"/>
      <c r="E158" s="35"/>
      <c r="F158" s="35"/>
      <c r="G158" s="35"/>
      <c r="H158" s="35"/>
      <c r="I158" s="35"/>
      <c r="J158" s="35"/>
      <c r="K158" s="35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3">
      <c r="A159" s="1"/>
      <c r="B159" s="35"/>
      <c r="C159" s="35"/>
      <c r="D159" s="35"/>
      <c r="E159" s="35"/>
      <c r="F159" s="35"/>
      <c r="G159" s="35"/>
      <c r="H159" s="35"/>
      <c r="I159" s="35"/>
      <c r="J159" s="35"/>
      <c r="K159" s="35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3">
      <c r="A160" s="1"/>
      <c r="B160" s="35"/>
      <c r="C160" s="35"/>
      <c r="D160" s="35"/>
      <c r="E160" s="35"/>
      <c r="F160" s="35"/>
      <c r="G160" s="35"/>
      <c r="H160" s="35"/>
      <c r="I160" s="35"/>
      <c r="J160" s="35"/>
      <c r="K160" s="35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3">
      <c r="A161" s="1"/>
      <c r="B161" s="35"/>
      <c r="C161" s="35"/>
      <c r="D161" s="35"/>
      <c r="E161" s="35"/>
      <c r="F161" s="35"/>
      <c r="G161" s="35"/>
      <c r="H161" s="35"/>
      <c r="I161" s="35"/>
      <c r="J161" s="35"/>
      <c r="K161" s="35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3">
      <c r="A162" s="1"/>
      <c r="B162" s="35"/>
      <c r="C162" s="35"/>
      <c r="D162" s="35"/>
      <c r="E162" s="35"/>
      <c r="F162" s="35"/>
      <c r="G162" s="35"/>
      <c r="H162" s="35"/>
      <c r="I162" s="35"/>
      <c r="J162" s="35"/>
      <c r="K162" s="35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3">
      <c r="A163" s="1"/>
      <c r="B163" s="35"/>
      <c r="C163" s="35"/>
      <c r="D163" s="35"/>
      <c r="E163" s="35"/>
      <c r="F163" s="35"/>
      <c r="G163" s="35"/>
      <c r="H163" s="35"/>
      <c r="I163" s="35"/>
      <c r="J163" s="35"/>
      <c r="K163" s="35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3">
      <c r="A164" s="1"/>
      <c r="B164" s="35"/>
      <c r="C164" s="35"/>
      <c r="D164" s="35"/>
      <c r="E164" s="35"/>
      <c r="F164" s="35"/>
      <c r="G164" s="35"/>
      <c r="H164" s="35"/>
      <c r="I164" s="35"/>
      <c r="J164" s="35"/>
      <c r="K164" s="35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3">
      <c r="A165" s="1"/>
      <c r="B165" s="35"/>
      <c r="C165" s="35"/>
      <c r="D165" s="35"/>
      <c r="E165" s="35"/>
      <c r="F165" s="35"/>
      <c r="G165" s="35"/>
      <c r="H165" s="35"/>
      <c r="I165" s="35"/>
      <c r="J165" s="35"/>
      <c r="K165" s="35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3">
      <c r="A166" s="1"/>
      <c r="B166" s="35"/>
      <c r="C166" s="35"/>
      <c r="D166" s="35"/>
      <c r="E166" s="35"/>
      <c r="F166" s="35"/>
      <c r="G166" s="35"/>
      <c r="H166" s="35"/>
      <c r="I166" s="35"/>
      <c r="J166" s="35"/>
      <c r="K166" s="35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3">
      <c r="A167" s="1"/>
      <c r="B167" s="35"/>
      <c r="C167" s="35"/>
      <c r="D167" s="35"/>
      <c r="E167" s="35"/>
      <c r="F167" s="35"/>
      <c r="G167" s="35"/>
      <c r="H167" s="35"/>
      <c r="I167" s="35"/>
      <c r="J167" s="35"/>
      <c r="K167" s="35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3">
      <c r="A168" s="1"/>
      <c r="B168" s="35"/>
      <c r="C168" s="35"/>
      <c r="D168" s="35"/>
      <c r="E168" s="35"/>
      <c r="F168" s="35"/>
      <c r="G168" s="35"/>
      <c r="H168" s="35"/>
      <c r="I168" s="35"/>
      <c r="J168" s="35"/>
      <c r="K168" s="35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3">
      <c r="A169" s="1"/>
      <c r="B169" s="35"/>
      <c r="C169" s="35"/>
      <c r="D169" s="35"/>
      <c r="E169" s="35"/>
      <c r="F169" s="35"/>
      <c r="G169" s="35"/>
      <c r="H169" s="35"/>
      <c r="I169" s="35"/>
      <c r="J169" s="35"/>
      <c r="K169" s="35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3">
      <c r="A170" s="1"/>
      <c r="B170" s="35"/>
      <c r="C170" s="35"/>
      <c r="D170" s="35"/>
      <c r="E170" s="35"/>
      <c r="F170" s="35"/>
      <c r="G170" s="35"/>
      <c r="H170" s="35"/>
      <c r="I170" s="35"/>
      <c r="J170" s="35"/>
      <c r="K170" s="35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3">
      <c r="A171" s="1"/>
      <c r="B171" s="35"/>
      <c r="C171" s="35"/>
      <c r="D171" s="35"/>
      <c r="E171" s="35"/>
      <c r="F171" s="35"/>
      <c r="G171" s="35"/>
      <c r="H171" s="35"/>
      <c r="I171" s="35"/>
      <c r="J171" s="35"/>
      <c r="K171" s="35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3">
      <c r="A172" s="1"/>
      <c r="B172" s="35"/>
      <c r="C172" s="35"/>
      <c r="D172" s="35"/>
      <c r="E172" s="35"/>
      <c r="F172" s="35"/>
      <c r="G172" s="35"/>
      <c r="H172" s="35"/>
      <c r="I172" s="35"/>
      <c r="J172" s="35"/>
      <c r="K172" s="35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3">
      <c r="A173" s="1"/>
      <c r="B173" s="35"/>
      <c r="C173" s="35"/>
      <c r="D173" s="35"/>
      <c r="E173" s="35"/>
      <c r="F173" s="35"/>
      <c r="G173" s="35"/>
      <c r="H173" s="35"/>
      <c r="I173" s="35"/>
      <c r="J173" s="35"/>
      <c r="K173" s="35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3">
      <c r="A174" s="1"/>
      <c r="B174" s="35"/>
      <c r="C174" s="35"/>
      <c r="D174" s="35"/>
      <c r="E174" s="35"/>
      <c r="F174" s="35"/>
      <c r="G174" s="35"/>
      <c r="H174" s="35"/>
      <c r="I174" s="35"/>
      <c r="J174" s="35"/>
      <c r="K174" s="35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3">
      <c r="A175" s="1"/>
      <c r="B175" s="35"/>
      <c r="C175" s="35"/>
      <c r="D175" s="35"/>
      <c r="E175" s="35"/>
      <c r="F175" s="35"/>
      <c r="G175" s="35"/>
      <c r="H175" s="35"/>
      <c r="I175" s="35"/>
      <c r="J175" s="35"/>
      <c r="K175" s="35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3">
      <c r="A176" s="1"/>
      <c r="B176" s="35"/>
      <c r="C176" s="35"/>
      <c r="D176" s="35"/>
      <c r="E176" s="35"/>
      <c r="F176" s="35"/>
      <c r="G176" s="35"/>
      <c r="H176" s="35"/>
      <c r="I176" s="35"/>
      <c r="J176" s="35"/>
      <c r="K176" s="35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3">
      <c r="A177" s="1"/>
      <c r="B177" s="35"/>
      <c r="C177" s="35"/>
      <c r="D177" s="35"/>
      <c r="E177" s="35"/>
      <c r="F177" s="35"/>
      <c r="G177" s="35"/>
      <c r="H177" s="35"/>
      <c r="I177" s="35"/>
      <c r="J177" s="35"/>
      <c r="K177" s="35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3">
      <c r="A178" s="1"/>
      <c r="B178" s="35"/>
      <c r="C178" s="35"/>
      <c r="D178" s="35"/>
      <c r="E178" s="35"/>
      <c r="F178" s="35"/>
      <c r="G178" s="35"/>
      <c r="H178" s="35"/>
      <c r="I178" s="35"/>
      <c r="J178" s="35"/>
      <c r="K178" s="35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3">
      <c r="A179" s="1"/>
      <c r="B179" s="35"/>
      <c r="C179" s="35"/>
      <c r="D179" s="35"/>
      <c r="E179" s="35"/>
      <c r="F179" s="35"/>
      <c r="G179" s="35"/>
      <c r="H179" s="35"/>
      <c r="I179" s="35"/>
      <c r="J179" s="35"/>
      <c r="K179" s="35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3">
      <c r="A180" s="1"/>
      <c r="B180" s="35"/>
      <c r="C180" s="35"/>
      <c r="D180" s="35"/>
      <c r="E180" s="35"/>
      <c r="F180" s="35"/>
      <c r="G180" s="35"/>
      <c r="H180" s="35"/>
      <c r="I180" s="35"/>
      <c r="J180" s="35"/>
      <c r="K180" s="35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3">
      <c r="A181" s="1"/>
      <c r="B181" s="35"/>
      <c r="C181" s="35"/>
      <c r="D181" s="35"/>
      <c r="E181" s="35"/>
      <c r="F181" s="35"/>
      <c r="G181" s="35"/>
      <c r="H181" s="35"/>
      <c r="I181" s="35"/>
      <c r="J181" s="35"/>
      <c r="K181" s="35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3">
      <c r="A182" s="1"/>
      <c r="B182" s="35"/>
      <c r="C182" s="35"/>
      <c r="D182" s="35"/>
      <c r="E182" s="35"/>
      <c r="F182" s="35"/>
      <c r="G182" s="35"/>
      <c r="H182" s="35"/>
      <c r="I182" s="35"/>
      <c r="J182" s="35"/>
      <c r="K182" s="35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3">
      <c r="A183" s="1"/>
      <c r="B183" s="35"/>
      <c r="C183" s="35"/>
      <c r="D183" s="35"/>
      <c r="E183" s="35"/>
      <c r="F183" s="35"/>
      <c r="G183" s="35"/>
      <c r="H183" s="35"/>
      <c r="I183" s="35"/>
      <c r="J183" s="35"/>
      <c r="K183" s="35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3">
      <c r="A184" s="1"/>
      <c r="B184" s="35"/>
      <c r="C184" s="35"/>
      <c r="D184" s="35"/>
      <c r="E184" s="35"/>
      <c r="F184" s="35"/>
      <c r="G184" s="35"/>
      <c r="H184" s="35"/>
      <c r="I184" s="35"/>
      <c r="J184" s="35"/>
      <c r="K184" s="35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3">
      <c r="A185" s="1"/>
      <c r="B185" s="35"/>
      <c r="C185" s="35"/>
      <c r="D185" s="35"/>
      <c r="E185" s="35"/>
      <c r="F185" s="35"/>
      <c r="G185" s="35"/>
      <c r="H185" s="35"/>
      <c r="I185" s="35"/>
      <c r="J185" s="35"/>
      <c r="K185" s="35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3">
      <c r="A186" s="1"/>
      <c r="B186" s="35"/>
      <c r="C186" s="35"/>
      <c r="D186" s="35"/>
      <c r="E186" s="35"/>
      <c r="F186" s="35"/>
      <c r="G186" s="35"/>
      <c r="H186" s="35"/>
      <c r="I186" s="35"/>
      <c r="J186" s="35"/>
      <c r="K186" s="35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3">
      <c r="A187" s="1"/>
      <c r="B187" s="35"/>
      <c r="C187" s="35"/>
      <c r="D187" s="35"/>
      <c r="E187" s="35"/>
      <c r="F187" s="35"/>
      <c r="G187" s="35"/>
      <c r="H187" s="35"/>
      <c r="I187" s="35"/>
      <c r="J187" s="35"/>
      <c r="K187" s="35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3">
      <c r="A188" s="1"/>
      <c r="B188" s="35"/>
      <c r="C188" s="35"/>
      <c r="D188" s="35"/>
      <c r="E188" s="35"/>
      <c r="F188" s="35"/>
      <c r="G188" s="35"/>
      <c r="H188" s="35"/>
      <c r="I188" s="35"/>
      <c r="J188" s="35"/>
      <c r="K188" s="35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3">
      <c r="A189" s="1"/>
      <c r="B189" s="35"/>
      <c r="C189" s="35"/>
      <c r="D189" s="35"/>
      <c r="E189" s="35"/>
      <c r="F189" s="35"/>
      <c r="G189" s="35"/>
      <c r="H189" s="35"/>
      <c r="I189" s="35"/>
      <c r="J189" s="35"/>
      <c r="K189" s="35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3">
      <c r="A190" s="1"/>
      <c r="B190" s="35"/>
      <c r="C190" s="35"/>
      <c r="D190" s="35"/>
      <c r="E190" s="35"/>
      <c r="F190" s="35"/>
      <c r="G190" s="35"/>
      <c r="H190" s="35"/>
      <c r="I190" s="35"/>
      <c r="J190" s="35"/>
      <c r="K190" s="35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3">
      <c r="A191" s="1"/>
      <c r="B191" s="35"/>
      <c r="C191" s="35"/>
      <c r="D191" s="35"/>
      <c r="E191" s="35"/>
      <c r="F191" s="35"/>
      <c r="G191" s="35"/>
      <c r="H191" s="35"/>
      <c r="I191" s="35"/>
      <c r="J191" s="35"/>
      <c r="K191" s="35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3">
      <c r="A192" s="1"/>
      <c r="B192" s="35"/>
      <c r="C192" s="35"/>
      <c r="D192" s="35"/>
      <c r="E192" s="35"/>
      <c r="F192" s="35"/>
      <c r="G192" s="35"/>
      <c r="H192" s="35"/>
      <c r="I192" s="35"/>
      <c r="J192" s="35"/>
      <c r="K192" s="35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3">
      <c r="A193" s="1"/>
      <c r="B193" s="35"/>
      <c r="C193" s="35"/>
      <c r="D193" s="35"/>
      <c r="E193" s="35"/>
      <c r="F193" s="35"/>
      <c r="G193" s="35"/>
      <c r="H193" s="35"/>
      <c r="I193" s="35"/>
      <c r="J193" s="35"/>
      <c r="K193" s="35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3">
      <c r="A194" s="1"/>
      <c r="B194" s="35"/>
      <c r="C194" s="35"/>
      <c r="D194" s="35"/>
      <c r="E194" s="35"/>
      <c r="F194" s="35"/>
      <c r="G194" s="35"/>
      <c r="H194" s="35"/>
      <c r="I194" s="35"/>
      <c r="J194" s="35"/>
      <c r="K194" s="35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3">
      <c r="A195" s="1"/>
      <c r="B195" s="35"/>
      <c r="C195" s="35"/>
      <c r="D195" s="35"/>
      <c r="E195" s="35"/>
      <c r="F195" s="35"/>
      <c r="G195" s="35"/>
      <c r="H195" s="35"/>
      <c r="I195" s="35"/>
      <c r="J195" s="35"/>
      <c r="K195" s="35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3">
      <c r="A196" s="1"/>
      <c r="B196" s="35"/>
      <c r="C196" s="35"/>
      <c r="D196" s="35"/>
      <c r="E196" s="35"/>
      <c r="F196" s="35"/>
      <c r="G196" s="35"/>
      <c r="H196" s="35"/>
      <c r="I196" s="35"/>
      <c r="J196" s="35"/>
      <c r="K196" s="35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3">
      <c r="A197" s="1"/>
      <c r="B197" s="35"/>
      <c r="C197" s="35"/>
      <c r="D197" s="35"/>
      <c r="E197" s="35"/>
      <c r="F197" s="35"/>
      <c r="G197" s="35"/>
      <c r="H197" s="35"/>
      <c r="I197" s="35"/>
      <c r="J197" s="35"/>
      <c r="K197" s="35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3">
      <c r="A198" s="1"/>
      <c r="B198" s="35"/>
      <c r="C198" s="35"/>
      <c r="D198" s="35"/>
      <c r="E198" s="35"/>
      <c r="F198" s="35"/>
      <c r="G198" s="35"/>
      <c r="H198" s="35"/>
      <c r="I198" s="35"/>
      <c r="J198" s="35"/>
      <c r="K198" s="35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3">
      <c r="A199" s="1"/>
      <c r="B199" s="35"/>
      <c r="C199" s="35"/>
      <c r="D199" s="35"/>
      <c r="E199" s="35"/>
      <c r="F199" s="35"/>
      <c r="G199" s="35"/>
      <c r="H199" s="35"/>
      <c r="I199" s="35"/>
      <c r="J199" s="35"/>
      <c r="K199" s="35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3">
      <c r="A200" s="1"/>
      <c r="B200" s="35"/>
      <c r="C200" s="35"/>
      <c r="D200" s="35"/>
      <c r="E200" s="35"/>
      <c r="F200" s="35"/>
      <c r="G200" s="35"/>
      <c r="H200" s="35"/>
      <c r="I200" s="35"/>
      <c r="J200" s="35"/>
      <c r="K200" s="35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3">
      <c r="A201" s="1"/>
      <c r="B201" s="35"/>
      <c r="C201" s="35"/>
      <c r="D201" s="35"/>
      <c r="E201" s="35"/>
      <c r="F201" s="35"/>
      <c r="G201" s="35"/>
      <c r="H201" s="35"/>
      <c r="I201" s="35"/>
      <c r="J201" s="35"/>
      <c r="K201" s="35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3">
      <c r="A202" s="1"/>
      <c r="B202" s="35"/>
      <c r="C202" s="35"/>
      <c r="D202" s="35"/>
      <c r="E202" s="35"/>
      <c r="F202" s="35"/>
      <c r="G202" s="35"/>
      <c r="H202" s="35"/>
      <c r="I202" s="35"/>
      <c r="J202" s="35"/>
      <c r="K202" s="35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3">
      <c r="A203" s="1"/>
      <c r="B203" s="35"/>
      <c r="C203" s="35"/>
      <c r="D203" s="35"/>
      <c r="E203" s="35"/>
      <c r="F203" s="35"/>
      <c r="G203" s="35"/>
      <c r="H203" s="35"/>
      <c r="I203" s="35"/>
      <c r="J203" s="35"/>
      <c r="K203" s="35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3">
      <c r="A204" s="1"/>
      <c r="B204" s="35"/>
      <c r="C204" s="35"/>
      <c r="D204" s="35"/>
      <c r="E204" s="35"/>
      <c r="F204" s="35"/>
      <c r="G204" s="35"/>
      <c r="H204" s="35"/>
      <c r="I204" s="35"/>
      <c r="J204" s="35"/>
      <c r="K204" s="35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3">
      <c r="A205" s="1"/>
      <c r="B205" s="35"/>
      <c r="C205" s="35"/>
      <c r="D205" s="35"/>
      <c r="E205" s="35"/>
      <c r="F205" s="35"/>
      <c r="G205" s="35"/>
      <c r="H205" s="35"/>
      <c r="I205" s="35"/>
      <c r="J205" s="35"/>
      <c r="K205" s="35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3">
      <c r="A206" s="1"/>
      <c r="B206" s="35"/>
      <c r="C206" s="35"/>
      <c r="D206" s="35"/>
      <c r="E206" s="35"/>
      <c r="F206" s="35"/>
      <c r="G206" s="35"/>
      <c r="H206" s="35"/>
      <c r="I206" s="35"/>
      <c r="J206" s="35"/>
      <c r="K206" s="35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3">
      <c r="A207" s="1"/>
      <c r="B207" s="35"/>
      <c r="C207" s="35"/>
      <c r="D207" s="35"/>
      <c r="E207" s="35"/>
      <c r="F207" s="35"/>
      <c r="G207" s="35"/>
      <c r="H207" s="35"/>
      <c r="I207" s="35"/>
      <c r="J207" s="35"/>
      <c r="K207" s="35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3">
      <c r="A208" s="1"/>
      <c r="B208" s="35"/>
      <c r="C208" s="35"/>
      <c r="D208" s="35"/>
      <c r="E208" s="35"/>
      <c r="F208" s="35"/>
      <c r="G208" s="35"/>
      <c r="H208" s="35"/>
      <c r="I208" s="35"/>
      <c r="J208" s="35"/>
      <c r="K208" s="35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3">
      <c r="A209" s="1"/>
      <c r="B209" s="35"/>
      <c r="C209" s="35"/>
      <c r="D209" s="35"/>
      <c r="E209" s="35"/>
      <c r="F209" s="35"/>
      <c r="G209" s="35"/>
      <c r="H209" s="35"/>
      <c r="I209" s="35"/>
      <c r="J209" s="35"/>
      <c r="K209" s="35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3">
      <c r="A210" s="1"/>
      <c r="B210" s="35"/>
      <c r="C210" s="35"/>
      <c r="D210" s="35"/>
      <c r="E210" s="35"/>
      <c r="F210" s="35"/>
      <c r="G210" s="35"/>
      <c r="H210" s="35"/>
      <c r="I210" s="35"/>
      <c r="J210" s="35"/>
      <c r="K210" s="35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3"/>
    <row r="212" spans="1:26" ht="15.75" customHeight="1" x14ac:dyDescent="0.3"/>
    <row r="213" spans="1:26" ht="15.75" customHeight="1" x14ac:dyDescent="0.3"/>
    <row r="214" spans="1:26" ht="15.75" customHeight="1" x14ac:dyDescent="0.3"/>
    <row r="215" spans="1:26" ht="15.75" customHeight="1" x14ac:dyDescent="0.3"/>
    <row r="216" spans="1:26" ht="15.75" customHeight="1" x14ac:dyDescent="0.3"/>
    <row r="217" spans="1:26" ht="15.75" customHeight="1" x14ac:dyDescent="0.3"/>
    <row r="218" spans="1:26" ht="15.75" customHeight="1" x14ac:dyDescent="0.3"/>
    <row r="219" spans="1:26" ht="15.75" customHeight="1" x14ac:dyDescent="0.3"/>
    <row r="220" spans="1:26" ht="15.75" customHeight="1" x14ac:dyDescent="0.3"/>
    <row r="221" spans="1:26" ht="15.75" customHeight="1" x14ac:dyDescent="0.3"/>
    <row r="222" spans="1:26" ht="15.75" customHeight="1" x14ac:dyDescent="0.3"/>
    <row r="223" spans="1:26" ht="15.75" customHeight="1" x14ac:dyDescent="0.3"/>
    <row r="224" spans="1:26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</sheetData>
  <mergeCells count="18">
    <mergeCell ref="E9:F9"/>
    <mergeCell ref="K15:L15"/>
    <mergeCell ref="M15:N15"/>
    <mergeCell ref="J14:L14"/>
    <mergeCell ref="M14:N14"/>
    <mergeCell ref="E10:F10"/>
    <mergeCell ref="E13:F13"/>
    <mergeCell ref="G10:H10"/>
    <mergeCell ref="G9:H9"/>
    <mergeCell ref="F6:G6"/>
    <mergeCell ref="H6:N6"/>
    <mergeCell ref="A1:N1"/>
    <mergeCell ref="B2:E2"/>
    <mergeCell ref="B3:J3"/>
    <mergeCell ref="D6:E6"/>
    <mergeCell ref="D4:E4"/>
    <mergeCell ref="F4:G4"/>
    <mergeCell ref="H4:N4"/>
  </mergeCells>
  <conditionalFormatting sqref="B9:C9 J15:K15 M15 A16:N16 E9 G9">
    <cfRule type="expression" dxfId="40" priority="59">
      <formula>$A$11=2</formula>
    </cfRule>
  </conditionalFormatting>
  <conditionalFormatting sqref="B9:C9 J15:K15 M15 A16:N16 E9 G9">
    <cfRule type="expression" dxfId="39" priority="60">
      <formula>$A$11=3</formula>
    </cfRule>
  </conditionalFormatting>
  <conditionalFormatting sqref="B9:C9 J15:K15 M15 A16:N16 E9 G9">
    <cfRule type="expression" dxfId="38" priority="61">
      <formula>$A$11=1</formula>
    </cfRule>
  </conditionalFormatting>
  <conditionalFormatting sqref="I17 K17:L17 K21:L23 K25:L27 K34:L35 I34:I35">
    <cfRule type="expression" dxfId="37" priority="62">
      <formula>$H17="CCI (CC Intégral)"</formula>
    </cfRule>
  </conditionalFormatting>
  <conditionalFormatting sqref="I17:J17 J21:J23 J25:J27 I34:J35">
    <cfRule type="expression" dxfId="36" priority="63">
      <formula>$H17="CT (Contrôle terminal)"</formula>
    </cfRule>
  </conditionalFormatting>
  <conditionalFormatting sqref="K15:L16">
    <cfRule type="expression" dxfId="35" priority="64">
      <formula>$H$17="CCI (CC Intégral)"</formula>
    </cfRule>
  </conditionalFormatting>
  <conditionalFormatting sqref="K30:L33">
    <cfRule type="expression" dxfId="34" priority="44">
      <formula>$H31="CCI (CC Intégral)"</formula>
    </cfRule>
  </conditionalFormatting>
  <conditionalFormatting sqref="J30:J33">
    <cfRule type="expression" dxfId="33" priority="45">
      <formula>$H30="CT (Contrôle terminal)"</formula>
    </cfRule>
  </conditionalFormatting>
  <conditionalFormatting sqref="K24:L24">
    <cfRule type="expression" dxfId="32" priority="39">
      <formula>$H25="CCI (CC Intégral)"</formula>
    </cfRule>
  </conditionalFormatting>
  <conditionalFormatting sqref="J24">
    <cfRule type="expression" dxfId="31" priority="40">
      <formula>$H24="CT (Contrôle terminal)"</formula>
    </cfRule>
  </conditionalFormatting>
  <conditionalFormatting sqref="M24">
    <cfRule type="expression" dxfId="30" priority="38">
      <formula>$H25="CCI (CC Intégral)"</formula>
    </cfRule>
  </conditionalFormatting>
  <conditionalFormatting sqref="M28:M29">
    <cfRule type="expression" dxfId="29" priority="37">
      <formula>$H29="CCI (CC Intégral)"</formula>
    </cfRule>
  </conditionalFormatting>
  <conditionalFormatting sqref="K28:L28">
    <cfRule type="expression" dxfId="28" priority="33">
      <formula>$H11="CCI (CC Intégral)"</formula>
    </cfRule>
  </conditionalFormatting>
  <conditionalFormatting sqref="J28">
    <cfRule type="expression" dxfId="27" priority="34">
      <formula>$H11="CT (Contrôle terminal)"</formula>
    </cfRule>
  </conditionalFormatting>
  <conditionalFormatting sqref="K28:L28">
    <cfRule type="expression" dxfId="26" priority="35">
      <formula>$H28="CCI (CC Intégral)"</formula>
    </cfRule>
  </conditionalFormatting>
  <conditionalFormatting sqref="J28">
    <cfRule type="expression" dxfId="25" priority="36">
      <formula>$H28="CT (Contrôle terminal)"</formula>
    </cfRule>
  </conditionalFormatting>
  <conditionalFormatting sqref="K29:L29">
    <cfRule type="expression" dxfId="24" priority="29">
      <formula>$H12="CCI (CC Intégral)"</formula>
    </cfRule>
  </conditionalFormatting>
  <conditionalFormatting sqref="J29">
    <cfRule type="expression" dxfId="23" priority="30">
      <formula>$H12="CT (Contrôle terminal)"</formula>
    </cfRule>
  </conditionalFormatting>
  <conditionalFormatting sqref="K29:L29">
    <cfRule type="expression" dxfId="22" priority="31">
      <formula>$H29="CCI (CC Intégral)"</formula>
    </cfRule>
  </conditionalFormatting>
  <conditionalFormatting sqref="J29">
    <cfRule type="expression" dxfId="21" priority="32">
      <formula>$H29="CT (Contrôle terminal)"</formula>
    </cfRule>
  </conditionalFormatting>
  <conditionalFormatting sqref="I20">
    <cfRule type="expression" dxfId="20" priority="27">
      <formula>$I20="CCI (CC Intégral)"</formula>
    </cfRule>
  </conditionalFormatting>
  <conditionalFormatting sqref="I20">
    <cfRule type="expression" dxfId="19" priority="28">
      <formula>$I20="CT (Contrôle terminal)"</formula>
    </cfRule>
  </conditionalFormatting>
  <conditionalFormatting sqref="I21:I24">
    <cfRule type="expression" dxfId="18" priority="23">
      <formula>$H21="CCI (CC Intégral)"</formula>
    </cfRule>
  </conditionalFormatting>
  <conditionalFormatting sqref="I21:I24">
    <cfRule type="expression" dxfId="17" priority="24">
      <formula>$H21="CT (Contrôle terminal)"</formula>
    </cfRule>
  </conditionalFormatting>
  <conditionalFormatting sqref="I25">
    <cfRule type="expression" dxfId="16" priority="19">
      <formula>$H25="CCI (CC Intégral)"</formula>
    </cfRule>
  </conditionalFormatting>
  <conditionalFormatting sqref="I25">
    <cfRule type="expression" dxfId="15" priority="20">
      <formula>$H25="CT (Contrôle terminal)"</formula>
    </cfRule>
  </conditionalFormatting>
  <conditionalFormatting sqref="I26 I28:I29">
    <cfRule type="expression" dxfId="14" priority="13">
      <formula>$H26="CCI (CC Intégral)"</formula>
    </cfRule>
  </conditionalFormatting>
  <conditionalFormatting sqref="I26 I28:I29">
    <cfRule type="expression" dxfId="13" priority="14">
      <formula>$H26="CT (Contrôle terminal)"</formula>
    </cfRule>
  </conditionalFormatting>
  <conditionalFormatting sqref="I30:I31">
    <cfRule type="expression" dxfId="12" priority="7">
      <formula>$H30="CCI (CC Intégral)"</formula>
    </cfRule>
  </conditionalFormatting>
  <conditionalFormatting sqref="I30:I31">
    <cfRule type="expression" dxfId="11" priority="8">
      <formula>$H30="CT (Contrôle terminal)"</formula>
    </cfRule>
  </conditionalFormatting>
  <conditionalFormatting sqref="I32">
    <cfRule type="expression" dxfId="10" priority="5">
      <formula>$H32="CCI (CC Intégral)"</formula>
    </cfRule>
  </conditionalFormatting>
  <conditionalFormatting sqref="I32">
    <cfRule type="expression" dxfId="9" priority="6">
      <formula>$H32="CT (Contrôle terminal)"</formula>
    </cfRule>
  </conditionalFormatting>
  <conditionalFormatting sqref="I33">
    <cfRule type="expression" dxfId="8" priority="3">
      <formula>$H33="CCI (CC Intégral)"</formula>
    </cfRule>
  </conditionalFormatting>
  <conditionalFormatting sqref="I33">
    <cfRule type="expression" dxfId="7" priority="4">
      <formula>$H33="CT (Contrôle terminal)"</formula>
    </cfRule>
  </conditionalFormatting>
  <conditionalFormatting sqref="I27">
    <cfRule type="expression" dxfId="6" priority="1">
      <formula>$H27="CCI (CC Intégral)"</formula>
    </cfRule>
  </conditionalFormatting>
  <conditionalFormatting sqref="I27">
    <cfRule type="expression" dxfId="5" priority="2">
      <formula>$H27="CT (Contrôle terminal)"</formula>
    </cfRule>
  </conditionalFormatting>
  <dataValidations count="7">
    <dataValidation type="list" allowBlank="1" showErrorMessage="1" sqref="M17:M18 K17:K19 L19:L20 M21:M23 K21:K35 M25:M27 M30:M35">
      <formula1>Nature_contrôle</formula1>
    </dataValidation>
    <dataValidation type="list" allowBlank="1" showErrorMessage="1" sqref="H17:H19 H21:H35">
      <formula1>Type_contrôle</formula1>
    </dataValidation>
    <dataValidation type="list" allowBlank="1" showErrorMessage="1" sqref="F17:G19 F21:F35 G20:G35">
      <formula1>"Oui,Non"</formula1>
    </dataValidation>
    <dataValidation type="list" allowBlank="1" showInputMessage="1" showErrorMessage="1" sqref="F20">
      <formula1>"Oui,Non"</formula1>
    </dataValidation>
    <dataValidation type="list" allowBlank="1" showInputMessage="1" showErrorMessage="1" sqref="H20">
      <formula1>Type_contrôle</formula1>
    </dataValidation>
    <dataValidation type="list" allowBlank="1" showInputMessage="1" showErrorMessage="1" sqref="K20">
      <formula1>Nature_contrôle</formula1>
    </dataValidation>
    <dataValidation type="list" allowBlank="1" showErrorMessage="1" sqref="A17:A35">
      <formula1>Nat_ELP</formula1>
    </dataValidation>
  </dataValidations>
  <pageMargins left="0.70866141732283472" right="0.70866141732283472" top="0.74803149606299213" bottom="0.74803149606299213" header="0" footer="0"/>
  <pageSetup paperSize="9" scale="52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4" id="{6BE65880-D361-4E17-A594-A0B5F7F5342E}">
            <xm:f>'Semestre 2 MODELISATION'!$H20="CCI (CC Intégral)"</xm:f>
            <x14:dxf>
              <fill>
                <patternFill patternType="solid">
                  <fgColor rgb="FFBFBFBF"/>
                  <bgColor rgb="FFBFBFBF"/>
                </patternFill>
              </fill>
            </x14:dxf>
          </x14:cfRule>
          <xm:sqref>L19:M20</xm:sqref>
        </x14:conditionalFormatting>
        <x14:conditionalFormatting xmlns:xm="http://schemas.microsoft.com/office/excel/2006/main">
          <x14:cfRule type="expression" priority="55" id="{058EE09C-949F-47C3-90B0-F93C504C4CEE}">
            <xm:f>'Semestre 2 MODELISATION'!$H18="CT (Contrôle terminal)"</xm:f>
            <x14:dxf>
              <fill>
                <patternFill patternType="solid">
                  <fgColor rgb="FF000000"/>
                  <bgColor rgb="FF000000"/>
                </patternFill>
              </fill>
            </x14:dxf>
          </x14:cfRule>
          <xm:sqref>I18:J19</xm:sqref>
        </x14:conditionalFormatting>
        <x14:conditionalFormatting xmlns:xm="http://schemas.microsoft.com/office/excel/2006/main">
          <x14:cfRule type="expression" priority="56" id="{0340C7A8-6F91-4067-B0E6-8B229B64D263}">
            <xm:f>'Semestre 2 MODELISATION'!$H18="CCI (CC Intégral)"</xm:f>
            <x14:dxf>
              <fill>
                <patternFill patternType="solid">
                  <fgColor rgb="FFBFBFBF"/>
                  <bgColor rgb="FFBFBFBF"/>
                </patternFill>
              </fill>
            </x14:dxf>
          </x14:cfRule>
          <xm:sqref>K18:L18 I18:I19 K19</xm:sqref>
        </x14:conditionalFormatting>
        <x14:conditionalFormatting xmlns:xm="http://schemas.microsoft.com/office/excel/2006/main">
          <x14:cfRule type="expression" priority="57" id="{461CDE38-0EB3-432B-AB3A-5D590AD3D61E}">
            <xm:f>'Semestre 2 MODELISATION'!$I20="CCI (CC Intégral)"</xm:f>
            <x14:dxf>
              <fill>
                <patternFill>
                  <bgColor theme="0" tint="-0.24994659260841701"/>
                </patternFill>
              </fill>
            </x14:dxf>
          </x14:cfRule>
          <xm:sqref>K20</xm:sqref>
        </x14:conditionalFormatting>
        <x14:conditionalFormatting xmlns:xm="http://schemas.microsoft.com/office/excel/2006/main">
          <x14:cfRule type="expression" priority="58" id="{E4ACDF30-A852-470F-89E5-A22D24C5D26B}">
            <xm:f>'Semestre 2 MODELISATION'!$I20="CT (Contrôle terminal)"</xm:f>
            <x14:dxf>
              <fill>
                <patternFill>
                  <bgColor theme="1"/>
                </patternFill>
              </fill>
            </x14:dxf>
          </x14:cfRule>
          <xm:sqref>J20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0"/>
  <sheetViews>
    <sheetView workbookViewId="0"/>
  </sheetViews>
  <sheetFormatPr baseColWidth="10" defaultColWidth="14.44140625" defaultRowHeight="15" customHeight="1" x14ac:dyDescent="0.3"/>
  <cols>
    <col min="1" max="2" width="98.88671875" customWidth="1"/>
    <col min="3" max="3" width="43.44140625" customWidth="1"/>
    <col min="4" max="4" width="29.21875" customWidth="1"/>
    <col min="5" max="5" width="37.44140625" customWidth="1"/>
    <col min="6" max="6" width="62.44140625" customWidth="1"/>
    <col min="7" max="7" width="26.44140625" customWidth="1"/>
    <col min="8" max="8" width="26.109375" customWidth="1"/>
    <col min="9" max="9" width="59.109375" customWidth="1"/>
    <col min="10" max="10" width="59.44140625" customWidth="1"/>
  </cols>
  <sheetData>
    <row r="1" spans="1:5" ht="14.4" x14ac:dyDescent="0.3">
      <c r="A1" t="s">
        <v>99</v>
      </c>
      <c r="B1" t="s">
        <v>100</v>
      </c>
      <c r="C1" t="s">
        <v>101</v>
      </c>
      <c r="E1" t="s">
        <v>39</v>
      </c>
    </row>
    <row r="2" spans="1:5" ht="14.4" x14ac:dyDescent="0.3">
      <c r="A2" t="s">
        <v>102</v>
      </c>
      <c r="B2" t="s">
        <v>73</v>
      </c>
      <c r="C2" t="s">
        <v>69</v>
      </c>
      <c r="E2" t="s">
        <v>60</v>
      </c>
    </row>
    <row r="3" spans="1:5" ht="14.4" x14ac:dyDescent="0.3">
      <c r="A3" t="s">
        <v>103</v>
      </c>
      <c r="B3" t="s">
        <v>68</v>
      </c>
      <c r="C3" t="s">
        <v>86</v>
      </c>
      <c r="E3" t="s">
        <v>80</v>
      </c>
    </row>
    <row r="4" spans="1:5" ht="14.4" x14ac:dyDescent="0.3">
      <c r="A4" t="s">
        <v>104</v>
      </c>
      <c r="B4" t="s">
        <v>66</v>
      </c>
      <c r="C4" t="s">
        <v>67</v>
      </c>
    </row>
    <row r="5" spans="1:5" ht="14.4" x14ac:dyDescent="0.3">
      <c r="A5" t="s">
        <v>105</v>
      </c>
      <c r="C5" t="s">
        <v>106</v>
      </c>
    </row>
    <row r="6" spans="1:5" ht="14.4" x14ac:dyDescent="0.3">
      <c r="A6" t="s">
        <v>107</v>
      </c>
    </row>
    <row r="7" spans="1:5" ht="14.4" x14ac:dyDescent="0.3">
      <c r="A7" t="s">
        <v>108</v>
      </c>
    </row>
    <row r="8" spans="1:5" ht="14.4" x14ac:dyDescent="0.3">
      <c r="A8" t="s">
        <v>109</v>
      </c>
    </row>
    <row r="9" spans="1:5" ht="14.4" x14ac:dyDescent="0.3">
      <c r="A9" t="s">
        <v>110</v>
      </c>
    </row>
    <row r="10" spans="1:5" ht="14.4" x14ac:dyDescent="0.3">
      <c r="A10" t="s">
        <v>111</v>
      </c>
    </row>
    <row r="11" spans="1:5" ht="14.4" x14ac:dyDescent="0.3">
      <c r="A11" t="s">
        <v>112</v>
      </c>
    </row>
    <row r="12" spans="1:5" ht="14.4" x14ac:dyDescent="0.3">
      <c r="A12" t="s">
        <v>113</v>
      </c>
    </row>
    <row r="13" spans="1:5" ht="14.4" x14ac:dyDescent="0.3">
      <c r="A13" t="s">
        <v>114</v>
      </c>
    </row>
    <row r="14" spans="1:5" ht="14.4" x14ac:dyDescent="0.3">
      <c r="A14" t="s">
        <v>115</v>
      </c>
    </row>
    <row r="17" spans="1:2" ht="14.4" x14ac:dyDescent="0.3">
      <c r="A17" t="s">
        <v>116</v>
      </c>
      <c r="B17" t="s">
        <v>117</v>
      </c>
    </row>
    <row r="18" spans="1:2" ht="14.4" x14ac:dyDescent="0.3">
      <c r="A18" t="s">
        <v>118</v>
      </c>
      <c r="B18" t="s">
        <v>119</v>
      </c>
    </row>
    <row r="19" spans="1:2" ht="14.4" x14ac:dyDescent="0.3">
      <c r="A19" t="s">
        <v>120</v>
      </c>
      <c r="B19" t="s">
        <v>121</v>
      </c>
    </row>
    <row r="20" spans="1:2" ht="14.4" x14ac:dyDescent="0.3">
      <c r="A20" t="s">
        <v>122</v>
      </c>
      <c r="B20" t="s">
        <v>123</v>
      </c>
    </row>
    <row r="21" spans="1:2" ht="15.75" customHeight="1" x14ac:dyDescent="0.3">
      <c r="A21" t="s">
        <v>124</v>
      </c>
      <c r="B21" t="s">
        <v>125</v>
      </c>
    </row>
    <row r="22" spans="1:2" ht="15.75" customHeight="1" x14ac:dyDescent="0.3">
      <c r="A22" t="s">
        <v>124</v>
      </c>
      <c r="B22" t="s">
        <v>126</v>
      </c>
    </row>
    <row r="23" spans="1:2" ht="15.75" customHeight="1" x14ac:dyDescent="0.3">
      <c r="A23" t="s">
        <v>127</v>
      </c>
      <c r="B23" t="s">
        <v>128</v>
      </c>
    </row>
    <row r="24" spans="1:2" ht="15.75" customHeight="1" x14ac:dyDescent="0.3">
      <c r="A24" t="s">
        <v>129</v>
      </c>
      <c r="B24" t="s">
        <v>130</v>
      </c>
    </row>
    <row r="25" spans="1:2" ht="15.75" customHeight="1" x14ac:dyDescent="0.3">
      <c r="A25" t="s">
        <v>131</v>
      </c>
      <c r="B25" t="s">
        <v>132</v>
      </c>
    </row>
    <row r="26" spans="1:2" ht="15.75" customHeight="1" x14ac:dyDescent="0.3">
      <c r="A26" t="s">
        <v>133</v>
      </c>
      <c r="B26" t="s">
        <v>134</v>
      </c>
    </row>
    <row r="27" spans="1:2" ht="15.75" customHeight="1" x14ac:dyDescent="0.3">
      <c r="A27" t="s">
        <v>135</v>
      </c>
      <c r="B27" t="s">
        <v>136</v>
      </c>
    </row>
    <row r="28" spans="1:2" ht="15.75" customHeight="1" x14ac:dyDescent="0.3">
      <c r="A28" t="s">
        <v>137</v>
      </c>
      <c r="B28" t="s">
        <v>138</v>
      </c>
    </row>
    <row r="29" spans="1:2" ht="15.75" customHeight="1" x14ac:dyDescent="0.3">
      <c r="A29" t="s">
        <v>137</v>
      </c>
      <c r="B29" t="s">
        <v>139</v>
      </c>
    </row>
    <row r="30" spans="1:2" ht="15.75" customHeight="1" x14ac:dyDescent="0.3">
      <c r="A30" t="s">
        <v>140</v>
      </c>
      <c r="B30" t="s">
        <v>141</v>
      </c>
    </row>
    <row r="31" spans="1:2" ht="15.75" customHeight="1" x14ac:dyDescent="0.3">
      <c r="A31" t="s">
        <v>142</v>
      </c>
      <c r="B31" t="s">
        <v>143</v>
      </c>
    </row>
    <row r="32" spans="1:2" ht="15.75" customHeight="1" x14ac:dyDescent="0.3">
      <c r="A32" t="s">
        <v>144</v>
      </c>
      <c r="B32" t="s">
        <v>145</v>
      </c>
    </row>
    <row r="33" spans="1:2" ht="15.75" customHeight="1" x14ac:dyDescent="0.3">
      <c r="A33" t="s">
        <v>146</v>
      </c>
      <c r="B33" t="s">
        <v>147</v>
      </c>
    </row>
    <row r="34" spans="1:2" ht="15.75" customHeight="1" x14ac:dyDescent="0.3">
      <c r="A34" t="s">
        <v>148</v>
      </c>
      <c r="B34" t="s">
        <v>149</v>
      </c>
    </row>
    <row r="35" spans="1:2" ht="15.75" customHeight="1" x14ac:dyDescent="0.3">
      <c r="A35" t="s">
        <v>150</v>
      </c>
      <c r="B35" t="s">
        <v>151</v>
      </c>
    </row>
    <row r="36" spans="1:2" ht="15.75" customHeight="1" x14ac:dyDescent="0.3">
      <c r="A36" t="s">
        <v>152</v>
      </c>
      <c r="B36" t="s">
        <v>153</v>
      </c>
    </row>
    <row r="37" spans="1:2" ht="15.75" customHeight="1" x14ac:dyDescent="0.3">
      <c r="A37" t="s">
        <v>154</v>
      </c>
      <c r="B37" t="s">
        <v>155</v>
      </c>
    </row>
    <row r="38" spans="1:2" ht="15.75" customHeight="1" x14ac:dyDescent="0.3">
      <c r="A38" t="s">
        <v>156</v>
      </c>
      <c r="B38" t="s">
        <v>157</v>
      </c>
    </row>
    <row r="39" spans="1:2" ht="15.75" customHeight="1" x14ac:dyDescent="0.3">
      <c r="A39" t="s">
        <v>158</v>
      </c>
      <c r="B39" t="s">
        <v>159</v>
      </c>
    </row>
    <row r="40" spans="1:2" ht="15.75" customHeight="1" x14ac:dyDescent="0.3">
      <c r="A40" t="s">
        <v>160</v>
      </c>
      <c r="B40" t="s">
        <v>161</v>
      </c>
    </row>
    <row r="41" spans="1:2" ht="15.75" customHeight="1" x14ac:dyDescent="0.3">
      <c r="A41" t="s">
        <v>162</v>
      </c>
      <c r="B41" t="s">
        <v>163</v>
      </c>
    </row>
    <row r="42" spans="1:2" ht="15.75" customHeight="1" x14ac:dyDescent="0.3">
      <c r="A42" t="s">
        <v>164</v>
      </c>
      <c r="B42" t="s">
        <v>165</v>
      </c>
    </row>
    <row r="43" spans="1:2" ht="15.75" customHeight="1" x14ac:dyDescent="0.3">
      <c r="A43" t="s">
        <v>166</v>
      </c>
      <c r="B43" t="s">
        <v>167</v>
      </c>
    </row>
    <row r="44" spans="1:2" ht="15.75" customHeight="1" x14ac:dyDescent="0.3">
      <c r="A44" t="s">
        <v>168</v>
      </c>
      <c r="B44" t="s">
        <v>169</v>
      </c>
    </row>
    <row r="45" spans="1:2" ht="15.75" customHeight="1" x14ac:dyDescent="0.3">
      <c r="A45" t="s">
        <v>170</v>
      </c>
      <c r="B45" t="s">
        <v>171</v>
      </c>
    </row>
    <row r="46" spans="1:2" ht="15.75" customHeight="1" x14ac:dyDescent="0.3">
      <c r="A46" t="s">
        <v>172</v>
      </c>
      <c r="B46" t="s">
        <v>173</v>
      </c>
    </row>
    <row r="47" spans="1:2" ht="15.75" customHeight="1" x14ac:dyDescent="0.3">
      <c r="A47" t="s">
        <v>174</v>
      </c>
      <c r="B47" t="s">
        <v>175</v>
      </c>
    </row>
    <row r="48" spans="1:2" ht="15.75" customHeight="1" x14ac:dyDescent="0.3">
      <c r="A48" t="s">
        <v>176</v>
      </c>
      <c r="B48" t="s">
        <v>177</v>
      </c>
    </row>
    <row r="49" spans="1:2" ht="15.75" customHeight="1" x14ac:dyDescent="0.3">
      <c r="A49" t="s">
        <v>178</v>
      </c>
      <c r="B49" t="s">
        <v>179</v>
      </c>
    </row>
    <row r="50" spans="1:2" ht="15.75" customHeight="1" x14ac:dyDescent="0.3">
      <c r="A50" t="s">
        <v>180</v>
      </c>
      <c r="B50" t="s">
        <v>181</v>
      </c>
    </row>
    <row r="51" spans="1:2" ht="15.75" customHeight="1" x14ac:dyDescent="0.3">
      <c r="A51" t="s">
        <v>182</v>
      </c>
      <c r="B51" t="s">
        <v>183</v>
      </c>
    </row>
    <row r="52" spans="1:2" ht="15.75" customHeight="1" x14ac:dyDescent="0.3">
      <c r="A52" t="s">
        <v>184</v>
      </c>
      <c r="B52" t="s">
        <v>185</v>
      </c>
    </row>
    <row r="53" spans="1:2" ht="15.75" customHeight="1" x14ac:dyDescent="0.3">
      <c r="A53" t="s">
        <v>186</v>
      </c>
      <c r="B53" t="s">
        <v>187</v>
      </c>
    </row>
    <row r="54" spans="1:2" ht="15.75" customHeight="1" x14ac:dyDescent="0.3">
      <c r="A54" t="s">
        <v>188</v>
      </c>
      <c r="B54" t="s">
        <v>189</v>
      </c>
    </row>
    <row r="55" spans="1:2" ht="15.75" customHeight="1" x14ac:dyDescent="0.3">
      <c r="A55" t="s">
        <v>190</v>
      </c>
      <c r="B55" t="s">
        <v>191</v>
      </c>
    </row>
    <row r="56" spans="1:2" ht="15.75" customHeight="1" x14ac:dyDescent="0.3">
      <c r="A56" t="s">
        <v>192</v>
      </c>
      <c r="B56" t="s">
        <v>193</v>
      </c>
    </row>
    <row r="57" spans="1:2" ht="15.75" customHeight="1" x14ac:dyDescent="0.3">
      <c r="A57" t="s">
        <v>194</v>
      </c>
      <c r="B57" t="s">
        <v>195</v>
      </c>
    </row>
    <row r="58" spans="1:2" ht="15.75" customHeight="1" x14ac:dyDescent="0.3">
      <c r="A58" t="s">
        <v>196</v>
      </c>
      <c r="B58" t="s">
        <v>197</v>
      </c>
    </row>
    <row r="59" spans="1:2" ht="15.75" customHeight="1" x14ac:dyDescent="0.3">
      <c r="A59" t="s">
        <v>198</v>
      </c>
      <c r="B59" t="s">
        <v>199</v>
      </c>
    </row>
    <row r="60" spans="1:2" ht="15.75" customHeight="1" x14ac:dyDescent="0.3">
      <c r="A60" t="s">
        <v>198</v>
      </c>
      <c r="B60" t="s">
        <v>200</v>
      </c>
    </row>
    <row r="61" spans="1:2" ht="15.75" customHeight="1" x14ac:dyDescent="0.3">
      <c r="A61" t="s">
        <v>201</v>
      </c>
      <c r="B61" t="s">
        <v>202</v>
      </c>
    </row>
    <row r="62" spans="1:2" ht="15.75" customHeight="1" x14ac:dyDescent="0.3">
      <c r="A62" t="s">
        <v>203</v>
      </c>
      <c r="B62" t="s">
        <v>204</v>
      </c>
    </row>
    <row r="63" spans="1:2" ht="15.75" customHeight="1" x14ac:dyDescent="0.3">
      <c r="A63" t="s">
        <v>205</v>
      </c>
      <c r="B63" t="s">
        <v>206</v>
      </c>
    </row>
    <row r="64" spans="1:2" ht="15.75" customHeight="1" x14ac:dyDescent="0.3">
      <c r="A64" t="s">
        <v>207</v>
      </c>
      <c r="B64" t="s">
        <v>208</v>
      </c>
    </row>
    <row r="65" spans="1:10" ht="15.75" customHeight="1" x14ac:dyDescent="0.3">
      <c r="A65" t="s">
        <v>209</v>
      </c>
      <c r="B65" t="s">
        <v>210</v>
      </c>
    </row>
    <row r="66" spans="1:10" ht="15.75" customHeight="1" x14ac:dyDescent="0.3">
      <c r="A66" t="s">
        <v>211</v>
      </c>
      <c r="B66" t="s">
        <v>212</v>
      </c>
    </row>
    <row r="67" spans="1:10" ht="15.75" customHeight="1" x14ac:dyDescent="0.3">
      <c r="A67" t="s">
        <v>211</v>
      </c>
      <c r="B67" t="s">
        <v>213</v>
      </c>
    </row>
    <row r="68" spans="1:10" ht="15.75" customHeight="1" x14ac:dyDescent="0.3">
      <c r="A68" t="s">
        <v>214</v>
      </c>
      <c r="B68" t="s">
        <v>215</v>
      </c>
    </row>
    <row r="69" spans="1:10" ht="15.75" customHeight="1" x14ac:dyDescent="0.3">
      <c r="A69" t="s">
        <v>216</v>
      </c>
      <c r="B69" t="s">
        <v>217</v>
      </c>
    </row>
    <row r="70" spans="1:10" ht="15.75" customHeight="1" x14ac:dyDescent="0.3"/>
    <row r="71" spans="1:10" ht="15.75" customHeight="1" x14ac:dyDescent="0.3"/>
    <row r="72" spans="1:10" ht="15.75" customHeight="1" x14ac:dyDescent="0.3"/>
    <row r="73" spans="1:10" ht="15.75" customHeight="1" x14ac:dyDescent="0.3">
      <c r="A73" s="50" t="s">
        <v>218</v>
      </c>
      <c r="B73" s="84" t="s">
        <v>103</v>
      </c>
      <c r="C73" s="50" t="s">
        <v>104</v>
      </c>
      <c r="D73" s="84" t="s">
        <v>105</v>
      </c>
      <c r="E73" s="84" t="s">
        <v>107</v>
      </c>
      <c r="F73" s="50" t="s">
        <v>2</v>
      </c>
      <c r="G73" s="84" t="s">
        <v>219</v>
      </c>
      <c r="H73" s="84" t="s">
        <v>109</v>
      </c>
      <c r="I73" s="50" t="s">
        <v>220</v>
      </c>
      <c r="J73" s="50" t="s">
        <v>221</v>
      </c>
    </row>
    <row r="74" spans="1:10" ht="15.75" customHeight="1" x14ac:dyDescent="0.3">
      <c r="A74" s="50" t="s">
        <v>154</v>
      </c>
      <c r="B74" s="84" t="s">
        <v>168</v>
      </c>
      <c r="C74" s="50" t="s">
        <v>137</v>
      </c>
      <c r="D74" s="84" t="s">
        <v>166</v>
      </c>
      <c r="E74" s="84" t="s">
        <v>129</v>
      </c>
      <c r="F74" s="50" t="s">
        <v>176</v>
      </c>
      <c r="G74" s="84" t="s">
        <v>124</v>
      </c>
      <c r="H74" s="84" t="s">
        <v>198</v>
      </c>
      <c r="I74" s="50" t="s">
        <v>122</v>
      </c>
      <c r="J74" s="50" t="s">
        <v>118</v>
      </c>
    </row>
    <row r="75" spans="1:10" ht="15.75" customHeight="1" x14ac:dyDescent="0.3">
      <c r="A75" s="50" t="s">
        <v>156</v>
      </c>
      <c r="B75" s="84" t="s">
        <v>170</v>
      </c>
      <c r="C75" s="50" t="s">
        <v>140</v>
      </c>
      <c r="E75" s="84" t="s">
        <v>131</v>
      </c>
      <c r="F75" s="50" t="s">
        <v>178</v>
      </c>
      <c r="H75" s="84" t="s">
        <v>211</v>
      </c>
      <c r="I75" s="50" t="s">
        <v>124</v>
      </c>
      <c r="J75" s="50" t="s">
        <v>120</v>
      </c>
    </row>
    <row r="76" spans="1:10" ht="15.75" customHeight="1" x14ac:dyDescent="0.3">
      <c r="A76" s="50" t="s">
        <v>158</v>
      </c>
      <c r="B76" s="84" t="s">
        <v>172</v>
      </c>
      <c r="C76" s="50" t="s">
        <v>142</v>
      </c>
      <c r="E76" s="84" t="s">
        <v>133</v>
      </c>
      <c r="F76" s="50" t="s">
        <v>180</v>
      </c>
      <c r="I76" s="50" t="s">
        <v>198</v>
      </c>
    </row>
    <row r="77" spans="1:10" ht="15.75" customHeight="1" x14ac:dyDescent="0.3">
      <c r="A77" s="50" t="s">
        <v>160</v>
      </c>
      <c r="B77" s="84" t="s">
        <v>174</v>
      </c>
      <c r="C77" s="50" t="s">
        <v>144</v>
      </c>
      <c r="E77" s="84" t="s">
        <v>135</v>
      </c>
      <c r="F77" s="50" t="s">
        <v>182</v>
      </c>
      <c r="I77" s="50" t="s">
        <v>201</v>
      </c>
    </row>
    <row r="78" spans="1:10" ht="15.75" customHeight="1" x14ac:dyDescent="0.3">
      <c r="A78" s="50" t="s">
        <v>162</v>
      </c>
      <c r="C78" s="50" t="s">
        <v>146</v>
      </c>
      <c r="E78" s="84" t="s">
        <v>137</v>
      </c>
      <c r="F78" s="50" t="s">
        <v>184</v>
      </c>
      <c r="I78" s="50" t="s">
        <v>203</v>
      </c>
    </row>
    <row r="79" spans="1:10" ht="15.75" customHeight="1" x14ac:dyDescent="0.3">
      <c r="A79" s="50" t="s">
        <v>164</v>
      </c>
      <c r="C79" s="50" t="s">
        <v>148</v>
      </c>
      <c r="E79" s="84" t="s">
        <v>150</v>
      </c>
      <c r="F79" s="50" t="s">
        <v>186</v>
      </c>
      <c r="I79" s="50" t="s">
        <v>205</v>
      </c>
    </row>
    <row r="80" spans="1:10" ht="15.75" customHeight="1" x14ac:dyDescent="0.3">
      <c r="C80" s="50" t="s">
        <v>152</v>
      </c>
      <c r="E80" s="84" t="s">
        <v>129</v>
      </c>
      <c r="F80" s="50" t="s">
        <v>188</v>
      </c>
      <c r="I80" s="50" t="s">
        <v>207</v>
      </c>
    </row>
    <row r="81" spans="5:9" ht="15.75" customHeight="1" x14ac:dyDescent="0.3">
      <c r="E81" s="50" t="s">
        <v>127</v>
      </c>
      <c r="F81" s="50" t="s">
        <v>190</v>
      </c>
      <c r="I81" s="50" t="s">
        <v>209</v>
      </c>
    </row>
    <row r="82" spans="5:9" ht="15.75" customHeight="1" x14ac:dyDescent="0.3">
      <c r="F82" s="50" t="s">
        <v>192</v>
      </c>
      <c r="I82" s="50" t="s">
        <v>211</v>
      </c>
    </row>
    <row r="83" spans="5:9" ht="15.75" customHeight="1" x14ac:dyDescent="0.3">
      <c r="F83" s="50" t="s">
        <v>194</v>
      </c>
      <c r="I83" s="50" t="s">
        <v>214</v>
      </c>
    </row>
    <row r="84" spans="5:9" ht="15.75" customHeight="1" x14ac:dyDescent="0.3">
      <c r="F84" s="50" t="s">
        <v>196</v>
      </c>
      <c r="I84" s="50" t="s">
        <v>216</v>
      </c>
    </row>
    <row r="85" spans="5:9" ht="15.75" customHeight="1" x14ac:dyDescent="0.3"/>
    <row r="86" spans="5:9" ht="15.75" customHeight="1" x14ac:dyDescent="0.3"/>
    <row r="87" spans="5:9" ht="15.75" customHeight="1" x14ac:dyDescent="0.3"/>
    <row r="88" spans="5:9" ht="15.75" customHeight="1" x14ac:dyDescent="0.3"/>
    <row r="89" spans="5:9" ht="15.75" customHeight="1" x14ac:dyDescent="0.3"/>
    <row r="90" spans="5:9" ht="15.75" customHeight="1" x14ac:dyDescent="0.3"/>
    <row r="91" spans="5:9" ht="15.75" customHeight="1" x14ac:dyDescent="0.3"/>
    <row r="92" spans="5:9" ht="15.75" customHeight="1" x14ac:dyDescent="0.3"/>
    <row r="93" spans="5:9" ht="15.75" customHeight="1" x14ac:dyDescent="0.3"/>
    <row r="94" spans="5:9" ht="15.75" customHeight="1" x14ac:dyDescent="0.3"/>
    <row r="95" spans="5:9" ht="15.75" customHeight="1" x14ac:dyDescent="0.3"/>
    <row r="96" spans="5:9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41</vt:i4>
      </vt:variant>
    </vt:vector>
  </HeadingPairs>
  <TitlesOfParts>
    <vt:vector size="48" baseType="lpstr">
      <vt:lpstr>Fiche générale</vt:lpstr>
      <vt:lpstr>Masters mutualisés</vt:lpstr>
      <vt:lpstr>Semestre 1 MODELISATION</vt:lpstr>
      <vt:lpstr>Semestre 2 MODELISATION</vt:lpstr>
      <vt:lpstr>Semestre 1 EXPERIMENTATION</vt:lpstr>
      <vt:lpstr>Semestre 2 EXPERIMENTATION</vt:lpstr>
      <vt:lpstr>Listes</vt:lpstr>
      <vt:lpstr>DROIT</vt:lpstr>
      <vt:lpstr>ESPE</vt:lpstr>
      <vt:lpstr>IAE</vt:lpstr>
      <vt:lpstr>IDPD</vt:lpstr>
      <vt:lpstr>Innovation__entreprise_et_société</vt:lpstr>
      <vt:lpstr>ISEM</vt:lpstr>
      <vt:lpstr>LASH</vt:lpstr>
      <vt:lpstr>'Semestre 1 EXPERIMENTATION'!liste_cmp</vt:lpstr>
      <vt:lpstr>'Semestre 1 MODELISATION'!liste_cmp</vt:lpstr>
      <vt:lpstr>'Semestre 2 EXPERIMENTATION'!liste_cmp</vt:lpstr>
      <vt:lpstr>'Semestre 2 MODELISATION'!liste_cmp</vt:lpstr>
      <vt:lpstr>liste_cmp</vt:lpstr>
      <vt:lpstr>liste_ELP</vt:lpstr>
      <vt:lpstr>'Semestre 1 EXPERIMENTATION'!liste_nature_controle</vt:lpstr>
      <vt:lpstr>'Semestre 1 MODELISATION'!liste_nature_controle</vt:lpstr>
      <vt:lpstr>'Semestre 2 EXPERIMENTATION'!liste_nature_controle</vt:lpstr>
      <vt:lpstr>'Semestre 2 MODELISATION'!liste_nature_controle</vt:lpstr>
      <vt:lpstr>liste_nature_controle</vt:lpstr>
      <vt:lpstr>'Semestre 1 EXPERIMENTATION'!liste_type_controle</vt:lpstr>
      <vt:lpstr>'Semestre 1 MODELISATION'!liste_type_controle</vt:lpstr>
      <vt:lpstr>'Semestre 2 EXPERIMENTATION'!liste_type_controle</vt:lpstr>
      <vt:lpstr>'Semestre 2 MODELISATION'!liste_type_controle</vt:lpstr>
      <vt:lpstr>liste_type_controle</vt:lpstr>
      <vt:lpstr>MEDECINE</vt:lpstr>
      <vt:lpstr>Nat_ELP</vt:lpstr>
      <vt:lpstr>Nature_contrôle</vt:lpstr>
      <vt:lpstr>'Semestre 1 EXPERIMENTATION'!Nature_ELP</vt:lpstr>
      <vt:lpstr>'Semestre 1 MODELISATION'!Nature_ELP</vt:lpstr>
      <vt:lpstr>'Semestre 2 EXPERIMENTATION'!Nature_ELP</vt:lpstr>
      <vt:lpstr>'Semestre 2 MODELISATION'!Nature_ELP</vt:lpstr>
      <vt:lpstr>Nature_ELP</vt:lpstr>
      <vt:lpstr>Nature_ELP2</vt:lpstr>
      <vt:lpstr>POLYTECH_SOPHIA</vt:lpstr>
      <vt:lpstr>SCIENCES</vt:lpstr>
      <vt:lpstr>STAPS</vt:lpstr>
      <vt:lpstr>'Semestre 1 EXPERIMENTATION'!tab_code_dip</vt:lpstr>
      <vt:lpstr>'Semestre 1 MODELISATION'!tab_code_dip</vt:lpstr>
      <vt:lpstr>'Semestre 2 EXPERIMENTATION'!tab_code_dip</vt:lpstr>
      <vt:lpstr>'Semestre 2 MODELISATION'!tab_code_dip</vt:lpstr>
      <vt:lpstr>tab_code_dip</vt:lpstr>
      <vt:lpstr>Type_contrôle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Frédéric Lavigne</dc:creator>
  <cp:lastModifiedBy>Pro Carlone</cp:lastModifiedBy>
  <cp:lastPrinted>2019-01-22T10:04:36Z</cp:lastPrinted>
  <dcterms:created xsi:type="dcterms:W3CDTF">2019-01-21T15:46:57Z</dcterms:created>
  <dcterms:modified xsi:type="dcterms:W3CDTF">2020-04-22T16:38:02Z</dcterms:modified>
</cp:coreProperties>
</file>