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C:\Users\Pro\Desktop\MCC Modifiées\ODYSSEE\MCC HISTOIRE\"/>
    </mc:Choice>
  </mc:AlternateContent>
  <bookViews>
    <workbookView xWindow="0" yWindow="0" windowWidth="25200" windowHeight="10320" activeTab="5"/>
  </bookViews>
  <sheets>
    <sheet name="Fiche générale" sheetId="54" r:id="rId1"/>
    <sheet name="Listes" sheetId="3" state="hidden" r:id="rId2"/>
    <sheet name="Semestre 1" sheetId="30" r:id="rId3"/>
    <sheet name="Semestre 2" sheetId="49" r:id="rId4"/>
    <sheet name="Semestre 3" sheetId="52" r:id="rId5"/>
    <sheet name="Semestre 4" sheetId="53" r:id="rId6"/>
  </sheets>
  <externalReferences>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54" l="1"/>
  <c r="J15" i="53"/>
  <c r="B3" i="53"/>
  <c r="B2" i="53"/>
  <c r="J15" i="52"/>
  <c r="B3" i="52"/>
  <c r="B2" i="52"/>
  <c r="B4" i="49"/>
  <c r="J15" i="49"/>
  <c r="B3" i="49"/>
  <c r="B2" i="49"/>
  <c r="J15" i="30"/>
  <c r="B3" i="30"/>
  <c r="B2" i="30"/>
  <c r="B4" i="53"/>
  <c r="B4" i="52"/>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<sst xmlns="http://schemas.openxmlformats.org/spreadsheetml/2006/main" count="816" uniqueCount="258">
  <si>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</si>
  <si>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</si>
  <si>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</si>
  <si>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</si>
  <si>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</si>
  <si>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</si>
  <si>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</si>
  <si>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</si>
  <si>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</si>
  <si>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</si>
  <si>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</si>
  <si>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</si>
  <si>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</si>
  <si>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</si>
  <si>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</si>
  <si>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</si>
  <si>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</si>
  <si>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</si>
  <si>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</si>
  <si>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</si>
  <si>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</si>
  <si>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</si>
  <si>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</si>
  <si>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</si>
  <si>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</si>
  <si>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</si>
  <si>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</si>
  <si>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</si>
  <si>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</si>
  <si>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</si>
  <si>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</si>
  <si>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</si>
  <si>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</si>
  <si>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</si>
  <si>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</si>
  <si>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</si>
  <si>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</si>
  <si>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</si>
  <si>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</si>
  <si>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</si>
  <si>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</si>
  <si>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</si>
  <si>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</si>
  <si>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</si>
  <si>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</si>
  <si>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</si>
  <si>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</si>
  <si>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</si>
  <si>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</si>
  <si>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</si>
  <si>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</si>
  <si>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</si>
  <si>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</si>
  <si>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</si>
  <si>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</si>
  <si>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</si>
  <si>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</si>
  <si>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</si>
  <si>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</si>
  <si>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</si>
  <si>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</si>
  <si>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</si>
  <si>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</si>
  <si>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</si>
  <si>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</si>
  <si>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</si>
  <si>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</si>
  <si>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</si>
  <si>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</si>
  <si>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</si>
  <si>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</si>
  <si>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</si>
  <si>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</si>
  <si>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</si>
  <si>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</si>
  <si>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</si>
  <si>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</si>
  <si>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</si>
  <si>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</si>
  <si>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</si>
  <si>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</si>
  <si>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</si>
  <si>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</si>
  <si>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</si>
  <si>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</si>
  <si>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</si>
  <si>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</si>
  <si>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</si>
  <si>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</si>
  <si>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</si>
  <si>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</si>
  <si>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</si>
  <si>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</si>
  <si>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</si>
  <si>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</si>
  <si>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</si>
  <si>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</si>
  <si>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</si>
  <si>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</si>
  <si>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</si>
  <si>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</si>
  <si>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</si>
  <si>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</si>
  <si>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</si>
  <si>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HPS1HIS</t>
  </si>
  <si>
    <t>OUI</t>
  </si>
  <si>
    <t>Histoire Ancienne</t>
  </si>
  <si>
    <t>HPEHAN1</t>
  </si>
  <si>
    <t>Histoire Médievale</t>
  </si>
  <si>
    <t>HPEHME1</t>
  </si>
  <si>
    <t>TD1 Préhistoire</t>
  </si>
  <si>
    <t>HPUHPR10</t>
  </si>
  <si>
    <t>TD2 Histoire ancienne</t>
  </si>
  <si>
    <t>HPUHAN10</t>
  </si>
  <si>
    <t>TD3 Histoire ancienne</t>
  </si>
  <si>
    <t>HPUHAN11</t>
  </si>
  <si>
    <t>TD4 Histoire ancienne</t>
  </si>
  <si>
    <t>HPUHAN12</t>
  </si>
  <si>
    <t>TD5 Histoire médiévale</t>
  </si>
  <si>
    <t>HPUHME10</t>
  </si>
  <si>
    <t>TD6 Histoire médiévale</t>
  </si>
  <si>
    <t>HPUHME11</t>
  </si>
  <si>
    <t>TD7 Histoire médiévale</t>
  </si>
  <si>
    <t>HPUHME12</t>
  </si>
  <si>
    <t xml:space="preserve">TD8 Histoire moderne </t>
  </si>
  <si>
    <t>HPUHMO10</t>
  </si>
  <si>
    <t xml:space="preserve">TD9 Histoire moderne </t>
  </si>
  <si>
    <t>HPUHMO11</t>
  </si>
  <si>
    <t>HPUHMO12</t>
  </si>
  <si>
    <t>TD11 Histoire contemporaine</t>
  </si>
  <si>
    <t>HPUHCO10</t>
  </si>
  <si>
    <t>TD12 Histoire contemporaine</t>
  </si>
  <si>
    <t>HPUHCO11</t>
  </si>
  <si>
    <t>HPSHS2</t>
  </si>
  <si>
    <t>LICENCE 1 HISTOIRE</t>
  </si>
  <si>
    <t>HPS2HIS</t>
  </si>
  <si>
    <t>Histoire Moderne</t>
  </si>
  <si>
    <t>HPEHHM2</t>
  </si>
  <si>
    <t>Histoire Contemporaine</t>
  </si>
  <si>
    <t>HPEHHC2</t>
  </si>
  <si>
    <t>TD13 Histoire ancienne</t>
  </si>
  <si>
    <t>HPUHAN20</t>
  </si>
  <si>
    <t>TD14 Histoire ancienne</t>
  </si>
  <si>
    <t>HPUHAN21</t>
  </si>
  <si>
    <t>TD15 Histoire ancienne</t>
  </si>
  <si>
    <t>HPUHAN22</t>
  </si>
  <si>
    <t>TD16 Histoire médiévale</t>
  </si>
  <si>
    <t>HPUHME20</t>
  </si>
  <si>
    <t>TD17 Histoire médiévale</t>
  </si>
  <si>
    <t>HPUHME21</t>
  </si>
  <si>
    <t>TD18 Histoire médiévale</t>
  </si>
  <si>
    <t>HPUHME22</t>
  </si>
  <si>
    <t>TD19 Histoire moderne</t>
  </si>
  <si>
    <t>HPUHMO20</t>
  </si>
  <si>
    <t xml:space="preserve">TD20 Histoire moderne </t>
  </si>
  <si>
    <t>HPUHMO21</t>
  </si>
  <si>
    <t>TD21 Histoire moderne</t>
  </si>
  <si>
    <t>HPUHMO22</t>
  </si>
  <si>
    <t>TD22 Histoire contemporaine</t>
  </si>
  <si>
    <t>HPUHCO20</t>
  </si>
  <si>
    <t>TD23 Histoire contemporaine</t>
  </si>
  <si>
    <t>HPUHCO21</t>
  </si>
  <si>
    <t>TD24 Histoire contemporaine</t>
  </si>
  <si>
    <t>HPUHCO22</t>
  </si>
  <si>
    <t>Licence 2 HISTOIRE</t>
  </si>
  <si>
    <t>HPS3HIS</t>
  </si>
  <si>
    <t xml:space="preserve">Histoire ancienne </t>
  </si>
  <si>
    <t>Histoire médiévale</t>
  </si>
  <si>
    <t xml:space="preserve">Art ancien </t>
  </si>
  <si>
    <t>Art médiéval</t>
  </si>
  <si>
    <t xml:space="preserve">Art moderne  </t>
  </si>
  <si>
    <t>Histoire contemporaine 1</t>
  </si>
  <si>
    <t>1. Socio-histoire de l'ordre politique : Etat, citoyenneté, représentation</t>
  </si>
  <si>
    <t>2. Droit constitutionnel</t>
  </si>
  <si>
    <t>Art moderne</t>
  </si>
  <si>
    <t>Histoire moderne 1</t>
  </si>
  <si>
    <t xml:space="preserve">TD1 Histoire moderne </t>
  </si>
  <si>
    <t>TD2 Histoire moderne</t>
  </si>
  <si>
    <t>TD3 Histoire moderne</t>
  </si>
  <si>
    <t>TD4 Histoire moderne</t>
  </si>
  <si>
    <t>TD5 Histoire contemporaine</t>
  </si>
  <si>
    <t>TD6 Histoire contemporaine</t>
  </si>
  <si>
    <t xml:space="preserve">TD7 Histoire contemporaine </t>
  </si>
  <si>
    <t>Français</t>
  </si>
  <si>
    <t>Mathématiques</t>
  </si>
  <si>
    <t>Renforcement complémentaire en Français</t>
  </si>
  <si>
    <t>Renforcement complémentaire en Mathématiques</t>
  </si>
  <si>
    <t>Histoire contemporaine 2</t>
  </si>
  <si>
    <t>1. Participation et mobilisation politiques</t>
  </si>
  <si>
    <t>2. Grandes controverses politiques françaises</t>
  </si>
  <si>
    <t>Histoire moderne 2</t>
  </si>
  <si>
    <t>TD8 Préhistoire</t>
  </si>
  <si>
    <t>TD9 Histoire ancienne</t>
  </si>
  <si>
    <t>TD10 Histoire ancienne</t>
  </si>
  <si>
    <t>TD11 Histoire ancienne</t>
  </si>
  <si>
    <t>TD12 Histoire ancienne</t>
  </si>
  <si>
    <t xml:space="preserve">TD13 Histoire médiévale </t>
  </si>
  <si>
    <t>TD14 Histoire médiévale</t>
  </si>
  <si>
    <t>TD15 Histoire médiévale</t>
  </si>
  <si>
    <t>Préprofessionnalisation aux métiers de l'éducation</t>
  </si>
  <si>
    <t>Les enjeux du métier de professeur d'HG</t>
  </si>
  <si>
    <t>Méthode Géographie Concours</t>
  </si>
  <si>
    <t>HPS4HIS</t>
  </si>
  <si>
    <t>HISTOIRE</t>
  </si>
  <si>
    <t>Disciplinaire Histoire 1</t>
  </si>
  <si>
    <t>HPUHI10</t>
  </si>
  <si>
    <t>HPUHI20</t>
  </si>
  <si>
    <t>Disciplinaire Histoire 2</t>
  </si>
  <si>
    <t>Disciplinaire Histoire 3</t>
  </si>
  <si>
    <t>Option HHAAP1 Hist, hist de l'art, arché, patrimoine</t>
  </si>
  <si>
    <t>Option HSP 1</t>
  </si>
  <si>
    <t>Option HMC 1</t>
  </si>
  <si>
    <t>Approfondissement hist moderne &amp; contemporaine</t>
  </si>
  <si>
    <t>Option 1D</t>
  </si>
  <si>
    <t>Disciplinaire histoire 4</t>
  </si>
  <si>
    <t>Option HHAAP2</t>
  </si>
  <si>
    <t>Sources et archéologie antiques</t>
  </si>
  <si>
    <t>Sources et archéologie médiévales</t>
  </si>
  <si>
    <t>Option HSP 2</t>
  </si>
  <si>
    <t>Option HMC 2</t>
  </si>
  <si>
    <t>Approfondisssement histoire ancienne et médiévale</t>
  </si>
  <si>
    <t>Option histoire géo 2D</t>
  </si>
  <si>
    <t xml:space="preserve">TD10 Histoire moderne </t>
  </si>
  <si>
    <t>TD14 Histoire moderne</t>
  </si>
  <si>
    <t>HPUHMO13</t>
  </si>
  <si>
    <t>HPUHPR20</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</si>
  <si>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</si>
  <si>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</si>
  <si>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</si>
  <si>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</si>
  <si>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</si>
  <si>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</si>
  <si>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</si>
  <si>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</si>
  <si>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</si>
  <si>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TD25 Préhistoire</t>
  </si>
  <si>
    <t>non géré par le dpt d'histoire</t>
  </si>
  <si>
    <t>TD13 Histoire contemporaine</t>
  </si>
  <si>
    <t>HPUHCO13</t>
  </si>
  <si>
    <t>RUE</t>
  </si>
  <si>
    <t>HPEHME40</t>
  </si>
  <si>
    <t>HPEHME41</t>
  </si>
  <si>
    <t>HPEHME42</t>
  </si>
  <si>
    <t>HPEHME43</t>
  </si>
  <si>
    <t>HPEHAN42</t>
  </si>
  <si>
    <t>HPEHAN41</t>
  </si>
  <si>
    <t>HPEHAN40</t>
  </si>
  <si>
    <t>HPEHPR4</t>
  </si>
  <si>
    <t>HPEHHC41</t>
  </si>
  <si>
    <t>HPEHHA41</t>
  </si>
  <si>
    <t>HPEHAM4</t>
  </si>
  <si>
    <t>HPEHAA4</t>
  </si>
  <si>
    <t>HPEHHC40</t>
  </si>
  <si>
    <t>HPEHHA40</t>
  </si>
  <si>
    <t>HPUHI42</t>
  </si>
  <si>
    <t>Pas dispensé par Dpt Histoire</t>
  </si>
  <si>
    <t>Pas  dispensé par Dpt Histoire</t>
  </si>
  <si>
    <t>Gelé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</si>
</sst>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sz val="11"/>
      <color rgb="FFFF0000"/>
      <name val="Calibri"/>
      <family val="2"/>
      <scheme val="minor"/>
    </font>
    <font>
      <u/>
      <sz val="11"/>
      <color theme="11"/>
      <name val="Calibri"/>
      <family val="2"/>
      <scheme val="minor"/>
    </font>
    <font>
      <sz val="11"/>
      <name val="Calibri"/>
      <family val="2"/>
      <scheme val="minor"/>
    </font>
    <font>
      <i/>
      <sz val="11"/>
      <color theme="1"/>
      <name val="Calibri"/>
      <family val="2"/>
      <scheme val="minor"/>
    </font>
    <font>
      <b/>
      <sz val="11"/>
      <color rgb="FFFF0000"/>
      <name val="Calibri"/>
      <family val="2"/>
      <scheme val="minor"/>
    </font>
    <font>
      <b/>
      <sz val="14"/>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D6DCE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1">
    <xf numFmtId="0" fontId="0" fillId="0" borderId="0"/>
    <xf numFmtId="0" fontId="18"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cellStyleXfs>
  <cellXfs count="166">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16" xfId="0" applyFill="1"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18" xfId="0" applyFill="1" applyBorder="1" applyAlignment="1" applyProtection="1">
      <alignment vertical="center"/>
      <protection locked="0"/>
    </xf>
    <xf numFmtId="0" fontId="0" fillId="0" borderId="19" xfId="0" applyBorder="1" applyProtection="1">
      <protection locked="0"/>
    </xf>
    <xf numFmtId="0" fontId="0" fillId="0" borderId="7" xfId="0" applyFill="1" applyBorder="1" applyProtection="1">
      <protection locked="0"/>
    </xf>
    <xf numFmtId="0" fontId="0" fillId="0" borderId="1" xfId="0" applyBorder="1" applyAlignment="1" applyProtection="1">
      <alignment wrapText="1"/>
      <protection locked="0"/>
    </xf>
    <xf numFmtId="0" fontId="0" fillId="0" borderId="0" xfId="0" applyBorder="1" applyProtection="1">
      <protection locked="0"/>
    </xf>
    <xf numFmtId="0" fontId="0" fillId="0" borderId="0" xfId="0" applyBorder="1" applyAlignment="1" applyProtection="1">
      <alignment horizontal="center" vertical="center" wrapText="1"/>
    </xf>
    <xf numFmtId="0" fontId="0" fillId="0" borderId="0" xfId="0" applyFont="1" applyProtection="1">
      <protection locked="0"/>
    </xf>
    <xf numFmtId="0" fontId="0" fillId="0" borderId="1" xfId="0" applyFont="1" applyBorder="1" applyAlignment="1" applyProtection="1">
      <alignment vertical="center"/>
      <protection locked="0"/>
    </xf>
    <xf numFmtId="0" fontId="0" fillId="2" borderId="1" xfId="0" applyFont="1" applyFill="1" applyBorder="1" applyProtection="1">
      <protection locked="0"/>
    </xf>
    <xf numFmtId="0" fontId="0" fillId="0" borderId="1" xfId="0" applyFont="1" applyFill="1" applyBorder="1" applyProtection="1">
      <protection locked="0"/>
    </xf>
    <xf numFmtId="0" fontId="0" fillId="0" borderId="1" xfId="0" applyFont="1" applyBorder="1" applyProtection="1">
      <protection locked="0"/>
    </xf>
    <xf numFmtId="0" fontId="0" fillId="0" borderId="1" xfId="0" applyFill="1" applyBorder="1" applyAlignment="1" applyProtection="1">
      <alignment vertical="center" wrapText="1"/>
      <protection locked="0"/>
    </xf>
    <xf numFmtId="0" fontId="0" fillId="0" borderId="16" xfId="0" applyFont="1" applyFill="1" applyBorder="1" applyProtection="1">
      <protection locked="0"/>
    </xf>
    <xf numFmtId="0" fontId="0" fillId="0" borderId="1" xfId="0" applyFont="1" applyBorder="1" applyAlignment="1" applyProtection="1">
      <alignment vertical="center" wrapText="1"/>
      <protection locked="0"/>
    </xf>
    <xf numFmtId="0" fontId="1" fillId="0" borderId="1" xfId="0" applyFont="1" applyBorder="1" applyAlignment="1" applyProtection="1">
      <alignment vertical="center"/>
      <protection locked="0"/>
    </xf>
    <xf numFmtId="0" fontId="19" fillId="0" borderId="1" xfId="0" applyFont="1" applyFill="1" applyBorder="1" applyAlignment="1" applyProtection="1">
      <alignment vertical="center"/>
      <protection locked="0"/>
    </xf>
    <xf numFmtId="0" fontId="20" fillId="0" borderId="1" xfId="0" applyFont="1" applyBorder="1" applyProtection="1">
      <protection locked="0"/>
    </xf>
    <xf numFmtId="0" fontId="20" fillId="2" borderId="1" xfId="0" applyFont="1" applyFill="1" applyBorder="1" applyProtection="1">
      <protection locked="0"/>
    </xf>
    <xf numFmtId="0" fontId="22" fillId="0" borderId="1" xfId="0" applyFont="1" applyFill="1" applyBorder="1" applyProtection="1">
      <protection locked="0"/>
    </xf>
    <xf numFmtId="0" fontId="22" fillId="0" borderId="1" xfId="0" applyFont="1" applyBorder="1" applyAlignment="1" applyProtection="1">
      <alignment vertical="center"/>
      <protection locked="0"/>
    </xf>
    <xf numFmtId="0" fontId="22" fillId="0" borderId="1" xfId="0" applyFont="1" applyBorder="1" applyProtection="1">
      <protection locked="0"/>
    </xf>
    <xf numFmtId="0" fontId="22" fillId="2" borderId="1" xfId="0" applyFont="1" applyFill="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3"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2" borderId="1" xfId="0" applyFill="1" applyBorder="1" applyAlignment="1" applyProtection="1">
      <alignment vertical="center"/>
      <protection locked="0"/>
    </xf>
    <xf numFmtId="0" fontId="0" fillId="2" borderId="1" xfId="0" applyFont="1" applyFill="1" applyBorder="1" applyAlignment="1" applyProtection="1">
      <alignment vertical="center"/>
      <protection locked="0"/>
    </xf>
    <xf numFmtId="0" fontId="0" fillId="7" borderId="1" xfId="0" applyFill="1" applyBorder="1" applyProtection="1">
      <protection locked="0"/>
    </xf>
    <xf numFmtId="0" fontId="0" fillId="7" borderId="1" xfId="0" applyFont="1" applyFill="1" applyBorder="1" applyProtection="1">
      <protection locked="0"/>
    </xf>
    <xf numFmtId="0" fontId="0" fillId="7" borderId="1" xfId="0" applyFont="1" applyFill="1" applyBorder="1" applyAlignment="1" applyProtection="1">
      <alignment vertical="center"/>
      <protection locked="0"/>
    </xf>
    <xf numFmtId="0" fontId="0" fillId="7" borderId="1" xfId="0" applyFill="1" applyBorder="1" applyAlignment="1" applyProtection="1">
      <alignment vertical="center"/>
      <protection locked="0"/>
    </xf>
    <xf numFmtId="0" fontId="22" fillId="7" borderId="1" xfId="0" applyFont="1" applyFill="1" applyBorder="1" applyProtection="1">
      <protection locked="0"/>
    </xf>
    <xf numFmtId="0" fontId="22" fillId="2" borderId="1" xfId="0" applyFont="1" applyFill="1" applyBorder="1" applyAlignment="1" applyProtection="1">
      <alignment vertical="center"/>
      <protection locked="0"/>
    </xf>
    <xf numFmtId="0" fontId="22" fillId="8" borderId="1" xfId="0" applyFont="1" applyFill="1" applyBorder="1" applyAlignment="1" applyProtection="1">
      <alignment vertical="center"/>
      <protection locked="0"/>
    </xf>
    <xf numFmtId="0" fontId="20" fillId="7" borderId="1" xfId="0" applyFont="1" applyFill="1" applyBorder="1" applyProtection="1">
      <protection locked="0"/>
    </xf>
    <xf numFmtId="0" fontId="24" fillId="0" borderId="1" xfId="0" applyFont="1" applyFill="1" applyBorder="1" applyAlignment="1" applyProtection="1">
      <alignment vertical="center"/>
      <protection locked="0"/>
    </xf>
    <xf numFmtId="0" fontId="1" fillId="0" borderId="1" xfId="0" applyFont="1" applyFill="1" applyBorder="1" applyProtection="1">
      <protection locked="0"/>
    </xf>
    <xf numFmtId="0" fontId="24" fillId="0" borderId="1" xfId="0" applyFont="1" applyBorder="1" applyAlignment="1" applyProtection="1">
      <alignment vertical="center"/>
      <protection locked="0"/>
    </xf>
    <xf numFmtId="0" fontId="1" fillId="2" borderId="1" xfId="0" applyFont="1" applyFill="1" applyBorder="1" applyProtection="1">
      <protection locked="0"/>
    </xf>
    <xf numFmtId="0" fontId="1" fillId="0" borderId="1" xfId="0" applyFont="1" applyBorder="1" applyProtection="1">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2" fillId="2" borderId="0" xfId="0" applyFont="1" applyFill="1" applyBorder="1" applyAlignment="1" applyProtection="1">
      <alignment horizontal="left"/>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9"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25" fillId="0" borderId="1" xfId="0" applyFont="1" applyBorder="1" applyAlignment="1" applyProtection="1">
      <alignment vertical="center"/>
      <protection locked="0"/>
    </xf>
  </cellXfs>
  <cellStyles count="11">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Normal" xfId="0" builtinId="0"/>
  </cellStyles>
  <dxfs count="7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D6DCE4"/>
      <color rgb="FF8497B0"/>
      <color rgb="FFC6E0B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236220</xdr:colOff>
          <xdr:row>8</xdr:row>
          <xdr:rowOff>45720</xdr:rowOff>
        </xdr:from>
        <xdr:to>
          <xdr:col>0</xdr:col>
          <xdr:colOff>1249680</xdr:colOff>
          <xdr:row>9</xdr:row>
          <xdr:rowOff>106680</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11</xdr:row>
          <xdr:rowOff>68580</xdr:rowOff>
        </xdr:from>
        <xdr:to>
          <xdr:col>0</xdr:col>
          <xdr:colOff>1249680</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236220</xdr:colOff>
          <xdr:row>8</xdr:row>
          <xdr:rowOff>45720</xdr:rowOff>
        </xdr:from>
        <xdr:to>
          <xdr:col>0</xdr:col>
          <xdr:colOff>1249680</xdr:colOff>
          <xdr:row>9</xdr:row>
          <xdr:rowOff>106680</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11</xdr:row>
          <xdr:rowOff>68580</xdr:rowOff>
        </xdr:from>
        <xdr:to>
          <xdr:col>0</xdr:col>
          <xdr:colOff>1249680</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236220</xdr:colOff>
          <xdr:row>8</xdr:row>
          <xdr:rowOff>45720</xdr:rowOff>
        </xdr:from>
        <xdr:to>
          <xdr:col>0</xdr:col>
          <xdr:colOff>1249680</xdr:colOff>
          <xdr:row>9</xdr:row>
          <xdr:rowOff>106680</xdr:rowOff>
        </xdr:to>
        <xdr:sp macro="" textlink="">
          <xdr:nvSpPr>
            <xdr:cNvPr id="67585" name="Option Button 1" hidden="1">
              <a:extLst>
                <a:ext uri="{63B3BB69-23CF-44E3-9099-C40C66FF867C}">
                  <a14:compatExt spid="_x0000_s6758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11</xdr:row>
          <xdr:rowOff>68580</xdr:rowOff>
        </xdr:from>
        <xdr:to>
          <xdr:col>0</xdr:col>
          <xdr:colOff>1249680</xdr:colOff>
          <xdr:row>12</xdr:row>
          <xdr:rowOff>114300</xdr:rowOff>
        </xdr:to>
        <xdr:sp macro="" textlink="">
          <xdr:nvSpPr>
            <xdr:cNvPr id="67586" name="Option Button 2" hidden="1">
              <a:extLst>
                <a:ext uri="{63B3BB69-23CF-44E3-9099-C40C66FF867C}">
                  <a14:compatExt spid="_x0000_s6758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67587" name="Option Button 3" hidden="1">
              <a:extLst>
                <a:ext uri="{63B3BB69-23CF-44E3-9099-C40C66FF867C}">
                  <a14:compatExt spid="_x0000_s6758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67588" name="Option Button 4" hidden="1">
              <a:extLst>
                <a:ext uri="{63B3BB69-23CF-44E3-9099-C40C66FF867C}">
                  <a14:compatExt spid="_x0000_s67588"/>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236220</xdr:colOff>
          <xdr:row>8</xdr:row>
          <xdr:rowOff>45720</xdr:rowOff>
        </xdr:from>
        <xdr:to>
          <xdr:col>0</xdr:col>
          <xdr:colOff>1249680</xdr:colOff>
          <xdr:row>9</xdr:row>
          <xdr:rowOff>106680</xdr:rowOff>
        </xdr:to>
        <xdr:sp macro="" textlink="">
          <xdr:nvSpPr>
            <xdr:cNvPr id="68609" name="Option Button 1" hidden="1">
              <a:extLst>
                <a:ext uri="{63B3BB69-23CF-44E3-9099-C40C66FF867C}">
                  <a14:compatExt spid="_x0000_s6860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11</xdr:row>
          <xdr:rowOff>68580</xdr:rowOff>
        </xdr:from>
        <xdr:to>
          <xdr:col>0</xdr:col>
          <xdr:colOff>1249680</xdr:colOff>
          <xdr:row>12</xdr:row>
          <xdr:rowOff>114300</xdr:rowOff>
        </xdr:to>
        <xdr:sp macro="" textlink="">
          <xdr:nvSpPr>
            <xdr:cNvPr id="68610" name="Option Button 2" hidden="1">
              <a:extLst>
                <a:ext uri="{63B3BB69-23CF-44E3-9099-C40C66FF867C}">
                  <a14:compatExt spid="_x0000_s6861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68611" name="Option Button 3" hidden="1">
              <a:extLst>
                <a:ext uri="{63B3BB69-23CF-44E3-9099-C40C66FF867C}">
                  <a14:compatExt spid="_x0000_s6861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68612" name="Option Button 4" hidden="1">
              <a:extLst>
                <a:ext uri="{63B3BB69-23CF-44E3-9099-C40C66FF867C}">
                  <a14:compatExt spid="_x0000_s6861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topLeftCell="A15" workbookViewId="0">
      <selection activeCell="B3" sqref="B3:I3"/>
    </sheetView>
  </sheetViews>
  <sheetFormatPr baseColWidth="10" defaultRowHeight="14.4" x14ac:dyDescent="0.3"/>
  <cols>
    <col min="1" max="1" width="29.6640625" customWidth="1"/>
    <col min="2" max="2" width="27.44140625" customWidth="1"/>
    <col min="3" max="3" width="27.33203125" bestFit="1" customWidth="1"/>
    <col min="10" max="10" width="5.44140625" customWidth="1"/>
  </cols>
  <sheetData>
    <row r="1" spans="1:9" ht="20.100000000000001" customHeight="1" x14ac:dyDescent="0.45">
      <c r="A1" s="136" t="s">
        <v>54</v>
      </c>
      <c r="B1" s="137"/>
      <c r="C1" s="138"/>
      <c r="D1" s="138"/>
      <c r="E1" s="138"/>
      <c r="F1" s="138"/>
      <c r="G1" s="138"/>
      <c r="H1" s="138"/>
      <c r="I1" s="139"/>
    </row>
    <row r="2" spans="1:9" ht="24.9" customHeight="1" x14ac:dyDescent="0.3">
      <c r="A2" s="45" t="s">
        <v>26</v>
      </c>
      <c r="B2" s="50" t="s">
        <v>50</v>
      </c>
      <c r="C2" s="140"/>
      <c r="D2" s="140"/>
      <c r="E2" s="140"/>
      <c r="F2" s="140"/>
      <c r="G2" s="140"/>
      <c r="H2" s="140"/>
      <c r="I2" s="140"/>
    </row>
    <row r="3" spans="1:9" ht="24.9" customHeight="1" x14ac:dyDescent="0.3">
      <c r="A3" s="46" t="s">
        <v>25</v>
      </c>
      <c r="B3" s="141" t="s">
        <v>55</v>
      </c>
      <c r="C3" s="142"/>
      <c r="D3" s="142"/>
      <c r="E3" s="142"/>
      <c r="F3" s="142"/>
      <c r="G3" s="142"/>
      <c r="H3" s="142"/>
      <c r="I3" s="143"/>
    </row>
    <row r="4" spans="1:9" ht="24.9" customHeight="1" x14ac:dyDescent="0.4">
      <c r="A4" s="45" t="s">
        <v>52</v>
      </c>
      <c r="B4" s="47" t="str">
        <f>IFERROR(VLOOKUP(B3,tab_code_dip,2,FALSE),"-")</f>
        <v>HPSHS18</v>
      </c>
      <c r="C4" s="20"/>
      <c r="D4" s="20"/>
      <c r="E4" s="20"/>
      <c r="F4" s="20"/>
      <c r="G4" s="20"/>
      <c r="H4" s="20"/>
      <c r="I4" s="20"/>
    </row>
    <row r="5" spans="1:9" ht="24.9" customHeight="1" x14ac:dyDescent="0.3">
      <c r="A5" s="20"/>
      <c r="B5" s="20"/>
      <c r="C5" s="20"/>
      <c r="D5" s="20"/>
      <c r="E5" s="20"/>
      <c r="F5" s="20"/>
      <c r="G5" s="20"/>
      <c r="H5" s="20"/>
      <c r="I5" s="20"/>
    </row>
    <row r="6" spans="1:9" x14ac:dyDescent="0.3">
      <c r="A6" s="20"/>
      <c r="B6" s="20"/>
      <c r="C6" s="20"/>
      <c r="D6" s="20"/>
      <c r="E6" s="20"/>
      <c r="F6" s="20"/>
      <c r="G6" s="20"/>
      <c r="H6" s="20"/>
      <c r="I6" s="20"/>
    </row>
    <row r="7" spans="1:9" ht="20.100000000000001" customHeight="1" x14ac:dyDescent="0.3">
      <c r="A7" s="144" t="s">
        <v>226</v>
      </c>
      <c r="B7" s="145"/>
      <c r="C7" s="145"/>
      <c r="D7" s="145"/>
      <c r="E7" s="145"/>
      <c r="F7" s="145"/>
      <c r="G7" s="145"/>
      <c r="H7" s="145"/>
      <c r="I7" s="146"/>
    </row>
    <row r="8" spans="1:9" x14ac:dyDescent="0.3">
      <c r="A8" s="90" t="s">
        <v>227</v>
      </c>
      <c r="B8" s="91"/>
      <c r="C8" s="91"/>
      <c r="D8" s="91"/>
      <c r="E8" s="91"/>
      <c r="F8" s="91"/>
      <c r="G8" s="91"/>
      <c r="H8" s="91"/>
      <c r="I8" s="91"/>
    </row>
    <row r="9" spans="1:9" x14ac:dyDescent="0.3">
      <c r="A9" s="130" t="s">
        <v>228</v>
      </c>
      <c r="B9" s="131"/>
      <c r="C9" s="131"/>
      <c r="D9" s="131"/>
      <c r="E9" s="131"/>
      <c r="F9" s="131"/>
      <c r="G9" s="131"/>
      <c r="H9" s="131"/>
      <c r="I9" s="132"/>
    </row>
    <row r="10" spans="1:9" x14ac:dyDescent="0.3">
      <c r="A10" s="127" t="s">
        <v>226</v>
      </c>
      <c r="B10" s="128"/>
      <c r="C10" s="128"/>
      <c r="D10" s="128"/>
      <c r="E10" s="128"/>
      <c r="F10" s="128"/>
      <c r="G10" s="128"/>
      <c r="H10" s="128"/>
      <c r="I10" s="129"/>
    </row>
    <row r="11" spans="1:9" x14ac:dyDescent="0.3">
      <c r="A11" s="92"/>
      <c r="B11" s="93"/>
      <c r="C11" s="93"/>
      <c r="D11" s="93"/>
      <c r="E11" s="93"/>
      <c r="F11" s="93"/>
      <c r="G11" s="93"/>
      <c r="H11" s="93"/>
      <c r="I11" s="94"/>
    </row>
    <row r="12" spans="1:9" x14ac:dyDescent="0.3">
      <c r="A12" s="87"/>
      <c r="B12" s="88"/>
      <c r="C12" s="88"/>
      <c r="D12" s="88"/>
      <c r="E12" s="88"/>
      <c r="F12" s="88"/>
      <c r="G12" s="88"/>
      <c r="H12" s="88"/>
      <c r="I12" s="89"/>
    </row>
    <row r="13" spans="1:9" x14ac:dyDescent="0.3">
      <c r="A13" s="133" t="s">
        <v>229</v>
      </c>
      <c r="B13" s="134"/>
      <c r="C13" s="134"/>
      <c r="D13" s="134"/>
      <c r="E13" s="134"/>
      <c r="F13" s="134"/>
      <c r="G13" s="134"/>
      <c r="H13" s="134"/>
      <c r="I13" s="135"/>
    </row>
    <row r="14" spans="1:9" x14ac:dyDescent="0.3">
      <c r="A14" s="127" t="s">
        <v>226</v>
      </c>
      <c r="B14" s="128"/>
      <c r="C14" s="128"/>
      <c r="D14" s="128"/>
      <c r="E14" s="128"/>
      <c r="F14" s="128"/>
      <c r="G14" s="128"/>
      <c r="H14" s="128"/>
      <c r="I14" s="129"/>
    </row>
    <row r="15" spans="1:9" x14ac:dyDescent="0.3">
      <c r="A15" s="98"/>
      <c r="B15" s="69"/>
      <c r="C15" s="69"/>
      <c r="D15" s="69"/>
      <c r="E15" s="69"/>
      <c r="F15" s="69"/>
      <c r="G15" s="69"/>
      <c r="H15" s="69"/>
      <c r="I15" s="99"/>
    </row>
    <row r="16" spans="1:9" x14ac:dyDescent="0.3">
      <c r="A16" s="124"/>
      <c r="B16" s="125"/>
      <c r="C16" s="125"/>
      <c r="D16" s="125"/>
      <c r="E16" s="125"/>
      <c r="F16" s="125"/>
      <c r="G16" s="125"/>
      <c r="H16" s="125"/>
      <c r="I16" s="126"/>
    </row>
    <row r="17" spans="1:9" x14ac:dyDescent="0.3">
      <c r="A17" s="130" t="s">
        <v>230</v>
      </c>
      <c r="B17" s="131"/>
      <c r="C17" s="131"/>
      <c r="D17" s="131"/>
      <c r="E17" s="131"/>
      <c r="F17" s="131"/>
      <c r="G17" s="131"/>
      <c r="H17" s="131"/>
      <c r="I17" s="132"/>
    </row>
    <row r="18" spans="1:9" x14ac:dyDescent="0.3">
      <c r="A18" s="127" t="s">
        <v>226</v>
      </c>
      <c r="B18" s="128"/>
      <c r="C18" s="128"/>
      <c r="D18" s="128"/>
      <c r="E18" s="128"/>
      <c r="F18" s="128"/>
      <c r="G18" s="128"/>
      <c r="H18" s="128"/>
      <c r="I18" s="129"/>
    </row>
    <row r="19" spans="1:9" x14ac:dyDescent="0.3">
      <c r="A19" s="98"/>
      <c r="B19" s="69"/>
      <c r="C19" s="69"/>
      <c r="D19" s="69"/>
      <c r="E19" s="69"/>
      <c r="F19" s="69"/>
      <c r="G19" s="69"/>
      <c r="H19" s="69"/>
      <c r="I19" s="99"/>
    </row>
    <row r="20" spans="1:9" x14ac:dyDescent="0.3">
      <c r="A20" s="100"/>
      <c r="B20" s="101"/>
      <c r="C20" s="101"/>
      <c r="D20" s="101"/>
      <c r="E20" s="101"/>
      <c r="F20" s="101"/>
      <c r="G20" s="101"/>
      <c r="H20" s="101"/>
      <c r="I20" s="102"/>
    </row>
    <row r="21" spans="1:9" x14ac:dyDescent="0.3">
      <c r="A21" s="130" t="s">
        <v>231</v>
      </c>
      <c r="B21" s="131"/>
      <c r="C21" s="131"/>
      <c r="D21" s="131"/>
      <c r="E21" s="131"/>
      <c r="F21" s="131"/>
      <c r="G21" s="131"/>
      <c r="H21" s="131"/>
      <c r="I21" s="132"/>
    </row>
    <row r="22" spans="1:9" x14ac:dyDescent="0.3">
      <c r="A22" s="95" t="s">
        <v>234</v>
      </c>
      <c r="B22" s="96"/>
      <c r="C22" s="96"/>
      <c r="D22" s="96"/>
      <c r="E22" s="96"/>
      <c r="F22" s="96"/>
      <c r="G22" s="96"/>
      <c r="H22" s="96"/>
      <c r="I22" s="97"/>
    </row>
    <row r="23" spans="1:9" x14ac:dyDescent="0.3">
      <c r="A23" s="98"/>
      <c r="B23" s="69"/>
      <c r="C23" s="69"/>
      <c r="D23" s="69"/>
      <c r="E23" s="69"/>
      <c r="F23" s="69"/>
      <c r="G23" s="69"/>
      <c r="H23" s="69"/>
      <c r="I23" s="99"/>
    </row>
    <row r="24" spans="1:9" x14ac:dyDescent="0.3">
      <c r="A24" s="124"/>
      <c r="B24" s="125"/>
      <c r="C24" s="125"/>
      <c r="D24" s="125"/>
      <c r="E24" s="125"/>
      <c r="F24" s="125"/>
      <c r="G24" s="125"/>
      <c r="H24" s="125"/>
      <c r="I24" s="126"/>
    </row>
    <row r="25" spans="1:9" x14ac:dyDescent="0.3">
      <c r="A25" s="130" t="s">
        <v>53</v>
      </c>
      <c r="B25" s="131"/>
      <c r="C25" s="131"/>
      <c r="D25" s="131"/>
      <c r="E25" s="131"/>
      <c r="F25" s="131"/>
      <c r="G25" s="131"/>
      <c r="H25" s="131"/>
      <c r="I25" s="132"/>
    </row>
    <row r="26" spans="1:9" x14ac:dyDescent="0.3">
      <c r="A26" s="118" t="s">
        <v>232</v>
      </c>
      <c r="B26" s="119"/>
      <c r="C26" s="119"/>
      <c r="D26" s="119"/>
      <c r="E26" s="119"/>
      <c r="F26" s="119"/>
      <c r="G26" s="119"/>
      <c r="H26" s="119"/>
      <c r="I26" s="120"/>
    </row>
    <row r="27" spans="1:9" x14ac:dyDescent="0.3">
      <c r="A27" s="121" t="s">
        <v>233</v>
      </c>
      <c r="B27" s="122"/>
      <c r="C27" s="122"/>
      <c r="D27" s="122"/>
      <c r="E27" s="122"/>
      <c r="F27" s="122"/>
      <c r="G27" s="122"/>
      <c r="H27" s="122"/>
      <c r="I27" s="123"/>
    </row>
    <row r="28" spans="1:9" x14ac:dyDescent="0.3">
      <c r="A28" s="124"/>
      <c r="B28" s="125"/>
      <c r="C28" s="125"/>
      <c r="D28" s="125"/>
      <c r="E28" s="125"/>
      <c r="F28" s="125"/>
      <c r="G28" s="125"/>
      <c r="H28" s="125"/>
      <c r="I28" s="126"/>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7">
    <mergeCell ref="A10:I10"/>
    <mergeCell ref="A1:I1"/>
    <mergeCell ref="C2:I2"/>
    <mergeCell ref="B3:I3"/>
    <mergeCell ref="A7:I7"/>
    <mergeCell ref="A9:I9"/>
    <mergeCell ref="A13:I13"/>
    <mergeCell ref="A16:I16"/>
    <mergeCell ref="A17:I17"/>
    <mergeCell ref="A21:I21"/>
    <mergeCell ref="A24:I24"/>
    <mergeCell ref="A26:I26"/>
    <mergeCell ref="A27:I27"/>
    <mergeCell ref="A28:I28"/>
    <mergeCell ref="A14:I14"/>
    <mergeCell ref="A18:I18"/>
    <mergeCell ref="A25:I25"/>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6" x14ac:dyDescent="0.3"/>
  <cols>
    <col min="1" max="1" width="46.109375" bestFit="1" customWidth="1"/>
    <col min="2" max="2" width="17.109375" bestFit="1" customWidth="1"/>
    <col min="3" max="3" width="36" bestFit="1" customWidth="1"/>
    <col min="4" max="4" width="49.109375" bestFit="1" customWidth="1"/>
    <col min="5" max="5" width="46.109375" bestFit="1" customWidth="1"/>
    <col min="6" max="6" width="60.6640625" style="17" customWidth="1"/>
    <col min="7" max="7" width="20.6640625" style="18" customWidth="1"/>
  </cols>
  <sheetData>
    <row r="1" spans="1:7" ht="14.4" x14ac:dyDescent="0.3">
      <c r="A1" t="s">
        <v>11</v>
      </c>
      <c r="B1" t="s">
        <v>12</v>
      </c>
      <c r="D1" t="s">
        <v>6</v>
      </c>
      <c r="E1" t="s">
        <v>99</v>
      </c>
      <c r="F1"/>
      <c r="G1"/>
    </row>
    <row r="2" spans="1:7" ht="14.4" x14ac:dyDescent="0.3">
      <c r="A2" t="s">
        <v>37</v>
      </c>
      <c r="B2" t="s">
        <v>13</v>
      </c>
      <c r="D2" t="s">
        <v>0</v>
      </c>
      <c r="F2"/>
      <c r="G2"/>
    </row>
    <row r="3" spans="1:7" ht="14.4" x14ac:dyDescent="0.3">
      <c r="A3" t="s">
        <v>36</v>
      </c>
      <c r="B3" t="s">
        <v>14</v>
      </c>
      <c r="D3" t="s">
        <v>30</v>
      </c>
      <c r="F3"/>
      <c r="G3"/>
    </row>
    <row r="4" spans="1:7" ht="14.4" x14ac:dyDescent="0.3">
      <c r="A4" t="s">
        <v>38</v>
      </c>
      <c r="B4" t="s">
        <v>15</v>
      </c>
      <c r="F4"/>
      <c r="G4"/>
    </row>
    <row r="5" spans="1:7" ht="14.4" x14ac:dyDescent="0.3">
      <c r="B5" t="s">
        <v>102</v>
      </c>
      <c r="F5"/>
      <c r="G5"/>
    </row>
    <row r="6" spans="1:7" ht="14.4" x14ac:dyDescent="0.3">
      <c r="F6"/>
      <c r="G6"/>
    </row>
    <row r="7" spans="1:7" ht="14.4" x14ac:dyDescent="0.3">
      <c r="F7"/>
      <c r="G7"/>
    </row>
    <row r="8" spans="1:7" ht="14.4" x14ac:dyDescent="0.3">
      <c r="A8" t="s">
        <v>40</v>
      </c>
      <c r="B8" t="s">
        <v>45</v>
      </c>
      <c r="D8" t="s">
        <v>94</v>
      </c>
      <c r="E8" t="s">
        <v>40</v>
      </c>
      <c r="F8"/>
      <c r="G8"/>
    </row>
    <row r="9" spans="1:7" ht="14.4" x14ac:dyDescent="0.3">
      <c r="A9" s="51" t="s">
        <v>101</v>
      </c>
      <c r="B9" t="s">
        <v>67</v>
      </c>
      <c r="D9" t="s">
        <v>16</v>
      </c>
      <c r="E9" t="s">
        <v>43</v>
      </c>
      <c r="F9"/>
      <c r="G9"/>
    </row>
    <row r="10" spans="1:7" ht="14.4" x14ac:dyDescent="0.3">
      <c r="A10" t="s">
        <v>55</v>
      </c>
      <c r="B10" t="s">
        <v>68</v>
      </c>
      <c r="D10" t="s">
        <v>16</v>
      </c>
      <c r="E10" t="s">
        <v>61</v>
      </c>
      <c r="F10"/>
      <c r="G10"/>
    </row>
    <row r="11" spans="1:7" ht="14.4" x14ac:dyDescent="0.3">
      <c r="A11" t="s">
        <v>56</v>
      </c>
      <c r="B11" t="s">
        <v>69</v>
      </c>
      <c r="D11" t="s">
        <v>97</v>
      </c>
      <c r="E11" t="s">
        <v>42</v>
      </c>
      <c r="F11"/>
      <c r="G11"/>
    </row>
    <row r="12" spans="1:7" ht="14.4" x14ac:dyDescent="0.3">
      <c r="A12" t="s">
        <v>42</v>
      </c>
      <c r="B12" t="s">
        <v>70</v>
      </c>
      <c r="D12" t="s">
        <v>96</v>
      </c>
      <c r="E12" t="s">
        <v>55</v>
      </c>
      <c r="F12"/>
      <c r="G12"/>
    </row>
    <row r="13" spans="1:7" ht="14.4" x14ac:dyDescent="0.3">
      <c r="A13" t="s">
        <v>43</v>
      </c>
      <c r="B13" t="s">
        <v>71</v>
      </c>
      <c r="D13" t="s">
        <v>96</v>
      </c>
      <c r="E13" t="s">
        <v>56</v>
      </c>
      <c r="F13"/>
      <c r="G13"/>
    </row>
    <row r="14" spans="1:7" ht="14.4" x14ac:dyDescent="0.3">
      <c r="A14" t="s">
        <v>41</v>
      </c>
      <c r="B14" t="s">
        <v>72</v>
      </c>
      <c r="D14" t="s">
        <v>96</v>
      </c>
      <c r="E14" t="s">
        <v>44</v>
      </c>
      <c r="F14"/>
      <c r="G14"/>
    </row>
    <row r="15" spans="1:7" ht="14.4" x14ac:dyDescent="0.3">
      <c r="A15" t="s">
        <v>48</v>
      </c>
      <c r="B15" t="s">
        <v>73</v>
      </c>
      <c r="D15" t="s">
        <v>96</v>
      </c>
      <c r="E15" t="s">
        <v>57</v>
      </c>
      <c r="F15"/>
      <c r="G15"/>
    </row>
    <row r="16" spans="1:7" ht="14.4" x14ac:dyDescent="0.3">
      <c r="A16" t="s">
        <v>44</v>
      </c>
      <c r="B16" t="s">
        <v>74</v>
      </c>
      <c r="D16" t="s">
        <v>96</v>
      </c>
      <c r="E16" t="s">
        <v>58</v>
      </c>
      <c r="F16"/>
      <c r="G16"/>
    </row>
    <row r="17" spans="1:7" ht="14.4" x14ac:dyDescent="0.3">
      <c r="A17" t="s">
        <v>85</v>
      </c>
      <c r="B17" t="s">
        <v>75</v>
      </c>
      <c r="D17" t="s">
        <v>96</v>
      </c>
      <c r="E17" t="s">
        <v>59</v>
      </c>
      <c r="F17"/>
      <c r="G17"/>
    </row>
    <row r="18" spans="1:7" ht="14.4" x14ac:dyDescent="0.3">
      <c r="A18" t="s">
        <v>86</v>
      </c>
      <c r="B18" t="s">
        <v>76</v>
      </c>
      <c r="D18" t="s">
        <v>96</v>
      </c>
      <c r="E18" t="s">
        <v>60</v>
      </c>
      <c r="F18"/>
      <c r="G18"/>
    </row>
    <row r="19" spans="1:7" ht="14.4" x14ac:dyDescent="0.3">
      <c r="A19" t="s">
        <v>87</v>
      </c>
      <c r="B19" t="s">
        <v>77</v>
      </c>
      <c r="D19" t="s">
        <v>95</v>
      </c>
      <c r="E19" s="51" t="s">
        <v>101</v>
      </c>
      <c r="F19"/>
      <c r="G19"/>
    </row>
    <row r="20" spans="1:7" ht="14.4" x14ac:dyDescent="0.3">
      <c r="A20" t="s">
        <v>88</v>
      </c>
      <c r="B20" t="s">
        <v>78</v>
      </c>
      <c r="D20" t="s">
        <v>95</v>
      </c>
      <c r="E20" t="s">
        <v>41</v>
      </c>
      <c r="F20"/>
      <c r="G20"/>
    </row>
    <row r="21" spans="1:7" ht="14.4" x14ac:dyDescent="0.3">
      <c r="A21" t="s">
        <v>89</v>
      </c>
      <c r="B21" t="s">
        <v>79</v>
      </c>
      <c r="D21" t="s">
        <v>95</v>
      </c>
      <c r="E21" t="s">
        <v>62</v>
      </c>
      <c r="F21"/>
      <c r="G21"/>
    </row>
    <row r="22" spans="1:7" ht="14.4" x14ac:dyDescent="0.3">
      <c r="A22" t="s">
        <v>100</v>
      </c>
      <c r="B22" t="s">
        <v>80</v>
      </c>
      <c r="D22" t="s">
        <v>95</v>
      </c>
      <c r="E22" t="s">
        <v>63</v>
      </c>
      <c r="F22"/>
      <c r="G22"/>
    </row>
    <row r="23" spans="1:7" ht="14.4" x14ac:dyDescent="0.3">
      <c r="A23" t="s">
        <v>90</v>
      </c>
      <c r="B23" t="s">
        <v>81</v>
      </c>
      <c r="D23" t="s">
        <v>95</v>
      </c>
      <c r="E23" t="s">
        <v>64</v>
      </c>
      <c r="F23"/>
      <c r="G23"/>
    </row>
    <row r="24" spans="1:7" ht="14.4" x14ac:dyDescent="0.3">
      <c r="A24" t="s">
        <v>91</v>
      </c>
      <c r="B24" t="s">
        <v>82</v>
      </c>
      <c r="D24" t="s">
        <v>95</v>
      </c>
      <c r="E24" t="s">
        <v>65</v>
      </c>
      <c r="F24"/>
      <c r="G24"/>
    </row>
    <row r="25" spans="1:7" ht="14.4" x14ac:dyDescent="0.3">
      <c r="A25" t="s">
        <v>92</v>
      </c>
      <c r="B25" t="s">
        <v>83</v>
      </c>
      <c r="D25" t="s">
        <v>95</v>
      </c>
      <c r="E25" t="s">
        <v>66</v>
      </c>
      <c r="F25"/>
      <c r="G25"/>
    </row>
    <row r="26" spans="1:7" ht="14.4" x14ac:dyDescent="0.3">
      <c r="A26" t="s">
        <v>93</v>
      </c>
      <c r="B26" t="s">
        <v>84</v>
      </c>
      <c r="D26" t="s">
        <v>98</v>
      </c>
      <c r="E26" t="s">
        <v>48</v>
      </c>
      <c r="F26"/>
      <c r="G26"/>
    </row>
    <row r="27" spans="1:7" ht="14.4" x14ac:dyDescent="0.3">
      <c r="F27"/>
      <c r="G27"/>
    </row>
    <row r="28" spans="1:7" ht="14.4" x14ac:dyDescent="0.3">
      <c r="F28"/>
      <c r="G28"/>
    </row>
    <row r="29" spans="1:7" ht="14.4" x14ac:dyDescent="0.3">
      <c r="F29"/>
      <c r="G29"/>
    </row>
    <row r="30" spans="1:7" ht="14.4" x14ac:dyDescent="0.3">
      <c r="A30" s="51" t="s">
        <v>16</v>
      </c>
      <c r="B30" s="52" t="s">
        <v>51</v>
      </c>
      <c r="C30" s="51" t="s">
        <v>50</v>
      </c>
      <c r="D30" s="51" t="s">
        <v>49</v>
      </c>
      <c r="E30" s="51" t="s">
        <v>48</v>
      </c>
      <c r="F30"/>
      <c r="G30"/>
    </row>
    <row r="31" spans="1:7" ht="14.4" x14ac:dyDescent="0.3">
      <c r="A31" s="51" t="s">
        <v>43</v>
      </c>
      <c r="B31" s="52" t="s">
        <v>42</v>
      </c>
      <c r="C31" s="51" t="s">
        <v>55</v>
      </c>
      <c r="D31" s="51" t="s">
        <v>101</v>
      </c>
      <c r="E31" s="51" t="s">
        <v>48</v>
      </c>
      <c r="F31"/>
      <c r="G31"/>
    </row>
    <row r="32" spans="1:7" ht="14.4" x14ac:dyDescent="0.3">
      <c r="A32" s="51" t="s">
        <v>89</v>
      </c>
      <c r="B32" s="53"/>
      <c r="C32" s="51" t="s">
        <v>56</v>
      </c>
      <c r="D32" s="51" t="s">
        <v>41</v>
      </c>
      <c r="E32" s="53"/>
      <c r="F32"/>
      <c r="G32"/>
    </row>
    <row r="33" spans="3:7" ht="14.4" x14ac:dyDescent="0.3">
      <c r="C33" s="51" t="s">
        <v>44</v>
      </c>
      <c r="D33" s="51" t="s">
        <v>100</v>
      </c>
      <c r="F33"/>
      <c r="G33"/>
    </row>
    <row r="34" spans="3:7" ht="14.4" x14ac:dyDescent="0.3">
      <c r="C34" s="51" t="s">
        <v>85</v>
      </c>
      <c r="D34" s="51" t="s">
        <v>90</v>
      </c>
      <c r="F34"/>
      <c r="G34"/>
    </row>
    <row r="35" spans="3:7" ht="14.4" x14ac:dyDescent="0.3">
      <c r="C35" s="51" t="s">
        <v>86</v>
      </c>
      <c r="D35" s="51" t="s">
        <v>91</v>
      </c>
      <c r="F35"/>
      <c r="G35"/>
    </row>
    <row r="36" spans="3:7" ht="14.4" x14ac:dyDescent="0.3">
      <c r="C36" s="51" t="s">
        <v>87</v>
      </c>
      <c r="D36" s="51" t="s">
        <v>92</v>
      </c>
      <c r="F36"/>
      <c r="G36"/>
    </row>
    <row r="37" spans="3:7" ht="14.4" x14ac:dyDescent="0.3">
      <c r="C37" s="51" t="s">
        <v>88</v>
      </c>
      <c r="D37" s="51" t="s">
        <v>93</v>
      </c>
      <c r="F37"/>
      <c r="G37"/>
    </row>
    <row r="38" spans="3:7" ht="14.4" x14ac:dyDescent="0.3">
      <c r="F38"/>
      <c r="G38"/>
    </row>
    <row r="39" spans="3:7" ht="14.4" x14ac:dyDescent="0.3">
      <c r="F39"/>
      <c r="G39"/>
    </row>
    <row r="40" spans="3:7" ht="14.4" x14ac:dyDescent="0.3">
      <c r="F40"/>
      <c r="G40"/>
    </row>
    <row r="41" spans="3:7" ht="14.4" x14ac:dyDescent="0.3">
      <c r="F41"/>
      <c r="G41"/>
    </row>
    <row r="42" spans="3:7" ht="14.4" x14ac:dyDescent="0.3">
      <c r="F42"/>
      <c r="G42"/>
    </row>
    <row r="43" spans="3:7" ht="14.4" x14ac:dyDescent="0.3">
      <c r="F43"/>
      <c r="G43"/>
    </row>
    <row r="44" spans="3:7" ht="14.4" x14ac:dyDescent="0.3">
      <c r="F44"/>
      <c r="G44"/>
    </row>
    <row r="45" spans="3:7" ht="14.4" x14ac:dyDescent="0.3">
      <c r="F45"/>
      <c r="G45"/>
    </row>
    <row r="46" spans="3:7" ht="14.4" x14ac:dyDescent="0.3">
      <c r="F46"/>
      <c r="G46"/>
    </row>
    <row r="47" spans="3:7" ht="14.4" x14ac:dyDescent="0.3">
      <c r="F47"/>
      <c r="G47"/>
    </row>
    <row r="48" spans="3: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row r="71" spans="6:7" ht="14.4" x14ac:dyDescent="0.3">
      <c r="F71"/>
      <c r="G71"/>
    </row>
    <row r="72" spans="6:7" ht="14.4" x14ac:dyDescent="0.3">
      <c r="F72"/>
      <c r="G72"/>
    </row>
    <row r="73" spans="6:7" ht="14.4" x14ac:dyDescent="0.3">
      <c r="F73"/>
      <c r="G73"/>
    </row>
    <row r="74" spans="6:7" ht="14.4" x14ac:dyDescent="0.3">
      <c r="F74"/>
      <c r="G74"/>
    </row>
    <row r="75" spans="6:7" ht="14.4" x14ac:dyDescent="0.3">
      <c r="F75"/>
      <c r="G75"/>
    </row>
    <row r="76" spans="6:7" ht="14.4" x14ac:dyDescent="0.3">
      <c r="F76"/>
      <c r="G76"/>
    </row>
    <row r="77" spans="6:7" ht="14.4" x14ac:dyDescent="0.3">
      <c r="F77"/>
      <c r="G77"/>
    </row>
    <row r="78" spans="6:7" ht="14.4" x14ac:dyDescent="0.3">
      <c r="F78"/>
      <c r="G78"/>
    </row>
    <row r="79" spans="6:7" ht="14.4" x14ac:dyDescent="0.3">
      <c r="F79"/>
      <c r="G79"/>
    </row>
    <row r="80" spans="6:7" ht="14.4" x14ac:dyDescent="0.3">
      <c r="F80"/>
      <c r="G80"/>
    </row>
    <row r="81" spans="6:7" ht="14.4" x14ac:dyDescent="0.3">
      <c r="F81"/>
      <c r="G81"/>
    </row>
    <row r="82" spans="6:7" ht="14.4" x14ac:dyDescent="0.3">
      <c r="F82"/>
      <c r="G82"/>
    </row>
    <row r="83" spans="6:7" ht="14.4" x14ac:dyDescent="0.3">
      <c r="F83"/>
      <c r="G83"/>
    </row>
    <row r="84" spans="6:7" ht="14.4" x14ac:dyDescent="0.3">
      <c r="F84"/>
      <c r="G84"/>
    </row>
    <row r="85" spans="6:7" ht="14.4" x14ac:dyDescent="0.3">
      <c r="F85"/>
      <c r="G85"/>
    </row>
    <row r="86" spans="6:7" ht="14.4" x14ac:dyDescent="0.3">
      <c r="F86"/>
      <c r="G86"/>
    </row>
    <row r="87" spans="6:7" ht="14.4" x14ac:dyDescent="0.3">
      <c r="F87"/>
      <c r="G87"/>
    </row>
    <row r="88" spans="6:7" ht="14.4" x14ac:dyDescent="0.3">
      <c r="F88"/>
      <c r="G88"/>
    </row>
    <row r="89" spans="6:7" ht="14.4" x14ac:dyDescent="0.3">
      <c r="F89"/>
      <c r="G89"/>
    </row>
    <row r="90" spans="6:7" ht="14.4" x14ac:dyDescent="0.3">
      <c r="F90"/>
      <c r="G90"/>
    </row>
    <row r="91" spans="6:7" ht="14.4" x14ac:dyDescent="0.3">
      <c r="F91"/>
      <c r="G91"/>
    </row>
    <row r="92" spans="6:7" ht="14.4" x14ac:dyDescent="0.3">
      <c r="F92"/>
      <c r="G92"/>
    </row>
    <row r="93" spans="6:7" ht="14.4" x14ac:dyDescent="0.3">
      <c r="F93"/>
      <c r="G93"/>
    </row>
    <row r="94" spans="6:7" ht="14.4" x14ac:dyDescent="0.3">
      <c r="F94"/>
      <c r="G94"/>
    </row>
    <row r="95" spans="6:7" ht="14.4" x14ac:dyDescent="0.3">
      <c r="F95"/>
      <c r="G95"/>
    </row>
    <row r="96" spans="6:7" ht="14.4" x14ac:dyDescent="0.3">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B26" zoomScale="85" zoomScaleNormal="85" zoomScalePageLayoutView="85" workbookViewId="0">
      <selection activeCell="B29" sqref="B29"/>
    </sheetView>
  </sheetViews>
  <sheetFormatPr baseColWidth="10" defaultColWidth="10.8867187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88671875" style="20"/>
  </cols>
  <sheetData>
    <row r="1" spans="1:13" ht="23.4" x14ac:dyDescent="0.45">
      <c r="A1" s="147" t="s">
        <v>54</v>
      </c>
      <c r="B1" s="147"/>
      <c r="C1" s="147"/>
      <c r="D1" s="147"/>
      <c r="E1" s="147"/>
      <c r="F1" s="147"/>
      <c r="G1" s="147"/>
      <c r="H1" s="147"/>
      <c r="I1" s="147"/>
      <c r="J1" s="147"/>
      <c r="K1" s="147"/>
      <c r="L1" s="147"/>
      <c r="M1" s="147"/>
    </row>
    <row r="2" spans="1:13" ht="20.100000000000001" customHeight="1" x14ac:dyDescent="0.3">
      <c r="A2" s="21" t="s">
        <v>26</v>
      </c>
      <c r="B2" s="149" t="e">
        <f>#REF!</f>
        <v>#REF!</v>
      </c>
      <c r="C2" s="149"/>
      <c r="D2" s="149"/>
      <c r="E2" s="149"/>
      <c r="F2" s="20"/>
      <c r="G2" s="20"/>
      <c r="H2" s="20"/>
      <c r="I2" s="20"/>
      <c r="J2" s="20"/>
    </row>
    <row r="3" spans="1:13" ht="20.100000000000001" customHeight="1" x14ac:dyDescent="0.3">
      <c r="A3" s="21" t="s">
        <v>25</v>
      </c>
      <c r="B3" s="149" t="e">
        <f>#REF!</f>
        <v>#REF!</v>
      </c>
      <c r="C3" s="149"/>
      <c r="D3" s="149"/>
      <c r="E3" s="149"/>
      <c r="F3" s="20"/>
      <c r="G3" s="20"/>
      <c r="H3" s="20"/>
      <c r="I3" s="20"/>
      <c r="J3" s="20"/>
    </row>
    <row r="4" spans="1:13" ht="20.100000000000001" customHeight="1" x14ac:dyDescent="0.35">
      <c r="A4" s="21" t="s">
        <v>17</v>
      </c>
      <c r="B4" s="48" t="e">
        <f>#REF!</f>
        <v>#REF!</v>
      </c>
      <c r="C4" s="22" t="s">
        <v>46</v>
      </c>
      <c r="D4" s="148">
        <v>180</v>
      </c>
      <c r="E4" s="148"/>
      <c r="F4"/>
      <c r="G4"/>
      <c r="H4"/>
      <c r="I4"/>
      <c r="J4"/>
      <c r="K4"/>
      <c r="L4"/>
      <c r="M4"/>
    </row>
    <row r="5" spans="1:13" ht="20.100000000000001" customHeight="1" x14ac:dyDescent="0.3">
      <c r="B5" s="20"/>
      <c r="C5" s="20"/>
      <c r="D5" s="20"/>
      <c r="E5" s="20"/>
      <c r="F5" s="20"/>
      <c r="G5" s="20"/>
      <c r="H5" s="20"/>
      <c r="I5" s="20"/>
      <c r="J5" s="20"/>
    </row>
    <row r="6" spans="1:13" ht="20.100000000000001" customHeight="1" x14ac:dyDescent="0.35">
      <c r="A6" s="21" t="s">
        <v>1</v>
      </c>
      <c r="B6" s="49" t="s">
        <v>103</v>
      </c>
      <c r="C6" s="22" t="s">
        <v>47</v>
      </c>
      <c r="D6" s="152">
        <v>180</v>
      </c>
      <c r="E6" s="153"/>
      <c r="F6" s="156" t="s">
        <v>2</v>
      </c>
      <c r="G6" s="157"/>
      <c r="H6" s="158" t="s">
        <v>203</v>
      </c>
      <c r="I6" s="158"/>
      <c r="J6" s="158"/>
      <c r="K6" s="158"/>
      <c r="L6" s="158"/>
      <c r="M6" s="158"/>
    </row>
    <row r="7" spans="1:13" ht="20.100000000000001" customHeight="1" x14ac:dyDescent="0.3">
      <c r="A7" s="21" t="s">
        <v>27</v>
      </c>
      <c r="B7" s="54" t="s">
        <v>104</v>
      </c>
      <c r="C7" s="20"/>
      <c r="D7" s="20"/>
      <c r="E7" s="20"/>
      <c r="F7" s="20"/>
      <c r="G7" s="20"/>
      <c r="H7" s="20"/>
      <c r="I7" s="20"/>
      <c r="J7" s="20"/>
    </row>
    <row r="8" spans="1:13" ht="20.100000000000001" customHeight="1" x14ac:dyDescent="0.3">
      <c r="A8" s="23"/>
      <c r="B8" s="13"/>
      <c r="C8" s="20"/>
      <c r="D8" s="20"/>
      <c r="E8" s="20"/>
      <c r="F8" s="20"/>
      <c r="G8" s="24"/>
      <c r="H8" s="24"/>
      <c r="I8" s="24"/>
      <c r="J8" s="24"/>
      <c r="L8" s="25"/>
      <c r="M8" s="25"/>
    </row>
    <row r="9" spans="1:13" ht="15" customHeight="1" x14ac:dyDescent="0.3">
      <c r="B9" s="26" t="s">
        <v>3</v>
      </c>
      <c r="C9" s="27" t="s">
        <v>18</v>
      </c>
      <c r="D9" s="24"/>
      <c r="E9" s="154" t="s">
        <v>34</v>
      </c>
      <c r="F9" s="155"/>
      <c r="G9" s="154" t="s">
        <v>29</v>
      </c>
      <c r="H9" s="155"/>
      <c r="I9" s="24"/>
      <c r="J9" s="28">
        <v>1</v>
      </c>
      <c r="K9" s="24"/>
      <c r="L9" s="24"/>
      <c r="M9" s="24"/>
    </row>
    <row r="10" spans="1:13" ht="15" customHeight="1" x14ac:dyDescent="0.3">
      <c r="B10" s="29" t="s">
        <v>4</v>
      </c>
      <c r="C10" s="12"/>
      <c r="D10" s="30"/>
      <c r="E10" s="159" t="s">
        <v>33</v>
      </c>
      <c r="F10" s="160"/>
      <c r="G10" s="161" t="s">
        <v>105</v>
      </c>
      <c r="H10" s="162"/>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63"/>
      <c r="F13" s="163"/>
      <c r="G13" s="32"/>
      <c r="H13" s="32"/>
    </row>
    <row r="14" spans="1:13" ht="26.25" customHeight="1" x14ac:dyDescent="0.3">
      <c r="B14" s="35"/>
      <c r="C14" s="32"/>
      <c r="D14" s="32"/>
      <c r="E14" s="36"/>
      <c r="F14" s="36"/>
      <c r="G14" s="32"/>
      <c r="H14" s="32"/>
      <c r="I14" s="150" t="s">
        <v>19</v>
      </c>
      <c r="J14" s="164"/>
      <c r="K14" s="151"/>
      <c r="L14" s="150" t="s">
        <v>20</v>
      </c>
      <c r="M14" s="151"/>
    </row>
    <row r="15" spans="1:13" ht="39.75" customHeight="1" x14ac:dyDescent="0.3">
      <c r="C15" s="14"/>
      <c r="D15" s="14"/>
      <c r="E15" s="15"/>
      <c r="F15" s="15"/>
      <c r="G15" s="15"/>
      <c r="H15" s="16"/>
      <c r="I15" s="38" t="s">
        <v>21</v>
      </c>
      <c r="J15" s="38" t="str">
        <f>IF(G19="CCI (CC Intégral)","CT pour les dispensés","Contrôle Terminal")</f>
        <v>Contrôle Terminal</v>
      </c>
      <c r="K15" s="39"/>
      <c r="L15" s="40" t="s">
        <v>22</v>
      </c>
      <c r="M15" s="41"/>
    </row>
    <row r="16" spans="1:13" s="33" customFormat="1" ht="46.8" x14ac:dyDescent="0.3">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s="33" customFormat="1" ht="15.6" x14ac:dyDescent="0.3">
      <c r="A17" s="38"/>
      <c r="B17" s="38"/>
      <c r="C17" s="39"/>
      <c r="D17" s="40"/>
      <c r="E17" s="41"/>
      <c r="F17" s="37"/>
      <c r="G17" s="42"/>
      <c r="H17" s="37"/>
      <c r="I17" s="40"/>
      <c r="J17" s="40"/>
      <c r="K17" s="40"/>
      <c r="L17" s="40"/>
      <c r="M17" s="40"/>
    </row>
    <row r="18" spans="1:14" s="33" customFormat="1" ht="15.6" x14ac:dyDescent="0.3">
      <c r="A18" s="56"/>
      <c r="B18" s="38"/>
      <c r="C18" s="39"/>
      <c r="D18" s="40"/>
      <c r="E18" s="41"/>
      <c r="F18" s="37"/>
      <c r="G18" s="42"/>
      <c r="H18" s="37"/>
      <c r="I18" s="40"/>
      <c r="J18" s="40"/>
      <c r="K18" s="40"/>
      <c r="L18" s="40"/>
      <c r="M18" s="40"/>
    </row>
    <row r="19" spans="1:14" ht="15" customHeight="1" x14ac:dyDescent="0.3">
      <c r="A19" s="1" t="s">
        <v>0</v>
      </c>
      <c r="B19" s="67" t="s">
        <v>204</v>
      </c>
      <c r="C19" s="2" t="s">
        <v>205</v>
      </c>
      <c r="D19" s="3">
        <v>6</v>
      </c>
      <c r="E19" s="3">
        <v>6</v>
      </c>
      <c r="F19" s="3" t="s">
        <v>105</v>
      </c>
      <c r="G19" s="3"/>
      <c r="H19" s="3"/>
      <c r="I19" s="4"/>
      <c r="J19" s="4"/>
      <c r="K19" s="4"/>
      <c r="L19" s="4"/>
      <c r="M19" s="4"/>
    </row>
    <row r="20" spans="1:14" ht="15" customHeight="1" x14ac:dyDescent="0.3">
      <c r="A20" s="67" t="s">
        <v>30</v>
      </c>
      <c r="B20" s="2" t="s">
        <v>106</v>
      </c>
      <c r="C20" s="2" t="s">
        <v>107</v>
      </c>
      <c r="D20" s="3"/>
      <c r="E20" s="3">
        <v>3</v>
      </c>
      <c r="F20" s="3" t="s">
        <v>105</v>
      </c>
      <c r="G20" s="3" t="s">
        <v>38</v>
      </c>
      <c r="H20" s="3">
        <v>2</v>
      </c>
      <c r="I20" s="4">
        <v>2</v>
      </c>
      <c r="J20" s="4" t="s">
        <v>13</v>
      </c>
      <c r="K20" s="4">
        <v>3</v>
      </c>
      <c r="L20" s="105" t="s">
        <v>15</v>
      </c>
      <c r="M20" s="4"/>
    </row>
    <row r="21" spans="1:14" ht="15" customHeight="1" x14ac:dyDescent="0.3">
      <c r="A21" s="1" t="s">
        <v>30</v>
      </c>
      <c r="B21" s="2" t="s">
        <v>108</v>
      </c>
      <c r="C21" s="2" t="s">
        <v>109</v>
      </c>
      <c r="D21" s="3"/>
      <c r="E21" s="3">
        <v>3</v>
      </c>
      <c r="F21" s="3" t="s">
        <v>105</v>
      </c>
      <c r="G21" s="3" t="s">
        <v>38</v>
      </c>
      <c r="H21" s="3">
        <v>2</v>
      </c>
      <c r="I21" s="1">
        <v>2</v>
      </c>
      <c r="J21" s="4" t="s">
        <v>13</v>
      </c>
      <c r="K21" s="4">
        <v>3</v>
      </c>
      <c r="L21" s="105" t="s">
        <v>15</v>
      </c>
      <c r="M21" s="4"/>
    </row>
    <row r="22" spans="1:14" ht="15" customHeight="1" x14ac:dyDescent="0.3">
      <c r="A22" s="1" t="s">
        <v>0</v>
      </c>
      <c r="B22" s="2" t="s">
        <v>110</v>
      </c>
      <c r="C22" s="2" t="s">
        <v>111</v>
      </c>
      <c r="D22" s="3">
        <v>6</v>
      </c>
      <c r="E22" s="3">
        <v>6</v>
      </c>
      <c r="F22" s="3" t="s">
        <v>105</v>
      </c>
      <c r="G22" s="3" t="s">
        <v>37</v>
      </c>
      <c r="H22" s="3"/>
      <c r="I22" s="1">
        <v>3</v>
      </c>
      <c r="J22" s="103" t="s">
        <v>14</v>
      </c>
      <c r="K22" s="4">
        <v>2</v>
      </c>
      <c r="L22" s="105" t="s">
        <v>15</v>
      </c>
      <c r="M22" s="4"/>
    </row>
    <row r="23" spans="1:14" ht="15" customHeight="1" x14ac:dyDescent="0.3">
      <c r="A23" s="1" t="s">
        <v>0</v>
      </c>
      <c r="B23" s="2" t="s">
        <v>112</v>
      </c>
      <c r="C23" s="2" t="s">
        <v>113</v>
      </c>
      <c r="D23" s="3">
        <v>6</v>
      </c>
      <c r="E23" s="3">
        <v>6</v>
      </c>
      <c r="F23" s="3" t="s">
        <v>105</v>
      </c>
      <c r="G23" s="3" t="s">
        <v>37</v>
      </c>
      <c r="H23" s="3"/>
      <c r="I23" s="1">
        <v>3</v>
      </c>
      <c r="J23" s="103" t="s">
        <v>14</v>
      </c>
      <c r="K23" s="4">
        <v>2</v>
      </c>
      <c r="L23" s="105" t="s">
        <v>15</v>
      </c>
      <c r="M23" s="4"/>
    </row>
    <row r="24" spans="1:14" ht="15" customHeight="1" x14ac:dyDescent="0.3">
      <c r="A24" s="1" t="s">
        <v>0</v>
      </c>
      <c r="B24" s="2" t="s">
        <v>114</v>
      </c>
      <c r="C24" s="2" t="s">
        <v>115</v>
      </c>
      <c r="D24" s="3">
        <v>6</v>
      </c>
      <c r="E24" s="3">
        <v>6</v>
      </c>
      <c r="F24" s="3" t="s">
        <v>105</v>
      </c>
      <c r="G24" s="3" t="s">
        <v>37</v>
      </c>
      <c r="H24" s="3"/>
      <c r="I24" s="1">
        <v>3</v>
      </c>
      <c r="J24" s="103" t="s">
        <v>14</v>
      </c>
      <c r="K24" s="4">
        <v>2</v>
      </c>
      <c r="L24" s="105" t="s">
        <v>15</v>
      </c>
      <c r="M24" s="4"/>
    </row>
    <row r="25" spans="1:14" ht="15" customHeight="1" x14ac:dyDescent="0.3">
      <c r="A25" s="1" t="s">
        <v>0</v>
      </c>
      <c r="B25" s="2" t="s">
        <v>116</v>
      </c>
      <c r="C25" s="2" t="s">
        <v>117</v>
      </c>
      <c r="D25" s="3">
        <v>6</v>
      </c>
      <c r="E25" s="3">
        <v>6</v>
      </c>
      <c r="F25" s="3" t="s">
        <v>105</v>
      </c>
      <c r="G25" s="3" t="s">
        <v>37</v>
      </c>
      <c r="H25" s="3"/>
      <c r="I25" s="1">
        <v>3</v>
      </c>
      <c r="J25" s="103" t="s">
        <v>14</v>
      </c>
      <c r="K25" s="4">
        <v>2</v>
      </c>
      <c r="L25" s="105" t="s">
        <v>15</v>
      </c>
      <c r="M25" s="4"/>
    </row>
    <row r="26" spans="1:14" ht="15" customHeight="1" x14ac:dyDescent="0.3">
      <c r="A26" s="1" t="s">
        <v>0</v>
      </c>
      <c r="B26" s="2" t="s">
        <v>118</v>
      </c>
      <c r="C26" s="2" t="s">
        <v>119</v>
      </c>
      <c r="D26" s="2">
        <v>6</v>
      </c>
      <c r="E26" s="2">
        <v>6</v>
      </c>
      <c r="F26" s="3" t="s">
        <v>105</v>
      </c>
      <c r="G26" s="3" t="s">
        <v>37</v>
      </c>
      <c r="H26" s="3"/>
      <c r="I26" s="1">
        <v>3</v>
      </c>
      <c r="J26" s="103" t="s">
        <v>14</v>
      </c>
      <c r="K26" s="4">
        <v>2</v>
      </c>
      <c r="L26" s="105" t="s">
        <v>15</v>
      </c>
      <c r="M26" s="4"/>
    </row>
    <row r="27" spans="1:14" ht="15" customHeight="1" x14ac:dyDescent="0.3">
      <c r="A27" s="1" t="s">
        <v>0</v>
      </c>
      <c r="B27" s="2" t="s">
        <v>120</v>
      </c>
      <c r="C27" s="2" t="s">
        <v>121</v>
      </c>
      <c r="D27" s="3">
        <v>6</v>
      </c>
      <c r="E27" s="3">
        <v>6</v>
      </c>
      <c r="F27" s="2" t="s">
        <v>105</v>
      </c>
      <c r="G27" s="3" t="s">
        <v>37</v>
      </c>
      <c r="H27" s="3"/>
      <c r="I27" s="1">
        <v>3</v>
      </c>
      <c r="J27" s="103" t="s">
        <v>14</v>
      </c>
      <c r="K27" s="4">
        <v>2</v>
      </c>
      <c r="L27" s="105" t="s">
        <v>15</v>
      </c>
      <c r="M27" s="4"/>
    </row>
    <row r="28" spans="1:14" ht="15" customHeight="1" x14ac:dyDescent="0.3">
      <c r="A28" s="1" t="s">
        <v>0</v>
      </c>
      <c r="B28" s="2" t="s">
        <v>122</v>
      </c>
      <c r="C28" s="2" t="s">
        <v>123</v>
      </c>
      <c r="D28" s="3">
        <v>6</v>
      </c>
      <c r="E28" s="3">
        <v>6</v>
      </c>
      <c r="F28" s="3" t="s">
        <v>105</v>
      </c>
      <c r="G28" s="3" t="s">
        <v>37</v>
      </c>
      <c r="H28" s="3"/>
      <c r="I28" s="1">
        <v>3</v>
      </c>
      <c r="J28" s="103" t="s">
        <v>14</v>
      </c>
      <c r="K28" s="4">
        <v>2</v>
      </c>
      <c r="L28" s="105" t="s">
        <v>15</v>
      </c>
      <c r="M28" s="4"/>
    </row>
    <row r="29" spans="1:14" ht="15" customHeight="1" x14ac:dyDescent="0.3">
      <c r="A29" s="1" t="s">
        <v>0</v>
      </c>
      <c r="B29" s="2" t="s">
        <v>124</v>
      </c>
      <c r="C29" s="2" t="s">
        <v>125</v>
      </c>
      <c r="D29" s="3">
        <v>6</v>
      </c>
      <c r="E29" s="3">
        <v>6</v>
      </c>
      <c r="F29" s="3" t="s">
        <v>105</v>
      </c>
      <c r="G29" s="3" t="s">
        <v>37</v>
      </c>
      <c r="H29" s="3"/>
      <c r="I29" s="1">
        <v>3</v>
      </c>
      <c r="J29" s="103" t="s">
        <v>14</v>
      </c>
      <c r="K29" s="4">
        <v>2</v>
      </c>
      <c r="L29" s="105" t="s">
        <v>13</v>
      </c>
      <c r="M29" s="4">
        <v>1</v>
      </c>
    </row>
    <row r="30" spans="1:14" ht="15" customHeight="1" x14ac:dyDescent="0.3">
      <c r="A30" s="1" t="s">
        <v>0</v>
      </c>
      <c r="B30" s="2" t="s">
        <v>126</v>
      </c>
      <c r="C30" s="4" t="s">
        <v>127</v>
      </c>
      <c r="D30" s="3">
        <v>6</v>
      </c>
      <c r="E30" s="3">
        <v>6</v>
      </c>
      <c r="F30" s="3" t="s">
        <v>105</v>
      </c>
      <c r="G30" s="3" t="s">
        <v>37</v>
      </c>
      <c r="H30" s="3"/>
      <c r="I30" s="1">
        <v>3</v>
      </c>
      <c r="J30" s="103" t="s">
        <v>14</v>
      </c>
      <c r="K30" s="4">
        <v>2</v>
      </c>
      <c r="L30" s="105" t="s">
        <v>15</v>
      </c>
      <c r="M30" s="4"/>
    </row>
    <row r="31" spans="1:14" ht="15" customHeight="1" x14ac:dyDescent="0.3">
      <c r="A31" s="83" t="s">
        <v>0</v>
      </c>
      <c r="B31" s="84" t="s">
        <v>222</v>
      </c>
      <c r="C31" s="85" t="s">
        <v>128</v>
      </c>
      <c r="D31" s="86">
        <v>6</v>
      </c>
      <c r="E31" s="86">
        <v>6</v>
      </c>
      <c r="F31" s="86" t="s">
        <v>105</v>
      </c>
      <c r="G31" s="86" t="s">
        <v>37</v>
      </c>
      <c r="H31" s="86"/>
      <c r="I31" s="83">
        <v>3</v>
      </c>
      <c r="J31" s="103" t="s">
        <v>14</v>
      </c>
      <c r="K31" s="85">
        <v>2</v>
      </c>
      <c r="L31" s="109" t="s">
        <v>15</v>
      </c>
      <c r="M31" s="81"/>
    </row>
    <row r="32" spans="1:14" ht="15" customHeight="1" x14ac:dyDescent="0.3">
      <c r="A32" s="86" t="s">
        <v>0</v>
      </c>
      <c r="B32" s="110" t="s">
        <v>223</v>
      </c>
      <c r="C32" s="86" t="s">
        <v>224</v>
      </c>
      <c r="D32" s="86">
        <v>6</v>
      </c>
      <c r="E32" s="86">
        <v>6</v>
      </c>
      <c r="F32" s="86" t="s">
        <v>105</v>
      </c>
      <c r="G32" s="86" t="s">
        <v>37</v>
      </c>
      <c r="H32" s="82"/>
      <c r="I32" s="86">
        <v>3</v>
      </c>
      <c r="J32" s="103" t="s">
        <v>14</v>
      </c>
      <c r="K32" s="111">
        <v>2</v>
      </c>
      <c r="L32" s="108" t="s">
        <v>15</v>
      </c>
      <c r="M32" s="81"/>
      <c r="N32" s="25"/>
    </row>
    <row r="33" spans="1:13" ht="15" customHeight="1" x14ac:dyDescent="0.3">
      <c r="A33" s="1" t="s">
        <v>0</v>
      </c>
      <c r="B33" s="2" t="s">
        <v>129</v>
      </c>
      <c r="C33" s="4" t="s">
        <v>130</v>
      </c>
      <c r="D33" s="3">
        <v>6</v>
      </c>
      <c r="E33" s="4">
        <v>6</v>
      </c>
      <c r="F33" s="4" t="s">
        <v>105</v>
      </c>
      <c r="G33" s="4" t="s">
        <v>37</v>
      </c>
      <c r="H33" s="4"/>
      <c r="I33" s="1">
        <v>3</v>
      </c>
      <c r="J33" s="103" t="s">
        <v>14</v>
      </c>
      <c r="K33" s="4">
        <v>2</v>
      </c>
      <c r="L33" s="105" t="s">
        <v>15</v>
      </c>
      <c r="M33" s="4"/>
    </row>
    <row r="34" spans="1:13" ht="15" customHeight="1" x14ac:dyDescent="0.3">
      <c r="A34" s="1" t="s">
        <v>0</v>
      </c>
      <c r="B34" s="6" t="s">
        <v>131</v>
      </c>
      <c r="C34" s="4" t="s">
        <v>132</v>
      </c>
      <c r="D34" s="3">
        <v>6</v>
      </c>
      <c r="E34" s="4">
        <v>6</v>
      </c>
      <c r="F34" s="4" t="s">
        <v>105</v>
      </c>
      <c r="G34" s="4" t="s">
        <v>37</v>
      </c>
      <c r="H34" s="4"/>
      <c r="I34" s="1">
        <v>3</v>
      </c>
      <c r="J34" s="103" t="s">
        <v>14</v>
      </c>
      <c r="K34" s="4">
        <v>2</v>
      </c>
      <c r="L34" s="105" t="s">
        <v>15</v>
      </c>
      <c r="M34" s="4"/>
    </row>
    <row r="35" spans="1:13" ht="15" customHeight="1" x14ac:dyDescent="0.3">
      <c r="A35" s="73" t="s">
        <v>0</v>
      </c>
      <c r="B35" s="104" t="s">
        <v>237</v>
      </c>
      <c r="C35" s="73" t="s">
        <v>238</v>
      </c>
      <c r="D35" s="73">
        <v>6</v>
      </c>
      <c r="E35" s="73">
        <v>6</v>
      </c>
      <c r="F35" s="73" t="s">
        <v>105</v>
      </c>
      <c r="G35" s="73" t="s">
        <v>37</v>
      </c>
      <c r="H35" s="81"/>
      <c r="I35" s="86">
        <v>3</v>
      </c>
      <c r="J35" s="103" t="s">
        <v>14</v>
      </c>
      <c r="K35" s="103"/>
      <c r="L35" s="108" t="s">
        <v>15</v>
      </c>
      <c r="M35" s="4"/>
    </row>
    <row r="36" spans="1:13" ht="15" customHeight="1" x14ac:dyDescent="0.3">
      <c r="A36" s="1"/>
      <c r="B36" s="2"/>
      <c r="C36" s="2"/>
      <c r="D36" s="3"/>
      <c r="E36" s="4"/>
      <c r="F36" s="4"/>
      <c r="G36" s="4"/>
      <c r="H36" s="4"/>
      <c r="I36" s="1"/>
      <c r="J36" s="4"/>
      <c r="K36" s="4"/>
      <c r="L36" s="4"/>
      <c r="M36" s="4"/>
    </row>
    <row r="37" spans="1:13" x14ac:dyDescent="0.3">
      <c r="A37" s="1"/>
      <c r="B37" s="2"/>
      <c r="C37" s="2"/>
      <c r="D37" s="3"/>
      <c r="E37" s="4"/>
      <c r="F37" s="4"/>
      <c r="G37" s="4"/>
      <c r="H37" s="4"/>
      <c r="I37" s="6"/>
      <c r="J37" s="4"/>
      <c r="K37" s="4"/>
      <c r="L37" s="4"/>
      <c r="M37" s="4"/>
    </row>
    <row r="38" spans="1:13" x14ac:dyDescent="0.3">
      <c r="A38" s="1"/>
      <c r="B38" s="2"/>
      <c r="C38" s="2"/>
      <c r="D38" s="3"/>
      <c r="E38" s="4"/>
      <c r="F38" s="4"/>
      <c r="G38" s="4"/>
      <c r="H38" s="4"/>
      <c r="I38" s="6"/>
      <c r="J38" s="4"/>
      <c r="K38" s="4"/>
      <c r="L38" s="4"/>
      <c r="M38" s="4"/>
    </row>
    <row r="39" spans="1:13" x14ac:dyDescent="0.3">
      <c r="A39" s="1"/>
      <c r="B39" s="2"/>
      <c r="C39" s="2"/>
      <c r="D39" s="3"/>
      <c r="E39" s="4"/>
      <c r="F39" s="4"/>
      <c r="G39" s="4"/>
      <c r="H39" s="1"/>
      <c r="I39" s="6"/>
      <c r="J39" s="4"/>
      <c r="K39" s="4"/>
      <c r="L39" s="4"/>
      <c r="M39" s="4"/>
    </row>
    <row r="40" spans="1:13" x14ac:dyDescent="0.3">
      <c r="A40" s="1"/>
      <c r="B40" s="2"/>
      <c r="C40" s="2"/>
      <c r="D40" s="3"/>
      <c r="E40" s="4"/>
      <c r="F40" s="4"/>
      <c r="G40" s="4"/>
      <c r="H40" s="4"/>
      <c r="I40" s="6"/>
      <c r="J40" s="4"/>
      <c r="K40" s="4"/>
      <c r="L40" s="4"/>
      <c r="M40" s="4"/>
    </row>
    <row r="41" spans="1:13" x14ac:dyDescent="0.3">
      <c r="A41" s="1"/>
      <c r="B41" s="2"/>
      <c r="C41" s="2"/>
      <c r="D41" s="3"/>
      <c r="E41" s="4"/>
      <c r="F41" s="4"/>
      <c r="G41" s="4"/>
      <c r="H41" s="4"/>
      <c r="I41" s="6"/>
      <c r="J41" s="4"/>
      <c r="K41" s="4"/>
      <c r="L41" s="4"/>
      <c r="M41" s="4"/>
    </row>
    <row r="42" spans="1:13" s="25" customFormat="1" x14ac:dyDescent="0.3">
      <c r="A42" s="1"/>
      <c r="B42" s="2"/>
      <c r="C42" s="2"/>
      <c r="D42" s="3"/>
      <c r="E42" s="4"/>
      <c r="F42" s="4"/>
      <c r="G42" s="4"/>
      <c r="H42" s="4"/>
      <c r="I42" s="6"/>
      <c r="J42" s="4"/>
      <c r="K42" s="4"/>
      <c r="L42" s="4"/>
      <c r="M42" s="4"/>
    </row>
    <row r="43" spans="1:13" s="25" customFormat="1" x14ac:dyDescent="0.3">
      <c r="A43" s="1"/>
      <c r="B43" s="2"/>
      <c r="C43" s="2"/>
      <c r="D43" s="3"/>
      <c r="E43" s="4"/>
      <c r="F43" s="4"/>
      <c r="G43" s="4"/>
      <c r="H43" s="4"/>
      <c r="I43" s="6"/>
      <c r="J43" s="4"/>
      <c r="K43" s="4"/>
      <c r="L43" s="4"/>
      <c r="M43" s="4"/>
    </row>
    <row r="44" spans="1:13" s="25" customFormat="1" x14ac:dyDescent="0.3">
      <c r="A44" s="1"/>
      <c r="B44" s="2"/>
      <c r="C44" s="2"/>
      <c r="D44" s="3"/>
      <c r="E44" s="4"/>
      <c r="F44" s="4"/>
      <c r="G44" s="4"/>
      <c r="H44" s="4"/>
      <c r="I44" s="6"/>
      <c r="J44" s="4"/>
      <c r="K44" s="4"/>
      <c r="L44" s="4"/>
      <c r="M44" s="4"/>
    </row>
    <row r="45" spans="1:13" s="25" customFormat="1" ht="18" x14ac:dyDescent="0.3">
      <c r="A45" s="1"/>
      <c r="B45" s="2"/>
      <c r="C45" s="2"/>
      <c r="D45" s="3"/>
      <c r="E45" s="4"/>
      <c r="F45" s="4"/>
      <c r="G45" s="8"/>
      <c r="H45" s="8"/>
      <c r="I45" s="9"/>
      <c r="J45" s="4"/>
      <c r="K45" s="4"/>
      <c r="L45" s="4"/>
      <c r="M45" s="4"/>
    </row>
    <row r="46" spans="1:13" s="25" customFormat="1" ht="17.399999999999999" x14ac:dyDescent="0.3">
      <c r="A46" s="1"/>
      <c r="B46" s="10"/>
      <c r="C46" s="10"/>
      <c r="D46" s="3"/>
      <c r="E46" s="4"/>
      <c r="F46" s="4"/>
      <c r="G46" s="4"/>
      <c r="H46" s="4"/>
      <c r="I46" s="11"/>
      <c r="J46" s="4"/>
      <c r="K46" s="4"/>
      <c r="L46" s="4"/>
      <c r="M46" s="4"/>
    </row>
    <row r="47" spans="1:13" s="25" customFormat="1" x14ac:dyDescent="0.3">
      <c r="A47" s="1"/>
      <c r="B47" s="2"/>
      <c r="C47" s="2"/>
      <c r="D47" s="3"/>
      <c r="E47" s="4"/>
      <c r="F47" s="4"/>
      <c r="G47" s="4"/>
      <c r="H47" s="4"/>
      <c r="I47" s="6"/>
      <c r="J47" s="4"/>
      <c r="K47" s="4"/>
      <c r="L47" s="4"/>
      <c r="M47" s="4"/>
    </row>
    <row r="48" spans="1:13" s="25" customFormat="1" x14ac:dyDescent="0.3">
      <c r="A48" s="1"/>
      <c r="B48" s="2"/>
      <c r="C48" s="2"/>
      <c r="D48" s="3"/>
      <c r="E48" s="4"/>
      <c r="F48" s="4"/>
      <c r="G48" s="4"/>
      <c r="H48" s="4"/>
      <c r="I48" s="6"/>
      <c r="J48" s="4"/>
      <c r="K48" s="4"/>
      <c r="L48" s="4"/>
      <c r="M48" s="4"/>
    </row>
    <row r="49" spans="2:10" s="25" customFormat="1" x14ac:dyDescent="0.3">
      <c r="B49" s="43"/>
      <c r="C49" s="43"/>
      <c r="D49" s="43"/>
      <c r="E49" s="43"/>
      <c r="F49" s="43"/>
      <c r="G49" s="43"/>
      <c r="H49" s="43"/>
      <c r="I49" s="43"/>
      <c r="J49" s="43"/>
    </row>
    <row r="50" spans="2:10" s="25" customFormat="1" x14ac:dyDescent="0.3">
      <c r="B50" s="43"/>
      <c r="C50" s="43"/>
      <c r="D50" s="43"/>
      <c r="E50" s="43"/>
      <c r="F50" s="43"/>
      <c r="G50" s="43"/>
      <c r="H50" s="43"/>
      <c r="I50" s="43"/>
      <c r="J50" s="43"/>
    </row>
    <row r="51" spans="2:10" s="25" customFormat="1" ht="17.399999999999999" x14ac:dyDescent="0.3">
      <c r="B51" s="44"/>
      <c r="C51" s="44"/>
      <c r="D51" s="44"/>
      <c r="E51" s="44"/>
      <c r="F51" s="44"/>
      <c r="G51" s="44"/>
      <c r="H51" s="44"/>
      <c r="I51" s="44"/>
      <c r="J51" s="44"/>
    </row>
    <row r="52" spans="2:10" s="25" customFormat="1" x14ac:dyDescent="0.3">
      <c r="B52" s="43"/>
      <c r="C52" s="43"/>
      <c r="D52" s="43"/>
      <c r="E52" s="43"/>
      <c r="F52" s="43"/>
      <c r="G52" s="43"/>
      <c r="H52" s="43"/>
      <c r="I52" s="43"/>
      <c r="J52" s="43"/>
    </row>
    <row r="53" spans="2:10" s="25" customFormat="1" x14ac:dyDescent="0.3">
      <c r="B53" s="43"/>
      <c r="C53" s="43"/>
      <c r="D53" s="43"/>
      <c r="E53" s="43"/>
      <c r="F53" s="43"/>
      <c r="G53" s="43"/>
      <c r="H53" s="43"/>
      <c r="I53" s="43"/>
      <c r="J53" s="43"/>
    </row>
    <row r="54" spans="2:10" s="25" customFormat="1" x14ac:dyDescent="0.3">
      <c r="B54" s="43"/>
      <c r="C54" s="43"/>
      <c r="D54" s="43"/>
      <c r="E54" s="43"/>
      <c r="F54" s="43"/>
      <c r="G54" s="43"/>
      <c r="H54" s="43"/>
      <c r="I54" s="43"/>
      <c r="J54" s="43"/>
    </row>
    <row r="55" spans="2:10" s="25" customFormat="1" x14ac:dyDescent="0.3">
      <c r="B55" s="43"/>
      <c r="C55" s="43"/>
      <c r="D55" s="43"/>
      <c r="E55" s="43"/>
      <c r="F55" s="43"/>
      <c r="G55" s="43"/>
      <c r="H55" s="43"/>
      <c r="I55" s="43"/>
      <c r="J55" s="43"/>
    </row>
    <row r="56" spans="2:10" s="25" customFormat="1" ht="17.399999999999999" x14ac:dyDescent="0.3">
      <c r="B56" s="44"/>
      <c r="C56" s="44"/>
      <c r="D56" s="44"/>
      <c r="E56" s="44"/>
      <c r="F56" s="44"/>
      <c r="G56" s="44"/>
      <c r="H56" s="44"/>
      <c r="I56" s="44"/>
      <c r="J56" s="44"/>
    </row>
    <row r="57" spans="2:10" s="25" customFormat="1" x14ac:dyDescent="0.3">
      <c r="B57" s="43"/>
      <c r="C57" s="43"/>
      <c r="D57" s="43"/>
      <c r="E57" s="43"/>
      <c r="F57" s="43"/>
      <c r="G57" s="43"/>
      <c r="H57" s="43"/>
      <c r="I57" s="43"/>
      <c r="J57" s="43"/>
    </row>
    <row r="58" spans="2:10" s="25" customFormat="1" x14ac:dyDescent="0.3">
      <c r="B58" s="43"/>
      <c r="C58" s="43"/>
      <c r="D58" s="43"/>
      <c r="E58" s="43"/>
      <c r="F58" s="43"/>
      <c r="G58" s="43"/>
      <c r="H58" s="43"/>
      <c r="I58" s="43"/>
      <c r="J58" s="43"/>
    </row>
    <row r="59" spans="2:10" s="25" customFormat="1" x14ac:dyDescent="0.3">
      <c r="B59" s="43"/>
      <c r="C59" s="43"/>
      <c r="D59" s="43"/>
      <c r="E59" s="43"/>
      <c r="F59" s="43"/>
      <c r="G59" s="43"/>
      <c r="H59" s="43"/>
      <c r="I59" s="43"/>
      <c r="J59" s="43"/>
    </row>
    <row r="60" spans="2:10" s="25" customFormat="1" x14ac:dyDescent="0.3">
      <c r="B60" s="43"/>
      <c r="C60" s="43"/>
      <c r="D60" s="43"/>
      <c r="E60" s="43"/>
      <c r="F60" s="43"/>
      <c r="G60" s="43"/>
      <c r="H60" s="43"/>
      <c r="I60" s="43"/>
      <c r="J60" s="43"/>
    </row>
    <row r="61" spans="2:10" s="25" customFormat="1" x14ac:dyDescent="0.3">
      <c r="B61" s="43"/>
      <c r="C61" s="43"/>
      <c r="D61" s="43"/>
      <c r="E61" s="43"/>
      <c r="F61" s="43"/>
      <c r="G61" s="43"/>
      <c r="H61" s="43"/>
      <c r="I61" s="43"/>
      <c r="J61" s="43"/>
    </row>
  </sheetData>
  <sheetProtection algorithmName="SHA-512" hashValue="iMTRHJjouaxI9eqwjULE/fY/TjBkYZR2uxioWIXl3t59kl96lKAWFiUbiBzC5/hXQ+GVaxN2ANXS9tucGaPOzg==" saltValue="qATJ+uCGstYIhQ93yZZNsA==" spinCount="100000"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9:H34 J19:K21 J36:K48 H36:H48 K22:K31 K33:K34">
    <cfRule type="expression" dxfId="75" priority="30">
      <formula>$G19="CCI (CC Intégral)"</formula>
    </cfRule>
  </conditionalFormatting>
  <conditionalFormatting sqref="H19:I34 H36:I48">
    <cfRule type="expression" dxfId="74" priority="29">
      <formula>$G19="CT (Contrôle terminal)"</formula>
    </cfRule>
  </conditionalFormatting>
  <conditionalFormatting sqref="I15:M15">
    <cfRule type="expression" dxfId="73" priority="20">
      <formula>$A$11=2</formula>
    </cfRule>
    <cfRule type="expression" dxfId="72" priority="21">
      <formula>$A$11=3</formula>
    </cfRule>
    <cfRule type="expression" dxfId="71" priority="22">
      <formula>$A$11=1</formula>
    </cfRule>
  </conditionalFormatting>
  <conditionalFormatting sqref="A16:M18">
    <cfRule type="expression" dxfId="70" priority="13">
      <formula>$A$11=2</formula>
    </cfRule>
    <cfRule type="expression" dxfId="69" priority="14">
      <formula>$A$11=4</formula>
    </cfRule>
    <cfRule type="expression" dxfId="68" priority="15">
      <formula>$A$11=1</formula>
    </cfRule>
  </conditionalFormatting>
  <conditionalFormatting sqref="J16:K18">
    <cfRule type="expression" dxfId="67" priority="12">
      <formula>$G$19="CCI (CC Intégral)"</formula>
    </cfRule>
  </conditionalFormatting>
  <conditionalFormatting sqref="H35">
    <cfRule type="expression" dxfId="66" priority="10">
      <formula>$G35="CCI (CC Intégral)"</formula>
    </cfRule>
  </conditionalFormatting>
  <conditionalFormatting sqref="H35:I35">
    <cfRule type="expression" dxfId="65" priority="9">
      <formula>$G35="CT (Contrôle terminal)"</formula>
    </cfRule>
  </conditionalFormatting>
  <conditionalFormatting sqref="J22:J35">
    <cfRule type="expression" dxfId="64" priority="8">
      <formula>$G22="CT (Contrôle terminal)"</formula>
    </cfRule>
  </conditionalFormatting>
  <conditionalFormatting sqref="L32">
    <cfRule type="expression" dxfId="63" priority="7">
      <formula>$G32="CT (Contrôle terminal)"</formula>
    </cfRule>
  </conditionalFormatting>
  <conditionalFormatting sqref="L35">
    <cfRule type="expression" dxfId="62" priority="6">
      <formula>$G35="CT (Contrôle terminal)"</formula>
    </cfRule>
  </conditionalFormatting>
  <conditionalFormatting sqref="K32">
    <cfRule type="expression" dxfId="61" priority="2">
      <formula>$G32="CT (Contrôle terminal)"</formula>
    </cfRule>
  </conditionalFormatting>
  <conditionalFormatting sqref="K35">
    <cfRule type="expression" dxfId="60" priority="1">
      <formula>$G35="CT (Contrôle terminal)"</formula>
    </cfRule>
  </conditionalFormatting>
  <dataValidations count="6">
    <dataValidation type="list" allowBlank="1" showInputMessage="1" showErrorMessage="1" errorTitle="Nature" error="Utiliser la liste déroulante" promptTitle="Nature" prompt="Utiliser la liste déroulante" sqref="L19:L48 J19:J48">
      <formula1>liste_nature_controle</formula1>
    </dataValidation>
    <dataValidation type="list" allowBlank="1" showInputMessage="1" showErrorMessage="1" promptTitle="Type contrôle" prompt="Utiliser la liste déroulante" sqref="G19:G48">
      <formula1>liste_type_controle</formula1>
    </dataValidation>
    <dataValidation type="list" allowBlank="1" showInputMessage="1" showErrorMessage="1" errorTitle="Nature de l'ELP" error="Utiliser la liste déroulante" promptTitle="Nature ELP" prompt="Utiliser la liste déroulante" sqref="A20 A21:A48">
      <formula1>Nature_ELP</formula1>
    </dataValidation>
    <dataValidation type="list" operator="greaterThan" allowBlank="1" showInputMessage="1" showErrorMessage="1" errorTitle="Coefficient" error="Le coefficient doit être un nombre décimal supérieur à 0." sqref="F20 F21:F48">
      <formula1>"OUI,NON"</formula1>
    </dataValidation>
    <dataValidation type="decimal" operator="greaterThan" allowBlank="1" showInputMessage="1" showErrorMessage="1" errorTitle="Coefficient" error="Le coefficient doit être un nombre décimal supérieur à 0." sqref="E36:E48 E20 E21:E34">
      <formula1>0</formula1>
    </dataValidation>
    <dataValidation type="decimal" operator="lessThanOrEqual" allowBlank="1" showInputMessage="1" showErrorMessage="1" errorTitle="ECTS" error="Le nombre de crédits doit être entier et inférieur ou égal à 6." sqref="D36:D48 D20 D21:D34">
      <formula1>6</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236220</xdr:colOff>
                    <xdr:row>8</xdr:row>
                    <xdr:rowOff>45720</xdr:rowOff>
                  </from>
                  <to>
                    <xdr:col>0</xdr:col>
                    <xdr:colOff>1249680</xdr:colOff>
                    <xdr:row>9</xdr:row>
                    <xdr:rowOff>106680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236220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2"/>
  <sheetViews>
    <sheetView showGridLines="0" showZeros="0" topLeftCell="B22" zoomScale="85" zoomScaleNormal="85" zoomScalePageLayoutView="85" workbookViewId="0">
      <selection activeCell="B18" sqref="B18"/>
    </sheetView>
  </sheetViews>
  <sheetFormatPr baseColWidth="10" defaultColWidth="10.8867187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88671875" style="20"/>
  </cols>
  <sheetData>
    <row r="1" spans="1:13" ht="23.4" x14ac:dyDescent="0.45">
      <c r="A1" s="147" t="s">
        <v>54</v>
      </c>
      <c r="B1" s="147"/>
      <c r="C1" s="147"/>
      <c r="D1" s="147"/>
      <c r="E1" s="147"/>
      <c r="F1" s="147"/>
      <c r="G1" s="147"/>
      <c r="H1" s="147"/>
      <c r="I1" s="147"/>
      <c r="J1" s="147"/>
      <c r="K1" s="147"/>
      <c r="L1" s="147"/>
      <c r="M1" s="147"/>
    </row>
    <row r="2" spans="1:13" ht="20.100000000000001" customHeight="1" x14ac:dyDescent="0.3">
      <c r="A2" s="21" t="s">
        <v>26</v>
      </c>
      <c r="B2" s="149" t="e">
        <f>#REF!</f>
        <v>#REF!</v>
      </c>
      <c r="C2" s="149"/>
      <c r="D2" s="149"/>
      <c r="E2" s="149"/>
      <c r="F2" s="20"/>
      <c r="G2" s="20"/>
      <c r="H2" s="20"/>
      <c r="I2" s="20"/>
      <c r="J2" s="20"/>
    </row>
    <row r="3" spans="1:13" ht="20.100000000000001" customHeight="1" x14ac:dyDescent="0.3">
      <c r="A3" s="21" t="s">
        <v>25</v>
      </c>
      <c r="B3" s="149" t="e">
        <f>#REF!</f>
        <v>#REF!</v>
      </c>
      <c r="C3" s="149"/>
      <c r="D3" s="149"/>
      <c r="E3" s="149"/>
      <c r="F3" s="20"/>
      <c r="G3" s="20"/>
      <c r="H3" s="20"/>
      <c r="I3" s="20"/>
      <c r="J3" s="20"/>
    </row>
    <row r="4" spans="1:13" ht="20.100000000000001" customHeight="1" x14ac:dyDescent="0.35">
      <c r="A4" s="21" t="s">
        <v>17</v>
      </c>
      <c r="B4" s="48" t="e">
        <f>#REF!</f>
        <v>#REF!</v>
      </c>
      <c r="C4" s="22" t="s">
        <v>46</v>
      </c>
      <c r="D4" s="148">
        <v>180</v>
      </c>
      <c r="E4" s="148"/>
      <c r="F4"/>
      <c r="G4"/>
      <c r="H4"/>
      <c r="I4"/>
      <c r="J4"/>
      <c r="K4"/>
      <c r="L4"/>
      <c r="M4"/>
    </row>
    <row r="5" spans="1:13" ht="20.100000000000001" customHeight="1" x14ac:dyDescent="0.3">
      <c r="B5" s="20"/>
      <c r="C5" s="20"/>
      <c r="D5" s="20"/>
      <c r="E5" s="20"/>
      <c r="F5" s="20"/>
      <c r="G5" s="20"/>
      <c r="H5" s="20"/>
      <c r="I5" s="20"/>
      <c r="J5" s="20"/>
    </row>
    <row r="6" spans="1:13" ht="20.100000000000001" customHeight="1" x14ac:dyDescent="0.35">
      <c r="A6" s="21" t="s">
        <v>1</v>
      </c>
      <c r="B6" s="49" t="s">
        <v>133</v>
      </c>
      <c r="C6" s="22" t="s">
        <v>47</v>
      </c>
      <c r="D6" s="152">
        <v>180</v>
      </c>
      <c r="E6" s="153"/>
      <c r="F6" s="156" t="s">
        <v>2</v>
      </c>
      <c r="G6" s="157"/>
      <c r="H6" s="158" t="s">
        <v>134</v>
      </c>
      <c r="I6" s="158"/>
      <c r="J6" s="158"/>
      <c r="K6" s="158"/>
      <c r="L6" s="158"/>
      <c r="M6" s="158"/>
    </row>
    <row r="7" spans="1:13" ht="20.100000000000001" customHeight="1" x14ac:dyDescent="0.3">
      <c r="A7" s="21" t="s">
        <v>27</v>
      </c>
      <c r="B7" s="54" t="s">
        <v>135</v>
      </c>
      <c r="C7" s="20"/>
      <c r="D7" s="20"/>
      <c r="E7" s="20"/>
      <c r="F7" s="20"/>
      <c r="G7" s="20"/>
      <c r="H7" s="20"/>
      <c r="I7" s="20"/>
      <c r="J7" s="20"/>
    </row>
    <row r="8" spans="1:13" ht="20.100000000000001" customHeight="1" x14ac:dyDescent="0.3">
      <c r="A8" s="23"/>
      <c r="B8" s="13"/>
      <c r="C8" s="20"/>
      <c r="D8" s="20"/>
      <c r="E8" s="20"/>
      <c r="F8" s="20"/>
      <c r="G8" s="24"/>
      <c r="H8" s="24"/>
      <c r="I8" s="24"/>
      <c r="J8" s="24"/>
      <c r="L8" s="25"/>
      <c r="M8" s="25"/>
    </row>
    <row r="9" spans="1:13" ht="15" customHeight="1" x14ac:dyDescent="0.3">
      <c r="B9" s="26" t="s">
        <v>3</v>
      </c>
      <c r="C9" s="27" t="s">
        <v>18</v>
      </c>
      <c r="D9" s="24"/>
      <c r="E9" s="154" t="s">
        <v>34</v>
      </c>
      <c r="F9" s="155"/>
      <c r="G9" s="154" t="s">
        <v>29</v>
      </c>
      <c r="H9" s="155"/>
      <c r="I9" s="24"/>
      <c r="J9" s="28">
        <v>1</v>
      </c>
      <c r="K9" s="24"/>
      <c r="L9" s="24"/>
      <c r="M9" s="24"/>
    </row>
    <row r="10" spans="1:13" ht="15" customHeight="1" x14ac:dyDescent="0.3">
      <c r="B10" s="29" t="s">
        <v>4</v>
      </c>
      <c r="C10" s="12"/>
      <c r="D10" s="30"/>
      <c r="E10" s="159" t="s">
        <v>33</v>
      </c>
      <c r="F10" s="160"/>
      <c r="G10" s="161"/>
      <c r="H10" s="162"/>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63"/>
      <c r="F13" s="163"/>
      <c r="G13" s="32"/>
      <c r="H13" s="32"/>
    </row>
    <row r="14" spans="1:13" ht="26.25" customHeight="1" x14ac:dyDescent="0.3">
      <c r="B14" s="35"/>
      <c r="C14" s="32"/>
      <c r="D14" s="32"/>
      <c r="E14" s="55"/>
      <c r="F14" s="55"/>
      <c r="G14" s="32"/>
      <c r="H14" s="32"/>
      <c r="I14" s="150" t="s">
        <v>19</v>
      </c>
      <c r="J14" s="164"/>
      <c r="K14" s="151"/>
      <c r="L14" s="150" t="s">
        <v>20</v>
      </c>
      <c r="M14" s="151"/>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3">
      <c r="A17" s="71" t="s">
        <v>0</v>
      </c>
      <c r="B17" s="72" t="s">
        <v>207</v>
      </c>
      <c r="C17" s="73" t="s">
        <v>206</v>
      </c>
      <c r="D17" s="71">
        <v>6</v>
      </c>
      <c r="E17" s="74"/>
      <c r="F17" s="73" t="s">
        <v>105</v>
      </c>
      <c r="G17" s="3"/>
      <c r="H17" s="3"/>
      <c r="I17" s="4"/>
      <c r="J17" s="4"/>
      <c r="K17" s="4"/>
      <c r="L17" s="4"/>
      <c r="M17" s="4"/>
    </row>
    <row r="18" spans="1:14" ht="15" customHeight="1" x14ac:dyDescent="0.3">
      <c r="A18" s="74" t="s">
        <v>30</v>
      </c>
      <c r="B18" s="72" t="s">
        <v>136</v>
      </c>
      <c r="C18" s="72" t="s">
        <v>137</v>
      </c>
      <c r="D18" s="73"/>
      <c r="E18" s="73">
        <v>3</v>
      </c>
      <c r="F18" s="73" t="s">
        <v>105</v>
      </c>
      <c r="G18" s="105" t="s">
        <v>37</v>
      </c>
      <c r="H18" s="3"/>
      <c r="I18" s="4">
        <v>2</v>
      </c>
      <c r="J18" s="112" t="s">
        <v>15</v>
      </c>
      <c r="K18" s="105"/>
      <c r="L18" s="3" t="s">
        <v>14</v>
      </c>
      <c r="M18" s="4"/>
    </row>
    <row r="19" spans="1:14" ht="15" hidden="1" customHeight="1" x14ac:dyDescent="0.3">
      <c r="A19"/>
      <c r="B19"/>
      <c r="C19"/>
      <c r="D19"/>
      <c r="E19"/>
      <c r="F19"/>
      <c r="G19"/>
      <c r="H19"/>
      <c r="I19"/>
      <c r="J19"/>
      <c r="K19"/>
      <c r="L19"/>
      <c r="M19"/>
    </row>
    <row r="20" spans="1:14" ht="15" customHeight="1" x14ac:dyDescent="0.3">
      <c r="A20" s="74" t="s">
        <v>30</v>
      </c>
      <c r="B20" s="72" t="s">
        <v>138</v>
      </c>
      <c r="C20" s="72" t="s">
        <v>139</v>
      </c>
      <c r="D20" s="73"/>
      <c r="E20" s="73">
        <v>3</v>
      </c>
      <c r="F20" s="73" t="s">
        <v>105</v>
      </c>
      <c r="G20" s="105" t="s">
        <v>37</v>
      </c>
      <c r="H20" s="3"/>
      <c r="I20" s="1">
        <v>2</v>
      </c>
      <c r="J20" s="112" t="s">
        <v>15</v>
      </c>
      <c r="K20" s="105"/>
      <c r="L20" s="105" t="s">
        <v>15</v>
      </c>
      <c r="M20" s="4"/>
    </row>
    <row r="21" spans="1:14" ht="15" customHeight="1" x14ac:dyDescent="0.3">
      <c r="A21" s="73" t="s">
        <v>0</v>
      </c>
      <c r="B21" s="104" t="s">
        <v>235</v>
      </c>
      <c r="C21" s="104" t="s">
        <v>225</v>
      </c>
      <c r="D21" s="73">
        <v>6</v>
      </c>
      <c r="E21" s="73">
        <v>6</v>
      </c>
      <c r="F21" s="73" t="s">
        <v>105</v>
      </c>
      <c r="G21" s="73" t="s">
        <v>37</v>
      </c>
      <c r="H21" s="82"/>
      <c r="I21" s="106">
        <v>2</v>
      </c>
      <c r="J21" s="103" t="s">
        <v>14</v>
      </c>
      <c r="K21" s="75">
        <v>2</v>
      </c>
      <c r="L21" s="106" t="s">
        <v>15</v>
      </c>
      <c r="M21" s="4"/>
    </row>
    <row r="22" spans="1:14" ht="15" customHeight="1" x14ac:dyDescent="0.3">
      <c r="A22" s="74" t="s">
        <v>0</v>
      </c>
      <c r="B22" s="72" t="s">
        <v>140</v>
      </c>
      <c r="C22" s="72" t="s">
        <v>141</v>
      </c>
      <c r="D22" s="73">
        <v>6</v>
      </c>
      <c r="E22" s="73">
        <v>6</v>
      </c>
      <c r="F22" s="73" t="s">
        <v>105</v>
      </c>
      <c r="G22" s="3" t="s">
        <v>37</v>
      </c>
      <c r="H22" s="3"/>
      <c r="I22" s="105">
        <v>2</v>
      </c>
      <c r="J22" s="103" t="s">
        <v>14</v>
      </c>
      <c r="K22" s="4">
        <v>2</v>
      </c>
      <c r="L22" s="105" t="s">
        <v>15</v>
      </c>
      <c r="M22" s="4"/>
    </row>
    <row r="23" spans="1:14" ht="15" customHeight="1" x14ac:dyDescent="0.3">
      <c r="A23" s="74" t="s">
        <v>0</v>
      </c>
      <c r="B23" s="72" t="s">
        <v>142</v>
      </c>
      <c r="C23" s="72" t="s">
        <v>143</v>
      </c>
      <c r="D23" s="73">
        <v>6</v>
      </c>
      <c r="E23" s="73">
        <v>6</v>
      </c>
      <c r="F23" s="73" t="s">
        <v>105</v>
      </c>
      <c r="G23" s="3" t="s">
        <v>37</v>
      </c>
      <c r="H23" s="3"/>
      <c r="I23" s="1">
        <v>3</v>
      </c>
      <c r="J23" s="103" t="s">
        <v>14</v>
      </c>
      <c r="K23" s="4">
        <v>2</v>
      </c>
      <c r="L23" s="105" t="s">
        <v>15</v>
      </c>
      <c r="M23" s="4"/>
    </row>
    <row r="24" spans="1:14" ht="15" customHeight="1" x14ac:dyDescent="0.3">
      <c r="A24" s="74" t="s">
        <v>0</v>
      </c>
      <c r="B24" s="72" t="s">
        <v>144</v>
      </c>
      <c r="C24" s="72" t="s">
        <v>145</v>
      </c>
      <c r="D24" s="73">
        <v>6</v>
      </c>
      <c r="E24" s="73">
        <v>6</v>
      </c>
      <c r="F24" s="73" t="s">
        <v>105</v>
      </c>
      <c r="G24" s="3" t="s">
        <v>37</v>
      </c>
      <c r="H24" s="3"/>
      <c r="I24" s="105">
        <v>2</v>
      </c>
      <c r="J24" s="103" t="s">
        <v>14</v>
      </c>
      <c r="K24" s="4">
        <v>2</v>
      </c>
      <c r="L24" s="105" t="s">
        <v>15</v>
      </c>
      <c r="M24" s="4"/>
    </row>
    <row r="25" spans="1:14" ht="15" customHeight="1" x14ac:dyDescent="0.3">
      <c r="A25" s="74" t="s">
        <v>0</v>
      </c>
      <c r="B25" s="72" t="s">
        <v>146</v>
      </c>
      <c r="C25" s="72" t="s">
        <v>147</v>
      </c>
      <c r="D25" s="73">
        <v>6</v>
      </c>
      <c r="E25" s="73">
        <v>6</v>
      </c>
      <c r="F25" s="73" t="s">
        <v>105</v>
      </c>
      <c r="G25" s="3" t="s">
        <v>37</v>
      </c>
      <c r="H25" s="3"/>
      <c r="I25" s="1">
        <v>3</v>
      </c>
      <c r="J25" s="103" t="s">
        <v>14</v>
      </c>
      <c r="K25" s="4">
        <v>2</v>
      </c>
      <c r="L25" s="105" t="s">
        <v>15</v>
      </c>
      <c r="M25" s="4"/>
    </row>
    <row r="26" spans="1:14" ht="15" customHeight="1" x14ac:dyDescent="0.3">
      <c r="A26" s="74" t="s">
        <v>0</v>
      </c>
      <c r="B26" s="72" t="s">
        <v>148</v>
      </c>
      <c r="C26" s="72" t="s">
        <v>149</v>
      </c>
      <c r="D26" s="73">
        <v>6</v>
      </c>
      <c r="E26" s="73">
        <v>6</v>
      </c>
      <c r="F26" s="73" t="s">
        <v>105</v>
      </c>
      <c r="G26" s="3" t="s">
        <v>37</v>
      </c>
      <c r="H26" s="3"/>
      <c r="I26" s="1">
        <v>3</v>
      </c>
      <c r="J26" s="103" t="s">
        <v>14</v>
      </c>
      <c r="K26" s="4">
        <v>2</v>
      </c>
      <c r="L26" s="105" t="s">
        <v>15</v>
      </c>
      <c r="M26" s="4"/>
    </row>
    <row r="27" spans="1:14" ht="15" customHeight="1" x14ac:dyDescent="0.3">
      <c r="A27" s="74" t="s">
        <v>0</v>
      </c>
      <c r="B27" s="75" t="s">
        <v>150</v>
      </c>
      <c r="C27" s="72" t="s">
        <v>151</v>
      </c>
      <c r="D27" s="73">
        <v>6</v>
      </c>
      <c r="E27" s="73">
        <v>6</v>
      </c>
      <c r="F27" s="73" t="s">
        <v>105</v>
      </c>
      <c r="G27" s="3" t="s">
        <v>37</v>
      </c>
      <c r="H27" s="3"/>
      <c r="I27" s="1">
        <v>3</v>
      </c>
      <c r="J27" s="103" t="s">
        <v>14</v>
      </c>
      <c r="K27" s="4">
        <v>2</v>
      </c>
      <c r="L27" s="105" t="s">
        <v>15</v>
      </c>
      <c r="M27" s="4"/>
    </row>
    <row r="28" spans="1:14" ht="15" customHeight="1" x14ac:dyDescent="0.3">
      <c r="A28" s="74" t="s">
        <v>0</v>
      </c>
      <c r="B28" s="75" t="s">
        <v>152</v>
      </c>
      <c r="C28" s="72" t="s">
        <v>153</v>
      </c>
      <c r="D28" s="73">
        <v>6</v>
      </c>
      <c r="E28" s="73">
        <v>6</v>
      </c>
      <c r="F28" s="73" t="s">
        <v>105</v>
      </c>
      <c r="G28" s="3" t="s">
        <v>37</v>
      </c>
      <c r="H28" s="3"/>
      <c r="I28" s="105">
        <v>2</v>
      </c>
      <c r="J28" s="108" t="s">
        <v>15</v>
      </c>
      <c r="K28" s="105"/>
      <c r="L28" s="105" t="s">
        <v>15</v>
      </c>
      <c r="M28" s="4"/>
    </row>
    <row r="29" spans="1:14" ht="15" customHeight="1" x14ac:dyDescent="0.3">
      <c r="A29" s="74" t="s">
        <v>0</v>
      </c>
      <c r="B29" s="75" t="s">
        <v>154</v>
      </c>
      <c r="C29" s="72" t="s">
        <v>155</v>
      </c>
      <c r="D29" s="73">
        <v>6</v>
      </c>
      <c r="E29" s="73">
        <v>6</v>
      </c>
      <c r="F29" s="73" t="s">
        <v>105</v>
      </c>
      <c r="G29" s="3" t="s">
        <v>37</v>
      </c>
      <c r="H29" s="3"/>
      <c r="I29" s="1">
        <v>3</v>
      </c>
      <c r="J29" s="108" t="s">
        <v>15</v>
      </c>
      <c r="K29" s="105"/>
      <c r="L29" s="105" t="s">
        <v>15</v>
      </c>
      <c r="M29" s="4"/>
    </row>
    <row r="30" spans="1:14" ht="15" customHeight="1" x14ac:dyDescent="0.3">
      <c r="A30" s="74" t="s">
        <v>0</v>
      </c>
      <c r="B30" s="75" t="s">
        <v>156</v>
      </c>
      <c r="C30" s="72" t="s">
        <v>157</v>
      </c>
      <c r="D30" s="73">
        <v>6</v>
      </c>
      <c r="E30" s="73">
        <v>6</v>
      </c>
      <c r="F30" s="73" t="s">
        <v>105</v>
      </c>
      <c r="G30" s="3" t="s">
        <v>37</v>
      </c>
      <c r="H30" s="3"/>
      <c r="I30" s="1">
        <v>3</v>
      </c>
      <c r="J30" s="103" t="s">
        <v>14</v>
      </c>
      <c r="K30" s="4">
        <v>2</v>
      </c>
      <c r="L30" s="105" t="s">
        <v>15</v>
      </c>
      <c r="M30" s="4"/>
    </row>
    <row r="31" spans="1:14" ht="15" customHeight="1" x14ac:dyDescent="0.3">
      <c r="A31" s="74" t="s">
        <v>0</v>
      </c>
      <c r="B31" s="75" t="s">
        <v>158</v>
      </c>
      <c r="C31" s="72" t="s">
        <v>159</v>
      </c>
      <c r="D31" s="73">
        <v>6</v>
      </c>
      <c r="E31" s="73">
        <v>6</v>
      </c>
      <c r="F31" s="73" t="s">
        <v>105</v>
      </c>
      <c r="G31" s="3" t="s">
        <v>37</v>
      </c>
      <c r="H31" s="3"/>
      <c r="I31" s="105">
        <v>2</v>
      </c>
      <c r="J31" s="108" t="s">
        <v>15</v>
      </c>
      <c r="K31" s="4"/>
      <c r="L31" s="105" t="s">
        <v>15</v>
      </c>
      <c r="M31" s="4"/>
      <c r="N31" s="25"/>
    </row>
    <row r="32" spans="1:14" ht="15" customHeight="1" x14ac:dyDescent="0.3">
      <c r="A32" s="74" t="s">
        <v>0</v>
      </c>
      <c r="B32" s="75" t="s">
        <v>160</v>
      </c>
      <c r="C32" s="75" t="s">
        <v>161</v>
      </c>
      <c r="D32" s="73">
        <v>6</v>
      </c>
      <c r="E32" s="75">
        <v>6</v>
      </c>
      <c r="F32" s="75" t="s">
        <v>105</v>
      </c>
      <c r="G32" s="4" t="s">
        <v>37</v>
      </c>
      <c r="H32" s="4"/>
      <c r="I32" s="105">
        <v>2</v>
      </c>
      <c r="J32" s="108" t="s">
        <v>15</v>
      </c>
      <c r="K32" s="4"/>
      <c r="L32" s="105" t="s">
        <v>15</v>
      </c>
      <c r="M32" s="4"/>
    </row>
    <row r="33" spans="1:13" ht="15" customHeight="1" x14ac:dyDescent="0.3">
      <c r="A33" s="74" t="s">
        <v>0</v>
      </c>
      <c r="B33" s="75" t="s">
        <v>162</v>
      </c>
      <c r="C33" s="75" t="s">
        <v>163</v>
      </c>
      <c r="D33" s="73">
        <v>6</v>
      </c>
      <c r="E33" s="75">
        <v>6</v>
      </c>
      <c r="F33" s="75" t="s">
        <v>105</v>
      </c>
      <c r="G33" s="4" t="s">
        <v>37</v>
      </c>
      <c r="H33" s="4"/>
      <c r="I33" s="105">
        <v>2</v>
      </c>
      <c r="J33" s="103" t="s">
        <v>14</v>
      </c>
      <c r="K33" s="4">
        <v>2</v>
      </c>
      <c r="L33" s="105" t="s">
        <v>15</v>
      </c>
      <c r="M33" s="4"/>
    </row>
    <row r="34" spans="1:13" ht="15" customHeight="1" x14ac:dyDescent="0.3">
      <c r="A34" s="1"/>
      <c r="B34" s="4"/>
      <c r="C34" s="4"/>
      <c r="D34" s="3"/>
      <c r="E34" s="4"/>
      <c r="F34" s="4"/>
      <c r="G34" s="4"/>
      <c r="H34" s="4"/>
      <c r="I34" s="1"/>
      <c r="J34" s="4"/>
      <c r="K34" s="4"/>
      <c r="L34" s="4"/>
      <c r="M34" s="4"/>
    </row>
    <row r="35" spans="1:13" ht="15" customHeight="1" x14ac:dyDescent="0.3">
      <c r="A35" s="1"/>
      <c r="B35" s="4"/>
      <c r="C35" s="4"/>
      <c r="D35" s="3"/>
      <c r="E35" s="4"/>
      <c r="F35" s="4"/>
      <c r="G35" s="4"/>
      <c r="H35" s="4"/>
      <c r="I35" s="1"/>
      <c r="J35" s="4"/>
      <c r="K35" s="4"/>
      <c r="L35" s="4"/>
      <c r="M35" s="4"/>
    </row>
    <row r="36" spans="1:13" x14ac:dyDescent="0.3">
      <c r="A36" s="1"/>
      <c r="B36" s="2"/>
      <c r="C36" s="2"/>
      <c r="D36" s="3"/>
      <c r="E36" s="4"/>
      <c r="F36" s="4"/>
      <c r="G36" s="4"/>
      <c r="H36" s="4"/>
      <c r="I36" s="6"/>
      <c r="J36" s="4"/>
      <c r="K36" s="4"/>
      <c r="L36" s="4"/>
      <c r="M36" s="4"/>
    </row>
    <row r="37" spans="1:13" x14ac:dyDescent="0.3">
      <c r="A37" s="1"/>
      <c r="B37" s="2"/>
      <c r="C37" s="2"/>
      <c r="D37" s="3"/>
      <c r="E37" s="4"/>
      <c r="F37" s="4"/>
      <c r="G37" s="4"/>
      <c r="H37" s="4"/>
      <c r="I37" s="6"/>
      <c r="J37" s="4"/>
      <c r="K37" s="4"/>
      <c r="L37" s="4"/>
      <c r="M37" s="4"/>
    </row>
    <row r="38" spans="1:13" x14ac:dyDescent="0.3">
      <c r="A38" s="1"/>
      <c r="B38" s="2"/>
      <c r="C38" s="2"/>
      <c r="D38" s="3"/>
      <c r="E38" s="4"/>
      <c r="F38" s="4"/>
      <c r="G38" s="4"/>
      <c r="H38" s="4"/>
      <c r="I38" s="6"/>
      <c r="J38" s="4"/>
      <c r="K38" s="4"/>
      <c r="L38" s="4"/>
      <c r="M38" s="4"/>
    </row>
    <row r="39" spans="1:13" x14ac:dyDescent="0.3">
      <c r="A39" s="1"/>
      <c r="B39" s="2"/>
      <c r="C39" s="2"/>
      <c r="D39" s="3"/>
      <c r="E39" s="4"/>
      <c r="F39" s="4"/>
      <c r="G39" s="4"/>
      <c r="H39" s="4"/>
      <c r="I39" s="6"/>
      <c r="J39" s="4"/>
      <c r="K39" s="4"/>
      <c r="L39" s="4"/>
      <c r="M39" s="4"/>
    </row>
    <row r="40" spans="1:13" x14ac:dyDescent="0.3">
      <c r="A40" s="1"/>
      <c r="B40" s="2"/>
      <c r="C40" s="2"/>
      <c r="D40" s="3"/>
      <c r="E40" s="4"/>
      <c r="F40" s="4"/>
      <c r="G40" s="4"/>
      <c r="H40" s="4"/>
      <c r="I40" s="6"/>
      <c r="J40" s="4"/>
      <c r="K40" s="4"/>
      <c r="L40" s="4"/>
      <c r="M40" s="4"/>
    </row>
    <row r="41" spans="1:13" x14ac:dyDescent="0.3">
      <c r="A41" s="1"/>
      <c r="B41" s="2"/>
      <c r="C41" s="2"/>
      <c r="D41" s="3"/>
      <c r="E41" s="4"/>
      <c r="F41" s="4"/>
      <c r="G41" s="4"/>
      <c r="H41" s="4"/>
      <c r="I41" s="6"/>
      <c r="J41" s="4"/>
      <c r="K41" s="4"/>
      <c r="L41" s="4"/>
      <c r="M41" s="4"/>
    </row>
    <row r="42" spans="1:13" x14ac:dyDescent="0.3">
      <c r="A42" s="1"/>
      <c r="B42" s="2"/>
      <c r="C42" s="2"/>
      <c r="D42" s="3"/>
      <c r="E42" s="4"/>
      <c r="F42" s="4"/>
      <c r="G42" s="4"/>
      <c r="H42" s="4"/>
      <c r="I42" s="6"/>
      <c r="J42" s="4"/>
      <c r="K42" s="4"/>
      <c r="L42" s="4"/>
      <c r="M42" s="4"/>
    </row>
    <row r="43" spans="1:13" s="25" customFormat="1" x14ac:dyDescent="0.3">
      <c r="A43" s="1"/>
      <c r="B43" s="2"/>
      <c r="C43" s="2"/>
      <c r="D43" s="3"/>
      <c r="E43" s="4"/>
      <c r="F43" s="4"/>
      <c r="G43" s="4"/>
      <c r="H43" s="4"/>
      <c r="I43" s="6"/>
      <c r="J43" s="4"/>
      <c r="K43" s="4"/>
      <c r="L43" s="4"/>
      <c r="M43" s="4"/>
    </row>
    <row r="44" spans="1:13" s="25" customFormat="1" x14ac:dyDescent="0.3">
      <c r="A44" s="1"/>
      <c r="B44" s="2"/>
      <c r="C44" s="2"/>
      <c r="D44" s="3"/>
      <c r="E44" s="4"/>
      <c r="F44" s="4"/>
      <c r="G44" s="4"/>
      <c r="H44" s="4"/>
      <c r="I44" s="6"/>
      <c r="J44" s="4"/>
      <c r="K44" s="4"/>
      <c r="L44" s="4"/>
      <c r="M44" s="4"/>
    </row>
    <row r="45" spans="1:13" s="25" customFormat="1" x14ac:dyDescent="0.3">
      <c r="A45" s="1"/>
      <c r="B45" s="2"/>
      <c r="C45" s="2"/>
      <c r="D45" s="3"/>
      <c r="E45" s="4"/>
      <c r="F45" s="4"/>
      <c r="G45" s="4"/>
      <c r="H45" s="4"/>
      <c r="I45" s="6"/>
      <c r="J45" s="4"/>
      <c r="K45" s="4"/>
      <c r="L45" s="4"/>
      <c r="M45" s="4"/>
    </row>
    <row r="46" spans="1:13" s="25" customFormat="1" ht="18" x14ac:dyDescent="0.3">
      <c r="A46" s="1"/>
      <c r="B46" s="7"/>
      <c r="C46" s="7"/>
      <c r="D46" s="3"/>
      <c r="E46" s="8"/>
      <c r="F46" s="8"/>
      <c r="G46" s="8"/>
      <c r="H46" s="8"/>
      <c r="I46" s="9"/>
      <c r="J46" s="4"/>
      <c r="K46" s="4"/>
      <c r="L46" s="4"/>
      <c r="M46" s="4"/>
    </row>
    <row r="47" spans="1:13" s="25" customFormat="1" ht="17.399999999999999" x14ac:dyDescent="0.3">
      <c r="A47" s="1"/>
      <c r="B47" s="10"/>
      <c r="C47" s="10"/>
      <c r="D47" s="3"/>
      <c r="E47" s="4"/>
      <c r="F47" s="4"/>
      <c r="G47" s="4"/>
      <c r="H47" s="4"/>
      <c r="I47" s="11"/>
      <c r="J47" s="4"/>
      <c r="K47" s="4"/>
      <c r="L47" s="4"/>
      <c r="M47" s="4"/>
    </row>
    <row r="48" spans="1:13" s="25" customFormat="1" x14ac:dyDescent="0.3">
      <c r="A48" s="1"/>
      <c r="B48" s="2"/>
      <c r="C48" s="2"/>
      <c r="D48" s="3"/>
      <c r="E48" s="4"/>
      <c r="F48" s="4"/>
      <c r="G48" s="4"/>
      <c r="H48" s="4"/>
      <c r="I48" s="6"/>
      <c r="J48" s="4"/>
      <c r="K48" s="4"/>
      <c r="L48" s="4"/>
      <c r="M48" s="4"/>
    </row>
    <row r="49" spans="1:13" s="25" customFormat="1" x14ac:dyDescent="0.3">
      <c r="A49" s="1"/>
      <c r="B49" s="2"/>
      <c r="C49" s="2"/>
      <c r="D49" s="3"/>
      <c r="E49" s="4"/>
      <c r="F49" s="4"/>
      <c r="G49" s="4"/>
      <c r="H49" s="4"/>
      <c r="I49" s="6"/>
      <c r="J49" s="4"/>
      <c r="K49" s="4"/>
      <c r="L49" s="4"/>
      <c r="M49" s="4"/>
    </row>
    <row r="50" spans="1:13" s="25" customFormat="1" x14ac:dyDescent="0.3">
      <c r="B50" s="43"/>
      <c r="C50" s="43"/>
      <c r="D50" s="43"/>
      <c r="E50" s="43"/>
      <c r="F50" s="43"/>
      <c r="G50" s="43"/>
      <c r="H50" s="43"/>
      <c r="I50" s="43"/>
      <c r="J50" s="43"/>
    </row>
    <row r="51" spans="1:13" s="25" customFormat="1" x14ac:dyDescent="0.3">
      <c r="B51" s="43"/>
      <c r="C51" s="43"/>
      <c r="D51" s="43"/>
      <c r="E51" s="43"/>
      <c r="F51" s="43"/>
      <c r="G51" s="43"/>
      <c r="H51" s="43"/>
      <c r="I51" s="43"/>
      <c r="J51" s="43"/>
    </row>
    <row r="52" spans="1:13" s="25" customFormat="1" ht="17.399999999999999" x14ac:dyDescent="0.3">
      <c r="B52" s="44"/>
      <c r="C52" s="44"/>
      <c r="D52" s="44"/>
      <c r="E52" s="44"/>
      <c r="F52" s="44"/>
      <c r="G52" s="44"/>
      <c r="H52" s="44"/>
      <c r="I52" s="44"/>
      <c r="J52" s="44"/>
    </row>
    <row r="53" spans="1:13" s="25" customFormat="1" x14ac:dyDescent="0.3">
      <c r="B53" s="43"/>
      <c r="C53" s="43"/>
      <c r="D53" s="43"/>
      <c r="E53" s="43"/>
      <c r="F53" s="43"/>
      <c r="G53" s="43"/>
      <c r="H53" s="43"/>
      <c r="I53" s="43"/>
      <c r="J53" s="43"/>
    </row>
    <row r="54" spans="1:13" s="25" customFormat="1" x14ac:dyDescent="0.3">
      <c r="B54" s="43"/>
      <c r="C54" s="43"/>
      <c r="D54" s="43"/>
      <c r="E54" s="43"/>
      <c r="F54" s="43"/>
      <c r="G54" s="43"/>
      <c r="H54" s="43"/>
      <c r="I54" s="43"/>
      <c r="J54" s="43"/>
    </row>
    <row r="55" spans="1:13" s="25" customFormat="1" x14ac:dyDescent="0.3">
      <c r="B55" s="43"/>
      <c r="C55" s="43"/>
      <c r="D55" s="43"/>
      <c r="E55" s="43"/>
      <c r="F55" s="43"/>
      <c r="G55" s="43"/>
      <c r="H55" s="43"/>
      <c r="I55" s="43"/>
      <c r="J55" s="43"/>
    </row>
    <row r="56" spans="1:13" s="25" customFormat="1" x14ac:dyDescent="0.3">
      <c r="B56" s="43"/>
      <c r="C56" s="43"/>
      <c r="D56" s="43"/>
      <c r="E56" s="43"/>
      <c r="F56" s="43"/>
      <c r="G56" s="43"/>
      <c r="H56" s="43"/>
      <c r="I56" s="43"/>
      <c r="J56" s="43"/>
    </row>
    <row r="57" spans="1:13" s="25" customFormat="1" ht="17.399999999999999" x14ac:dyDescent="0.3">
      <c r="B57" s="44"/>
      <c r="C57" s="44"/>
      <c r="D57" s="44"/>
      <c r="E57" s="44"/>
      <c r="F57" s="44"/>
      <c r="G57" s="44"/>
      <c r="H57" s="44"/>
      <c r="I57" s="44"/>
      <c r="J57" s="44"/>
    </row>
    <row r="58" spans="1:13" s="25" customFormat="1" x14ac:dyDescent="0.3">
      <c r="B58" s="43"/>
      <c r="C58" s="43"/>
      <c r="D58" s="43"/>
      <c r="E58" s="43"/>
      <c r="F58" s="43"/>
      <c r="G58" s="43"/>
      <c r="H58" s="43"/>
      <c r="I58" s="43"/>
      <c r="J58" s="43"/>
    </row>
    <row r="59" spans="1:13" s="25" customFormat="1" x14ac:dyDescent="0.3">
      <c r="B59" s="43"/>
      <c r="C59" s="43"/>
      <c r="D59" s="43"/>
      <c r="E59" s="43"/>
      <c r="F59" s="43"/>
      <c r="G59" s="43"/>
      <c r="H59" s="43"/>
      <c r="I59" s="43"/>
      <c r="J59" s="43"/>
    </row>
    <row r="60" spans="1:13" s="25" customFormat="1" x14ac:dyDescent="0.3">
      <c r="B60" s="43"/>
      <c r="C60" s="43"/>
      <c r="D60" s="43"/>
      <c r="E60" s="43"/>
      <c r="F60" s="43"/>
      <c r="G60" s="43"/>
      <c r="H60" s="43"/>
      <c r="I60" s="43"/>
      <c r="J60" s="43"/>
    </row>
    <row r="61" spans="1:13" s="25" customFormat="1" x14ac:dyDescent="0.3">
      <c r="B61" s="43"/>
      <c r="C61" s="43"/>
      <c r="D61" s="43"/>
      <c r="E61" s="43"/>
      <c r="F61" s="43"/>
      <c r="G61" s="43"/>
      <c r="H61" s="43"/>
      <c r="I61" s="43"/>
      <c r="J61" s="43"/>
    </row>
    <row r="62" spans="1:13" s="25" customFormat="1" x14ac:dyDescent="0.3">
      <c r="B62" s="43"/>
      <c r="C62" s="43"/>
      <c r="D62" s="43"/>
      <c r="E62" s="43"/>
      <c r="F62" s="43"/>
      <c r="G62" s="43"/>
      <c r="H62" s="43"/>
      <c r="I62" s="43"/>
      <c r="J62" s="43"/>
    </row>
  </sheetData>
  <sheetProtection algorithmName="SHA-512" hashValue="p8IRqFF15gIjWOIFg5Jdp6ahDin2RCES/C03/luslAa0KdsoR1kMQFk+G5oao9h9i+4p2HXUIIhJ6A5RJRg8hA==" saltValue="64XxufVRgSXSwvj5Vvlf2A=="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H18 J17:K18 J34:K49 H20:H49 J20:K20 K21">
    <cfRule type="expression" dxfId="59" priority="14">
      <formula>$G17="CCI (CC Intégral)"</formula>
    </cfRule>
  </conditionalFormatting>
  <conditionalFormatting sqref="H17:I18 H20:I49">
    <cfRule type="expression" dxfId="58" priority="13">
      <formula>$G17="CT (Contrôle terminal)"</formula>
    </cfRule>
  </conditionalFormatting>
  <conditionalFormatting sqref="I15:M15">
    <cfRule type="expression" dxfId="57" priority="10">
      <formula>$A$11=2</formula>
    </cfRule>
    <cfRule type="expression" dxfId="56" priority="11">
      <formula>$A$11=3</formula>
    </cfRule>
    <cfRule type="expression" dxfId="55" priority="12">
      <formula>$A$11=1</formula>
    </cfRule>
  </conditionalFormatting>
  <conditionalFormatting sqref="A16:M16">
    <cfRule type="expression" dxfId="54" priority="7">
      <formula>$A$11=2</formula>
    </cfRule>
    <cfRule type="expression" dxfId="53" priority="8">
      <formula>$A$11=4</formula>
    </cfRule>
    <cfRule type="expression" dxfId="52" priority="9">
      <formula>$A$11=1</formula>
    </cfRule>
  </conditionalFormatting>
  <conditionalFormatting sqref="J16:K16">
    <cfRule type="expression" dxfId="51" priority="6">
      <formula>$G$17="CCI (CC Intégral)"</formula>
    </cfRule>
  </conditionalFormatting>
  <conditionalFormatting sqref="K22:K33">
    <cfRule type="expression" dxfId="50" priority="5">
      <formula>$G22="CCI (CC Intégral)"</formula>
    </cfRule>
  </conditionalFormatting>
  <conditionalFormatting sqref="J21:J33">
    <cfRule type="expression" dxfId="49" priority="1">
      <formula>$G21="CT (Contrôle terminal)"</formula>
    </cfRule>
  </conditionalFormatting>
  <dataValidations count="6">
    <dataValidation type="list" operator="greaterThan" allowBlank="1" showInputMessage="1" showErrorMessage="1" errorTitle="Coefficient" error="Le coefficient doit être un nombre décimal supérieur à 0." sqref="F17:F18 F20:F49">
      <formula1>"OUI,NON"</formula1>
    </dataValidation>
    <dataValidation type="decimal" operator="lessThanOrEqual" allowBlank="1" showInputMessage="1" showErrorMessage="1" errorTitle="ECTS" error="Le nombre de crédits doit être entier et inférieur ou égal à 6." sqref="D20:D49 D18">
      <formula1>6</formula1>
    </dataValidation>
    <dataValidation type="decimal" operator="greaterThan" allowBlank="1" showInputMessage="1" showErrorMessage="1" errorTitle="Coefficient" error="Le coefficient doit être un nombre décimal supérieur à 0." sqref="E20:E49 E18">
      <formula1>0</formula1>
    </dataValidation>
    <dataValidation type="list" allowBlank="1" showInputMessage="1" showErrorMessage="1" errorTitle="Nature de l'ELP" error="Utiliser la liste déroulante" promptTitle="Nature ELP" prompt="Utiliser la liste déroulante" sqref="A20:A49 A18">
      <formula1>Nature_ELP</formula1>
    </dataValidation>
    <dataValidation type="list" allowBlank="1" showInputMessage="1" showErrorMessage="1" promptTitle="Type contrôle" prompt="Utiliser la liste déroulante" sqref="G17:G18 G20:G49">
      <formula1>liste_type_controle</formula1>
    </dataValidation>
    <dataValidation type="list" allowBlank="1" showInputMessage="1" showErrorMessage="1" errorTitle="Nature" error="Utiliser la liste déroulante" promptTitle="Nature" prompt="Utiliser la liste déroulante" sqref="L17:L18 L20:L49 J17:J18 J20:J4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236220</xdr:colOff>
                    <xdr:row>8</xdr:row>
                    <xdr:rowOff>45720</xdr:rowOff>
                  </from>
                  <to>
                    <xdr:col>0</xdr:col>
                    <xdr:colOff>1249680</xdr:colOff>
                    <xdr:row>9</xdr:row>
                    <xdr:rowOff>106680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236220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1"/>
  <sheetViews>
    <sheetView showGridLines="0" showZeros="0" topLeftCell="B32" zoomScale="85" zoomScaleNormal="85" zoomScalePageLayoutView="85" workbookViewId="0">
      <selection activeCell="C41" sqref="C41:C45"/>
    </sheetView>
  </sheetViews>
  <sheetFormatPr baseColWidth="10" defaultColWidth="10.88671875" defaultRowHeight="14.4" x14ac:dyDescent="0.3"/>
  <cols>
    <col min="1" max="1" width="26.88671875" style="20" bestFit="1" customWidth="1"/>
    <col min="2" max="2" width="48.441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88671875" style="20"/>
  </cols>
  <sheetData>
    <row r="1" spans="1:13" ht="23.4" x14ac:dyDescent="0.45">
      <c r="A1" s="147" t="s">
        <v>54</v>
      </c>
      <c r="B1" s="147"/>
      <c r="C1" s="147"/>
      <c r="D1" s="147"/>
      <c r="E1" s="147"/>
      <c r="F1" s="147"/>
      <c r="G1" s="147"/>
      <c r="H1" s="147"/>
      <c r="I1" s="147"/>
      <c r="J1" s="147"/>
      <c r="K1" s="147"/>
      <c r="L1" s="147"/>
      <c r="M1" s="147"/>
    </row>
    <row r="2" spans="1:13" ht="20.100000000000001" customHeight="1" x14ac:dyDescent="0.3">
      <c r="A2" s="21" t="s">
        <v>26</v>
      </c>
      <c r="B2" s="149" t="e">
        <f>#REF!</f>
        <v>#REF!</v>
      </c>
      <c r="C2" s="149"/>
      <c r="D2" s="149"/>
      <c r="E2" s="149"/>
      <c r="F2" s="20"/>
      <c r="G2" s="20"/>
      <c r="H2" s="20"/>
      <c r="I2" s="20"/>
      <c r="J2" s="20"/>
    </row>
    <row r="3" spans="1:13" ht="20.100000000000001" customHeight="1" x14ac:dyDescent="0.3">
      <c r="A3" s="21" t="s">
        <v>25</v>
      </c>
      <c r="B3" s="149" t="e">
        <f>#REF!</f>
        <v>#REF!</v>
      </c>
      <c r="C3" s="149"/>
      <c r="D3" s="149"/>
      <c r="E3" s="149"/>
      <c r="F3" s="20"/>
      <c r="G3" s="20"/>
      <c r="H3" s="20"/>
      <c r="I3" s="20"/>
      <c r="J3" s="20"/>
    </row>
    <row r="4" spans="1:13" ht="20.100000000000001" customHeight="1" x14ac:dyDescent="0.35">
      <c r="A4" s="21" t="s">
        <v>17</v>
      </c>
      <c r="B4" s="48" t="e">
        <f>#REF!</f>
        <v>#REF!</v>
      </c>
      <c r="C4" s="22" t="s">
        <v>46</v>
      </c>
      <c r="D4" s="148">
        <v>180</v>
      </c>
      <c r="E4" s="148"/>
      <c r="F4"/>
      <c r="G4"/>
      <c r="H4"/>
      <c r="I4"/>
      <c r="J4"/>
      <c r="K4"/>
      <c r="L4"/>
      <c r="M4"/>
    </row>
    <row r="5" spans="1:13" ht="20.100000000000001" customHeight="1" x14ac:dyDescent="0.3">
      <c r="B5" s="20"/>
      <c r="C5" s="20"/>
      <c r="D5" s="20"/>
      <c r="E5" s="20"/>
      <c r="F5" s="20"/>
      <c r="G5" s="20"/>
      <c r="H5" s="20"/>
      <c r="I5" s="20"/>
      <c r="J5" s="20"/>
    </row>
    <row r="6" spans="1:13" ht="20.100000000000001" customHeight="1" x14ac:dyDescent="0.35">
      <c r="A6" s="21" t="s">
        <v>1</v>
      </c>
      <c r="B6" s="49" t="s">
        <v>133</v>
      </c>
      <c r="C6" s="22" t="s">
        <v>47</v>
      </c>
      <c r="D6" s="152">
        <v>180</v>
      </c>
      <c r="E6" s="153"/>
      <c r="F6" s="156" t="s">
        <v>2</v>
      </c>
      <c r="G6" s="157"/>
      <c r="H6" s="158" t="s">
        <v>164</v>
      </c>
      <c r="I6" s="158"/>
      <c r="J6" s="158"/>
      <c r="K6" s="158"/>
      <c r="L6" s="158"/>
      <c r="M6" s="158"/>
    </row>
    <row r="7" spans="1:13" ht="20.100000000000001" customHeight="1" x14ac:dyDescent="0.3">
      <c r="A7" s="21" t="s">
        <v>27</v>
      </c>
      <c r="B7" s="54" t="s">
        <v>165</v>
      </c>
      <c r="C7" s="20"/>
      <c r="D7" s="20"/>
      <c r="E7" s="20"/>
      <c r="F7" s="20"/>
      <c r="G7" s="20"/>
      <c r="H7" s="20"/>
      <c r="I7" s="20"/>
      <c r="J7" s="20"/>
    </row>
    <row r="8" spans="1:13" ht="20.100000000000001" customHeight="1" x14ac:dyDescent="0.3">
      <c r="A8" s="23"/>
      <c r="B8" s="13"/>
      <c r="C8" s="20"/>
      <c r="D8" s="20"/>
      <c r="E8" s="20"/>
      <c r="F8" s="20"/>
      <c r="G8" s="24"/>
      <c r="H8" s="24"/>
      <c r="I8" s="24"/>
      <c r="J8" s="24"/>
      <c r="L8" s="25"/>
      <c r="M8" s="25"/>
    </row>
    <row r="9" spans="1:13" ht="15" customHeight="1" x14ac:dyDescent="0.3">
      <c r="B9" s="26" t="s">
        <v>3</v>
      </c>
      <c r="C9" s="27" t="s">
        <v>18</v>
      </c>
      <c r="D9" s="24"/>
      <c r="E9" s="154" t="s">
        <v>34</v>
      </c>
      <c r="F9" s="155"/>
      <c r="G9" s="154" t="s">
        <v>29</v>
      </c>
      <c r="H9" s="155"/>
      <c r="I9" s="24"/>
      <c r="J9" s="28">
        <v>1</v>
      </c>
      <c r="K9" s="24"/>
      <c r="L9" s="24"/>
      <c r="M9" s="24"/>
    </row>
    <row r="10" spans="1:13" ht="15" customHeight="1" x14ac:dyDescent="0.3">
      <c r="B10" s="29" t="s">
        <v>4</v>
      </c>
      <c r="C10" s="12"/>
      <c r="D10" s="30"/>
      <c r="E10" s="159" t="s">
        <v>33</v>
      </c>
      <c r="F10" s="160"/>
      <c r="G10" s="161"/>
      <c r="H10" s="162"/>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63"/>
      <c r="F13" s="163"/>
      <c r="G13" s="32"/>
      <c r="H13" s="32"/>
    </row>
    <row r="14" spans="1:13" ht="26.25" customHeight="1" x14ac:dyDescent="0.3">
      <c r="B14" s="35"/>
      <c r="C14" s="32"/>
      <c r="D14" s="32"/>
      <c r="E14" s="70"/>
      <c r="F14" s="70"/>
      <c r="G14" s="32"/>
      <c r="H14" s="32"/>
      <c r="I14" s="150" t="s">
        <v>19</v>
      </c>
      <c r="J14" s="164"/>
      <c r="K14" s="151"/>
      <c r="L14" s="150" t="s">
        <v>20</v>
      </c>
      <c r="M14" s="151"/>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56" t="s">
        <v>6</v>
      </c>
      <c r="B16" s="56" t="s">
        <v>7</v>
      </c>
      <c r="C16" s="57" t="s">
        <v>8</v>
      </c>
      <c r="D16" s="58" t="s">
        <v>9</v>
      </c>
      <c r="E16" s="59" t="s">
        <v>10</v>
      </c>
      <c r="F16" s="60" t="s">
        <v>31</v>
      </c>
      <c r="G16" s="61" t="s">
        <v>32</v>
      </c>
      <c r="H16" s="60" t="s">
        <v>39</v>
      </c>
      <c r="I16" s="58" t="s">
        <v>28</v>
      </c>
      <c r="J16" s="58" t="s">
        <v>23</v>
      </c>
      <c r="K16" s="58" t="s">
        <v>24</v>
      </c>
      <c r="L16" s="58" t="s">
        <v>23</v>
      </c>
      <c r="M16" s="58" t="s">
        <v>24</v>
      </c>
    </row>
    <row r="17" spans="1:13" ht="15" customHeight="1" x14ac:dyDescent="0.3">
      <c r="A17" s="1" t="s">
        <v>0</v>
      </c>
      <c r="B17" s="4" t="s">
        <v>208</v>
      </c>
      <c r="C17" s="4"/>
      <c r="D17" s="3">
        <v>6</v>
      </c>
      <c r="E17" s="4">
        <v>6</v>
      </c>
      <c r="F17" s="4" t="s">
        <v>105</v>
      </c>
      <c r="G17" s="4"/>
      <c r="H17" s="4"/>
      <c r="I17" s="1"/>
      <c r="J17" s="4"/>
      <c r="K17" s="4"/>
      <c r="L17" s="4"/>
      <c r="M17" s="4"/>
    </row>
    <row r="18" spans="1:13" ht="15" customHeight="1" x14ac:dyDescent="0.3">
      <c r="A18" s="1" t="s">
        <v>30</v>
      </c>
      <c r="B18" s="4" t="s">
        <v>166</v>
      </c>
      <c r="C18" s="4"/>
      <c r="D18" s="3"/>
      <c r="E18" s="4">
        <v>2</v>
      </c>
      <c r="F18" s="4" t="s">
        <v>105</v>
      </c>
      <c r="G18" s="4" t="s">
        <v>38</v>
      </c>
      <c r="H18" s="4">
        <v>2</v>
      </c>
      <c r="I18" s="1">
        <v>3</v>
      </c>
      <c r="J18" s="4" t="s">
        <v>13</v>
      </c>
      <c r="K18" s="4">
        <v>4</v>
      </c>
      <c r="L18" s="105" t="s">
        <v>15</v>
      </c>
      <c r="M18" s="4"/>
    </row>
    <row r="19" spans="1:13" ht="15" customHeight="1" x14ac:dyDescent="0.3">
      <c r="A19" s="62" t="s">
        <v>30</v>
      </c>
      <c r="B19" s="2" t="s">
        <v>167</v>
      </c>
      <c r="C19" s="2"/>
      <c r="D19" s="3"/>
      <c r="E19" s="3">
        <v>2</v>
      </c>
      <c r="F19" s="3" t="s">
        <v>105</v>
      </c>
      <c r="G19" s="4" t="s">
        <v>38</v>
      </c>
      <c r="H19" s="4">
        <v>2</v>
      </c>
      <c r="I19" s="6">
        <v>3</v>
      </c>
      <c r="J19" s="4" t="s">
        <v>13</v>
      </c>
      <c r="K19" s="4">
        <v>4</v>
      </c>
      <c r="L19" s="105" t="s">
        <v>15</v>
      </c>
      <c r="M19" s="4"/>
    </row>
    <row r="20" spans="1:13" ht="15" customHeight="1" x14ac:dyDescent="0.3">
      <c r="A20" s="62" t="s">
        <v>0</v>
      </c>
      <c r="B20" s="8" t="s">
        <v>209</v>
      </c>
      <c r="C20" s="2"/>
      <c r="D20" s="3">
        <v>6</v>
      </c>
      <c r="E20" s="3">
        <v>6</v>
      </c>
      <c r="F20" s="3" t="s">
        <v>105</v>
      </c>
      <c r="G20" s="4"/>
      <c r="H20" s="4"/>
      <c r="I20" s="6"/>
      <c r="J20" s="4"/>
      <c r="K20" s="4"/>
      <c r="L20" s="4"/>
      <c r="M20" s="4"/>
    </row>
    <row r="21" spans="1:13" ht="15" customHeight="1" x14ac:dyDescent="0.3">
      <c r="A21" s="62" t="s">
        <v>30</v>
      </c>
      <c r="B21" s="2" t="s">
        <v>168</v>
      </c>
      <c r="C21" s="2"/>
      <c r="D21" s="3"/>
      <c r="E21" s="3">
        <v>2</v>
      </c>
      <c r="F21" s="3" t="s">
        <v>105</v>
      </c>
      <c r="G21" s="4" t="s">
        <v>36</v>
      </c>
      <c r="H21" s="4"/>
      <c r="I21" s="6"/>
      <c r="J21" s="4" t="s">
        <v>13</v>
      </c>
      <c r="K21" s="4">
        <v>4</v>
      </c>
      <c r="L21" s="105" t="s">
        <v>15</v>
      </c>
      <c r="M21" s="4"/>
    </row>
    <row r="22" spans="1:13" ht="15" customHeight="1" x14ac:dyDescent="0.3">
      <c r="A22" s="62" t="s">
        <v>30</v>
      </c>
      <c r="B22" s="2" t="s">
        <v>169</v>
      </c>
      <c r="C22" s="2"/>
      <c r="D22" s="3"/>
      <c r="E22" s="3">
        <v>2</v>
      </c>
      <c r="F22" s="3" t="s">
        <v>105</v>
      </c>
      <c r="G22" s="4" t="s">
        <v>36</v>
      </c>
      <c r="H22" s="4"/>
      <c r="I22" s="6"/>
      <c r="J22" s="4" t="s">
        <v>13</v>
      </c>
      <c r="K22" s="4">
        <v>4</v>
      </c>
      <c r="L22" s="105" t="s">
        <v>15</v>
      </c>
      <c r="M22" s="4"/>
    </row>
    <row r="23" spans="1:13" ht="15" customHeight="1" x14ac:dyDescent="0.3">
      <c r="A23" s="62" t="s">
        <v>30</v>
      </c>
      <c r="B23" s="2" t="s">
        <v>170</v>
      </c>
      <c r="C23" s="2"/>
      <c r="D23" s="2"/>
      <c r="E23" s="2">
        <v>2</v>
      </c>
      <c r="F23" s="3" t="s">
        <v>105</v>
      </c>
      <c r="G23" s="4" t="s">
        <v>36</v>
      </c>
      <c r="H23" s="4"/>
      <c r="I23" s="6"/>
      <c r="J23" s="4" t="s">
        <v>13</v>
      </c>
      <c r="K23" s="4">
        <v>4</v>
      </c>
      <c r="L23" s="4" t="s">
        <v>14</v>
      </c>
      <c r="M23" s="4"/>
    </row>
    <row r="24" spans="1:13" ht="15" customHeight="1" x14ac:dyDescent="0.3">
      <c r="A24" s="62" t="s">
        <v>0</v>
      </c>
      <c r="B24" s="2" t="s">
        <v>210</v>
      </c>
      <c r="C24" s="2"/>
      <c r="D24" s="2">
        <v>6</v>
      </c>
      <c r="E24" s="2">
        <v>6</v>
      </c>
      <c r="F24" s="3" t="s">
        <v>105</v>
      </c>
      <c r="G24" s="4"/>
      <c r="H24" s="4"/>
      <c r="I24" s="6"/>
      <c r="J24" s="4"/>
      <c r="K24" s="4"/>
      <c r="L24" s="4"/>
      <c r="M24" s="4"/>
    </row>
    <row r="25" spans="1:13" ht="15" customHeight="1" x14ac:dyDescent="0.3">
      <c r="A25" s="62" t="s">
        <v>30</v>
      </c>
      <c r="B25" s="4" t="s">
        <v>171</v>
      </c>
      <c r="C25" s="5"/>
      <c r="D25" s="3"/>
      <c r="E25" s="3">
        <v>2</v>
      </c>
      <c r="F25" s="2" t="s">
        <v>105</v>
      </c>
      <c r="G25" s="4" t="s">
        <v>36</v>
      </c>
      <c r="H25" s="4"/>
      <c r="I25" s="6"/>
      <c r="J25" s="4" t="s">
        <v>13</v>
      </c>
      <c r="K25" s="4">
        <v>4</v>
      </c>
      <c r="L25" s="105" t="s">
        <v>15</v>
      </c>
      <c r="M25" s="4"/>
    </row>
    <row r="26" spans="1:13" ht="15" customHeight="1" x14ac:dyDescent="0.3">
      <c r="A26" s="62" t="s">
        <v>30</v>
      </c>
      <c r="B26" s="1" t="s">
        <v>172</v>
      </c>
      <c r="C26" s="113" t="s">
        <v>236</v>
      </c>
      <c r="D26" s="114"/>
      <c r="E26" s="1">
        <v>2</v>
      </c>
      <c r="F26" s="1" t="s">
        <v>105</v>
      </c>
      <c r="G26" s="1" t="s">
        <v>36</v>
      </c>
      <c r="H26" s="1"/>
      <c r="I26" s="6"/>
      <c r="J26" s="1"/>
      <c r="K26" s="1"/>
      <c r="L26" s="1"/>
      <c r="M26" s="1"/>
    </row>
    <row r="27" spans="1:13" ht="15" customHeight="1" x14ac:dyDescent="0.3">
      <c r="A27" s="62" t="s">
        <v>30</v>
      </c>
      <c r="B27" s="1" t="s">
        <v>173</v>
      </c>
      <c r="C27" s="113" t="s">
        <v>236</v>
      </c>
      <c r="D27" s="114"/>
      <c r="E27" s="1">
        <v>2</v>
      </c>
      <c r="F27" s="1" t="s">
        <v>105</v>
      </c>
      <c r="G27" s="1" t="s">
        <v>36</v>
      </c>
      <c r="H27" s="1"/>
      <c r="I27" s="6"/>
      <c r="J27" s="1"/>
      <c r="K27" s="1"/>
      <c r="L27" s="1"/>
      <c r="M27" s="1"/>
    </row>
    <row r="28" spans="1:13" ht="15" customHeight="1" x14ac:dyDescent="0.3">
      <c r="A28" s="62" t="s">
        <v>0</v>
      </c>
      <c r="B28" s="1" t="s">
        <v>211</v>
      </c>
      <c r="C28" s="6"/>
      <c r="D28" s="1">
        <v>6</v>
      </c>
      <c r="E28" s="1">
        <v>6</v>
      </c>
      <c r="F28" s="1" t="s">
        <v>105</v>
      </c>
      <c r="G28" s="1"/>
      <c r="H28" s="1"/>
      <c r="I28" s="6"/>
      <c r="J28" s="1"/>
      <c r="K28" s="1"/>
      <c r="L28" s="1"/>
      <c r="M28" s="1"/>
    </row>
    <row r="29" spans="1:13" ht="15" customHeight="1" x14ac:dyDescent="0.3">
      <c r="A29" s="62" t="s">
        <v>30</v>
      </c>
      <c r="B29" s="6" t="s">
        <v>174</v>
      </c>
      <c r="C29" s="6"/>
      <c r="D29" s="6"/>
      <c r="E29" s="6">
        <v>2</v>
      </c>
      <c r="F29" s="1" t="s">
        <v>105</v>
      </c>
      <c r="G29" s="76" t="s">
        <v>36</v>
      </c>
      <c r="H29" s="76"/>
      <c r="I29" s="9"/>
      <c r="J29" s="1" t="s">
        <v>13</v>
      </c>
      <c r="K29" s="1">
        <v>4</v>
      </c>
      <c r="L29" s="1" t="s">
        <v>14</v>
      </c>
      <c r="M29" s="1"/>
    </row>
    <row r="30" spans="1:13" ht="15" customHeight="1" x14ac:dyDescent="0.3">
      <c r="A30" s="62" t="s">
        <v>30</v>
      </c>
      <c r="B30" s="2" t="s">
        <v>171</v>
      </c>
      <c r="C30" s="2"/>
      <c r="D30" s="2"/>
      <c r="E30" s="2">
        <v>2</v>
      </c>
      <c r="F30" s="3" t="s">
        <v>105</v>
      </c>
      <c r="G30" s="4" t="s">
        <v>36</v>
      </c>
      <c r="H30" s="4"/>
      <c r="I30" s="11"/>
      <c r="J30" s="4" t="s">
        <v>13</v>
      </c>
      <c r="K30" s="4">
        <v>4</v>
      </c>
      <c r="L30" s="105" t="s">
        <v>15</v>
      </c>
      <c r="M30" s="4"/>
    </row>
    <row r="31" spans="1:13" ht="15" customHeight="1" x14ac:dyDescent="0.3">
      <c r="A31" s="62" t="s">
        <v>30</v>
      </c>
      <c r="B31" s="4" t="s">
        <v>175</v>
      </c>
      <c r="C31" s="2"/>
      <c r="D31" s="3"/>
      <c r="E31" s="3">
        <v>2</v>
      </c>
      <c r="F31" s="3" t="s">
        <v>105</v>
      </c>
      <c r="G31" s="4" t="s">
        <v>36</v>
      </c>
      <c r="H31" s="4"/>
      <c r="I31" s="6"/>
      <c r="J31" s="4" t="s">
        <v>13</v>
      </c>
      <c r="K31" s="4">
        <v>4</v>
      </c>
      <c r="L31" s="105" t="s">
        <v>15</v>
      </c>
      <c r="M31" s="4"/>
    </row>
    <row r="32" spans="1:13" ht="15" customHeight="1" x14ac:dyDescent="0.3">
      <c r="A32" s="62" t="s">
        <v>0</v>
      </c>
      <c r="B32" s="68" t="s">
        <v>212</v>
      </c>
      <c r="C32" s="2"/>
      <c r="D32" s="3">
        <v>6</v>
      </c>
      <c r="E32" s="3">
        <v>6</v>
      </c>
      <c r="F32" s="3" t="s">
        <v>105</v>
      </c>
      <c r="G32" s="4"/>
      <c r="H32" s="4"/>
      <c r="I32" s="6"/>
      <c r="J32" s="4"/>
      <c r="K32" s="4"/>
      <c r="L32" s="4"/>
      <c r="M32" s="4"/>
    </row>
    <row r="33" spans="1:14" ht="15" customHeight="1" x14ac:dyDescent="0.3">
      <c r="A33" s="62" t="s">
        <v>30</v>
      </c>
      <c r="B33" s="4" t="s">
        <v>176</v>
      </c>
      <c r="C33" s="2"/>
      <c r="D33" s="3"/>
      <c r="E33" s="3">
        <v>1</v>
      </c>
      <c r="F33" s="3" t="s">
        <v>105</v>
      </c>
      <c r="G33" s="4" t="s">
        <v>37</v>
      </c>
      <c r="H33" s="4"/>
      <c r="I33" s="1">
        <v>2</v>
      </c>
      <c r="J33" s="103" t="s">
        <v>14</v>
      </c>
      <c r="K33" s="4">
        <v>2</v>
      </c>
      <c r="L33" s="105" t="s">
        <v>13</v>
      </c>
      <c r="M33" s="4">
        <v>1</v>
      </c>
      <c r="N33" s="25"/>
    </row>
    <row r="34" spans="1:14" ht="15" customHeight="1" x14ac:dyDescent="0.3">
      <c r="A34" s="62" t="s">
        <v>30</v>
      </c>
      <c r="B34" s="4" t="s">
        <v>177</v>
      </c>
      <c r="C34" s="4"/>
      <c r="D34" s="3"/>
      <c r="E34" s="4">
        <v>1</v>
      </c>
      <c r="F34" s="4" t="s">
        <v>105</v>
      </c>
      <c r="G34" s="4" t="s">
        <v>37</v>
      </c>
      <c r="H34" s="4"/>
      <c r="I34" s="1">
        <v>2</v>
      </c>
      <c r="J34" s="103" t="s">
        <v>14</v>
      </c>
      <c r="K34" s="4">
        <v>2</v>
      </c>
      <c r="L34" s="105" t="s">
        <v>15</v>
      </c>
      <c r="M34" s="4"/>
    </row>
    <row r="35" spans="1:14" ht="15" customHeight="1" x14ac:dyDescent="0.3">
      <c r="A35" s="62" t="s">
        <v>30</v>
      </c>
      <c r="B35" s="4" t="s">
        <v>178</v>
      </c>
      <c r="C35" s="4"/>
      <c r="D35" s="3"/>
      <c r="E35" s="4">
        <v>1</v>
      </c>
      <c r="F35" s="4" t="s">
        <v>105</v>
      </c>
      <c r="G35" s="4" t="s">
        <v>37</v>
      </c>
      <c r="H35" s="4"/>
      <c r="I35" s="6">
        <v>2</v>
      </c>
      <c r="J35" s="103" t="s">
        <v>14</v>
      </c>
      <c r="K35" s="4">
        <v>2</v>
      </c>
      <c r="L35" s="105" t="s">
        <v>15</v>
      </c>
      <c r="M35" s="4"/>
    </row>
    <row r="36" spans="1:14" ht="15" customHeight="1" x14ac:dyDescent="0.3">
      <c r="A36" s="62" t="s">
        <v>30</v>
      </c>
      <c r="B36" s="4" t="s">
        <v>179</v>
      </c>
      <c r="C36" s="4"/>
      <c r="D36" s="3"/>
      <c r="E36" s="4">
        <v>1</v>
      </c>
      <c r="F36" s="4" t="s">
        <v>105</v>
      </c>
      <c r="G36" s="4" t="s">
        <v>37</v>
      </c>
      <c r="H36" s="4"/>
      <c r="I36" s="6">
        <v>2</v>
      </c>
      <c r="J36" s="103" t="s">
        <v>14</v>
      </c>
      <c r="K36" s="4">
        <v>2</v>
      </c>
      <c r="L36" s="105" t="s">
        <v>15</v>
      </c>
      <c r="M36" s="4"/>
    </row>
    <row r="37" spans="1:14" ht="15" customHeight="1" x14ac:dyDescent="0.3">
      <c r="A37" s="62" t="s">
        <v>30</v>
      </c>
      <c r="B37" s="4" t="s">
        <v>180</v>
      </c>
      <c r="C37" s="4"/>
      <c r="D37" s="3"/>
      <c r="E37" s="4">
        <v>1</v>
      </c>
      <c r="F37" s="4" t="s">
        <v>105</v>
      </c>
      <c r="G37" s="4" t="s">
        <v>37</v>
      </c>
      <c r="H37" s="4"/>
      <c r="I37" s="6">
        <v>2</v>
      </c>
      <c r="J37" s="103" t="s">
        <v>14</v>
      </c>
      <c r="K37" s="4">
        <v>2</v>
      </c>
      <c r="L37" s="105" t="s">
        <v>15</v>
      </c>
      <c r="M37" s="4"/>
    </row>
    <row r="38" spans="1:14" x14ac:dyDescent="0.3">
      <c r="A38" s="62" t="s">
        <v>30</v>
      </c>
      <c r="B38" s="2" t="s">
        <v>181</v>
      </c>
      <c r="C38" s="2"/>
      <c r="D38" s="3"/>
      <c r="E38" s="4">
        <v>1</v>
      </c>
      <c r="F38" s="4" t="s">
        <v>105</v>
      </c>
      <c r="G38" s="4" t="s">
        <v>37</v>
      </c>
      <c r="H38" s="4"/>
      <c r="I38" s="6">
        <v>2</v>
      </c>
      <c r="J38" s="103" t="s">
        <v>14</v>
      </c>
      <c r="K38" s="4">
        <v>2</v>
      </c>
      <c r="L38" s="105" t="s">
        <v>15</v>
      </c>
      <c r="M38" s="4"/>
    </row>
    <row r="39" spans="1:14" x14ac:dyDescent="0.3">
      <c r="A39" s="1" t="s">
        <v>30</v>
      </c>
      <c r="B39" s="2" t="s">
        <v>182</v>
      </c>
      <c r="C39" s="2"/>
      <c r="D39" s="3"/>
      <c r="E39" s="4">
        <v>1</v>
      </c>
      <c r="F39" s="4" t="s">
        <v>105</v>
      </c>
      <c r="G39" s="4" t="s">
        <v>37</v>
      </c>
      <c r="H39" s="4"/>
      <c r="I39" s="6">
        <v>2</v>
      </c>
      <c r="J39" s="103" t="s">
        <v>14</v>
      </c>
      <c r="K39" s="4">
        <v>2</v>
      </c>
      <c r="L39" s="105" t="s">
        <v>15</v>
      </c>
      <c r="M39" s="4"/>
    </row>
    <row r="40" spans="1:14" x14ac:dyDescent="0.3">
      <c r="A40" s="1"/>
      <c r="B40" s="2"/>
      <c r="C40" s="2"/>
      <c r="D40" s="3"/>
      <c r="E40" s="4"/>
      <c r="F40" s="4"/>
      <c r="G40" s="4"/>
      <c r="H40" s="4"/>
      <c r="I40" s="6"/>
      <c r="J40" s="81"/>
      <c r="K40" s="4"/>
      <c r="L40" s="4"/>
      <c r="M40" s="4"/>
    </row>
    <row r="41" spans="1:14" x14ac:dyDescent="0.3">
      <c r="A41" s="62" t="s">
        <v>0</v>
      </c>
      <c r="B41" s="2" t="s">
        <v>213</v>
      </c>
      <c r="C41" s="113" t="s">
        <v>236</v>
      </c>
      <c r="D41" s="3">
        <v>6</v>
      </c>
      <c r="E41" s="4">
        <v>6</v>
      </c>
      <c r="F41" s="4" t="s">
        <v>105</v>
      </c>
      <c r="G41" s="4"/>
      <c r="H41" s="4"/>
      <c r="I41" s="6"/>
      <c r="J41" s="4"/>
      <c r="K41" s="4"/>
      <c r="L41" s="4"/>
      <c r="M41" s="4"/>
    </row>
    <row r="42" spans="1:14" x14ac:dyDescent="0.3">
      <c r="A42" s="62" t="s">
        <v>30</v>
      </c>
      <c r="B42" s="2" t="s">
        <v>183</v>
      </c>
      <c r="C42" s="113" t="s">
        <v>236</v>
      </c>
      <c r="D42" s="3"/>
      <c r="E42" s="4">
        <v>1</v>
      </c>
      <c r="F42" s="4" t="s">
        <v>105</v>
      </c>
      <c r="G42" s="4"/>
      <c r="H42" s="4"/>
      <c r="I42" s="6"/>
      <c r="J42" s="4"/>
      <c r="K42" s="4"/>
      <c r="L42" s="4"/>
      <c r="M42" s="4"/>
    </row>
    <row r="43" spans="1:14" x14ac:dyDescent="0.3">
      <c r="A43" s="62" t="s">
        <v>30</v>
      </c>
      <c r="B43" s="2" t="s">
        <v>184</v>
      </c>
      <c r="C43" s="113" t="s">
        <v>236</v>
      </c>
      <c r="D43" s="3"/>
      <c r="E43" s="4">
        <v>1</v>
      </c>
      <c r="F43" s="4" t="s">
        <v>105</v>
      </c>
      <c r="G43" s="4"/>
      <c r="H43" s="4"/>
      <c r="I43" s="6"/>
      <c r="J43" s="4"/>
      <c r="K43" s="4"/>
      <c r="L43" s="4"/>
      <c r="M43" s="4"/>
    </row>
    <row r="44" spans="1:14" s="25" customFormat="1" x14ac:dyDescent="0.3">
      <c r="A44" s="62" t="s">
        <v>30</v>
      </c>
      <c r="B44" s="2" t="s">
        <v>185</v>
      </c>
      <c r="C44" s="113" t="s">
        <v>236</v>
      </c>
      <c r="D44" s="3"/>
      <c r="E44" s="4"/>
      <c r="F44" s="4" t="s">
        <v>105</v>
      </c>
      <c r="G44" s="4"/>
      <c r="H44" s="4"/>
      <c r="I44" s="6"/>
      <c r="J44" s="4"/>
      <c r="K44" s="4"/>
      <c r="L44" s="4"/>
      <c r="M44" s="4"/>
    </row>
    <row r="45" spans="1:14" s="25" customFormat="1" ht="15" customHeight="1" x14ac:dyDescent="0.3">
      <c r="A45" s="62" t="s">
        <v>30</v>
      </c>
      <c r="B45" s="2" t="s">
        <v>186</v>
      </c>
      <c r="C45" s="113" t="s">
        <v>236</v>
      </c>
      <c r="D45" s="3"/>
      <c r="E45" s="4"/>
      <c r="F45" s="4" t="s">
        <v>105</v>
      </c>
      <c r="G45" s="8"/>
      <c r="H45" s="8"/>
      <c r="I45" s="9"/>
      <c r="J45" s="4"/>
      <c r="K45" s="4"/>
      <c r="L45" s="4"/>
      <c r="M45" s="4"/>
    </row>
    <row r="46" spans="1:14" s="25" customFormat="1" ht="17.399999999999999" x14ac:dyDescent="0.3">
      <c r="A46" s="1"/>
      <c r="B46" s="10"/>
      <c r="C46" s="10"/>
      <c r="D46" s="3"/>
      <c r="E46" s="4"/>
      <c r="F46" s="4"/>
      <c r="G46" s="4"/>
      <c r="H46" s="4"/>
      <c r="I46" s="11"/>
      <c r="J46" s="4"/>
      <c r="K46" s="4"/>
      <c r="L46" s="4"/>
      <c r="M46" s="4"/>
    </row>
    <row r="47" spans="1:14" s="25" customFormat="1" x14ac:dyDescent="0.3">
      <c r="A47" s="1"/>
      <c r="B47" s="2"/>
      <c r="C47" s="2"/>
      <c r="D47" s="3"/>
      <c r="E47" s="4"/>
      <c r="F47" s="4"/>
      <c r="G47" s="4"/>
      <c r="H47" s="4"/>
      <c r="I47" s="6"/>
      <c r="J47" s="4"/>
      <c r="K47" s="4"/>
      <c r="L47" s="4"/>
      <c r="M47" s="4"/>
    </row>
    <row r="48" spans="1:14" s="25" customFormat="1" x14ac:dyDescent="0.3">
      <c r="A48" s="1"/>
      <c r="B48" s="2"/>
      <c r="C48" s="2"/>
      <c r="D48" s="3"/>
      <c r="E48" s="4"/>
      <c r="F48" s="4"/>
      <c r="G48" s="4"/>
      <c r="H48" s="4"/>
      <c r="I48" s="6"/>
      <c r="J48" s="4"/>
      <c r="K48" s="4"/>
      <c r="L48" s="4"/>
      <c r="M48" s="4"/>
    </row>
    <row r="49" spans="1:13" s="25" customFormat="1" x14ac:dyDescent="0.3">
      <c r="A49" s="1"/>
      <c r="B49" s="4"/>
      <c r="C49" s="4"/>
      <c r="D49" s="3"/>
      <c r="E49" s="4"/>
      <c r="F49" s="4"/>
      <c r="G49" s="4"/>
      <c r="H49" s="4"/>
      <c r="I49" s="1"/>
      <c r="J49" s="4"/>
      <c r="K49" s="4"/>
      <c r="L49" s="4"/>
      <c r="M49" s="4"/>
    </row>
    <row r="50" spans="1:13" s="25" customFormat="1" x14ac:dyDescent="0.3">
      <c r="A50" s="1"/>
      <c r="B50" s="4"/>
      <c r="C50" s="4"/>
      <c r="D50" s="3"/>
      <c r="E50" s="4"/>
      <c r="F50" s="4"/>
      <c r="G50" s="4"/>
      <c r="H50" s="4"/>
      <c r="I50" s="1"/>
      <c r="J50" s="4"/>
      <c r="K50" s="4"/>
      <c r="L50" s="4"/>
      <c r="M50" s="4"/>
    </row>
    <row r="51" spans="1:13" s="25" customFormat="1" x14ac:dyDescent="0.3">
      <c r="A51" s="1"/>
      <c r="B51" s="2"/>
      <c r="C51" s="2"/>
      <c r="D51" s="3"/>
      <c r="E51" s="4"/>
      <c r="F51" s="4"/>
      <c r="G51" s="4"/>
      <c r="H51" s="4"/>
      <c r="I51" s="6"/>
      <c r="J51" s="4"/>
      <c r="K51" s="4"/>
      <c r="L51" s="4"/>
      <c r="M51" s="4"/>
    </row>
    <row r="52" spans="1:13" s="25" customFormat="1" x14ac:dyDescent="0.3">
      <c r="A52" s="1"/>
      <c r="B52" s="2"/>
      <c r="C52" s="2"/>
      <c r="D52" s="3"/>
      <c r="E52" s="4"/>
      <c r="F52" s="4"/>
      <c r="G52" s="4"/>
      <c r="H52" s="4"/>
      <c r="I52" s="6"/>
      <c r="J52" s="4"/>
      <c r="K52" s="4"/>
      <c r="L52" s="4"/>
      <c r="M52" s="4"/>
    </row>
    <row r="53" spans="1:13" s="25" customFormat="1" x14ac:dyDescent="0.3">
      <c r="A53" s="1"/>
      <c r="B53" s="2"/>
      <c r="C53" s="2"/>
      <c r="D53" s="3"/>
      <c r="E53" s="4"/>
      <c r="F53" s="4"/>
      <c r="G53" s="4"/>
      <c r="H53" s="4"/>
      <c r="I53" s="6"/>
      <c r="J53" s="4"/>
      <c r="K53" s="4"/>
      <c r="L53" s="4"/>
      <c r="M53" s="4"/>
    </row>
    <row r="54" spans="1:13" s="25" customFormat="1" x14ac:dyDescent="0.3">
      <c r="A54" s="1"/>
      <c r="B54" s="2"/>
      <c r="C54" s="2"/>
      <c r="D54" s="3"/>
      <c r="E54" s="4"/>
      <c r="F54" s="4"/>
      <c r="G54" s="4"/>
      <c r="H54" s="4"/>
      <c r="I54" s="6"/>
      <c r="J54" s="4"/>
      <c r="K54" s="4"/>
      <c r="L54" s="4"/>
      <c r="M54" s="4"/>
    </row>
    <row r="55" spans="1:13" s="25" customFormat="1" x14ac:dyDescent="0.3">
      <c r="A55" s="1"/>
      <c r="B55" s="2"/>
      <c r="C55" s="2"/>
      <c r="D55" s="3"/>
      <c r="E55" s="4"/>
      <c r="F55" s="4"/>
      <c r="G55" s="4"/>
      <c r="H55" s="4"/>
      <c r="I55" s="6"/>
      <c r="J55" s="4"/>
      <c r="K55" s="4"/>
      <c r="L55" s="4"/>
      <c r="M55" s="4"/>
    </row>
    <row r="56" spans="1:13" s="25" customFormat="1" x14ac:dyDescent="0.3">
      <c r="A56" s="1"/>
      <c r="B56" s="2"/>
      <c r="C56" s="2"/>
      <c r="D56" s="3"/>
      <c r="E56" s="4"/>
      <c r="F56" s="4"/>
      <c r="G56" s="4"/>
      <c r="H56" s="4"/>
      <c r="I56" s="6"/>
      <c r="J56" s="4"/>
      <c r="K56" s="4"/>
      <c r="L56" s="4"/>
      <c r="M56" s="4"/>
    </row>
    <row r="57" spans="1:13" s="25" customFormat="1" x14ac:dyDescent="0.3">
      <c r="A57" s="1"/>
      <c r="B57" s="2"/>
      <c r="C57" s="2"/>
      <c r="D57" s="3"/>
      <c r="E57" s="4"/>
      <c r="F57" s="4"/>
      <c r="G57" s="4"/>
      <c r="H57" s="4"/>
      <c r="I57" s="6"/>
      <c r="J57" s="4"/>
      <c r="K57" s="4"/>
      <c r="L57" s="4"/>
      <c r="M57" s="4"/>
    </row>
    <row r="58" spans="1:13" s="25" customFormat="1" x14ac:dyDescent="0.3">
      <c r="A58" s="1"/>
      <c r="B58" s="2"/>
      <c r="C58" s="2"/>
      <c r="D58" s="3"/>
      <c r="E58" s="4"/>
      <c r="F58" s="4"/>
      <c r="G58" s="4"/>
      <c r="H58" s="4"/>
      <c r="I58" s="6"/>
      <c r="J58" s="4"/>
      <c r="K58" s="4"/>
      <c r="L58" s="4"/>
      <c r="M58" s="4"/>
    </row>
    <row r="59" spans="1:13" s="25" customFormat="1" x14ac:dyDescent="0.3">
      <c r="A59" s="1"/>
      <c r="B59" s="2"/>
      <c r="C59" s="2"/>
      <c r="D59" s="3"/>
      <c r="E59" s="4"/>
      <c r="F59" s="4"/>
      <c r="G59" s="4"/>
      <c r="H59" s="4"/>
      <c r="I59" s="6"/>
      <c r="J59" s="4"/>
      <c r="K59" s="4"/>
      <c r="L59" s="4"/>
      <c r="M59" s="4"/>
    </row>
    <row r="60" spans="1:13" s="25" customFormat="1" x14ac:dyDescent="0.3">
      <c r="A60" s="1"/>
      <c r="B60" s="2"/>
      <c r="C60" s="2"/>
      <c r="D60" s="3"/>
      <c r="E60" s="4"/>
      <c r="F60" s="4"/>
      <c r="G60" s="4"/>
      <c r="H60" s="4"/>
      <c r="I60" s="6"/>
      <c r="J60" s="4"/>
      <c r="K60" s="4"/>
      <c r="L60" s="4"/>
      <c r="M60" s="4"/>
    </row>
    <row r="61" spans="1:13" s="25" customFormat="1" ht="18" x14ac:dyDescent="0.3">
      <c r="A61" s="1"/>
      <c r="B61" s="7"/>
      <c r="C61" s="7"/>
      <c r="D61" s="3"/>
      <c r="E61" s="8"/>
      <c r="F61" s="8"/>
      <c r="G61" s="8"/>
      <c r="H61" s="8"/>
      <c r="I61" s="9"/>
      <c r="J61" s="4"/>
      <c r="K61" s="4"/>
      <c r="L61" s="4"/>
      <c r="M61" s="4"/>
    </row>
    <row r="62" spans="1:13" s="25" customFormat="1" ht="17.399999999999999" x14ac:dyDescent="0.3">
      <c r="A62" s="1"/>
      <c r="B62" s="10"/>
      <c r="C62" s="10"/>
      <c r="D62" s="3"/>
      <c r="E62" s="4"/>
      <c r="F62" s="4"/>
      <c r="G62" s="4"/>
      <c r="H62" s="4"/>
      <c r="I62" s="11"/>
      <c r="J62" s="4"/>
      <c r="K62" s="4"/>
      <c r="L62" s="4"/>
      <c r="M62" s="4"/>
    </row>
    <row r="63" spans="1:13" s="25" customFormat="1" x14ac:dyDescent="0.3">
      <c r="A63" s="1"/>
      <c r="B63" s="2"/>
      <c r="C63" s="2"/>
      <c r="D63" s="3"/>
      <c r="E63" s="4"/>
      <c r="F63" s="4"/>
      <c r="G63" s="4"/>
      <c r="H63" s="4"/>
      <c r="I63" s="6"/>
      <c r="J63" s="4"/>
      <c r="K63" s="4"/>
      <c r="L63" s="4"/>
      <c r="M63" s="4"/>
    </row>
    <row r="64" spans="1:13" s="25" customFormat="1" x14ac:dyDescent="0.3">
      <c r="A64" s="1"/>
      <c r="B64" s="2"/>
      <c r="C64" s="2"/>
      <c r="D64" s="3"/>
      <c r="E64" s="4"/>
      <c r="F64" s="4"/>
      <c r="G64" s="4"/>
      <c r="H64" s="4"/>
      <c r="I64" s="6"/>
      <c r="J64" s="4"/>
      <c r="K64" s="4"/>
      <c r="L64" s="4"/>
      <c r="M64" s="4"/>
    </row>
    <row r="65" spans="1:13" s="25" customFormat="1" x14ac:dyDescent="0.3">
      <c r="A65" s="69"/>
      <c r="B65" s="69"/>
      <c r="C65" s="69"/>
      <c r="D65" s="69"/>
      <c r="E65" s="69"/>
      <c r="F65" s="69"/>
      <c r="G65" s="4"/>
      <c r="H65" s="4"/>
      <c r="I65" s="6"/>
      <c r="J65" s="4"/>
      <c r="K65" s="4"/>
      <c r="L65" s="4"/>
      <c r="M65" s="63"/>
    </row>
    <row r="66" spans="1:13" s="25" customFormat="1" x14ac:dyDescent="0.3">
      <c r="A66" s="69"/>
      <c r="B66" s="69"/>
      <c r="C66" s="69"/>
      <c r="D66" s="69"/>
      <c r="E66" s="69"/>
      <c r="F66" s="69"/>
      <c r="G66" s="4"/>
      <c r="H66" s="4"/>
      <c r="I66" s="6"/>
      <c r="J66" s="4"/>
      <c r="K66" s="4"/>
      <c r="L66" s="4"/>
      <c r="M66" s="63"/>
    </row>
    <row r="67" spans="1:13" s="25" customFormat="1" x14ac:dyDescent="0.3">
      <c r="A67" s="69"/>
      <c r="B67" s="69"/>
      <c r="C67" s="69"/>
      <c r="D67" s="69"/>
      <c r="E67" s="69"/>
      <c r="F67" s="69"/>
      <c r="G67" s="4"/>
      <c r="H67" s="4"/>
      <c r="I67" s="6"/>
      <c r="J67" s="4"/>
      <c r="K67" s="4"/>
      <c r="L67" s="4"/>
      <c r="M67" s="63"/>
    </row>
    <row r="68" spans="1:13" s="25" customFormat="1" ht="15" thickBot="1" x14ac:dyDescent="0.35">
      <c r="A68" s="69"/>
      <c r="B68" s="69"/>
      <c r="C68" s="69"/>
      <c r="D68" s="69"/>
      <c r="E68" s="69"/>
      <c r="F68" s="69"/>
      <c r="G68" s="64"/>
      <c r="H68" s="64"/>
      <c r="I68" s="65"/>
      <c r="J68" s="64"/>
      <c r="K68" s="64"/>
      <c r="L68" s="64"/>
      <c r="M68" s="66"/>
    </row>
    <row r="69" spans="1:13" s="25" customFormat="1" x14ac:dyDescent="0.3">
      <c r="B69" s="43"/>
      <c r="C69" s="43"/>
      <c r="D69" s="43"/>
      <c r="E69" s="43"/>
      <c r="F69" s="43"/>
      <c r="G69" s="43"/>
      <c r="H69" s="43"/>
      <c r="I69" s="43"/>
      <c r="J69" s="43"/>
    </row>
    <row r="70" spans="1:13" s="25" customFormat="1" x14ac:dyDescent="0.3">
      <c r="B70" s="43"/>
      <c r="C70" s="43"/>
      <c r="D70" s="43"/>
      <c r="E70" s="43"/>
      <c r="F70" s="43"/>
      <c r="G70" s="43"/>
      <c r="H70" s="43"/>
      <c r="I70" s="43"/>
      <c r="J70" s="43"/>
    </row>
    <row r="71" spans="1:13" s="25" customFormat="1" ht="17.399999999999999" x14ac:dyDescent="0.3">
      <c r="B71" s="44"/>
      <c r="C71" s="44"/>
      <c r="D71" s="44"/>
      <c r="E71" s="44"/>
      <c r="F71" s="44"/>
      <c r="G71" s="44"/>
      <c r="H71" s="44"/>
      <c r="I71" s="44"/>
      <c r="J71" s="44"/>
    </row>
    <row r="72" spans="1:13" s="25" customFormat="1" x14ac:dyDescent="0.3">
      <c r="B72" s="43"/>
      <c r="C72" s="43"/>
      <c r="D72" s="43"/>
      <c r="E72" s="43"/>
      <c r="F72" s="43"/>
      <c r="G72" s="43"/>
      <c r="H72" s="43"/>
      <c r="I72" s="43"/>
      <c r="J72" s="43"/>
    </row>
    <row r="73" spans="1:13" s="25" customFormat="1" x14ac:dyDescent="0.3">
      <c r="B73" s="43"/>
      <c r="C73" s="43"/>
      <c r="D73" s="43"/>
      <c r="E73" s="43"/>
      <c r="F73" s="43"/>
      <c r="G73" s="43"/>
      <c r="H73" s="43"/>
      <c r="I73" s="43"/>
      <c r="J73" s="43"/>
    </row>
    <row r="74" spans="1:13" s="25" customFormat="1" x14ac:dyDescent="0.3">
      <c r="B74" s="43"/>
      <c r="C74" s="43"/>
      <c r="D74" s="43"/>
      <c r="E74" s="43"/>
      <c r="F74" s="43"/>
      <c r="G74" s="43"/>
      <c r="H74" s="43"/>
      <c r="I74" s="43"/>
      <c r="J74" s="43"/>
    </row>
    <row r="75" spans="1:13" s="25" customFormat="1" x14ac:dyDescent="0.3">
      <c r="B75" s="43"/>
      <c r="C75" s="43"/>
      <c r="D75" s="43"/>
      <c r="E75" s="43"/>
      <c r="F75" s="43"/>
      <c r="G75" s="43"/>
      <c r="H75" s="43"/>
      <c r="I75" s="43"/>
      <c r="J75" s="43"/>
    </row>
    <row r="76" spans="1:13" s="25" customFormat="1" ht="17.399999999999999" x14ac:dyDescent="0.3">
      <c r="B76" s="44"/>
      <c r="C76" s="44"/>
      <c r="D76" s="44"/>
      <c r="E76" s="44"/>
      <c r="F76" s="44"/>
      <c r="G76" s="44"/>
      <c r="H76" s="44"/>
      <c r="I76" s="44"/>
      <c r="J76" s="44"/>
    </row>
    <row r="77" spans="1:13" s="25" customFormat="1" x14ac:dyDescent="0.3">
      <c r="B77" s="43"/>
      <c r="C77" s="43"/>
      <c r="D77" s="43"/>
      <c r="E77" s="43"/>
      <c r="F77" s="43"/>
      <c r="G77" s="43"/>
      <c r="H77" s="43"/>
      <c r="I77" s="43"/>
      <c r="J77" s="43"/>
    </row>
    <row r="78" spans="1:13" s="25" customFormat="1" x14ac:dyDescent="0.3">
      <c r="B78" s="43"/>
      <c r="C78" s="43"/>
      <c r="D78" s="43"/>
      <c r="E78" s="43"/>
      <c r="F78" s="43"/>
      <c r="G78" s="43"/>
      <c r="H78" s="43"/>
      <c r="I78" s="43"/>
      <c r="J78" s="43"/>
    </row>
    <row r="79" spans="1:13" s="25" customFormat="1" x14ac:dyDescent="0.3">
      <c r="B79" s="43"/>
      <c r="C79" s="43"/>
      <c r="D79" s="43"/>
      <c r="E79" s="43"/>
      <c r="F79" s="43"/>
      <c r="G79" s="43"/>
      <c r="H79" s="43"/>
      <c r="I79" s="43"/>
      <c r="J79" s="43"/>
    </row>
    <row r="80" spans="1:13" s="25" customFormat="1" x14ac:dyDescent="0.3">
      <c r="B80" s="43"/>
      <c r="C80" s="43"/>
      <c r="D80" s="43"/>
      <c r="E80" s="43"/>
      <c r="F80" s="43"/>
      <c r="G80" s="43"/>
      <c r="H80" s="43"/>
      <c r="I80" s="43"/>
      <c r="J80" s="43"/>
    </row>
    <row r="81" spans="2:10" s="25" customFormat="1" x14ac:dyDescent="0.3">
      <c r="B81" s="43"/>
      <c r="C81" s="43"/>
      <c r="D81" s="43"/>
      <c r="E81" s="43"/>
      <c r="F81" s="43"/>
      <c r="G81" s="43"/>
      <c r="H81" s="43"/>
      <c r="I81" s="43"/>
      <c r="J81" s="43"/>
    </row>
  </sheetData>
  <sheetProtection algorithmName="SHA-512" hashValue="F/6kzIZitjjMT8/wCJb4UDR25VJidPmL7Ybw3iq3k5x0gA+Qzv3W8kn/9+kXMrpRdKJ2WjWTxa1GmLwzHeh4Gw==" saltValue="ZJo1FzBK51+1rwNDSkdf9A=="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65:H68 J65:K68">
    <cfRule type="expression" dxfId="48" priority="17">
      <formula>$G65="CCI (CC Intégral)"</formula>
    </cfRule>
  </conditionalFormatting>
  <conditionalFormatting sqref="H65:I68">
    <cfRule type="expression" dxfId="47" priority="16">
      <formula>$G65="CT (Contrôle terminal)"</formula>
    </cfRule>
  </conditionalFormatting>
  <conditionalFormatting sqref="I15:M15">
    <cfRule type="expression" dxfId="46" priority="13">
      <formula>$A$11=2</formula>
    </cfRule>
    <cfRule type="expression" dxfId="45" priority="14">
      <formula>$A$11=3</formula>
    </cfRule>
    <cfRule type="expression" dxfId="44" priority="15">
      <formula>$A$11=1</formula>
    </cfRule>
  </conditionalFormatting>
  <conditionalFormatting sqref="A16:M16">
    <cfRule type="expression" dxfId="43" priority="10">
      <formula>$A$11=2</formula>
    </cfRule>
    <cfRule type="expression" dxfId="42" priority="11">
      <formula>$A$11=4</formula>
    </cfRule>
    <cfRule type="expression" dxfId="41" priority="12">
      <formula>$A$11=1</formula>
    </cfRule>
  </conditionalFormatting>
  <conditionalFormatting sqref="J16:K16">
    <cfRule type="expression" dxfId="40" priority="9">
      <formula>$G$17="CCI (CC Intégral)"</formula>
    </cfRule>
  </conditionalFormatting>
  <conditionalFormatting sqref="H17:H32 J17:K32">
    <cfRule type="expression" dxfId="39" priority="8">
      <formula>$G17="CCI (CC Intégral)"</formula>
    </cfRule>
  </conditionalFormatting>
  <conditionalFormatting sqref="H17:I32">
    <cfRule type="expression" dxfId="38" priority="7">
      <formula>$G17="CT (Contrôle terminal)"</formula>
    </cfRule>
  </conditionalFormatting>
  <conditionalFormatting sqref="H33:H48 J40:K48">
    <cfRule type="expression" dxfId="37" priority="6">
      <formula>$G33="CCI (CC Intégral)"</formula>
    </cfRule>
  </conditionalFormatting>
  <conditionalFormatting sqref="H33:I48">
    <cfRule type="expression" dxfId="36" priority="5">
      <formula>$G33="CT (Contrôle terminal)"</formula>
    </cfRule>
  </conditionalFormatting>
  <conditionalFormatting sqref="H49:H64 J49:K64">
    <cfRule type="expression" dxfId="35" priority="4">
      <formula>$G49="CCI (CC Intégral)"</formula>
    </cfRule>
  </conditionalFormatting>
  <conditionalFormatting sqref="H49:I64">
    <cfRule type="expression" dxfId="34" priority="3">
      <formula>$G49="CT (Contrôle terminal)"</formula>
    </cfRule>
  </conditionalFormatting>
  <conditionalFormatting sqref="K33:K39">
    <cfRule type="expression" dxfId="33" priority="2">
      <formula>$G33="CCI (CC Intégral)"</formula>
    </cfRule>
  </conditionalFormatting>
  <conditionalFormatting sqref="J33:J39">
    <cfRule type="expression" dxfId="32" priority="1">
      <formula>$G33="CT (Contrôle terminal)"</formula>
    </cfRule>
  </conditionalFormatting>
  <dataValidations count="6">
    <dataValidation type="list" operator="greaterThan" allowBlank="1" showInputMessage="1" showErrorMessage="1" errorTitle="Coefficient" error="Le coefficient doit être un nombre décimal supérieur à 0." sqref="F17:F45 F47:F61">
      <formula1>"OUI,NON"</formula1>
    </dataValidation>
    <dataValidation type="decimal" operator="lessThanOrEqual" allowBlank="1" showInputMessage="1" showErrorMessage="1" errorTitle="ECTS" error="Le nombre de crédits doit être entier et inférieur ou égal à 6." sqref="D17:D28 D47:D61 D31:D40 D42:D45">
      <formula1>6</formula1>
    </dataValidation>
    <dataValidation type="decimal" operator="greaterThan" allowBlank="1" showInputMessage="1" showErrorMessage="1" errorTitle="Coefficient" error="Le coefficient doit être un nombre décimal supérieur à 0." sqref="E17:E28 E47:E61 E31:E40 E42:E45">
      <formula1>0</formula1>
    </dataValidation>
    <dataValidation type="list" allowBlank="1" showInputMessage="1" showErrorMessage="1" errorTitle="Nature de l'ELP" error="Utiliser la liste déroulante" promptTitle="Nature ELP" prompt="Utiliser la liste déroulante" sqref="A17:A45 A47:A61">
      <formula1>Nature_ELP</formula1>
    </dataValidation>
    <dataValidation type="list" allowBlank="1" showInputMessage="1" showErrorMessage="1" promptTitle="Type contrôle" prompt="Utiliser la liste déroulante" sqref="G17:G68">
      <formula1>liste_type_controle</formula1>
    </dataValidation>
    <dataValidation type="list" allowBlank="1" showInputMessage="1" showErrorMessage="1" errorTitle="Nature" error="Utiliser la liste déroulante" promptTitle="Nature" prompt="Utiliser la liste déroulante" sqref="L17:L68 J17:J68">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236220</xdr:colOff>
                    <xdr:row>8</xdr:row>
                    <xdr:rowOff>45720</xdr:rowOff>
                  </from>
                  <to>
                    <xdr:col>0</xdr:col>
                    <xdr:colOff>1249680</xdr:colOff>
                    <xdr:row>9</xdr:row>
                    <xdr:rowOff>106680</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236220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67588" r:id="rId7" name="Option Button 4">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2"/>
  <sheetViews>
    <sheetView showGridLines="0" showZeros="0" tabSelected="1" topLeftCell="C33" zoomScale="85" zoomScaleNormal="85" zoomScalePageLayoutView="85" workbookViewId="0">
      <selection activeCell="C34" sqref="C34"/>
    </sheetView>
  </sheetViews>
  <sheetFormatPr baseColWidth="10" defaultColWidth="10.8867187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88671875" style="20"/>
  </cols>
  <sheetData>
    <row r="1" spans="1:13" ht="23.4" x14ac:dyDescent="0.45">
      <c r="A1" s="147" t="s">
        <v>54</v>
      </c>
      <c r="B1" s="147"/>
      <c r="C1" s="147"/>
      <c r="D1" s="147"/>
      <c r="E1" s="147"/>
      <c r="F1" s="147"/>
      <c r="G1" s="147"/>
      <c r="H1" s="147"/>
      <c r="I1" s="147"/>
      <c r="J1" s="147"/>
      <c r="K1" s="147"/>
      <c r="L1" s="147"/>
      <c r="M1" s="147"/>
    </row>
    <row r="2" spans="1:13" ht="20.100000000000001" customHeight="1" x14ac:dyDescent="0.3">
      <c r="A2" s="21" t="s">
        <v>26</v>
      </c>
      <c r="B2" s="149" t="e">
        <f>#REF!</f>
        <v>#REF!</v>
      </c>
      <c r="C2" s="149"/>
      <c r="D2" s="149"/>
      <c r="E2" s="149"/>
      <c r="F2" s="20"/>
      <c r="G2" s="20"/>
      <c r="H2" s="20"/>
      <c r="I2" s="20"/>
      <c r="J2" s="20"/>
    </row>
    <row r="3" spans="1:13" ht="20.100000000000001" customHeight="1" x14ac:dyDescent="0.3">
      <c r="A3" s="21" t="s">
        <v>25</v>
      </c>
      <c r="B3" s="149" t="e">
        <f>#REF!</f>
        <v>#REF!</v>
      </c>
      <c r="C3" s="149"/>
      <c r="D3" s="149"/>
      <c r="E3" s="149"/>
      <c r="F3" s="20"/>
      <c r="G3" s="20"/>
      <c r="H3" s="20"/>
      <c r="I3" s="20"/>
      <c r="J3" s="20"/>
    </row>
    <row r="4" spans="1:13" ht="20.100000000000001" customHeight="1" x14ac:dyDescent="0.35">
      <c r="A4" s="21" t="s">
        <v>17</v>
      </c>
      <c r="B4" s="48" t="e">
        <f>#REF!</f>
        <v>#REF!</v>
      </c>
      <c r="C4" s="22" t="s">
        <v>46</v>
      </c>
      <c r="D4" s="148">
        <v>180</v>
      </c>
      <c r="E4" s="148"/>
      <c r="F4"/>
      <c r="G4"/>
      <c r="H4"/>
      <c r="I4"/>
      <c r="J4"/>
      <c r="K4"/>
      <c r="L4"/>
      <c r="M4"/>
    </row>
    <row r="5" spans="1:13" ht="20.100000000000001" customHeight="1" x14ac:dyDescent="0.3">
      <c r="B5" s="20"/>
      <c r="C5" s="20"/>
      <c r="D5" s="20"/>
      <c r="E5" s="20"/>
      <c r="F5" s="20"/>
      <c r="G5" s="20"/>
      <c r="H5" s="20"/>
      <c r="I5" s="20"/>
      <c r="J5" s="20"/>
    </row>
    <row r="6" spans="1:13" ht="20.100000000000001" customHeight="1" x14ac:dyDescent="0.35">
      <c r="A6" s="21" t="s">
        <v>1</v>
      </c>
      <c r="B6" s="49" t="s">
        <v>133</v>
      </c>
      <c r="C6" s="22" t="s">
        <v>47</v>
      </c>
      <c r="D6" s="152">
        <v>180</v>
      </c>
      <c r="E6" s="153"/>
      <c r="F6" s="156" t="s">
        <v>2</v>
      </c>
      <c r="G6" s="157"/>
      <c r="H6" s="158" t="s">
        <v>164</v>
      </c>
      <c r="I6" s="158"/>
      <c r="J6" s="158"/>
      <c r="K6" s="158"/>
      <c r="L6" s="158"/>
      <c r="M6" s="158"/>
    </row>
    <row r="7" spans="1:13" ht="20.100000000000001" customHeight="1" x14ac:dyDescent="0.3">
      <c r="A7" s="21" t="s">
        <v>27</v>
      </c>
      <c r="B7" s="54" t="s">
        <v>202</v>
      </c>
      <c r="C7" s="20"/>
      <c r="D7" s="20"/>
      <c r="E7" s="20"/>
      <c r="F7" s="20"/>
      <c r="G7" s="20"/>
      <c r="H7" s="20"/>
      <c r="I7" s="20"/>
      <c r="J7" s="20"/>
    </row>
    <row r="8" spans="1:13" ht="20.100000000000001" customHeight="1" x14ac:dyDescent="0.3">
      <c r="A8" s="23"/>
      <c r="B8" s="13"/>
      <c r="C8" s="20"/>
      <c r="D8" s="20"/>
      <c r="E8" s="20"/>
      <c r="F8" s="20"/>
      <c r="G8" s="24"/>
      <c r="H8" s="24"/>
      <c r="I8" s="24"/>
      <c r="J8" s="24"/>
      <c r="L8" s="25"/>
      <c r="M8" s="25"/>
    </row>
    <row r="9" spans="1:13" ht="15" customHeight="1" x14ac:dyDescent="0.3">
      <c r="B9" s="26" t="s">
        <v>3</v>
      </c>
      <c r="C9" s="27" t="s">
        <v>18</v>
      </c>
      <c r="D9" s="24"/>
      <c r="E9" s="154" t="s">
        <v>34</v>
      </c>
      <c r="F9" s="155"/>
      <c r="G9" s="154" t="s">
        <v>29</v>
      </c>
      <c r="H9" s="155"/>
      <c r="I9" s="24"/>
      <c r="J9" s="28">
        <v>1</v>
      </c>
      <c r="K9" s="24"/>
      <c r="L9" s="24"/>
      <c r="M9" s="24"/>
    </row>
    <row r="10" spans="1:13" ht="15" customHeight="1" x14ac:dyDescent="0.3">
      <c r="B10" s="29" t="s">
        <v>4</v>
      </c>
      <c r="C10" s="12"/>
      <c r="D10" s="30"/>
      <c r="E10" s="159" t="s">
        <v>33</v>
      </c>
      <c r="F10" s="160"/>
      <c r="G10" s="161"/>
      <c r="H10" s="162"/>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63"/>
      <c r="F13" s="163"/>
      <c r="G13" s="32"/>
      <c r="H13" s="32"/>
    </row>
    <row r="14" spans="1:13" ht="26.25" customHeight="1" x14ac:dyDescent="0.3">
      <c r="B14" s="35"/>
      <c r="C14" s="32"/>
      <c r="D14" s="32"/>
      <c r="E14" s="70"/>
      <c r="F14" s="70"/>
      <c r="G14" s="32"/>
      <c r="H14" s="32"/>
      <c r="I14" s="150" t="s">
        <v>19</v>
      </c>
      <c r="J14" s="164"/>
      <c r="K14" s="151"/>
      <c r="L14" s="150" t="s">
        <v>20</v>
      </c>
      <c r="M14" s="151"/>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56" t="s">
        <v>6</v>
      </c>
      <c r="B16" s="56" t="s">
        <v>7</v>
      </c>
      <c r="C16" s="57" t="s">
        <v>8</v>
      </c>
      <c r="D16" s="58" t="s">
        <v>9</v>
      </c>
      <c r="E16" s="59" t="s">
        <v>10</v>
      </c>
      <c r="F16" s="60" t="s">
        <v>31</v>
      </c>
      <c r="G16" s="61" t="s">
        <v>32</v>
      </c>
      <c r="H16" s="60" t="s">
        <v>39</v>
      </c>
      <c r="I16" s="58" t="s">
        <v>28</v>
      </c>
      <c r="J16" s="58" t="s">
        <v>23</v>
      </c>
      <c r="K16" s="58" t="s">
        <v>24</v>
      </c>
      <c r="L16" s="58" t="s">
        <v>23</v>
      </c>
      <c r="M16" s="58" t="s">
        <v>24</v>
      </c>
    </row>
    <row r="17" spans="1:13" ht="15" customHeight="1" x14ac:dyDescent="0.3">
      <c r="A17" s="77" t="s">
        <v>0</v>
      </c>
      <c r="B17" s="72" t="s">
        <v>214</v>
      </c>
      <c r="C17" s="79"/>
      <c r="D17" s="73">
        <v>6</v>
      </c>
      <c r="E17" s="75">
        <v>6</v>
      </c>
      <c r="F17" s="75" t="s">
        <v>105</v>
      </c>
      <c r="G17" s="4"/>
      <c r="H17" s="4"/>
      <c r="I17" s="11"/>
      <c r="J17" s="4"/>
      <c r="K17" s="4"/>
      <c r="L17" s="4"/>
      <c r="M17" s="4"/>
    </row>
    <row r="18" spans="1:13" ht="15" customHeight="1" x14ac:dyDescent="0.3">
      <c r="A18" s="77" t="s">
        <v>30</v>
      </c>
      <c r="B18" s="72" t="s">
        <v>136</v>
      </c>
      <c r="C18" s="72" t="s">
        <v>253</v>
      </c>
      <c r="D18" s="73"/>
      <c r="E18" s="75">
        <v>2</v>
      </c>
      <c r="F18" s="75" t="s">
        <v>105</v>
      </c>
      <c r="G18" s="105" t="s">
        <v>37</v>
      </c>
      <c r="H18" s="4"/>
      <c r="I18" s="6">
        <v>3</v>
      </c>
      <c r="J18" s="112" t="s">
        <v>15</v>
      </c>
      <c r="K18" s="3"/>
      <c r="L18" s="105" t="s">
        <v>15</v>
      </c>
      <c r="M18" s="4"/>
    </row>
    <row r="19" spans="1:13" ht="15" customHeight="1" x14ac:dyDescent="0.3">
      <c r="A19" s="77" t="s">
        <v>30</v>
      </c>
      <c r="B19" s="72" t="s">
        <v>138</v>
      </c>
      <c r="C19" s="72" t="s">
        <v>252</v>
      </c>
      <c r="D19" s="73"/>
      <c r="E19" s="73">
        <v>2</v>
      </c>
      <c r="F19" s="73" t="s">
        <v>105</v>
      </c>
      <c r="G19" s="105" t="s">
        <v>37</v>
      </c>
      <c r="H19" s="4"/>
      <c r="I19" s="6">
        <v>3</v>
      </c>
      <c r="J19" s="112" t="s">
        <v>15</v>
      </c>
      <c r="K19" s="3"/>
      <c r="L19" s="105" t="s">
        <v>15</v>
      </c>
      <c r="M19" s="4"/>
    </row>
    <row r="20" spans="1:13" ht="15" customHeight="1" x14ac:dyDescent="0.3">
      <c r="A20" s="77" t="s">
        <v>0</v>
      </c>
      <c r="B20" s="72" t="s">
        <v>215</v>
      </c>
      <c r="C20" s="72"/>
      <c r="D20" s="73">
        <v>6</v>
      </c>
      <c r="E20" s="73">
        <v>6</v>
      </c>
      <c r="F20" s="73" t="s">
        <v>105</v>
      </c>
      <c r="G20" s="4"/>
      <c r="H20" s="4"/>
      <c r="I20" s="4"/>
      <c r="J20" s="4"/>
      <c r="K20" s="4"/>
      <c r="L20" s="105"/>
      <c r="M20" s="4"/>
    </row>
    <row r="21" spans="1:13" ht="15" customHeight="1" x14ac:dyDescent="0.3">
      <c r="A21" s="77" t="s">
        <v>30</v>
      </c>
      <c r="B21" s="72" t="s">
        <v>216</v>
      </c>
      <c r="C21" s="72" t="s">
        <v>251</v>
      </c>
      <c r="D21" s="73"/>
      <c r="E21" s="73">
        <v>2</v>
      </c>
      <c r="F21" s="73" t="s">
        <v>105</v>
      </c>
      <c r="G21" s="105" t="s">
        <v>37</v>
      </c>
      <c r="H21" s="4"/>
      <c r="I21" s="106" t="s">
        <v>239</v>
      </c>
      <c r="J21" s="81" t="s">
        <v>15</v>
      </c>
      <c r="K21" s="4"/>
      <c r="L21" s="105" t="s">
        <v>15</v>
      </c>
      <c r="M21" s="4"/>
    </row>
    <row r="22" spans="1:13" ht="15" customHeight="1" x14ac:dyDescent="0.3">
      <c r="A22" s="77" t="s">
        <v>30</v>
      </c>
      <c r="B22" s="72" t="s">
        <v>217</v>
      </c>
      <c r="C22" s="72" t="s">
        <v>250</v>
      </c>
      <c r="D22" s="73"/>
      <c r="E22" s="73">
        <v>2</v>
      </c>
      <c r="F22" s="73" t="s">
        <v>105</v>
      </c>
      <c r="G22" s="105" t="s">
        <v>37</v>
      </c>
      <c r="H22" s="4"/>
      <c r="I22" s="107" t="s">
        <v>239</v>
      </c>
      <c r="J22" s="81" t="s">
        <v>15</v>
      </c>
      <c r="K22" s="4"/>
      <c r="L22" s="105" t="s">
        <v>15</v>
      </c>
      <c r="M22" s="4"/>
    </row>
    <row r="23" spans="1:13" ht="15" customHeight="1" x14ac:dyDescent="0.3">
      <c r="A23" s="77" t="s">
        <v>0</v>
      </c>
      <c r="B23" s="72" t="s">
        <v>218</v>
      </c>
      <c r="C23" s="72" t="s">
        <v>254</v>
      </c>
      <c r="D23" s="73">
        <v>6</v>
      </c>
      <c r="E23" s="73">
        <v>6</v>
      </c>
      <c r="F23" s="73" t="s">
        <v>105</v>
      </c>
      <c r="G23" s="4"/>
      <c r="H23" s="4"/>
      <c r="I23" s="6"/>
      <c r="J23" s="4"/>
      <c r="K23" s="4"/>
      <c r="L23" s="105"/>
      <c r="M23" s="4"/>
    </row>
    <row r="24" spans="1:13" ht="15" customHeight="1" x14ac:dyDescent="0.3">
      <c r="A24" s="77" t="s">
        <v>30</v>
      </c>
      <c r="B24" s="72" t="s">
        <v>187</v>
      </c>
      <c r="C24" s="72" t="s">
        <v>248</v>
      </c>
      <c r="D24" s="73"/>
      <c r="E24" s="73">
        <v>2</v>
      </c>
      <c r="F24" s="73" t="s">
        <v>105</v>
      </c>
      <c r="G24" s="105" t="s">
        <v>37</v>
      </c>
      <c r="H24" s="4"/>
      <c r="I24" s="108" t="s">
        <v>239</v>
      </c>
      <c r="J24" s="112" t="s">
        <v>15</v>
      </c>
      <c r="K24" s="4"/>
      <c r="L24" s="105" t="s">
        <v>15</v>
      </c>
      <c r="M24" s="4"/>
    </row>
    <row r="25" spans="1:13" ht="15" customHeight="1" x14ac:dyDescent="0.3">
      <c r="A25" s="77" t="s">
        <v>30</v>
      </c>
      <c r="B25" s="72" t="s">
        <v>188</v>
      </c>
      <c r="C25" s="115" t="s">
        <v>255</v>
      </c>
      <c r="D25" s="116"/>
      <c r="E25" s="73">
        <v>2</v>
      </c>
      <c r="F25" s="73" t="s">
        <v>105</v>
      </c>
      <c r="G25" s="4" t="s">
        <v>36</v>
      </c>
      <c r="H25" s="4"/>
      <c r="I25" s="6"/>
      <c r="J25" s="4"/>
      <c r="K25" s="4"/>
      <c r="L25" s="3"/>
      <c r="M25" s="3"/>
    </row>
    <row r="26" spans="1:13" ht="15" customHeight="1" x14ac:dyDescent="0.3">
      <c r="A26" s="77" t="s">
        <v>30</v>
      </c>
      <c r="B26" s="72" t="s">
        <v>189</v>
      </c>
      <c r="C26" s="115" t="s">
        <v>255</v>
      </c>
      <c r="D26" s="116"/>
      <c r="E26" s="73">
        <v>2</v>
      </c>
      <c r="F26" s="73" t="s">
        <v>105</v>
      </c>
      <c r="G26" s="4" t="s">
        <v>36</v>
      </c>
      <c r="H26" s="4"/>
      <c r="I26" s="6"/>
      <c r="J26" s="4"/>
      <c r="K26" s="4"/>
      <c r="L26" s="3"/>
      <c r="M26" s="3"/>
    </row>
    <row r="27" spans="1:13" ht="15" customHeight="1" x14ac:dyDescent="0.3">
      <c r="A27" s="77" t="s">
        <v>0</v>
      </c>
      <c r="B27" s="72" t="s">
        <v>219</v>
      </c>
      <c r="C27" s="72"/>
      <c r="D27" s="73">
        <v>6</v>
      </c>
      <c r="E27" s="73">
        <v>6</v>
      </c>
      <c r="F27" s="73" t="s">
        <v>105</v>
      </c>
      <c r="G27" s="4"/>
      <c r="H27" s="4"/>
      <c r="I27" s="4"/>
      <c r="J27" s="4"/>
      <c r="K27" s="4"/>
      <c r="L27" s="3"/>
      <c r="M27" s="4"/>
    </row>
    <row r="28" spans="1:13" ht="15" customHeight="1" x14ac:dyDescent="0.3">
      <c r="A28" s="77" t="s">
        <v>30</v>
      </c>
      <c r="B28" s="72" t="s">
        <v>190</v>
      </c>
      <c r="C28" s="72" t="s">
        <v>249</v>
      </c>
      <c r="D28" s="72"/>
      <c r="E28" s="72">
        <v>2</v>
      </c>
      <c r="F28" s="72" t="s">
        <v>105</v>
      </c>
      <c r="G28" s="105" t="s">
        <v>37</v>
      </c>
      <c r="H28" s="4"/>
      <c r="I28" s="108" t="s">
        <v>239</v>
      </c>
      <c r="J28" s="112" t="s">
        <v>15</v>
      </c>
      <c r="K28" s="4"/>
      <c r="L28" s="105" t="s">
        <v>15</v>
      </c>
      <c r="M28" s="4"/>
    </row>
    <row r="29" spans="1:13" ht="15" customHeight="1" x14ac:dyDescent="0.3">
      <c r="A29" s="77" t="s">
        <v>0</v>
      </c>
      <c r="B29" s="78" t="s">
        <v>220</v>
      </c>
      <c r="C29" s="72"/>
      <c r="D29" s="72">
        <v>6</v>
      </c>
      <c r="E29" s="72">
        <v>6</v>
      </c>
      <c r="F29" s="72" t="s">
        <v>105</v>
      </c>
      <c r="G29" s="4"/>
      <c r="H29" s="4"/>
      <c r="I29" s="6"/>
      <c r="J29" s="4"/>
      <c r="K29" s="4"/>
      <c r="L29" s="4"/>
      <c r="M29" s="4"/>
    </row>
    <row r="30" spans="1:13" ht="15" customHeight="1" x14ac:dyDescent="0.3">
      <c r="A30" s="77" t="s">
        <v>30</v>
      </c>
      <c r="B30" s="72" t="s">
        <v>191</v>
      </c>
      <c r="C30" s="72" t="s">
        <v>247</v>
      </c>
      <c r="D30" s="72"/>
      <c r="E30" s="72">
        <v>1</v>
      </c>
      <c r="F30" s="72" t="s">
        <v>105</v>
      </c>
      <c r="G30" s="4" t="s">
        <v>37</v>
      </c>
      <c r="H30" s="4"/>
      <c r="I30" s="6">
        <v>2</v>
      </c>
      <c r="J30" s="108" t="s">
        <v>15</v>
      </c>
      <c r="K30" s="4"/>
      <c r="L30" s="105" t="s">
        <v>15</v>
      </c>
      <c r="M30" s="4"/>
    </row>
    <row r="31" spans="1:13" ht="15" customHeight="1" x14ac:dyDescent="0.3">
      <c r="A31" s="77" t="s">
        <v>30</v>
      </c>
      <c r="B31" s="72" t="s">
        <v>192</v>
      </c>
      <c r="C31" s="72" t="s">
        <v>246</v>
      </c>
      <c r="D31" s="72"/>
      <c r="E31" s="72">
        <v>1</v>
      </c>
      <c r="F31" s="72" t="s">
        <v>105</v>
      </c>
      <c r="G31" s="4" t="s">
        <v>37</v>
      </c>
      <c r="H31" s="4"/>
      <c r="I31" s="6">
        <v>2</v>
      </c>
      <c r="J31" s="108" t="s">
        <v>15</v>
      </c>
      <c r="K31" s="4"/>
      <c r="L31" s="105" t="s">
        <v>15</v>
      </c>
      <c r="M31" s="4"/>
    </row>
    <row r="32" spans="1:13" ht="15" customHeight="1" x14ac:dyDescent="0.3">
      <c r="A32" s="77" t="s">
        <v>30</v>
      </c>
      <c r="B32" s="72" t="s">
        <v>193</v>
      </c>
      <c r="C32" s="72" t="s">
        <v>245</v>
      </c>
      <c r="D32" s="72"/>
      <c r="E32" s="72">
        <v>1</v>
      </c>
      <c r="F32" s="72" t="s">
        <v>105</v>
      </c>
      <c r="G32" s="8" t="s">
        <v>37</v>
      </c>
      <c r="H32" s="8"/>
      <c r="I32" s="80">
        <v>2</v>
      </c>
      <c r="J32" s="108" t="s">
        <v>15</v>
      </c>
      <c r="K32" s="4"/>
      <c r="L32" s="105" t="s">
        <v>15</v>
      </c>
      <c r="M32" s="4"/>
    </row>
    <row r="33" spans="1:14" ht="15" customHeight="1" x14ac:dyDescent="0.3">
      <c r="A33" s="77" t="s">
        <v>30</v>
      </c>
      <c r="B33" s="72" t="s">
        <v>194</v>
      </c>
      <c r="C33" s="72" t="s">
        <v>244</v>
      </c>
      <c r="D33" s="72"/>
      <c r="E33" s="72">
        <v>1</v>
      </c>
      <c r="F33" s="72" t="s">
        <v>105</v>
      </c>
      <c r="G33" s="4" t="s">
        <v>37</v>
      </c>
      <c r="H33" s="4"/>
      <c r="I33" s="80">
        <v>2</v>
      </c>
      <c r="J33" s="108" t="s">
        <v>15</v>
      </c>
      <c r="K33" s="4"/>
      <c r="L33" s="105" t="s">
        <v>15</v>
      </c>
      <c r="M33" s="4"/>
    </row>
    <row r="34" spans="1:14" ht="15" customHeight="1" x14ac:dyDescent="0.3">
      <c r="A34" s="77" t="s">
        <v>30</v>
      </c>
      <c r="B34" s="72" t="s">
        <v>195</v>
      </c>
      <c r="C34" s="165" t="s">
        <v>257</v>
      </c>
      <c r="D34" s="72"/>
      <c r="E34" s="72">
        <v>1</v>
      </c>
      <c r="F34" s="72" t="s">
        <v>105</v>
      </c>
      <c r="G34" s="4" t="s">
        <v>37</v>
      </c>
      <c r="H34" s="4"/>
      <c r="I34" s="80">
        <v>2</v>
      </c>
      <c r="J34" s="4"/>
      <c r="K34" s="4"/>
      <c r="L34" s="4"/>
      <c r="M34" s="4"/>
    </row>
    <row r="35" spans="1:14" ht="15" customHeight="1" x14ac:dyDescent="0.3">
      <c r="A35" s="77" t="s">
        <v>30</v>
      </c>
      <c r="B35" s="72" t="s">
        <v>196</v>
      </c>
      <c r="C35" s="72" t="s">
        <v>240</v>
      </c>
      <c r="D35" s="72"/>
      <c r="E35" s="72">
        <v>1</v>
      </c>
      <c r="F35" s="72" t="s">
        <v>105</v>
      </c>
      <c r="G35" s="4" t="s">
        <v>37</v>
      </c>
      <c r="H35" s="4"/>
      <c r="I35" s="80">
        <v>2</v>
      </c>
      <c r="J35" s="108" t="s">
        <v>15</v>
      </c>
      <c r="K35" s="4"/>
      <c r="L35" s="105" t="s">
        <v>15</v>
      </c>
      <c r="M35" s="4"/>
      <c r="N35" s="25"/>
    </row>
    <row r="36" spans="1:14" ht="15" customHeight="1" x14ac:dyDescent="0.3">
      <c r="A36" s="77" t="s">
        <v>30</v>
      </c>
      <c r="B36" s="72" t="s">
        <v>197</v>
      </c>
      <c r="C36" s="72" t="s">
        <v>241</v>
      </c>
      <c r="D36" s="72"/>
      <c r="E36" s="72">
        <v>1</v>
      </c>
      <c r="F36" s="72" t="s">
        <v>105</v>
      </c>
      <c r="G36" s="4" t="s">
        <v>37</v>
      </c>
      <c r="H36" s="4"/>
      <c r="I36" s="80">
        <v>2</v>
      </c>
      <c r="J36" s="108" t="s">
        <v>15</v>
      </c>
      <c r="K36" s="4"/>
      <c r="L36" s="105" t="s">
        <v>15</v>
      </c>
      <c r="M36" s="4"/>
    </row>
    <row r="37" spans="1:14" ht="15" customHeight="1" x14ac:dyDescent="0.3">
      <c r="A37" s="77" t="s">
        <v>30</v>
      </c>
      <c r="B37" s="72" t="s">
        <v>198</v>
      </c>
      <c r="C37" s="72" t="s">
        <v>242</v>
      </c>
      <c r="D37" s="72"/>
      <c r="E37" s="72">
        <v>1</v>
      </c>
      <c r="F37" s="72" t="s">
        <v>105</v>
      </c>
      <c r="G37" s="4" t="s">
        <v>37</v>
      </c>
      <c r="H37" s="4"/>
      <c r="I37" s="80">
        <v>2</v>
      </c>
      <c r="J37" s="108" t="s">
        <v>15</v>
      </c>
      <c r="K37" s="4"/>
      <c r="L37" s="105" t="s">
        <v>15</v>
      </c>
      <c r="M37" s="4"/>
    </row>
    <row r="38" spans="1:14" ht="15" customHeight="1" x14ac:dyDescent="0.3">
      <c r="A38" s="77" t="s">
        <v>30</v>
      </c>
      <c r="B38" s="75" t="s">
        <v>146</v>
      </c>
      <c r="C38" s="75" t="s">
        <v>243</v>
      </c>
      <c r="D38" s="73"/>
      <c r="E38" s="72">
        <v>1</v>
      </c>
      <c r="F38" s="72" t="s">
        <v>105</v>
      </c>
      <c r="G38" s="4" t="s">
        <v>37</v>
      </c>
      <c r="H38" s="4"/>
      <c r="I38" s="80">
        <v>2</v>
      </c>
      <c r="J38" s="108" t="s">
        <v>15</v>
      </c>
      <c r="K38" s="4"/>
      <c r="L38" s="105" t="s">
        <v>15</v>
      </c>
      <c r="M38" s="4"/>
    </row>
    <row r="39" spans="1:14" ht="15" customHeight="1" x14ac:dyDescent="0.3">
      <c r="A39" s="62" t="s">
        <v>0</v>
      </c>
      <c r="B39" s="2" t="s">
        <v>213</v>
      </c>
      <c r="C39" s="115" t="s">
        <v>256</v>
      </c>
      <c r="D39" s="116"/>
      <c r="E39" s="117"/>
      <c r="F39" s="75"/>
      <c r="G39" s="4"/>
      <c r="H39" s="4"/>
      <c r="I39" s="1"/>
      <c r="J39" s="4"/>
      <c r="K39" s="4"/>
      <c r="L39" s="3"/>
      <c r="M39" s="4"/>
    </row>
    <row r="40" spans="1:14" ht="15" customHeight="1" x14ac:dyDescent="0.3">
      <c r="A40" s="77" t="s">
        <v>30</v>
      </c>
      <c r="B40" s="72" t="s">
        <v>183</v>
      </c>
      <c r="C40" s="115" t="s">
        <v>256</v>
      </c>
      <c r="D40" s="73"/>
      <c r="E40" s="75">
        <v>1</v>
      </c>
      <c r="F40" s="75" t="s">
        <v>105</v>
      </c>
      <c r="G40" s="4"/>
      <c r="H40" s="4"/>
      <c r="I40" s="1"/>
      <c r="J40" s="4"/>
      <c r="K40" s="4"/>
      <c r="L40" s="4"/>
      <c r="M40" s="4"/>
    </row>
    <row r="41" spans="1:14" x14ac:dyDescent="0.3">
      <c r="A41" s="77" t="s">
        <v>30</v>
      </c>
      <c r="B41" s="72" t="s">
        <v>184</v>
      </c>
      <c r="C41" s="115" t="s">
        <v>256</v>
      </c>
      <c r="D41" s="73"/>
      <c r="E41" s="75">
        <v>1</v>
      </c>
      <c r="F41" s="75" t="s">
        <v>105</v>
      </c>
      <c r="G41" s="4"/>
      <c r="H41" s="4"/>
      <c r="I41" s="6"/>
      <c r="J41" s="4"/>
      <c r="K41" s="4"/>
      <c r="L41" s="4"/>
      <c r="M41" s="4"/>
    </row>
    <row r="42" spans="1:14" x14ac:dyDescent="0.3">
      <c r="A42" s="77" t="s">
        <v>30</v>
      </c>
      <c r="B42" s="72" t="s">
        <v>185</v>
      </c>
      <c r="C42" s="115" t="s">
        <v>256</v>
      </c>
      <c r="D42" s="73"/>
      <c r="E42" s="75"/>
      <c r="F42" s="75" t="s">
        <v>105</v>
      </c>
      <c r="G42" s="4"/>
      <c r="H42" s="4"/>
      <c r="I42" s="6"/>
      <c r="J42" s="4"/>
      <c r="K42" s="4"/>
      <c r="L42" s="4"/>
      <c r="M42" s="4"/>
    </row>
    <row r="43" spans="1:14" x14ac:dyDescent="0.3">
      <c r="A43" s="77" t="s">
        <v>30</v>
      </c>
      <c r="B43" s="72" t="s">
        <v>186</v>
      </c>
      <c r="C43" s="115" t="s">
        <v>256</v>
      </c>
      <c r="D43" s="73"/>
      <c r="E43" s="75"/>
      <c r="F43" s="75" t="s">
        <v>105</v>
      </c>
      <c r="G43" s="4"/>
      <c r="H43" s="4"/>
      <c r="I43" s="6"/>
      <c r="J43" s="4"/>
      <c r="K43" s="4"/>
      <c r="L43" s="4"/>
      <c r="M43" s="4"/>
    </row>
    <row r="44" spans="1:14" x14ac:dyDescent="0.3">
      <c r="A44" s="77" t="s">
        <v>30</v>
      </c>
      <c r="B44" s="72" t="s">
        <v>199</v>
      </c>
      <c r="C44" s="115" t="s">
        <v>256</v>
      </c>
      <c r="D44" s="73"/>
      <c r="E44" s="75"/>
      <c r="F44" s="75" t="s">
        <v>105</v>
      </c>
      <c r="G44" s="4"/>
      <c r="H44" s="4"/>
      <c r="I44" s="6"/>
      <c r="J44" s="4"/>
      <c r="K44" s="4"/>
      <c r="L44" s="4"/>
      <c r="M44" s="4"/>
    </row>
    <row r="45" spans="1:14" x14ac:dyDescent="0.3">
      <c r="A45" s="77" t="s">
        <v>0</v>
      </c>
      <c r="B45" s="72" t="s">
        <v>221</v>
      </c>
      <c r="C45" s="115" t="s">
        <v>255</v>
      </c>
      <c r="D45" s="73">
        <v>6</v>
      </c>
      <c r="E45" s="75">
        <v>6</v>
      </c>
      <c r="F45" s="75" t="s">
        <v>105</v>
      </c>
      <c r="G45" s="4"/>
      <c r="H45" s="4"/>
      <c r="I45" s="6"/>
      <c r="J45" s="4"/>
      <c r="K45" s="4"/>
      <c r="L45" s="4"/>
      <c r="M45" s="4"/>
    </row>
    <row r="46" spans="1:14" s="25" customFormat="1" x14ac:dyDescent="0.3">
      <c r="A46" s="77" t="s">
        <v>30</v>
      </c>
      <c r="B46" s="72" t="s">
        <v>200</v>
      </c>
      <c r="C46" s="115" t="s">
        <v>255</v>
      </c>
      <c r="D46" s="73"/>
      <c r="E46" s="75">
        <v>3</v>
      </c>
      <c r="F46" s="75" t="s">
        <v>105</v>
      </c>
      <c r="G46" s="4" t="s">
        <v>37</v>
      </c>
      <c r="H46" s="4"/>
      <c r="I46" s="6"/>
      <c r="J46" s="3"/>
      <c r="K46" s="3"/>
      <c r="L46" s="3"/>
      <c r="M46" s="3"/>
    </row>
    <row r="47" spans="1:14" s="25" customFormat="1" x14ac:dyDescent="0.3">
      <c r="A47" s="77" t="s">
        <v>30</v>
      </c>
      <c r="B47" s="72" t="s">
        <v>201</v>
      </c>
      <c r="C47" s="115" t="s">
        <v>255</v>
      </c>
      <c r="D47" s="73"/>
      <c r="E47" s="75">
        <v>3</v>
      </c>
      <c r="F47" s="75" t="s">
        <v>105</v>
      </c>
      <c r="G47" s="4" t="s">
        <v>37</v>
      </c>
      <c r="H47" s="4"/>
      <c r="I47" s="6"/>
      <c r="J47" s="3"/>
      <c r="K47" s="3"/>
      <c r="L47" s="3"/>
      <c r="M47" s="3"/>
    </row>
    <row r="48" spans="1:14" s="25" customFormat="1" x14ac:dyDescent="0.3">
      <c r="A48" s="77"/>
      <c r="B48" s="72"/>
      <c r="C48" s="79"/>
      <c r="D48" s="73"/>
      <c r="E48" s="75"/>
      <c r="F48" s="75"/>
      <c r="G48" s="4"/>
      <c r="H48" s="4"/>
      <c r="I48" s="6"/>
      <c r="J48" s="4"/>
      <c r="K48" s="4"/>
      <c r="L48" s="4"/>
      <c r="M48" s="4"/>
    </row>
    <row r="49" spans="1:13" s="25" customFormat="1" x14ac:dyDescent="0.3">
      <c r="A49" s="77"/>
      <c r="B49" s="72"/>
      <c r="C49" s="79"/>
      <c r="D49" s="73"/>
      <c r="E49" s="75"/>
      <c r="F49" s="75"/>
      <c r="G49" s="4"/>
      <c r="H49" s="4"/>
      <c r="I49" s="6"/>
      <c r="J49" s="4"/>
      <c r="K49" s="4"/>
      <c r="L49" s="4"/>
      <c r="M49" s="4"/>
    </row>
    <row r="50" spans="1:13" s="25" customFormat="1" x14ac:dyDescent="0.3">
      <c r="A50" s="77"/>
      <c r="B50" s="72"/>
      <c r="C50" s="72"/>
      <c r="D50" s="73"/>
      <c r="E50" s="75"/>
      <c r="F50" s="75"/>
      <c r="G50" s="4"/>
      <c r="H50" s="4"/>
      <c r="I50" s="6"/>
      <c r="J50" s="4"/>
      <c r="K50" s="4"/>
      <c r="L50" s="4"/>
      <c r="M50" s="4"/>
    </row>
    <row r="51" spans="1:13" s="25" customFormat="1" ht="17.399999999999999" x14ac:dyDescent="0.3">
      <c r="A51" s="62"/>
      <c r="B51" s="10"/>
      <c r="C51" s="10"/>
      <c r="D51" s="3"/>
      <c r="E51" s="4"/>
      <c r="F51" s="4"/>
      <c r="G51" s="4"/>
      <c r="H51" s="4"/>
      <c r="I51" s="11"/>
      <c r="J51" s="4"/>
      <c r="K51" s="4"/>
      <c r="L51" s="4"/>
      <c r="M51" s="4"/>
    </row>
    <row r="52" spans="1:13" s="25" customFormat="1" x14ac:dyDescent="0.3">
      <c r="A52" s="62"/>
      <c r="B52" s="2"/>
      <c r="C52" s="2"/>
      <c r="D52" s="3"/>
      <c r="E52" s="4"/>
      <c r="F52" s="4"/>
      <c r="G52" s="4"/>
      <c r="H52" s="4"/>
      <c r="I52" s="6"/>
      <c r="J52" s="4"/>
      <c r="K52" s="4"/>
      <c r="L52" s="4"/>
      <c r="M52" s="4"/>
    </row>
    <row r="53" spans="1:13" s="25" customFormat="1" x14ac:dyDescent="0.3">
      <c r="A53" s="62"/>
      <c r="B53" s="2"/>
      <c r="C53" s="2"/>
      <c r="D53" s="3"/>
      <c r="E53" s="4"/>
      <c r="F53" s="4"/>
      <c r="G53" s="4"/>
      <c r="H53" s="4"/>
      <c r="I53" s="6"/>
      <c r="J53" s="4"/>
      <c r="K53" s="4"/>
      <c r="L53" s="4"/>
      <c r="M53" s="4"/>
    </row>
    <row r="54" spans="1:13" s="25" customFormat="1" x14ac:dyDescent="0.3">
      <c r="A54" s="1"/>
      <c r="B54" s="4"/>
      <c r="C54" s="4"/>
      <c r="D54" s="3"/>
      <c r="E54" s="4"/>
      <c r="F54" s="4"/>
      <c r="G54" s="4"/>
      <c r="H54" s="4"/>
      <c r="I54" s="1"/>
      <c r="J54" s="4"/>
      <c r="K54" s="4"/>
      <c r="L54" s="4"/>
      <c r="M54" s="4"/>
    </row>
    <row r="55" spans="1:13" s="25" customFormat="1" x14ac:dyDescent="0.3">
      <c r="A55" s="1"/>
      <c r="B55" s="4"/>
      <c r="C55" s="4"/>
      <c r="D55" s="3"/>
      <c r="E55" s="4"/>
      <c r="F55" s="4"/>
      <c r="G55" s="4"/>
      <c r="H55" s="4"/>
      <c r="I55" s="1"/>
      <c r="J55" s="4"/>
      <c r="K55" s="4"/>
      <c r="L55" s="4"/>
      <c r="M55" s="4"/>
    </row>
    <row r="56" spans="1:13" s="25" customFormat="1" x14ac:dyDescent="0.3">
      <c r="A56" s="1"/>
      <c r="B56" s="2"/>
      <c r="C56" s="2"/>
      <c r="D56" s="3"/>
      <c r="E56" s="4"/>
      <c r="F56" s="4"/>
      <c r="G56" s="4"/>
      <c r="H56" s="4"/>
      <c r="I56" s="6"/>
      <c r="J56" s="4"/>
      <c r="K56" s="4"/>
      <c r="L56" s="4"/>
      <c r="M56" s="4"/>
    </row>
    <row r="57" spans="1:13" s="25" customFormat="1" x14ac:dyDescent="0.3">
      <c r="A57" s="1"/>
      <c r="B57" s="2"/>
      <c r="C57" s="2"/>
      <c r="D57" s="3"/>
      <c r="E57" s="4"/>
      <c r="F57" s="4"/>
      <c r="G57" s="4"/>
      <c r="H57" s="4"/>
      <c r="I57" s="6"/>
      <c r="J57" s="4"/>
      <c r="K57" s="4"/>
      <c r="L57" s="4"/>
      <c r="M57" s="4"/>
    </row>
    <row r="58" spans="1:13" s="25" customFormat="1" x14ac:dyDescent="0.3">
      <c r="A58" s="1"/>
      <c r="B58" s="2"/>
      <c r="C58" s="2"/>
      <c r="D58" s="3"/>
      <c r="E58" s="4"/>
      <c r="F58" s="4"/>
      <c r="G58" s="4"/>
      <c r="H58" s="4"/>
      <c r="I58" s="6"/>
      <c r="J58" s="4"/>
      <c r="K58" s="4"/>
      <c r="L58" s="4"/>
      <c r="M58" s="4"/>
    </row>
    <row r="59" spans="1:13" s="25" customFormat="1" x14ac:dyDescent="0.3">
      <c r="A59" s="1"/>
      <c r="B59" s="2"/>
      <c r="C59" s="2"/>
      <c r="D59" s="3"/>
      <c r="E59" s="4"/>
      <c r="F59" s="4"/>
      <c r="G59" s="4"/>
      <c r="H59" s="4"/>
      <c r="I59" s="6"/>
      <c r="J59" s="4"/>
      <c r="K59" s="4"/>
      <c r="L59" s="4"/>
      <c r="M59" s="4"/>
    </row>
    <row r="60" spans="1:13" s="25" customFormat="1" x14ac:dyDescent="0.3">
      <c r="A60" s="1"/>
      <c r="B60" s="2"/>
      <c r="C60" s="2"/>
      <c r="D60" s="3"/>
      <c r="E60" s="4"/>
      <c r="F60" s="4"/>
      <c r="G60" s="4"/>
      <c r="H60" s="4"/>
      <c r="I60" s="6"/>
      <c r="J60" s="4"/>
      <c r="K60" s="4"/>
      <c r="L60" s="4"/>
      <c r="M60" s="4"/>
    </row>
    <row r="61" spans="1:13" s="25" customFormat="1" x14ac:dyDescent="0.3">
      <c r="A61" s="1"/>
      <c r="B61" s="2"/>
      <c r="C61" s="2"/>
      <c r="D61" s="3"/>
      <c r="E61" s="4"/>
      <c r="F61" s="4"/>
      <c r="G61" s="4"/>
      <c r="H61" s="4"/>
      <c r="I61" s="6"/>
      <c r="J61" s="4"/>
      <c r="K61" s="4"/>
      <c r="L61" s="4"/>
      <c r="M61" s="4"/>
    </row>
    <row r="62" spans="1:13" s="25" customFormat="1" x14ac:dyDescent="0.3">
      <c r="A62" s="1"/>
      <c r="B62" s="2"/>
      <c r="C62" s="2"/>
      <c r="D62" s="3"/>
      <c r="E62" s="4"/>
      <c r="F62" s="4"/>
      <c r="G62" s="4"/>
      <c r="H62" s="4"/>
      <c r="I62" s="6"/>
      <c r="J62" s="4"/>
      <c r="K62" s="4"/>
      <c r="L62" s="4"/>
      <c r="M62" s="4"/>
    </row>
    <row r="63" spans="1:13" s="25" customFormat="1" x14ac:dyDescent="0.3">
      <c r="A63" s="1"/>
      <c r="B63" s="2"/>
      <c r="C63" s="2"/>
      <c r="D63" s="3"/>
      <c r="E63" s="4"/>
      <c r="F63" s="4"/>
      <c r="G63" s="4"/>
      <c r="H63" s="4"/>
      <c r="I63" s="6"/>
      <c r="J63" s="4"/>
      <c r="K63" s="4"/>
      <c r="L63" s="4"/>
      <c r="M63" s="4"/>
    </row>
    <row r="64" spans="1:13" s="25" customFormat="1" x14ac:dyDescent="0.3">
      <c r="A64" s="1"/>
      <c r="B64" s="2"/>
      <c r="C64" s="2"/>
      <c r="D64" s="3"/>
      <c r="E64" s="4"/>
      <c r="F64" s="4"/>
      <c r="G64" s="4"/>
      <c r="H64" s="4"/>
      <c r="I64" s="6"/>
      <c r="J64" s="4"/>
      <c r="K64" s="4"/>
      <c r="L64" s="4"/>
      <c r="M64" s="4"/>
    </row>
    <row r="65" spans="1:13" s="25" customFormat="1" x14ac:dyDescent="0.3">
      <c r="A65" s="1"/>
      <c r="B65" s="2"/>
      <c r="C65" s="2"/>
      <c r="D65" s="3"/>
      <c r="E65" s="4"/>
      <c r="F65" s="4"/>
      <c r="G65" s="4"/>
      <c r="H65" s="4"/>
      <c r="I65" s="6"/>
      <c r="J65" s="4"/>
      <c r="K65" s="4"/>
      <c r="L65" s="4"/>
      <c r="M65" s="4"/>
    </row>
    <row r="66" spans="1:13" s="25" customFormat="1" x14ac:dyDescent="0.3">
      <c r="A66" s="1"/>
      <c r="B66" s="2"/>
      <c r="C66" s="2"/>
      <c r="D66" s="3"/>
      <c r="E66" s="4"/>
      <c r="F66" s="4"/>
      <c r="G66" s="4"/>
      <c r="H66" s="4"/>
      <c r="I66" s="6"/>
      <c r="J66" s="4"/>
      <c r="K66" s="4"/>
      <c r="L66" s="4"/>
      <c r="M66" s="4"/>
    </row>
    <row r="67" spans="1:13" s="25" customFormat="1" x14ac:dyDescent="0.3">
      <c r="A67" s="1"/>
      <c r="B67" s="2"/>
      <c r="C67" s="2"/>
      <c r="D67" s="3"/>
      <c r="E67" s="4"/>
      <c r="F67" s="4"/>
      <c r="G67" s="4"/>
      <c r="H67" s="4"/>
      <c r="I67" s="6"/>
      <c r="J67" s="4"/>
      <c r="K67" s="4"/>
      <c r="L67" s="4"/>
      <c r="M67" s="4"/>
    </row>
    <row r="68" spans="1:13" s="25" customFormat="1" x14ac:dyDescent="0.3">
      <c r="A68" s="1"/>
      <c r="B68" s="2"/>
      <c r="C68" s="2"/>
      <c r="D68" s="3"/>
      <c r="E68" s="4"/>
      <c r="F68" s="4"/>
      <c r="G68" s="4"/>
      <c r="H68" s="4"/>
      <c r="I68" s="6"/>
      <c r="J68" s="4"/>
      <c r="K68" s="4"/>
      <c r="L68" s="4"/>
      <c r="M68" s="4"/>
    </row>
    <row r="69" spans="1:13" s="25" customFormat="1" x14ac:dyDescent="0.3">
      <c r="A69" s="1"/>
      <c r="B69" s="2"/>
      <c r="C69" s="2"/>
      <c r="D69" s="3"/>
      <c r="E69" s="4"/>
      <c r="F69" s="4"/>
      <c r="G69" s="4"/>
      <c r="H69" s="4"/>
      <c r="I69" s="6"/>
      <c r="J69" s="4"/>
      <c r="K69" s="4"/>
      <c r="L69" s="4"/>
      <c r="M69" s="4"/>
    </row>
    <row r="70" spans="1:13" s="25" customFormat="1" x14ac:dyDescent="0.3">
      <c r="B70" s="43"/>
      <c r="C70" s="43"/>
      <c r="D70" s="43"/>
      <c r="E70" s="43"/>
      <c r="F70" s="43"/>
      <c r="G70" s="43"/>
      <c r="H70" s="43"/>
      <c r="I70" s="43"/>
      <c r="J70" s="43"/>
    </row>
    <row r="71" spans="1:13" s="25" customFormat="1" x14ac:dyDescent="0.3">
      <c r="B71" s="43"/>
      <c r="C71" s="43"/>
      <c r="D71" s="43"/>
      <c r="E71" s="43"/>
      <c r="F71" s="43"/>
      <c r="G71" s="43"/>
      <c r="H71" s="43"/>
      <c r="I71" s="43"/>
      <c r="J71" s="43"/>
    </row>
    <row r="72" spans="1:13" s="25" customFormat="1" ht="17.399999999999999" x14ac:dyDescent="0.3">
      <c r="B72" s="44"/>
      <c r="C72" s="44"/>
      <c r="D72" s="44"/>
      <c r="E72" s="44"/>
      <c r="F72" s="44"/>
      <c r="G72" s="44"/>
      <c r="H72" s="44"/>
      <c r="I72" s="44"/>
      <c r="J72" s="44"/>
    </row>
    <row r="73" spans="1:13" s="25" customFormat="1" x14ac:dyDescent="0.3">
      <c r="B73" s="43"/>
      <c r="C73" s="43"/>
      <c r="D73" s="43"/>
      <c r="E73" s="43"/>
      <c r="F73" s="43"/>
      <c r="G73" s="43"/>
      <c r="H73" s="43"/>
      <c r="I73" s="43"/>
      <c r="J73" s="43"/>
    </row>
    <row r="74" spans="1:13" s="25" customFormat="1" x14ac:dyDescent="0.3">
      <c r="B74" s="43"/>
      <c r="C74" s="43"/>
      <c r="D74" s="43"/>
      <c r="E74" s="43"/>
      <c r="F74" s="43"/>
      <c r="G74" s="43"/>
      <c r="H74" s="43"/>
      <c r="I74" s="43"/>
      <c r="J74" s="43"/>
    </row>
    <row r="75" spans="1:13" s="25" customFormat="1" x14ac:dyDescent="0.3">
      <c r="B75" s="43"/>
      <c r="C75" s="43"/>
      <c r="D75" s="43"/>
      <c r="E75" s="43"/>
      <c r="F75" s="43"/>
      <c r="G75" s="43"/>
      <c r="H75" s="43"/>
      <c r="I75" s="43"/>
      <c r="J75" s="43"/>
    </row>
    <row r="76" spans="1:13" s="25" customFormat="1" x14ac:dyDescent="0.3">
      <c r="B76" s="43"/>
      <c r="C76" s="43"/>
      <c r="D76" s="43"/>
      <c r="E76" s="43"/>
      <c r="F76" s="43"/>
      <c r="G76" s="43"/>
      <c r="H76" s="43"/>
      <c r="I76" s="43"/>
      <c r="J76" s="43"/>
    </row>
    <row r="77" spans="1:13" s="25" customFormat="1" ht="17.399999999999999" x14ac:dyDescent="0.3">
      <c r="B77" s="44"/>
      <c r="C77" s="44"/>
      <c r="D77" s="44"/>
      <c r="E77" s="44"/>
      <c r="F77" s="44"/>
      <c r="G77" s="44"/>
      <c r="H77" s="44"/>
      <c r="I77" s="44"/>
      <c r="J77" s="44"/>
    </row>
    <row r="78" spans="1:13" s="25" customFormat="1" x14ac:dyDescent="0.3">
      <c r="B78" s="43"/>
      <c r="C78" s="43"/>
      <c r="D78" s="43"/>
      <c r="E78" s="43"/>
      <c r="F78" s="43"/>
      <c r="G78" s="43"/>
      <c r="H78" s="43"/>
      <c r="I78" s="43"/>
      <c r="J78" s="43"/>
    </row>
    <row r="79" spans="1:13" s="25" customFormat="1" x14ac:dyDescent="0.3">
      <c r="B79" s="43"/>
      <c r="C79" s="43"/>
      <c r="D79" s="43"/>
      <c r="E79" s="43"/>
      <c r="F79" s="43"/>
      <c r="G79" s="43"/>
      <c r="H79" s="43"/>
      <c r="I79" s="43"/>
      <c r="J79" s="43"/>
    </row>
    <row r="80" spans="1:13" s="25" customFormat="1" x14ac:dyDescent="0.3">
      <c r="B80" s="43"/>
      <c r="C80" s="43"/>
      <c r="D80" s="43"/>
      <c r="E80" s="43"/>
      <c r="F80" s="43"/>
      <c r="G80" s="43"/>
      <c r="H80" s="43"/>
      <c r="I80" s="43"/>
      <c r="J80" s="43"/>
    </row>
    <row r="81" spans="2:10" s="25" customFormat="1" x14ac:dyDescent="0.3">
      <c r="B81" s="43"/>
      <c r="C81" s="43"/>
      <c r="D81" s="43"/>
      <c r="E81" s="43"/>
      <c r="F81" s="43"/>
      <c r="G81" s="43"/>
      <c r="H81" s="43"/>
      <c r="I81" s="43"/>
      <c r="J81" s="43"/>
    </row>
    <row r="82" spans="2:10" s="25" customFormat="1" x14ac:dyDescent="0.3">
      <c r="B82" s="43"/>
      <c r="C82" s="43"/>
      <c r="D82" s="43"/>
      <c r="E82" s="43"/>
      <c r="F82" s="43"/>
      <c r="G82" s="43"/>
      <c r="H82" s="43"/>
      <c r="I82" s="43"/>
      <c r="J82" s="43"/>
    </row>
  </sheetData>
  <sheetProtection algorithmName="SHA-512" hashValue="svdkj4BrDyiTou0yqbo0loMvDkuUC4RCbFshYZSeqSZN76e2g/BVj+ozZhHpPWFtbUppP4Wf5CVR6olvV8oMag==" saltValue="B3oeZ8A3BnaTxnF8W0Cu5Q=="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I15:M15">
    <cfRule type="expression" dxfId="31" priority="47">
      <formula>$A$11=2</formula>
    </cfRule>
    <cfRule type="expression" dxfId="30" priority="48">
      <formula>$A$11=3</formula>
    </cfRule>
    <cfRule type="expression" dxfId="29" priority="49">
      <formula>$A$11=1</formula>
    </cfRule>
  </conditionalFormatting>
  <conditionalFormatting sqref="A16:M16">
    <cfRule type="expression" dxfId="28" priority="44">
      <formula>$A$11=2</formula>
    </cfRule>
    <cfRule type="expression" dxfId="27" priority="45">
      <formula>$A$11=4</formula>
    </cfRule>
    <cfRule type="expression" dxfId="26" priority="46">
      <formula>$A$11=1</formula>
    </cfRule>
  </conditionalFormatting>
  <conditionalFormatting sqref="J16:K16">
    <cfRule type="expression" dxfId="25" priority="43">
      <formula>$G$17="CCI (CC Intégral)"</formula>
    </cfRule>
  </conditionalFormatting>
  <conditionalFormatting sqref="H17:H19 J17:K19">
    <cfRule type="expression" dxfId="24" priority="42">
      <formula>$G17="CCI (CC Intégral)"</formula>
    </cfRule>
  </conditionalFormatting>
  <conditionalFormatting sqref="H17:I19">
    <cfRule type="expression" dxfId="23" priority="41">
      <formula>$G17="CT (Contrôle terminal)"</formula>
    </cfRule>
  </conditionalFormatting>
  <conditionalFormatting sqref="H20:H35 J20:K29">
    <cfRule type="expression" dxfId="22" priority="40">
      <formula>$G20="CCI (CC Intégral)"</formula>
    </cfRule>
  </conditionalFormatting>
  <conditionalFormatting sqref="H21:I26 H20 H28:I35 H27">
    <cfRule type="expression" dxfId="21" priority="39">
      <formula>$G20="CT (Contrôle terminal)"</formula>
    </cfRule>
  </conditionalFormatting>
  <conditionalFormatting sqref="H36:H38">
    <cfRule type="expression" dxfId="20" priority="38">
      <formula>$G36="CCI (CC Intégral)"</formula>
    </cfRule>
  </conditionalFormatting>
  <conditionalFormatting sqref="H36:I38">
    <cfRule type="expression" dxfId="19" priority="37">
      <formula>$G36="CT (Contrôle terminal)"</formula>
    </cfRule>
  </conditionalFormatting>
  <conditionalFormatting sqref="H39:H49 J39:K45 J48:K49">
    <cfRule type="expression" dxfId="18" priority="36">
      <formula>$G39="CCI (CC Intégral)"</formula>
    </cfRule>
  </conditionalFormatting>
  <conditionalFormatting sqref="H39:I49">
    <cfRule type="expression" dxfId="17" priority="35">
      <formula>$G39="CT (Contrôle terminal)"</formula>
    </cfRule>
  </conditionalFormatting>
  <conditionalFormatting sqref="H63:H69 J63:K69">
    <cfRule type="expression" dxfId="16" priority="18">
      <formula>$G63="CCI (CC Intégral)"</formula>
    </cfRule>
  </conditionalFormatting>
  <conditionalFormatting sqref="H63:I69">
    <cfRule type="expression" dxfId="15" priority="17">
      <formula>$G63="CT (Contrôle terminal)"</formula>
    </cfRule>
  </conditionalFormatting>
  <conditionalFormatting sqref="H50 J50:K50">
    <cfRule type="expression" dxfId="14" priority="16">
      <formula>$G50="CCI (CC Intégral)"</formula>
    </cfRule>
  </conditionalFormatting>
  <conditionalFormatting sqref="H50:I50">
    <cfRule type="expression" dxfId="13" priority="15">
      <formula>$G50="CT (Contrôle terminal)"</formula>
    </cfRule>
  </conditionalFormatting>
  <conditionalFormatting sqref="H51:H53 J51:K53">
    <cfRule type="expression" dxfId="12" priority="14">
      <formula>$G51="CCI (CC Intégral)"</formula>
    </cfRule>
  </conditionalFormatting>
  <conditionalFormatting sqref="H51:I53">
    <cfRule type="expression" dxfId="11" priority="13">
      <formula>$G51="CT (Contrôle terminal)"</formula>
    </cfRule>
  </conditionalFormatting>
  <conditionalFormatting sqref="H54:H62 J54:K62">
    <cfRule type="expression" dxfId="10" priority="12">
      <formula>$G54="CCI (CC Intégral)"</formula>
    </cfRule>
  </conditionalFormatting>
  <conditionalFormatting sqref="H54:I62">
    <cfRule type="expression" dxfId="9" priority="11">
      <formula>$G54="CT (Contrôle terminal)"</formula>
    </cfRule>
  </conditionalFormatting>
  <conditionalFormatting sqref="K30">
    <cfRule type="expression" dxfId="8" priority="10">
      <formula>$G30="CCI (CC Intégral)"</formula>
    </cfRule>
  </conditionalFormatting>
  <conditionalFormatting sqref="K31:K38">
    <cfRule type="expression" dxfId="7" priority="9">
      <formula>$G31="CCI (CC Intégral)"</formula>
    </cfRule>
  </conditionalFormatting>
  <conditionalFormatting sqref="J46:K47">
    <cfRule type="expression" dxfId="6" priority="8">
      <formula>$G46="CCI (CC Intégral)"</formula>
    </cfRule>
  </conditionalFormatting>
  <conditionalFormatting sqref="J30:J33 J35:J38">
    <cfRule type="expression" dxfId="5" priority="6">
      <formula>$G30="CT (Contrôle terminal)"</formula>
    </cfRule>
  </conditionalFormatting>
  <conditionalFormatting sqref="I20">
    <cfRule type="expression" dxfId="4" priority="5">
      <formula>$G20="CCI (CC Intégral)"</formula>
    </cfRule>
  </conditionalFormatting>
  <conditionalFormatting sqref="I27">
    <cfRule type="expression" dxfId="3" priority="4">
      <formula>$G27="CCI (CC Intégral)"</formula>
    </cfRule>
  </conditionalFormatting>
  <conditionalFormatting sqref="J34">
    <cfRule type="expression" dxfId="2" priority="3">
      <formula>$G34="CCI (CC Intégral)"</formula>
    </cfRule>
  </conditionalFormatting>
  <conditionalFormatting sqref="L34">
    <cfRule type="expression" dxfId="1" priority="2">
      <formula>$G34="CCI (CC Intégral)"</formula>
    </cfRule>
  </conditionalFormatting>
  <conditionalFormatting sqref="L29">
    <cfRule type="expression" dxfId="0" priority="1">
      <formula>$G29="CCI (CC Intégral)"</formula>
    </cfRule>
  </conditionalFormatting>
  <dataValidations xWindow="1418" yWindow="570" count="6">
    <dataValidation type="list" allowBlank="1" showInputMessage="1" showErrorMessage="1" errorTitle="Nature" error="Utiliser la liste déroulante" promptTitle="Nature" prompt="Utiliser la liste déroulante" sqref="L17:L69 J17:J69">
      <formula1>liste_nature_controle</formula1>
    </dataValidation>
    <dataValidation type="list" allowBlank="1" showInputMessage="1" showErrorMessage="1" promptTitle="Type contrôle" prompt="Utiliser la liste déroulante" sqref="G17:G69">
      <formula1>liste_type_controle</formula1>
    </dataValidation>
    <dataValidation type="list" allowBlank="1" showInputMessage="1" showErrorMessage="1" errorTitle="Nature de l'ELP" error="Utiliser la liste déroulante" promptTitle="Nature ELP" prompt="Utiliser la liste déroulante" sqref="A61:A69 A18:A49 A51:A58">
      <formula1>Nature_ELP</formula1>
    </dataValidation>
    <dataValidation type="decimal" operator="greaterThan" allowBlank="1" showInputMessage="1" showErrorMessage="1" errorTitle="Coefficient" error="Le coefficient doit être un nombre décimal supérieur à 0." sqref="E61:E69 E18:E49 E51:E58">
      <formula1>0</formula1>
    </dataValidation>
    <dataValidation type="decimal" operator="lessThanOrEqual" allowBlank="1" showInputMessage="1" showErrorMessage="1" errorTitle="ECTS" error="Le nombre de crédits doit être entier et inférieur ou égal à 6." sqref="D61:D69 D18:D49 D51:D58">
      <formula1>6</formula1>
    </dataValidation>
    <dataValidation type="list" operator="greaterThan" allowBlank="1" showInputMessage="1" showErrorMessage="1" errorTitle="Coefficient" error="Le coefficient doit être un nombre décimal supérieur à 0." sqref="F61:F69 F18:F49 F51:F5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236220</xdr:colOff>
                    <xdr:row>8</xdr:row>
                    <xdr:rowOff>45720</xdr:rowOff>
                  </from>
                  <to>
                    <xdr:col>0</xdr:col>
                    <xdr:colOff>1249680</xdr:colOff>
                    <xdr:row>9</xdr:row>
                    <xdr:rowOff>106680</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236220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2AF13-2F48-413C-BBC9-99EA7BA21731}">
  <ds:schemaRefs>
    <ds:schemaRef ds:uri="http://schemas.microsoft.com/office/infopath/2007/PartnerControls"/>
    <ds:schemaRef ds:uri="http://purl.org/dc/dcmitype/"/>
    <ds:schemaRef ds:uri="http://schemas.microsoft.com/office/2006/documentManagement/types"/>
    <ds:schemaRef ds:uri="http://purl.org/dc/elements/1.1/"/>
    <ds:schemaRef ds:uri="http://schemas.microsoft.com/sharepoint/v3"/>
    <ds:schemaRef ds:uri="http://purl.org/dc/terms/"/>
    <ds:schemaRef ds:uri="http://www.w3.org/XML/1998/namespace"/>
    <ds:schemaRef ds:uri="http://schemas.openxmlformats.org/package/2006/metadata/core-properties"/>
    <ds:schemaRef ds:uri="cc9b61d3-e9c6-4364-a8ad-f892d613c537"/>
    <ds:schemaRef ds:uri="http://schemas.microsoft.com/office/2006/metadata/properties"/>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Pro Carlone</cp:lastModifiedBy>
  <cp:lastPrinted>2018-03-13T09:12:42Z</cp:lastPrinted>
  <dcterms:created xsi:type="dcterms:W3CDTF">2016-12-07T14:50:54Z</dcterms:created>
  <dcterms:modified xsi:type="dcterms:W3CDTF">2020-04-17T14:46:47Z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