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clioj\OneDrive\Bureau\"/>
    </mc:Choice>
  </mc:AlternateContent>
  <xr:revisionPtr revIDLastSave="0" documentId="13_ncr:1_{9A7D614A-E68E-494F-A083-4F9D4E88E5A3}" xr6:coauthVersionLast="45" xr6:coauthVersionMax="45" xr10:uidLastSave="{00000000-0000-0000-0000-000000000000}"/>
  <bookViews>
    <workbookView xWindow="-120" yWindow="480" windowWidth="24240" windowHeight="13140" activeTab="3" xr2:uid="{00000000-000D-0000-FFFF-FFFF00000000}"/>
  </bookViews>
  <sheets>
    <sheet name="Fiche générale " sheetId="48" r:id="rId1"/>
    <sheet name="Listes" sheetId="3" state="hidden" r:id="rId2"/>
    <sheet name="Semestre 1" sheetId="30" r:id="rId3"/>
    <sheet name="Semestre 2" sheetId="46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DROIT">Listes!$B$31</definedName>
    <definedName name="_xlnm.Print_Titles" localSheetId="2">'Semestre 1'!$1:$16</definedName>
    <definedName name="_xlnm.Print_Titles" localSheetId="3">'Semestre 2'!$1:$16</definedName>
    <definedName name="ISEM">Listes!$A$31:$A$32</definedName>
    <definedName name="LASH">Listes!$C$31:$C$37</definedName>
    <definedName name="liste_cmp" localSheetId="0">[1]Listes!$A$30:$E$30</definedName>
    <definedName name="liste_cmp">Listes!$A$30:$E$30</definedName>
    <definedName name="liste_ELP">Listes!$E$2:$E$5</definedName>
    <definedName name="liste_nature_controle" localSheetId="0">[1]Listes!$B$2:$B$5</definedName>
    <definedName name="liste_nature_controle">Listes!$B$2:$B$5</definedName>
    <definedName name="liste_type_controle" localSheetId="0">[1]Listes!$A$2:$A$4</definedName>
    <definedName name="liste_type_controle">Listes!$A$2:$A$4</definedName>
    <definedName name="Nature_ELP" localSheetId="0">[1]Listes!$D$2:$D$3</definedName>
    <definedName name="Nature_ELP">Listes!$D$2:$D$3</definedName>
    <definedName name="SCIENCES">Listes!$D$31:$D$37</definedName>
    <definedName name="sd">[2]Listes!$C$2:$C$5</definedName>
    <definedName name="STAPS">Listes!$E$31</definedName>
    <definedName name="tab_cmp">[3]TabComposante!$A$2:$B$13</definedName>
    <definedName name="tab_code_dip" localSheetId="0">[1]Listes!$A$8:$B$26</definedName>
    <definedName name="tab_code_dip">Listes!$A$8:$B$26</definedName>
    <definedName name="_xlnm.Print_Area" localSheetId="0">'Fiche générale '!$A$11:$I$16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48" l="1"/>
  <c r="B4" i="30" l="1"/>
  <c r="J15" i="46"/>
  <c r="B3" i="46"/>
  <c r="B2" i="46"/>
  <c r="J15" i="30"/>
  <c r="B3" i="30"/>
  <c r="B2" i="30"/>
  <c r="B4" i="46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<sst xmlns="http://schemas.openxmlformats.org/spreadsheetml/2006/main" count="502" uniqueCount="235">
  <si>
    <t>Unité d'enseignement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</si>
  <si>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</si>
  <si>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</si>
  <si>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</si>
  <si>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</si>
  <si>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</si>
  <si>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</si>
  <si>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</si>
  <si>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</si>
  <si>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</si>
  <si>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</si>
  <si>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</si>
  <si>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</si>
  <si>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</si>
  <si>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</si>
  <si>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Rapport/Mémoire</t>
  </si>
  <si>
    <t>ISEM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</si>
  <si>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</si>
  <si>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</si>
  <si>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</si>
  <si>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</si>
  <si>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</si>
  <si>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</si>
  <si>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</si>
  <si>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</si>
  <si>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</si>
  <si>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</si>
  <si>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</si>
  <si>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</si>
  <si>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</si>
  <si>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</si>
  <si>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</si>
  <si>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</si>
  <si>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</si>
  <si>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</si>
  <si>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 xml:space="preserve"> - Innovation avec l’organisation Demola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</si>
  <si>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</si>
  <si>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</si>
  <si>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</si>
  <si>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</si>
  <si>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</si>
  <si>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de la Vie</t>
  </si>
  <si>
    <t>Droit</t>
  </si>
  <si>
    <t>Économie et gestion</t>
  </si>
  <si>
    <t>Psychologie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</si>
  <si>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</si>
  <si>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</si>
  <si>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</si>
  <si>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</si>
  <si>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</si>
  <si>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</si>
  <si>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</si>
  <si>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</si>
  <si>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Textes réglementaires</t>
  </si>
  <si>
    <t xml:space="preserve">Arrêté du 22 janvier 2014 fixant le cadre national des formations conduisant à la délivrance des diplômes nationaux de licence, de licence professionnelle et de master </t>
  </si>
  <si>
    <t>Arrêté du 1er août 2011 relatif à la licence</t>
  </si>
  <si>
    <t>Type Diplôme : PORTAIL - L1 ET L2</t>
  </si>
  <si>
    <t>Sciences de l'Homme et de la Société</t>
  </si>
  <si>
    <t>Lettres Langues Arts et Communication</t>
  </si>
  <si>
    <t>Histoire Lettres</t>
  </si>
  <si>
    <t>Philosophie Psychologie</t>
  </si>
  <si>
    <t>Philosophie Droit</t>
  </si>
  <si>
    <t>Arts vivants Ethnologie</t>
  </si>
  <si>
    <t>Sociologie Économie</t>
  </si>
  <si>
    <t>Chimie Science de la Vie</t>
  </si>
  <si>
    <t>Mathématiques Informatique</t>
  </si>
  <si>
    <t>Mathématiques Physique</t>
  </si>
  <si>
    <t>Sciences de la Terre Sciences de la Vie</t>
  </si>
  <si>
    <t>Sciences de la Terre Physique</t>
  </si>
  <si>
    <t>SPSIT18</t>
  </si>
  <si>
    <t>HPSHS18</t>
  </si>
  <si>
    <t>HPLAC18</t>
  </si>
  <si>
    <t>DPDRT18</t>
  </si>
  <si>
    <t>IPECG18</t>
  </si>
  <si>
    <t>SPVIE18</t>
  </si>
  <si>
    <t>PPSTA18</t>
  </si>
  <si>
    <t>HPPSY18</t>
  </si>
  <si>
    <t>HPHIL18</t>
  </si>
  <si>
    <t>HPPHP18</t>
  </si>
  <si>
    <t>HPPHD18</t>
  </si>
  <si>
    <t>HPEAV18</t>
  </si>
  <si>
    <t>IPSOE18</t>
  </si>
  <si>
    <t>SPDCB18</t>
  </si>
  <si>
    <t>SPDMI18</t>
  </si>
  <si>
    <t>SPDMP18</t>
  </si>
  <si>
    <t>SPDTV18</t>
  </si>
  <si>
    <t>SPDTP18</t>
  </si>
  <si>
    <t>Double licence Histoire Lettres</t>
  </si>
  <si>
    <t>Double licence Philosophie Psychologie</t>
  </si>
  <si>
    <t>Double licence Philosophie Droit</t>
  </si>
  <si>
    <t>Double licence Arts vivants Ethnologie</t>
  </si>
  <si>
    <t>Double licence Sociologie Économie</t>
  </si>
  <si>
    <t>Double licence Mathématiques Informatique</t>
  </si>
  <si>
    <t>Double licence Mathématiques Physique</t>
  </si>
  <si>
    <t>Double licence Sciences de la Terre Sciences de la Vie</t>
  </si>
  <si>
    <t>Double licence Sciences de la Terre Physique</t>
  </si>
  <si>
    <t>CMP</t>
  </si>
  <si>
    <t>UFR SCIENCES</t>
  </si>
  <si>
    <t>UFR LASH</t>
  </si>
  <si>
    <t>UFR DROIT</t>
  </si>
  <si>
    <t>UFR STAPS</t>
  </si>
  <si>
    <t>Liste compo</t>
  </si>
  <si>
    <t>Double licence Chimie Sciences de la Vie</t>
  </si>
  <si>
    <t>Sciences et technologie</t>
  </si>
  <si>
    <t>Pratique sportive</t>
  </si>
  <si>
    <t>1 option au choix :</t>
  </si>
  <si>
    <t>Relations Internationales</t>
  </si>
  <si>
    <t>Grands Systèmes Juridiques</t>
  </si>
  <si>
    <t>Organisation Administrative</t>
  </si>
  <si>
    <t>DPDRT0</t>
  </si>
  <si>
    <t>Année préparatoire à la Licence de Droit</t>
  </si>
  <si>
    <t>DPS01DRT</t>
  </si>
  <si>
    <t>2H</t>
  </si>
  <si>
    <t>Histoire des Institutions</t>
  </si>
  <si>
    <t>1H</t>
  </si>
  <si>
    <t>OUI</t>
  </si>
  <si>
    <t>3H</t>
  </si>
  <si>
    <t>1 matière au choix :</t>
  </si>
  <si>
    <t>Droit Commercial</t>
  </si>
  <si>
    <t>Droit Civil Complémentaire, famille et incapacité</t>
  </si>
  <si>
    <t>DPS02DRT</t>
  </si>
  <si>
    <t>Année Préparatoire à la Licence de Droit</t>
  </si>
  <si>
    <t>DPUDRT01</t>
  </si>
  <si>
    <t>DPUDRT02</t>
  </si>
  <si>
    <t>DPUDRT03</t>
  </si>
  <si>
    <t>DPUDRT04</t>
  </si>
  <si>
    <t>DPUDRT05</t>
  </si>
  <si>
    <t>DPUDRT06</t>
  </si>
  <si>
    <t>DPEPRC01</t>
  </si>
  <si>
    <t>DPEPRT01</t>
  </si>
  <si>
    <t>DPECOC01</t>
  </si>
  <si>
    <t>DPECOT01</t>
  </si>
  <si>
    <t>DPECGE02</t>
  </si>
  <si>
    <t>DPEHIS02</t>
  </si>
  <si>
    <t>DPODRT02</t>
  </si>
  <si>
    <t>DPEVPF14</t>
  </si>
  <si>
    <t>DPERIN14</t>
  </si>
  <si>
    <t>DPEEXP03</t>
  </si>
  <si>
    <t>DPETUT03</t>
  </si>
  <si>
    <t>DPEPRC04</t>
  </si>
  <si>
    <t>DPEPRT04</t>
  </si>
  <si>
    <t>DPEADT04</t>
  </si>
  <si>
    <t>DPEADC04</t>
  </si>
  <si>
    <t>DPECGE05</t>
  </si>
  <si>
    <t>DPEVPF23</t>
  </si>
  <si>
    <t>DPEGSJ24</t>
  </si>
  <si>
    <t>DPEOAD23</t>
  </si>
  <si>
    <t>DPEDCO05</t>
  </si>
  <si>
    <t>DPEDCI05</t>
  </si>
  <si>
    <t>DPEEXP06</t>
  </si>
  <si>
    <t>DPETUT06</t>
  </si>
  <si>
    <t>DPODRA05</t>
  </si>
  <si>
    <t>DPODRB05</t>
  </si>
  <si>
    <t>Français 1</t>
  </si>
  <si>
    <t>Anglais 1</t>
  </si>
  <si>
    <t>Culture Générale 1</t>
  </si>
  <si>
    <t>Culture Générale 2</t>
  </si>
  <si>
    <t>Anglais 2</t>
  </si>
  <si>
    <t>KCECRS1</t>
  </si>
  <si>
    <t>KLANS1</t>
  </si>
  <si>
    <t>UET Compétences transversales</t>
  </si>
  <si>
    <t>KLANS2</t>
  </si>
  <si>
    <t>UET Compétences Transversales</t>
  </si>
  <si>
    <t>UE3 Ateliers d'Expression et Tutorat</t>
  </si>
  <si>
    <t>UE2 Enseignements d'Ouverture</t>
  </si>
  <si>
    <t>UE1 Enseignements Fondamentaux</t>
  </si>
  <si>
    <t>UE4 Enseignements Fondamentaux</t>
  </si>
  <si>
    <t>UE5 Enseignements Complémentaires</t>
  </si>
  <si>
    <t>UE6 Ateliers d'Expression et Tutorat</t>
  </si>
  <si>
    <t>KCINFS1</t>
  </si>
  <si>
    <t>KCNUMS2</t>
  </si>
  <si>
    <t>KPPROS2</t>
  </si>
  <si>
    <t>COMPENSATION</t>
  </si>
  <si>
    <t>Les MCC déterminent le mode de compensation entre UE, semestre et année ainsi que la possibilité d’une note éliminatoire.</t>
  </si>
  <si>
    <t>Obtention des UE</t>
  </si>
  <si>
    <t>Chaque UE est définitivement acquise dès lors que l’étudiant(e) y a obtenu la moyenne générale (moyenne supérieure ou égale à 10/20).</t>
  </si>
  <si>
    <t>Au sein de chaque UE, il y a compensation entre les ECUE.</t>
  </si>
  <si>
    <t>Obtention du Semestre</t>
  </si>
  <si>
    <t>Obtention de l'Année</t>
  </si>
  <si>
    <t>Note éliminatoire</t>
  </si>
  <si>
    <t>Arrêté du 30 juillet 2018 relatif au diplôme national de licence</t>
  </si>
  <si>
    <t>Arrêté du 17 novembre 1999 relatif à la licence professionnelle</t>
  </si>
  <si>
    <t>REDOUBLEMENTS</t>
  </si>
  <si>
    <t>Toute absence injustifiée et/ou ne relevant pas d’un cas de force majeure pourra conduire à une désinscription de l’établissement.</t>
  </si>
  <si>
    <t>Type Diplôme : AP</t>
  </si>
  <si>
    <t>Le redoublement sera interdit par principe si l'étudiant à moins de 6/20 de moyenne générale (sauf délibération spéciale du jury).</t>
  </si>
  <si>
    <t>DISPOSITIFS D'ACCOMPAGNEMENT</t>
  </si>
  <si>
    <t>Les étudiant(e)s ayant une note moyenne inférieure à 6/20 au semestre auront obligatoirement un RDV auprès du bureau information et orientation et/ou</t>
  </si>
  <si>
    <t xml:space="preserve">de la Direction des Etudes. </t>
  </si>
  <si>
    <t>Soutien méthodologique 1</t>
  </si>
  <si>
    <t>Soutien méthodologique 2</t>
  </si>
  <si>
    <t xml:space="preserve">Maquette Année préparatoire : </t>
  </si>
  <si>
    <t>Au cours de chaque semestre, il y a compensation entre les UE</t>
  </si>
  <si>
    <t>Chaque année est obtenue dès lors que l'étudiant(e) a obtenu la moyenne générale (moyenne supérieure ou égale à 10/20),</t>
  </si>
  <si>
    <t>Chaque semestre est validé dès lors que l’étudiant(e) a obtenu la moyenne générale (moyenne supérieure ou égale à 10/20), ajouté d'une condition à chaque semestre :</t>
  </si>
  <si>
    <t>L'obtention de chaque semestre est conditionné à la validation de l'unité fondamentale de chacun des semestres (UE1 pour le semestre 1, UE4 pour le semestre 2)</t>
  </si>
  <si>
    <t>L'obtention de chaque année est conditionnée à l'obtention d'une moyenne supérieure ou égale à 10/20 aux deux unités fondamentales UE1 et UE4 compensées entre-elles.</t>
  </si>
  <si>
    <t>et que l'étudiant(e) a obtenu la moyenne supérieure ou égale à 10/20 aux deux unités UE1 et UE4 compensées entre-elles.</t>
  </si>
  <si>
    <t>* l'étudiant(e) doit obtenir la moyenne supérieure ou égale à 10/20 à l'UE1 pour le semestre 1,</t>
  </si>
  <si>
    <t>* l'étudiant(e) doit obtenir la moyenne supérieure ou égale à 10/20 à l'UE4 pour le semestre 2.</t>
  </si>
  <si>
    <t>Informationnelles 1</t>
  </si>
  <si>
    <t>Numériques 1</t>
  </si>
  <si>
    <t>Vie Politique Française 1</t>
  </si>
  <si>
    <t>Vie Politique Française 2</t>
  </si>
  <si>
    <t>Français 2</t>
  </si>
  <si>
    <t>Approfondissement en anglais 1</t>
  </si>
  <si>
    <t>DPEANG03</t>
  </si>
  <si>
    <t>Approfondissement en anglais 2</t>
  </si>
  <si>
    <t>DPEANG06</t>
  </si>
  <si>
    <t>KCTTS1</t>
  </si>
  <si>
    <t>KCTTS2</t>
  </si>
  <si>
    <t>Écrites 1</t>
  </si>
  <si>
    <t>Pré-professionalisation 1</t>
  </si>
  <si>
    <t>Droit Privé 1</t>
  </si>
  <si>
    <t>Droit constitutionnel</t>
  </si>
  <si>
    <t>Droit Privé 1 - CM</t>
  </si>
  <si>
    <t>Droit Privé 1 - TD</t>
  </si>
  <si>
    <t>Droit constitutionnel - CM</t>
  </si>
  <si>
    <t>Droit constitutionnel - TD</t>
  </si>
  <si>
    <t>Droit Privé 2</t>
  </si>
  <si>
    <t>Droit Privé 2 - TD</t>
  </si>
  <si>
    <t>Droit Privé 2 - CM</t>
  </si>
  <si>
    <t>Droit Administratif</t>
  </si>
  <si>
    <t>Droit Administratif - CM</t>
  </si>
  <si>
    <t>Droit Administratif - TD</t>
  </si>
  <si>
    <t>DPEPRV04</t>
  </si>
  <si>
    <t>DPEADM04</t>
  </si>
  <si>
    <t>DPEPRV01</t>
  </si>
  <si>
    <t>DPECON01</t>
  </si>
  <si>
    <t>NON</t>
  </si>
  <si>
    <t>Seconde chance</t>
  </si>
  <si>
    <t>Observation seconde chance</t>
  </si>
  <si>
    <t>Épreuve terminale CC</t>
  </si>
  <si>
    <t>substitution par la mutualisation de la note de CT de la 2ème session</t>
  </si>
  <si>
    <t>30min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</si>
</sst>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13" fillId="0" borderId="5" xfId="0" applyFont="1" applyBorder="1" applyAlignment="1" applyProtection="1"/>
    <xf numFmtId="0" fontId="14" fillId="0" borderId="5" xfId="0" applyFont="1" applyBorder="1" applyAlignment="1" applyProtection="1"/>
    <xf numFmtId="0" fontId="14" fillId="0" borderId="6" xfId="0" applyFont="1" applyBorder="1" applyAlignment="1" applyProtection="1"/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horizontal="left" vertical="center" indent="1"/>
    </xf>
    <xf numFmtId="0" fontId="10" fillId="0" borderId="2" xfId="0" applyFont="1" applyBorder="1" applyAlignment="1" applyProtection="1">
      <alignment horizontal="left" vertical="center" indent="1"/>
    </xf>
    <xf numFmtId="0" fontId="11" fillId="0" borderId="1" xfId="0" applyFont="1" applyBorder="1" applyProtection="1"/>
    <xf numFmtId="0" fontId="17" fillId="0" borderId="1" xfId="0" applyFont="1" applyFill="1" applyBorder="1" applyAlignment="1" applyProtection="1">
      <alignment horizontal="left"/>
    </xf>
    <xf numFmtId="0" fontId="16" fillId="5" borderId="1" xfId="0" applyFont="1" applyFill="1" applyBorder="1" applyAlignment="1" applyProtection="1">
      <alignment horizontal="left" vertical="center"/>
      <protection locked="0"/>
    </xf>
    <xf numFmtId="0" fontId="11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19" fillId="0" borderId="1" xfId="0" applyFont="1" applyBorder="1" applyAlignment="1" applyProtection="1">
      <alignment vertical="center"/>
      <protection locked="0"/>
    </xf>
    <xf numFmtId="0" fontId="8" fillId="5" borderId="1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2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1" xfId="0" applyBorder="1"/>
    <xf numFmtId="0" fontId="0" fillId="0" borderId="10" xfId="0" applyBorder="1"/>
    <xf numFmtId="0" fontId="0" fillId="0" borderId="6" xfId="0" applyBorder="1"/>
    <xf numFmtId="0" fontId="22" fillId="7" borderId="14" xfId="0" applyFont="1" applyFill="1" applyBorder="1" applyAlignment="1">
      <alignment vertical="center"/>
    </xf>
    <xf numFmtId="0" fontId="0" fillId="7" borderId="15" xfId="0" applyFill="1" applyBorder="1"/>
    <xf numFmtId="0" fontId="0" fillId="7" borderId="16" xfId="0" applyFill="1" applyBorder="1"/>
    <xf numFmtId="0" fontId="23" fillId="7" borderId="17" xfId="0" applyFont="1" applyFill="1" applyBorder="1" applyAlignment="1">
      <alignment vertical="center"/>
    </xf>
    <xf numFmtId="0" fontId="0" fillId="7" borderId="0" xfId="0" applyFill="1" applyBorder="1"/>
    <xf numFmtId="0" fontId="0" fillId="7" borderId="18" xfId="0" applyFill="1" applyBorder="1"/>
    <xf numFmtId="0" fontId="23" fillId="7" borderId="19" xfId="0" applyFont="1" applyFill="1" applyBorder="1" applyAlignment="1">
      <alignment vertical="center"/>
    </xf>
    <xf numFmtId="0" fontId="0" fillId="7" borderId="20" xfId="0" applyFill="1" applyBorder="1"/>
    <xf numFmtId="0" fontId="0" fillId="7" borderId="21" xfId="0" applyFill="1" applyBorder="1"/>
    <xf numFmtId="0" fontId="20" fillId="2" borderId="11" xfId="0" applyFont="1" applyFill="1" applyBorder="1" applyAlignment="1" applyProtection="1">
      <alignment horizontal="left" vertical="center"/>
      <protection locked="0"/>
    </xf>
    <xf numFmtId="0" fontId="20" fillId="2" borderId="0" xfId="0" applyFont="1" applyFill="1" applyBorder="1" applyAlignment="1" applyProtection="1">
      <alignment horizontal="left" vertical="center"/>
      <protection locked="0"/>
    </xf>
    <xf numFmtId="0" fontId="20" fillId="2" borderId="12" xfId="0" applyFont="1" applyFill="1" applyBorder="1" applyAlignment="1" applyProtection="1">
      <alignment horizontal="left" vertical="center"/>
      <protection locked="0"/>
    </xf>
    <xf numFmtId="0" fontId="20" fillId="2" borderId="13" xfId="0" applyFont="1" applyFill="1" applyBorder="1" applyAlignment="1" applyProtection="1">
      <alignment horizontal="left" vertical="center"/>
      <protection locked="0"/>
    </xf>
    <xf numFmtId="0" fontId="20" fillId="2" borderId="5" xfId="0" applyFont="1" applyFill="1" applyBorder="1" applyAlignment="1" applyProtection="1">
      <alignment horizontal="left" vertical="center"/>
      <protection locked="0"/>
    </xf>
    <xf numFmtId="0" fontId="20" fillId="2" borderId="6" xfId="0" applyFont="1" applyFill="1" applyBorder="1" applyAlignment="1" applyProtection="1">
      <alignment horizontal="left" vertical="center"/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0" fillId="0" borderId="6" xfId="0" applyBorder="1"/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8" fillId="0" borderId="8" xfId="1" applyBorder="1" applyProtection="1">
      <protection locked="0"/>
    </xf>
    <xf numFmtId="0" fontId="18" fillId="0" borderId="9" xfId="1" applyBorder="1" applyProtection="1">
      <protection locked="0"/>
    </xf>
    <xf numFmtId="0" fontId="18" fillId="0" borderId="10" xfId="1" applyBorder="1" applyProtection="1">
      <protection locked="0"/>
    </xf>
    <xf numFmtId="0" fontId="9" fillId="3" borderId="2" xfId="0" applyFont="1" applyFill="1" applyBorder="1" applyAlignment="1" applyProtection="1">
      <alignment horizontal="center"/>
    </xf>
    <xf numFmtId="0" fontId="9" fillId="3" borderId="3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10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>
      <alignment horizontal="left"/>
    </xf>
    <xf numFmtId="0" fontId="11" fillId="0" borderId="2" xfId="0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18" fillId="0" borderId="11" xfId="1" applyBorder="1" applyProtection="1">
      <protection locked="0"/>
    </xf>
    <xf numFmtId="0" fontId="18" fillId="0" borderId="0" xfId="1" applyBorder="1" applyProtection="1">
      <protection locked="0"/>
    </xf>
    <xf numFmtId="0" fontId="18" fillId="0" borderId="12" xfId="1" applyBorder="1" applyProtection="1">
      <protection locked="0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14" fillId="6" borderId="2" xfId="0" applyFont="1" applyFill="1" applyBorder="1" applyAlignment="1">
      <alignment horizontal="left" vertical="center"/>
    </xf>
    <xf numFmtId="0" fontId="14" fillId="6" borderId="3" xfId="0" applyFont="1" applyFill="1" applyBorder="1" applyAlignment="1">
      <alignment horizontal="left" vertical="center"/>
    </xf>
    <xf numFmtId="0" fontId="14" fillId="6" borderId="4" xfId="0" applyFont="1" applyFill="1" applyBorder="1" applyAlignment="1">
      <alignment horizontal="left" vertical="center"/>
    </xf>
    <xf numFmtId="0" fontId="20" fillId="2" borderId="8" xfId="0" applyFont="1" applyFill="1" applyBorder="1" applyAlignment="1" applyProtection="1">
      <alignment horizontal="left" vertical="center"/>
      <protection locked="0"/>
    </xf>
    <xf numFmtId="0" fontId="20" fillId="2" borderId="9" xfId="0" applyFont="1" applyFill="1" applyBorder="1" applyAlignment="1" applyProtection="1">
      <alignment horizontal="left" vertical="center"/>
      <protection locked="0"/>
    </xf>
    <xf numFmtId="0" fontId="20" fillId="2" borderId="10" xfId="0" applyFont="1" applyFill="1" applyBorder="1" applyAlignment="1" applyProtection="1">
      <alignment horizontal="left" vertical="center"/>
      <protection locked="0"/>
    </xf>
    <xf numFmtId="0" fontId="14" fillId="6" borderId="13" xfId="0" applyFont="1" applyFill="1" applyBorder="1" applyAlignment="1">
      <alignment horizontal="left" vertical="center"/>
    </xf>
    <xf numFmtId="0" fontId="14" fillId="6" borderId="5" xfId="0" applyFont="1" applyFill="1" applyBorder="1" applyAlignment="1">
      <alignment horizontal="left" vertical="center"/>
    </xf>
    <xf numFmtId="0" fontId="14" fillId="6" borderId="6" xfId="0" applyFont="1" applyFill="1" applyBorder="1" applyAlignment="1">
      <alignment horizontal="left" vertical="center"/>
    </xf>
    <xf numFmtId="0" fontId="9" fillId="3" borderId="0" xfId="0" applyFont="1" applyFill="1" applyBorder="1" applyAlignment="1" applyProtection="1">
      <alignment horizontal="center"/>
    </xf>
    <xf numFmtId="0" fontId="17" fillId="5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6" fillId="5" borderId="2" xfId="0" applyFont="1" applyFill="1" applyBorder="1" applyAlignment="1" applyProtection="1">
      <alignment horizontal="center" vertical="center"/>
      <protection locked="0"/>
    </xf>
    <xf numFmtId="0" fontId="16" fillId="5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9" borderId="7" xfId="0" applyFont="1" applyFill="1" applyBorder="1" applyAlignment="1">
      <alignment vertical="center" wrapText="1"/>
    </xf>
    <xf numFmtId="0" fontId="2" fillId="9" borderId="7" xfId="0" applyFont="1" applyFill="1" applyBorder="1" applyAlignment="1">
      <alignment vertical="center"/>
    </xf>
    <xf numFmtId="0" fontId="0" fillId="0" borderId="0" xfId="0" applyProtection="1">
      <protection locked="0"/>
    </xf>
  </cellXfs>
  <cellStyles count="2">
    <cellStyle name="Lien hypertexte" xfId="1" builtinId="8"/>
    <cellStyle name="Normal" xfId="0" builtinId="0"/>
  </cellStyles>
  <dxfs count="4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8497B0"/>
      <color rgb="FFC6E0B4"/>
      <color rgb="FFD6DCE4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onnections" Target="connection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lockText="1" noThreeD="1"/>
</file>

<file path=xl/ctrlProps/ctrlProp5.xml><?xml version="1.0" encoding="utf-8"?>
<formControlPr xmlns="http://schemas.microsoft.com/office/spreadsheetml/2009/9/main" objectType="Radio" firstButton="1" fmlaLink="$A$11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2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2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2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23" name="Option Button 7" hidden="1">
              <a:extLst>
                <a:ext uri="{63B3BB69-23CF-44E3-9099-C40C66FF867C}">
                  <a14:compatExt spid="_x0000_s34823"/>
                </a:ext>
                <a:ext uri="{FF2B5EF4-FFF2-40B4-BE49-F238E27FC236}">
                  <a16:creationId xmlns:a16="http://schemas.microsoft.com/office/drawing/2014/main" id="{00000000-0008-0000-0200-00000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1441" name="Option Button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3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1442" name="Option Button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3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1443" name="Option Button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3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1444" name="Option Button 4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00000000-0008-0000-0300-000004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elort\AppData\Local\Temp\MCC-Portail%20EG_v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dupontcan\AppData\Local\Microsoft\Windows\INetCache\Content.Outlook\EWJ19J35\MCC-L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ce.sharepoint.com/sites/projets-UNS/MODULO/Documents%20partages/Documents%20de%20travail/Codage%202018/CODAGE.L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CC%20L1%20L2%20DROIT%202020-2021%20M&#224;j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%20L1%20L2%20double%20lic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/>
      <sheetData sheetId="1">
        <row r="2">
          <cell r="A2" t="str">
            <v>CCI (CC Intégral)</v>
          </cell>
          <cell r="B2" t="str">
            <v>Écrit</v>
          </cell>
          <cell r="D2" t="str">
            <v>Unité d'enseignement</v>
          </cell>
        </row>
        <row r="3">
          <cell r="A3" t="str">
            <v>CT (Contrôle terminal)</v>
          </cell>
          <cell r="B3" t="str">
            <v>Oral</v>
          </cell>
          <cell r="D3" t="str">
            <v>Élément constitutif d'une UE</v>
          </cell>
        </row>
        <row r="4">
          <cell r="A4" t="str">
            <v>CC&amp;CT</v>
          </cell>
          <cell r="B4" t="str">
            <v>Rapport/Mémoire</v>
          </cell>
        </row>
        <row r="5">
          <cell r="B5" t="str">
            <v>Pratique sportive</v>
          </cell>
        </row>
        <row r="8">
          <cell r="A8" t="str">
            <v xml:space="preserve">Mention </v>
          </cell>
          <cell r="B8" t="str">
            <v>Codage Diplôme</v>
          </cell>
        </row>
        <row r="9">
          <cell r="A9" t="str">
            <v>Sciences et technologie</v>
          </cell>
          <cell r="B9" t="str">
            <v>SPSIT18</v>
          </cell>
        </row>
        <row r="10">
          <cell r="A10" t="str">
            <v>Sciences de l'Homme et de la Société</v>
          </cell>
          <cell r="B10" t="str">
            <v>HPSHS18</v>
          </cell>
        </row>
        <row r="11">
          <cell r="A11" t="str">
            <v>Lettres Langues Arts et Communication</v>
          </cell>
          <cell r="B11" t="str">
            <v>HPLAC18</v>
          </cell>
        </row>
        <row r="12">
          <cell r="A12" t="str">
            <v>Droit</v>
          </cell>
          <cell r="B12" t="str">
            <v>DPDRT18</v>
          </cell>
        </row>
        <row r="13">
          <cell r="A13" t="str">
            <v>Économie et gestion</v>
          </cell>
          <cell r="B13" t="str">
            <v>IPECG18</v>
          </cell>
        </row>
        <row r="14">
          <cell r="A14" t="str">
            <v>Sciences de la Vie</v>
          </cell>
          <cell r="B14" t="str">
            <v>SPVIE18</v>
          </cell>
        </row>
        <row r="15">
          <cell r="A15" t="str">
            <v>STAPS</v>
          </cell>
          <cell r="B15" t="str">
            <v>PPSTA18</v>
          </cell>
        </row>
        <row r="16">
          <cell r="A16" t="str">
            <v>Psychologie</v>
          </cell>
          <cell r="B16" t="str">
            <v>HPPSY18</v>
          </cell>
        </row>
        <row r="17">
          <cell r="A17" t="str">
            <v>Double licence Histoire Lettres</v>
          </cell>
          <cell r="B17" t="str">
            <v>HPHIL18</v>
          </cell>
        </row>
        <row r="18">
          <cell r="A18" t="str">
            <v>Double licence Philosophie Psychologie</v>
          </cell>
          <cell r="B18" t="str">
            <v>HPPHP18</v>
          </cell>
        </row>
        <row r="19">
          <cell r="A19" t="str">
            <v>Double licence Philosophie Droit</v>
          </cell>
          <cell r="B19" t="str">
            <v>HPPHD18</v>
          </cell>
        </row>
        <row r="20">
          <cell r="A20" t="str">
            <v>Double licence Arts vivants Ethnologie</v>
          </cell>
          <cell r="B20" t="str">
            <v>HPEAV18</v>
          </cell>
        </row>
        <row r="21">
          <cell r="A21" t="str">
            <v>Double licence Sociologie Économie</v>
          </cell>
          <cell r="B21" t="str">
            <v>IPSOE18</v>
          </cell>
        </row>
        <row r="22">
          <cell r="A22" t="str">
            <v>Double licence Chimie Sciences de la Vie</v>
          </cell>
          <cell r="B22" t="str">
            <v>SPDCB18</v>
          </cell>
        </row>
        <row r="23">
          <cell r="A23" t="str">
            <v>Double licence Mathématiques Informatique</v>
          </cell>
          <cell r="B23" t="str">
            <v>SPDMI18</v>
          </cell>
        </row>
        <row r="24">
          <cell r="A24" t="str">
            <v>Double licence Mathématiques Physique</v>
          </cell>
          <cell r="B24" t="str">
            <v>SPDMP18</v>
          </cell>
        </row>
        <row r="25">
          <cell r="A25" t="str">
            <v>Double licence Sciences de la Terre Sciences de la Vie</v>
          </cell>
          <cell r="B25" t="str">
            <v>SPDTV18</v>
          </cell>
        </row>
        <row r="26">
          <cell r="A26" t="str">
            <v>Double licence Sciences de la Terre Physique</v>
          </cell>
          <cell r="B26" t="str">
            <v>SPDTP18</v>
          </cell>
        </row>
        <row r="30">
          <cell r="A30" t="str">
            <v>ISEM</v>
          </cell>
          <cell r="B30" t="str">
            <v>DROIT</v>
          </cell>
          <cell r="C30" t="str">
            <v>LASH</v>
          </cell>
          <cell r="D30" t="str">
            <v>SCIENCES</v>
          </cell>
          <cell r="E30" t="str">
            <v>STAPS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 t="str">
            <v>Écrit</v>
          </cell>
        </row>
        <row r="3">
          <cell r="C3" t="str">
            <v>Oral</v>
          </cell>
        </row>
        <row r="4">
          <cell r="C4" t="str">
            <v>Rapport/Mémoire</v>
          </cell>
        </row>
        <row r="5">
          <cell r="C5" t="str">
            <v>Pratique sportive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 et LP"/>
      <sheetName val="TabComposante"/>
    </sheetNames>
    <sheetDataSet>
      <sheetData sheetId="0"/>
      <sheetData sheetId="1">
        <row r="2">
          <cell r="A2" t="str">
            <v>ESPE</v>
          </cell>
          <cell r="B2" t="str">
            <v>V</v>
          </cell>
        </row>
        <row r="3">
          <cell r="A3" t="str">
            <v>IAE</v>
          </cell>
          <cell r="B3" t="str">
            <v>G</v>
          </cell>
        </row>
        <row r="4">
          <cell r="A4" t="str">
            <v>IDPD</v>
          </cell>
          <cell r="B4" t="str">
            <v>X</v>
          </cell>
        </row>
        <row r="5">
          <cell r="A5" t="str">
            <v>ISEM</v>
          </cell>
          <cell r="B5" t="str">
            <v>I</v>
          </cell>
        </row>
        <row r="6">
          <cell r="A6" t="str">
            <v>IUT</v>
          </cell>
          <cell r="B6" t="str">
            <v>T</v>
          </cell>
        </row>
        <row r="7">
          <cell r="A7" t="str">
            <v xml:space="preserve">POLYTECH SOPHIA </v>
          </cell>
          <cell r="B7" t="str">
            <v>E</v>
          </cell>
        </row>
        <row r="8">
          <cell r="A8" t="str">
            <v>UFR DROIT</v>
          </cell>
          <cell r="B8" t="str">
            <v>D</v>
          </cell>
        </row>
        <row r="9">
          <cell r="A9" t="str">
            <v>UFR LASH</v>
          </cell>
          <cell r="B9" t="str">
            <v>H</v>
          </cell>
        </row>
        <row r="10">
          <cell r="A10" t="str">
            <v>UFR MEDECINE</v>
          </cell>
          <cell r="B10" t="str">
            <v>M</v>
          </cell>
        </row>
        <row r="11">
          <cell r="A11" t="str">
            <v>UFR ODONTOLOGIE</v>
          </cell>
          <cell r="B11" t="str">
            <v>O</v>
          </cell>
        </row>
        <row r="12">
          <cell r="A12" t="str">
            <v>UFR SCIENCES</v>
          </cell>
          <cell r="B12" t="str">
            <v>S</v>
          </cell>
        </row>
        <row r="13">
          <cell r="A13" t="str">
            <v>UFR STAPS</v>
          </cell>
          <cell r="B13" t="str">
            <v>P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estre 1"/>
      <sheetName val="Semestre 2"/>
      <sheetName val="Semestre 1 LAS"/>
      <sheetName val="Semestre 2 LAS"/>
      <sheetName val="Semestre 3"/>
      <sheetName val="Semestre 4"/>
      <sheetName val="Lis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>
        <row r="2">
          <cell r="B2" t="str">
            <v>LASH</v>
          </cell>
        </row>
      </sheetData>
      <sheetData sheetId="1">
        <row r="2">
          <cell r="A2" t="str">
            <v>CCI (CC Intégral)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legifrance.gouv.fr/affichTexte.do?cidTexte=JORFTEXT000000397481&amp;categorieLien=id" TargetMode="External"/><Relationship Id="rId7" Type="http://schemas.openxmlformats.org/officeDocument/2006/relationships/hyperlink" Target="https://www.legifrance.gouv.fr/affichTexte.do?cidTexte=JORFTEXT000024457754" TargetMode="External"/><Relationship Id="rId2" Type="http://schemas.openxmlformats.org/officeDocument/2006/relationships/hyperlink" Target="https://www.legifrance.gouv.fr/eli/arrete/2018/7/30/ESRS1820545A/jo/texte/fr" TargetMode="External"/><Relationship Id="rId1" Type="http://schemas.openxmlformats.org/officeDocument/2006/relationships/hyperlink" Target="https://www.legifrance.gouv.fr/affichTexte.do?cidTexte=JORFTEXT000028543525" TargetMode="External"/><Relationship Id="rId6" Type="http://schemas.openxmlformats.org/officeDocument/2006/relationships/hyperlink" Target="https://www.legifrance.gouv.fr/affichTexte.do?cidTexte=JORFTEXT000028543525" TargetMode="External"/><Relationship Id="rId5" Type="http://schemas.openxmlformats.org/officeDocument/2006/relationships/hyperlink" Target="https://www.legifrance.gouv.fr/affichTexte.do?cidTexte=JORFTEXT000028543525" TargetMode="External"/><Relationship Id="rId4" Type="http://schemas.openxmlformats.org/officeDocument/2006/relationships/hyperlink" Target="https://www.legifrance.gouv.fr/affichTexte.do?cidTexte=JORFTEXT000000397481&amp;categorieLien=id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showGridLines="0" zoomScale="106" workbookViewId="0">
      <selection activeCell="A30" sqref="A30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10" max="10" width="5.42578125" customWidth="1"/>
  </cols>
  <sheetData>
    <row r="1" spans="1:9" ht="20.100000000000001" customHeight="1" x14ac:dyDescent="0.35">
      <c r="A1" s="106" t="s">
        <v>184</v>
      </c>
      <c r="B1" s="107"/>
      <c r="C1" s="108"/>
      <c r="D1" s="108"/>
      <c r="E1" s="108"/>
      <c r="F1" s="108"/>
      <c r="G1" s="108"/>
      <c r="H1" s="108"/>
      <c r="I1" s="109"/>
    </row>
    <row r="2" spans="1:9" ht="24.95" customHeight="1" x14ac:dyDescent="0.25">
      <c r="A2" s="45" t="s">
        <v>26</v>
      </c>
      <c r="B2" s="50" t="s">
        <v>51</v>
      </c>
      <c r="C2" s="110"/>
      <c r="D2" s="110"/>
      <c r="E2" s="110"/>
      <c r="F2" s="110"/>
      <c r="G2" s="110"/>
      <c r="H2" s="110"/>
      <c r="I2" s="110"/>
    </row>
    <row r="3" spans="1:9" ht="24.95" customHeight="1" x14ac:dyDescent="0.25">
      <c r="A3" s="46" t="s">
        <v>25</v>
      </c>
      <c r="B3" s="111" t="s">
        <v>42</v>
      </c>
      <c r="C3" s="112"/>
      <c r="D3" s="112"/>
      <c r="E3" s="112"/>
      <c r="F3" s="112"/>
      <c r="G3" s="112"/>
      <c r="H3" s="112"/>
      <c r="I3" s="113"/>
    </row>
    <row r="4" spans="1:9" ht="24.95" customHeight="1" x14ac:dyDescent="0.35">
      <c r="A4" s="45" t="s">
        <v>52</v>
      </c>
      <c r="B4" s="47" t="str">
        <f>IFERROR(VLOOKUP(B3,tab_code_dip,2,FALSE),"-")</f>
        <v>DPDRT18</v>
      </c>
      <c r="C4" s="20"/>
      <c r="D4" s="20"/>
      <c r="E4" s="20"/>
      <c r="F4" s="20"/>
      <c r="G4" s="20"/>
      <c r="H4" s="20"/>
      <c r="I4" s="20"/>
    </row>
    <row r="5" spans="1:9" ht="24.95" customHeight="1" x14ac:dyDescent="0.25">
      <c r="A5" s="20"/>
      <c r="B5" s="20"/>
      <c r="C5" s="20"/>
      <c r="D5" s="20"/>
      <c r="E5" s="20"/>
      <c r="F5" s="20"/>
      <c r="G5" s="20"/>
      <c r="H5" s="20"/>
      <c r="I5" s="20"/>
    </row>
    <row r="6" spans="1:9" x14ac:dyDescent="0.25">
      <c r="A6" s="20"/>
      <c r="B6" s="20"/>
      <c r="C6" s="20"/>
      <c r="D6" s="20"/>
      <c r="E6" s="20"/>
      <c r="F6" s="20"/>
      <c r="G6" s="20"/>
      <c r="H6" s="20"/>
      <c r="I6" s="20"/>
    </row>
    <row r="7" spans="1:9" ht="20.100000000000001" customHeight="1" x14ac:dyDescent="0.25">
      <c r="A7" s="114" t="s">
        <v>53</v>
      </c>
      <c r="B7" s="115"/>
      <c r="C7" s="115"/>
      <c r="D7" s="115"/>
      <c r="E7" s="115"/>
      <c r="F7" s="115"/>
      <c r="G7" s="115"/>
      <c r="H7" s="115"/>
      <c r="I7" s="116"/>
    </row>
    <row r="8" spans="1:9" x14ac:dyDescent="0.25">
      <c r="A8" s="103" t="s">
        <v>54</v>
      </c>
      <c r="B8" s="104"/>
      <c r="C8" s="104"/>
      <c r="D8" s="104"/>
      <c r="E8" s="104"/>
      <c r="F8" s="104"/>
      <c r="G8" s="104"/>
      <c r="H8" s="104"/>
      <c r="I8" s="105"/>
    </row>
    <row r="9" spans="1:9" x14ac:dyDescent="0.25">
      <c r="A9" s="117" t="s">
        <v>55</v>
      </c>
      <c r="B9" s="118"/>
      <c r="C9" s="118"/>
      <c r="D9" s="118"/>
      <c r="E9" s="118"/>
      <c r="F9" s="118"/>
      <c r="G9" s="118"/>
      <c r="H9" s="118"/>
      <c r="I9" s="119"/>
    </row>
    <row r="10" spans="1:9" x14ac:dyDescent="0.25">
      <c r="A10" s="120"/>
      <c r="B10" s="121"/>
      <c r="C10" s="121"/>
      <c r="D10" s="121"/>
      <c r="E10" s="121"/>
      <c r="F10" s="121"/>
      <c r="G10" s="121"/>
      <c r="H10" s="121"/>
      <c r="I10" s="122"/>
    </row>
    <row r="11" spans="1:9" x14ac:dyDescent="0.25">
      <c r="A11" s="20"/>
      <c r="B11" s="20"/>
      <c r="C11" s="20"/>
      <c r="D11" s="20"/>
      <c r="E11" s="20"/>
      <c r="F11" s="20"/>
      <c r="G11" s="20"/>
      <c r="H11" s="20"/>
      <c r="I11" s="20"/>
    </row>
    <row r="12" spans="1:9" x14ac:dyDescent="0.25">
      <c r="A12" s="20"/>
      <c r="B12" s="20"/>
      <c r="C12" s="20"/>
      <c r="D12" s="20"/>
      <c r="E12" s="20"/>
      <c r="F12" s="20"/>
      <c r="G12" s="20"/>
      <c r="H12" s="20"/>
      <c r="I12" s="20"/>
    </row>
    <row r="13" spans="1:9" ht="18.75" x14ac:dyDescent="0.25">
      <c r="A13" s="100" t="s">
        <v>172</v>
      </c>
      <c r="B13" s="101"/>
      <c r="C13" s="101"/>
      <c r="D13" s="101"/>
      <c r="E13" s="101"/>
      <c r="F13" s="101"/>
      <c r="G13" s="101"/>
      <c r="H13" s="101"/>
      <c r="I13" s="102"/>
    </row>
    <row r="14" spans="1:9" x14ac:dyDescent="0.25">
      <c r="A14" s="61" t="s">
        <v>173</v>
      </c>
      <c r="B14" s="62"/>
      <c r="C14" s="62"/>
      <c r="D14" s="62"/>
      <c r="E14" s="62"/>
      <c r="F14" s="62"/>
      <c r="G14" s="62"/>
      <c r="H14" s="62"/>
      <c r="I14" s="63"/>
    </row>
    <row r="15" spans="1:9" x14ac:dyDescent="0.25">
      <c r="A15" s="123" t="s">
        <v>174</v>
      </c>
      <c r="B15" s="124"/>
      <c r="C15" s="124"/>
      <c r="D15" s="124"/>
      <c r="E15" s="124"/>
      <c r="F15" s="124"/>
      <c r="G15" s="124"/>
      <c r="H15" s="124"/>
      <c r="I15" s="125"/>
    </row>
    <row r="16" spans="1:9" x14ac:dyDescent="0.25">
      <c r="A16" s="126" t="s">
        <v>175</v>
      </c>
      <c r="B16" s="127"/>
      <c r="C16" s="127"/>
      <c r="D16" s="127"/>
      <c r="E16" s="127"/>
      <c r="F16" s="127"/>
      <c r="G16" s="127"/>
      <c r="H16" s="127"/>
      <c r="I16" s="128"/>
    </row>
    <row r="17" spans="1:9" x14ac:dyDescent="0.25">
      <c r="A17" s="120" t="s">
        <v>176</v>
      </c>
      <c r="B17" s="121"/>
      <c r="C17" s="121"/>
      <c r="D17" s="121"/>
      <c r="E17" s="121"/>
      <c r="F17" s="121"/>
      <c r="G17" s="121"/>
      <c r="H17" s="121"/>
      <c r="I17" s="122"/>
    </row>
    <row r="18" spans="1:9" x14ac:dyDescent="0.25">
      <c r="A18" s="58"/>
      <c r="B18" s="59"/>
      <c r="C18" s="59"/>
      <c r="D18" s="59"/>
      <c r="E18" s="59"/>
      <c r="F18" s="59"/>
      <c r="G18" s="59"/>
      <c r="H18" s="59"/>
      <c r="I18" s="60"/>
    </row>
    <row r="19" spans="1:9" x14ac:dyDescent="0.25">
      <c r="A19" s="129" t="s">
        <v>177</v>
      </c>
      <c r="B19" s="130"/>
      <c r="C19" s="130"/>
      <c r="D19" s="130"/>
      <c r="E19" s="130"/>
      <c r="F19" s="130"/>
      <c r="G19" s="130"/>
      <c r="H19" s="130"/>
      <c r="I19" s="131"/>
    </row>
    <row r="20" spans="1:9" x14ac:dyDescent="0.25">
      <c r="A20" s="126" t="s">
        <v>194</v>
      </c>
      <c r="B20" s="127"/>
      <c r="C20" s="127"/>
      <c r="D20" s="127"/>
      <c r="E20" s="127"/>
      <c r="F20" s="127"/>
      <c r="G20" s="127"/>
      <c r="H20" s="127"/>
      <c r="I20" s="128"/>
    </row>
    <row r="21" spans="1:9" x14ac:dyDescent="0.25">
      <c r="A21" s="85" t="s">
        <v>198</v>
      </c>
      <c r="B21" s="86"/>
      <c r="C21" s="86"/>
      <c r="D21" s="86"/>
      <c r="E21" s="86"/>
      <c r="F21" s="86"/>
      <c r="G21" s="86"/>
      <c r="H21" s="86"/>
      <c r="I21" s="87"/>
    </row>
    <row r="22" spans="1:9" x14ac:dyDescent="0.25">
      <c r="A22" s="85" t="s">
        <v>199</v>
      </c>
      <c r="B22" s="86"/>
      <c r="C22" s="86"/>
      <c r="D22" s="86"/>
      <c r="E22" s="86"/>
      <c r="F22" s="86"/>
      <c r="G22" s="86"/>
      <c r="H22" s="86"/>
      <c r="I22" s="87"/>
    </row>
    <row r="23" spans="1:9" x14ac:dyDescent="0.25">
      <c r="A23" s="88" t="s">
        <v>192</v>
      </c>
      <c r="B23" s="89"/>
      <c r="C23" s="89"/>
      <c r="D23" s="89"/>
      <c r="E23" s="89"/>
      <c r="F23" s="89"/>
      <c r="G23" s="89"/>
      <c r="H23" s="89"/>
      <c r="I23" s="90"/>
    </row>
    <row r="24" spans="1:9" x14ac:dyDescent="0.25">
      <c r="A24" s="120"/>
      <c r="B24" s="121"/>
      <c r="C24" s="121"/>
      <c r="D24" s="121"/>
      <c r="E24" s="121"/>
      <c r="F24" s="121"/>
      <c r="G24" s="121"/>
      <c r="H24" s="121"/>
      <c r="I24" s="122"/>
    </row>
    <row r="25" spans="1:9" x14ac:dyDescent="0.25">
      <c r="A25" s="123" t="s">
        <v>178</v>
      </c>
      <c r="B25" s="124"/>
      <c r="C25" s="124"/>
      <c r="D25" s="124"/>
      <c r="E25" s="124"/>
      <c r="F25" s="124"/>
      <c r="G25" s="124"/>
      <c r="H25" s="124"/>
      <c r="I25" s="125"/>
    </row>
    <row r="26" spans="1:9" x14ac:dyDescent="0.25">
      <c r="A26" s="64" t="s">
        <v>193</v>
      </c>
      <c r="B26" s="65"/>
      <c r="C26" s="65"/>
      <c r="D26" s="65"/>
      <c r="E26" s="65"/>
      <c r="F26" s="65"/>
      <c r="G26" s="65"/>
      <c r="H26" s="65"/>
      <c r="I26" s="66"/>
    </row>
    <row r="27" spans="1:9" x14ac:dyDescent="0.25">
      <c r="A27" s="67" t="s">
        <v>197</v>
      </c>
      <c r="B27" s="68"/>
      <c r="C27" s="68"/>
      <c r="D27" s="68"/>
      <c r="E27" s="68"/>
      <c r="F27" s="68"/>
      <c r="G27" s="68"/>
      <c r="H27" s="68"/>
      <c r="I27" s="69"/>
    </row>
    <row r="28" spans="1:9" x14ac:dyDescent="0.25">
      <c r="A28" s="70"/>
      <c r="B28" s="71"/>
      <c r="C28" s="71"/>
      <c r="D28" s="71"/>
      <c r="E28" s="71"/>
      <c r="F28" s="71"/>
      <c r="G28" s="71"/>
      <c r="H28" s="71"/>
      <c r="I28" s="72"/>
    </row>
    <row r="29" spans="1:9" x14ac:dyDescent="0.25">
      <c r="A29" s="123" t="s">
        <v>179</v>
      </c>
      <c r="B29" s="124"/>
      <c r="C29" s="124"/>
      <c r="D29" s="124"/>
      <c r="E29" s="124"/>
      <c r="F29" s="124"/>
      <c r="G29" s="124"/>
      <c r="H29" s="124"/>
      <c r="I29" s="125"/>
    </row>
    <row r="30" spans="1:9" ht="20.100000000000001" customHeight="1" x14ac:dyDescent="0.25">
      <c r="A30" s="64"/>
      <c r="B30" s="65"/>
      <c r="C30" s="65"/>
      <c r="D30" s="65"/>
      <c r="E30" s="65"/>
      <c r="F30" s="65"/>
      <c r="G30" s="65"/>
      <c r="H30" s="65"/>
      <c r="I30" s="66"/>
    </row>
    <row r="31" spans="1:9" x14ac:dyDescent="0.25">
      <c r="A31" s="120"/>
      <c r="B31" s="121"/>
      <c r="C31" s="121"/>
      <c r="D31" s="121"/>
      <c r="E31" s="121"/>
      <c r="F31" s="121"/>
      <c r="G31" s="121"/>
      <c r="H31" s="121"/>
      <c r="I31" s="122"/>
    </row>
    <row r="32" spans="1:9" x14ac:dyDescent="0.25">
      <c r="A32" s="123" t="s">
        <v>53</v>
      </c>
      <c r="B32" s="124"/>
      <c r="C32" s="124"/>
      <c r="D32" s="124"/>
      <c r="E32" s="124"/>
      <c r="F32" s="124"/>
      <c r="G32" s="124"/>
      <c r="H32" s="124"/>
      <c r="I32" s="125"/>
    </row>
    <row r="33" spans="1:10" x14ac:dyDescent="0.25">
      <c r="A33" s="103" t="s">
        <v>180</v>
      </c>
      <c r="B33" s="104"/>
      <c r="C33" s="104"/>
      <c r="D33" s="104"/>
      <c r="E33" s="104"/>
      <c r="F33" s="104"/>
      <c r="G33" s="104"/>
      <c r="H33" s="104"/>
      <c r="I33" s="105"/>
    </row>
    <row r="34" spans="1:10" x14ac:dyDescent="0.25">
      <c r="A34" s="117" t="s">
        <v>181</v>
      </c>
      <c r="B34" s="118"/>
      <c r="C34" s="118"/>
      <c r="D34" s="118"/>
      <c r="E34" s="118"/>
      <c r="F34" s="118"/>
      <c r="G34" s="118"/>
      <c r="H34" s="118"/>
      <c r="I34" s="119"/>
    </row>
    <row r="35" spans="1:10" x14ac:dyDescent="0.25">
      <c r="A35" s="120"/>
      <c r="B35" s="121"/>
      <c r="C35" s="121"/>
      <c r="D35" s="121"/>
      <c r="E35" s="121"/>
      <c r="F35" s="121"/>
      <c r="G35" s="121"/>
      <c r="H35" s="121"/>
      <c r="I35" s="122"/>
    </row>
    <row r="36" spans="1:10" ht="18.75" x14ac:dyDescent="0.25">
      <c r="A36" s="100" t="s">
        <v>182</v>
      </c>
      <c r="B36" s="101"/>
      <c r="C36" s="101"/>
      <c r="D36" s="101"/>
      <c r="E36" s="101"/>
      <c r="F36" s="101"/>
      <c r="G36" s="101"/>
      <c r="H36" s="101"/>
      <c r="I36" s="102"/>
    </row>
    <row r="37" spans="1:10" x14ac:dyDescent="0.25">
      <c r="A37" s="73" t="s">
        <v>185</v>
      </c>
      <c r="B37" s="53"/>
      <c r="C37" s="53"/>
      <c r="D37" s="53"/>
      <c r="E37" s="53"/>
      <c r="F37" s="53"/>
      <c r="G37" s="53"/>
      <c r="H37" s="53"/>
      <c r="I37" s="74"/>
    </row>
    <row r="38" spans="1:10" x14ac:dyDescent="0.25">
      <c r="A38" s="73"/>
      <c r="B38" s="53"/>
      <c r="C38" s="53"/>
      <c r="D38" s="53"/>
      <c r="E38" s="53"/>
      <c r="F38" s="53"/>
      <c r="G38" s="53"/>
      <c r="H38" s="53"/>
      <c r="I38" s="75"/>
    </row>
    <row r="39" spans="1:10" ht="18.75" x14ac:dyDescent="0.25">
      <c r="A39" s="100" t="s">
        <v>186</v>
      </c>
      <c r="B39" s="101"/>
      <c r="C39" s="101"/>
      <c r="D39" s="101"/>
      <c r="E39" s="101"/>
      <c r="F39" s="101"/>
      <c r="G39" s="101"/>
      <c r="H39" s="101"/>
      <c r="I39" s="102"/>
    </row>
    <row r="40" spans="1:10" x14ac:dyDescent="0.25">
      <c r="A40" s="91" t="s">
        <v>187</v>
      </c>
      <c r="B40" s="92"/>
      <c r="C40" s="92"/>
      <c r="D40" s="92"/>
      <c r="E40" s="92"/>
      <c r="F40" s="92"/>
      <c r="G40" s="92"/>
      <c r="H40" s="92"/>
      <c r="I40" s="93"/>
    </row>
    <row r="41" spans="1:10" x14ac:dyDescent="0.25">
      <c r="A41" s="94" t="s">
        <v>188</v>
      </c>
      <c r="B41" s="95"/>
      <c r="C41" s="95"/>
      <c r="D41" s="95"/>
      <c r="E41" s="95"/>
      <c r="F41" s="95"/>
      <c r="G41" s="95"/>
      <c r="H41" s="95"/>
      <c r="I41" s="96"/>
    </row>
    <row r="42" spans="1:10" x14ac:dyDescent="0.25">
      <c r="A42" s="97" t="s">
        <v>183</v>
      </c>
      <c r="B42" s="98"/>
      <c r="C42" s="98"/>
      <c r="D42" s="98"/>
      <c r="E42" s="98"/>
      <c r="F42" s="98"/>
      <c r="G42" s="98"/>
      <c r="H42" s="98"/>
      <c r="I42" s="99"/>
    </row>
    <row r="45" spans="1:10" ht="15.75" thickBot="1" x14ac:dyDescent="0.3"/>
    <row r="46" spans="1:10" ht="18.75" x14ac:dyDescent="0.25">
      <c r="A46" s="76" t="s">
        <v>191</v>
      </c>
      <c r="B46" s="77"/>
      <c r="C46" s="77"/>
      <c r="D46" s="77"/>
      <c r="E46" s="77"/>
      <c r="F46" s="77"/>
      <c r="G46" s="77"/>
      <c r="H46" s="77"/>
      <c r="I46" s="77"/>
      <c r="J46" s="78"/>
    </row>
    <row r="47" spans="1:10" x14ac:dyDescent="0.25">
      <c r="A47" s="79" t="s">
        <v>195</v>
      </c>
      <c r="B47" s="80"/>
      <c r="C47" s="80"/>
      <c r="D47" s="80"/>
      <c r="E47" s="80"/>
      <c r="F47" s="80"/>
      <c r="G47" s="80"/>
      <c r="H47" s="80"/>
      <c r="I47" s="80"/>
      <c r="J47" s="81"/>
    </row>
    <row r="48" spans="1:10" x14ac:dyDescent="0.25">
      <c r="A48" s="79" t="s">
        <v>196</v>
      </c>
      <c r="B48" s="80"/>
      <c r="C48" s="80"/>
      <c r="D48" s="80"/>
      <c r="E48" s="80"/>
      <c r="F48" s="80"/>
      <c r="G48" s="80"/>
      <c r="H48" s="80"/>
      <c r="I48" s="80"/>
      <c r="J48" s="81"/>
    </row>
    <row r="49" spans="1:10" ht="15.75" thickBot="1" x14ac:dyDescent="0.3">
      <c r="A49" s="82"/>
      <c r="B49" s="83"/>
      <c r="C49" s="83"/>
      <c r="D49" s="83"/>
      <c r="E49" s="83"/>
      <c r="F49" s="83"/>
      <c r="G49" s="83"/>
      <c r="H49" s="83"/>
      <c r="I49" s="83"/>
      <c r="J49" s="84"/>
    </row>
  </sheetData>
  <sheetProtection formatCells="0" formatColumns="0" formatRows="0" insertRows="0"/>
  <mergeCells count="26">
    <mergeCell ref="A33:I33"/>
    <mergeCell ref="A34:I34"/>
    <mergeCell ref="A35:I35"/>
    <mergeCell ref="A17:I17"/>
    <mergeCell ref="A19:I19"/>
    <mergeCell ref="A20:I20"/>
    <mergeCell ref="A24:I24"/>
    <mergeCell ref="A25:I25"/>
    <mergeCell ref="A9:I9"/>
    <mergeCell ref="A10:I10"/>
    <mergeCell ref="A29:I29"/>
    <mergeCell ref="A31:I31"/>
    <mergeCell ref="A32:I32"/>
    <mergeCell ref="A13:I13"/>
    <mergeCell ref="A15:I15"/>
    <mergeCell ref="A16:I16"/>
    <mergeCell ref="A8:I8"/>
    <mergeCell ref="A1:I1"/>
    <mergeCell ref="C2:I2"/>
    <mergeCell ref="B3:I3"/>
    <mergeCell ref="A7:I7"/>
    <mergeCell ref="A40:I40"/>
    <mergeCell ref="A41:I41"/>
    <mergeCell ref="A42:I42"/>
    <mergeCell ref="A36:I36"/>
    <mergeCell ref="A39:I39"/>
  </mergeCells>
  <dataValidations count="2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sqref="B3:I3" xr:uid="{00000000-0002-0000-0000-000001000000}">
      <formula1>INDIRECT($B$2)</formula1>
    </dataValidation>
  </dataValidations>
  <hyperlinks>
    <hyperlink ref="A33" r:id="rId1" display="Arrêté du 22 janvier 2014 fixant le cadre national des formations conduisant à la délivrance des diplômes nationaux de licence, de licence professionnelle et de master " xr:uid="{00000000-0004-0000-0000-000000000000}"/>
    <hyperlink ref="A33:I33" r:id="rId2" display="Arrêté du 30 juillet 2018 relatif au diplôme national de licence" xr:uid="{00000000-0004-0000-0000-000001000000}"/>
    <hyperlink ref="A34:B34" r:id="rId3" display="Arrêté du 17 novembre 1999 relatif à la licence professionnelle" xr:uid="{00000000-0004-0000-0000-000002000000}"/>
    <hyperlink ref="A34:I34" r:id="rId4" display="Arrêté du 17 novembre 1999 relatif à la licence professionnelle" xr:uid="{00000000-0004-0000-0000-000003000000}"/>
    <hyperlink ref="A8" r:id="rId5" xr:uid="{00000000-0004-0000-0000-000004000000}"/>
    <hyperlink ref="A8:I8" r:id="rId6" display="Arrêté du 22 janvier 2014 fixant le cadre national des formations conduisant à la délivrance des diplômes nationaux de licence, de licence professionnelle et de master " xr:uid="{00000000-0004-0000-0000-000005000000}"/>
    <hyperlink ref="A9:I9" r:id="rId7" display="Arrêté du 11 août 2011 relatif à la licence" xr:uid="{00000000-0004-0000-0000-000006000000}"/>
  </hyperlinks>
  <pageMargins left="0.25" right="0.25" top="0.75" bottom="0.75" header="0.3" footer="0.3"/>
  <pageSetup paperSize="9" scale="90" orientation="landscape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le6"/>
  <dimension ref="A1:G96"/>
  <sheetViews>
    <sheetView workbookViewId="0">
      <selection activeCell="B2" sqref="B2:B4"/>
    </sheetView>
  </sheetViews>
  <sheetFormatPr baseColWidth="10" defaultRowHeight="15.75" x14ac:dyDescent="0.25"/>
  <cols>
    <col min="1" max="1" width="46.140625" bestFit="1" customWidth="1"/>
    <col min="2" max="2" width="17.140625" bestFit="1" customWidth="1"/>
    <col min="3" max="3" width="36" bestFit="1" customWidth="1"/>
    <col min="4" max="4" width="49.140625" bestFit="1" customWidth="1"/>
    <col min="5" max="5" width="46.140625" bestFit="1" customWidth="1"/>
    <col min="6" max="6" width="60.7109375" style="17" customWidth="1"/>
    <col min="7" max="7" width="20.7109375" style="18" customWidth="1"/>
  </cols>
  <sheetData>
    <row r="1" spans="1:7" ht="15" x14ac:dyDescent="0.25">
      <c r="A1" t="s">
        <v>11</v>
      </c>
      <c r="B1" t="s">
        <v>12</v>
      </c>
      <c r="D1" t="s">
        <v>6</v>
      </c>
      <c r="E1" t="s">
        <v>101</v>
      </c>
      <c r="F1"/>
      <c r="G1"/>
    </row>
    <row r="2" spans="1:7" ht="15" x14ac:dyDescent="0.25">
      <c r="A2" t="s">
        <v>37</v>
      </c>
      <c r="B2" t="s">
        <v>13</v>
      </c>
      <c r="D2" t="s">
        <v>0</v>
      </c>
      <c r="F2"/>
      <c r="G2"/>
    </row>
    <row r="3" spans="1:7" ht="15" x14ac:dyDescent="0.25">
      <c r="A3" t="s">
        <v>36</v>
      </c>
      <c r="B3" t="s">
        <v>14</v>
      </c>
      <c r="D3" t="s">
        <v>30</v>
      </c>
      <c r="F3"/>
      <c r="G3"/>
    </row>
    <row r="4" spans="1:7" ht="15" x14ac:dyDescent="0.25">
      <c r="A4" t="s">
        <v>38</v>
      </c>
      <c r="B4" t="s">
        <v>15</v>
      </c>
      <c r="F4"/>
      <c r="G4"/>
    </row>
    <row r="5" spans="1:7" ht="15" x14ac:dyDescent="0.25">
      <c r="B5" t="s">
        <v>104</v>
      </c>
      <c r="F5"/>
      <c r="G5"/>
    </row>
    <row r="6" spans="1:7" ht="15" x14ac:dyDescent="0.25">
      <c r="F6"/>
      <c r="G6"/>
    </row>
    <row r="7" spans="1:7" ht="15" x14ac:dyDescent="0.25">
      <c r="F7"/>
      <c r="G7"/>
    </row>
    <row r="8" spans="1:7" ht="15" x14ac:dyDescent="0.25">
      <c r="A8" t="s">
        <v>40</v>
      </c>
      <c r="B8" t="s">
        <v>45</v>
      </c>
      <c r="D8" t="s">
        <v>96</v>
      </c>
      <c r="E8" t="s">
        <v>40</v>
      </c>
      <c r="F8"/>
      <c r="G8"/>
    </row>
    <row r="9" spans="1:7" ht="15" x14ac:dyDescent="0.25">
      <c r="A9" s="51" t="s">
        <v>103</v>
      </c>
      <c r="B9" t="s">
        <v>69</v>
      </c>
      <c r="D9" t="s">
        <v>16</v>
      </c>
      <c r="E9" t="s">
        <v>43</v>
      </c>
      <c r="F9"/>
      <c r="G9"/>
    </row>
    <row r="10" spans="1:7" ht="15" x14ac:dyDescent="0.25">
      <c r="A10" t="s">
        <v>57</v>
      </c>
      <c r="B10" t="s">
        <v>70</v>
      </c>
      <c r="D10" t="s">
        <v>16</v>
      </c>
      <c r="E10" t="s">
        <v>63</v>
      </c>
      <c r="F10"/>
      <c r="G10"/>
    </row>
    <row r="11" spans="1:7" ht="15" x14ac:dyDescent="0.25">
      <c r="A11" t="s">
        <v>58</v>
      </c>
      <c r="B11" t="s">
        <v>71</v>
      </c>
      <c r="D11" t="s">
        <v>99</v>
      </c>
      <c r="E11" t="s">
        <v>42</v>
      </c>
      <c r="F11"/>
      <c r="G11"/>
    </row>
    <row r="12" spans="1:7" ht="15" x14ac:dyDescent="0.25">
      <c r="A12" t="s">
        <v>42</v>
      </c>
      <c r="B12" t="s">
        <v>72</v>
      </c>
      <c r="D12" t="s">
        <v>98</v>
      </c>
      <c r="E12" t="s">
        <v>57</v>
      </c>
      <c r="F12"/>
      <c r="G12"/>
    </row>
    <row r="13" spans="1:7" ht="15" x14ac:dyDescent="0.25">
      <c r="A13" t="s">
        <v>43</v>
      </c>
      <c r="B13" t="s">
        <v>73</v>
      </c>
      <c r="D13" t="s">
        <v>98</v>
      </c>
      <c r="E13" t="s">
        <v>58</v>
      </c>
      <c r="F13"/>
      <c r="G13"/>
    </row>
    <row r="14" spans="1:7" ht="15" x14ac:dyDescent="0.25">
      <c r="A14" t="s">
        <v>41</v>
      </c>
      <c r="B14" t="s">
        <v>74</v>
      </c>
      <c r="D14" t="s">
        <v>98</v>
      </c>
      <c r="E14" t="s">
        <v>44</v>
      </c>
      <c r="F14"/>
      <c r="G14"/>
    </row>
    <row r="15" spans="1:7" ht="15" x14ac:dyDescent="0.25">
      <c r="A15" t="s">
        <v>48</v>
      </c>
      <c r="B15" t="s">
        <v>75</v>
      </c>
      <c r="D15" t="s">
        <v>98</v>
      </c>
      <c r="E15" t="s">
        <v>59</v>
      </c>
      <c r="F15"/>
      <c r="G15"/>
    </row>
    <row r="16" spans="1:7" ht="15" x14ac:dyDescent="0.25">
      <c r="A16" t="s">
        <v>44</v>
      </c>
      <c r="B16" t="s">
        <v>76</v>
      </c>
      <c r="D16" t="s">
        <v>98</v>
      </c>
      <c r="E16" t="s">
        <v>60</v>
      </c>
      <c r="F16"/>
      <c r="G16"/>
    </row>
    <row r="17" spans="1:7" ht="15" x14ac:dyDescent="0.25">
      <c r="A17" t="s">
        <v>87</v>
      </c>
      <c r="B17" t="s">
        <v>77</v>
      </c>
      <c r="D17" t="s">
        <v>98</v>
      </c>
      <c r="E17" t="s">
        <v>61</v>
      </c>
      <c r="F17"/>
      <c r="G17"/>
    </row>
    <row r="18" spans="1:7" ht="15" x14ac:dyDescent="0.25">
      <c r="A18" t="s">
        <v>88</v>
      </c>
      <c r="B18" t="s">
        <v>78</v>
      </c>
      <c r="D18" t="s">
        <v>98</v>
      </c>
      <c r="E18" t="s">
        <v>62</v>
      </c>
      <c r="F18"/>
      <c r="G18"/>
    </row>
    <row r="19" spans="1:7" ht="15" x14ac:dyDescent="0.25">
      <c r="A19" t="s">
        <v>89</v>
      </c>
      <c r="B19" t="s">
        <v>79</v>
      </c>
      <c r="D19" t="s">
        <v>97</v>
      </c>
      <c r="E19" s="51" t="s">
        <v>103</v>
      </c>
      <c r="F19"/>
      <c r="G19"/>
    </row>
    <row r="20" spans="1:7" ht="15" x14ac:dyDescent="0.25">
      <c r="A20" t="s">
        <v>90</v>
      </c>
      <c r="B20" t="s">
        <v>80</v>
      </c>
      <c r="D20" t="s">
        <v>97</v>
      </c>
      <c r="E20" t="s">
        <v>41</v>
      </c>
      <c r="F20"/>
      <c r="G20"/>
    </row>
    <row r="21" spans="1:7" ht="15" x14ac:dyDescent="0.25">
      <c r="A21" t="s">
        <v>91</v>
      </c>
      <c r="B21" t="s">
        <v>81</v>
      </c>
      <c r="D21" t="s">
        <v>97</v>
      </c>
      <c r="E21" t="s">
        <v>64</v>
      </c>
      <c r="F21"/>
      <c r="G21"/>
    </row>
    <row r="22" spans="1:7" ht="15" x14ac:dyDescent="0.25">
      <c r="A22" t="s">
        <v>102</v>
      </c>
      <c r="B22" t="s">
        <v>82</v>
      </c>
      <c r="D22" t="s">
        <v>97</v>
      </c>
      <c r="E22" t="s">
        <v>65</v>
      </c>
      <c r="F22"/>
      <c r="G22"/>
    </row>
    <row r="23" spans="1:7" ht="15" x14ac:dyDescent="0.25">
      <c r="A23" t="s">
        <v>92</v>
      </c>
      <c r="B23" t="s">
        <v>83</v>
      </c>
      <c r="D23" t="s">
        <v>97</v>
      </c>
      <c r="E23" t="s">
        <v>66</v>
      </c>
      <c r="F23"/>
      <c r="G23"/>
    </row>
    <row r="24" spans="1:7" ht="15" x14ac:dyDescent="0.25">
      <c r="A24" t="s">
        <v>93</v>
      </c>
      <c r="B24" t="s">
        <v>84</v>
      </c>
      <c r="D24" t="s">
        <v>97</v>
      </c>
      <c r="E24" t="s">
        <v>67</v>
      </c>
      <c r="F24"/>
      <c r="G24"/>
    </row>
    <row r="25" spans="1:7" ht="15" x14ac:dyDescent="0.25">
      <c r="A25" t="s">
        <v>94</v>
      </c>
      <c r="B25" t="s">
        <v>85</v>
      </c>
      <c r="D25" t="s">
        <v>97</v>
      </c>
      <c r="E25" t="s">
        <v>68</v>
      </c>
      <c r="F25"/>
      <c r="G25"/>
    </row>
    <row r="26" spans="1:7" ht="15" x14ac:dyDescent="0.25">
      <c r="A26" t="s">
        <v>95</v>
      </c>
      <c r="B26" t="s">
        <v>86</v>
      </c>
      <c r="D26" t="s">
        <v>100</v>
      </c>
      <c r="E26" t="s">
        <v>48</v>
      </c>
      <c r="F26"/>
      <c r="G26"/>
    </row>
    <row r="27" spans="1:7" ht="15" x14ac:dyDescent="0.25">
      <c r="F27"/>
      <c r="G27"/>
    </row>
    <row r="28" spans="1:7" ht="15" x14ac:dyDescent="0.25">
      <c r="F28"/>
      <c r="G28"/>
    </row>
    <row r="29" spans="1:7" ht="15" x14ac:dyDescent="0.25">
      <c r="F29"/>
      <c r="G29"/>
    </row>
    <row r="30" spans="1:7" ht="15" x14ac:dyDescent="0.25">
      <c r="A30" s="51" t="s">
        <v>16</v>
      </c>
      <c r="B30" s="52" t="s">
        <v>51</v>
      </c>
      <c r="C30" s="51" t="s">
        <v>50</v>
      </c>
      <c r="D30" s="51" t="s">
        <v>49</v>
      </c>
      <c r="E30" s="51" t="s">
        <v>48</v>
      </c>
      <c r="F30"/>
      <c r="G30"/>
    </row>
    <row r="31" spans="1:7" ht="15" x14ac:dyDescent="0.25">
      <c r="A31" s="51" t="s">
        <v>43</v>
      </c>
      <c r="B31" s="52" t="s">
        <v>42</v>
      </c>
      <c r="C31" s="51" t="s">
        <v>57</v>
      </c>
      <c r="D31" s="51" t="s">
        <v>103</v>
      </c>
      <c r="E31" s="51" t="s">
        <v>48</v>
      </c>
      <c r="F31"/>
      <c r="G31"/>
    </row>
    <row r="32" spans="1:7" ht="15" x14ac:dyDescent="0.25">
      <c r="A32" s="51" t="s">
        <v>91</v>
      </c>
      <c r="B32" s="53"/>
      <c r="C32" s="51" t="s">
        <v>58</v>
      </c>
      <c r="D32" s="51" t="s">
        <v>41</v>
      </c>
      <c r="E32" s="53"/>
      <c r="F32"/>
      <c r="G32"/>
    </row>
    <row r="33" spans="3:7" ht="15" x14ac:dyDescent="0.25">
      <c r="C33" s="51" t="s">
        <v>44</v>
      </c>
      <c r="D33" s="51" t="s">
        <v>102</v>
      </c>
      <c r="F33"/>
      <c r="G33"/>
    </row>
    <row r="34" spans="3:7" ht="15" x14ac:dyDescent="0.25">
      <c r="C34" s="51" t="s">
        <v>87</v>
      </c>
      <c r="D34" s="51" t="s">
        <v>92</v>
      </c>
      <c r="F34"/>
      <c r="G34"/>
    </row>
    <row r="35" spans="3:7" ht="15" x14ac:dyDescent="0.25">
      <c r="C35" s="51" t="s">
        <v>88</v>
      </c>
      <c r="D35" s="51" t="s">
        <v>93</v>
      </c>
      <c r="F35"/>
      <c r="G35"/>
    </row>
    <row r="36" spans="3:7" ht="15" x14ac:dyDescent="0.25">
      <c r="C36" s="51" t="s">
        <v>89</v>
      </c>
      <c r="D36" s="51" t="s">
        <v>94</v>
      </c>
      <c r="F36"/>
      <c r="G36"/>
    </row>
    <row r="37" spans="3:7" ht="15" x14ac:dyDescent="0.25">
      <c r="C37" s="51" t="s">
        <v>90</v>
      </c>
      <c r="D37" s="51" t="s">
        <v>95</v>
      </c>
      <c r="F37"/>
      <c r="G37"/>
    </row>
    <row r="38" spans="3:7" ht="15" x14ac:dyDescent="0.25">
      <c r="F38"/>
      <c r="G38"/>
    </row>
    <row r="39" spans="3:7" ht="15" x14ac:dyDescent="0.25">
      <c r="F39"/>
      <c r="G39"/>
    </row>
    <row r="40" spans="3:7" ht="15" x14ac:dyDescent="0.25">
      <c r="F40"/>
      <c r="G40"/>
    </row>
    <row r="41" spans="3:7" ht="15" x14ac:dyDescent="0.25">
      <c r="F41"/>
      <c r="G41"/>
    </row>
    <row r="42" spans="3:7" ht="15" x14ac:dyDescent="0.25">
      <c r="F42"/>
      <c r="G42"/>
    </row>
    <row r="43" spans="3:7" ht="15" x14ac:dyDescent="0.25">
      <c r="F43"/>
      <c r="G43"/>
    </row>
    <row r="44" spans="3:7" ht="15" x14ac:dyDescent="0.25">
      <c r="F44"/>
      <c r="G44"/>
    </row>
    <row r="45" spans="3:7" ht="15" x14ac:dyDescent="0.25">
      <c r="F45"/>
      <c r="G45"/>
    </row>
    <row r="46" spans="3:7" ht="15" x14ac:dyDescent="0.25">
      <c r="F46"/>
      <c r="G46"/>
    </row>
    <row r="47" spans="3:7" ht="15" x14ac:dyDescent="0.25">
      <c r="F47"/>
      <c r="G47"/>
    </row>
    <row r="48" spans="3:7" ht="15" x14ac:dyDescent="0.25">
      <c r="F48"/>
      <c r="G48"/>
    </row>
    <row r="49" spans="6:7" ht="15" x14ac:dyDescent="0.25">
      <c r="F49"/>
      <c r="G49"/>
    </row>
    <row r="50" spans="6:7" ht="15" x14ac:dyDescent="0.25">
      <c r="F50"/>
      <c r="G50"/>
    </row>
    <row r="51" spans="6:7" ht="15" x14ac:dyDescent="0.25">
      <c r="F51"/>
      <c r="G51"/>
    </row>
    <row r="52" spans="6:7" ht="15" x14ac:dyDescent="0.25">
      <c r="F52"/>
      <c r="G52"/>
    </row>
    <row r="53" spans="6:7" ht="15" x14ac:dyDescent="0.25">
      <c r="F53"/>
      <c r="G53"/>
    </row>
    <row r="54" spans="6:7" ht="15" x14ac:dyDescent="0.25">
      <c r="F54"/>
      <c r="G54"/>
    </row>
    <row r="55" spans="6:7" ht="15" x14ac:dyDescent="0.25">
      <c r="F55"/>
      <c r="G55"/>
    </row>
    <row r="56" spans="6:7" ht="15" x14ac:dyDescent="0.25">
      <c r="F56"/>
      <c r="G56"/>
    </row>
    <row r="57" spans="6:7" ht="15" x14ac:dyDescent="0.25">
      <c r="F57"/>
      <c r="G57"/>
    </row>
    <row r="58" spans="6:7" ht="15" x14ac:dyDescent="0.25">
      <c r="F58"/>
      <c r="G58"/>
    </row>
    <row r="59" spans="6:7" ht="15" x14ac:dyDescent="0.25">
      <c r="F59"/>
      <c r="G59"/>
    </row>
    <row r="60" spans="6:7" ht="15" x14ac:dyDescent="0.25">
      <c r="F60"/>
      <c r="G60"/>
    </row>
    <row r="61" spans="6:7" ht="15" x14ac:dyDescent="0.25">
      <c r="F61"/>
      <c r="G61"/>
    </row>
    <row r="62" spans="6:7" ht="15" x14ac:dyDescent="0.25">
      <c r="F62"/>
      <c r="G62"/>
    </row>
    <row r="63" spans="6:7" ht="15" x14ac:dyDescent="0.25">
      <c r="F63"/>
      <c r="G63"/>
    </row>
    <row r="64" spans="6:7" ht="15" x14ac:dyDescent="0.25">
      <c r="F64"/>
      <c r="G64"/>
    </row>
    <row r="65" spans="6:7" ht="15" x14ac:dyDescent="0.25">
      <c r="F65"/>
      <c r="G65"/>
    </row>
    <row r="66" spans="6:7" ht="15" x14ac:dyDescent="0.25">
      <c r="F66"/>
      <c r="G66"/>
    </row>
    <row r="67" spans="6:7" ht="15" x14ac:dyDescent="0.25">
      <c r="F67"/>
      <c r="G67"/>
    </row>
    <row r="68" spans="6:7" ht="15" x14ac:dyDescent="0.25">
      <c r="F68"/>
      <c r="G68"/>
    </row>
    <row r="69" spans="6:7" ht="15" x14ac:dyDescent="0.25">
      <c r="F69"/>
      <c r="G69"/>
    </row>
    <row r="70" spans="6:7" ht="15" x14ac:dyDescent="0.25">
      <c r="F70"/>
      <c r="G70"/>
    </row>
    <row r="71" spans="6:7" ht="15" x14ac:dyDescent="0.25">
      <c r="F71"/>
      <c r="G71"/>
    </row>
    <row r="72" spans="6:7" ht="15" x14ac:dyDescent="0.25">
      <c r="F72"/>
      <c r="G72"/>
    </row>
    <row r="73" spans="6:7" ht="15" x14ac:dyDescent="0.25">
      <c r="F73"/>
      <c r="G73"/>
    </row>
    <row r="74" spans="6:7" ht="15" x14ac:dyDescent="0.25">
      <c r="F74"/>
      <c r="G74"/>
    </row>
    <row r="75" spans="6:7" ht="15" x14ac:dyDescent="0.25">
      <c r="F75"/>
      <c r="G75"/>
    </row>
    <row r="76" spans="6:7" ht="15" x14ac:dyDescent="0.25">
      <c r="F76"/>
      <c r="G76"/>
    </row>
    <row r="77" spans="6:7" ht="15" x14ac:dyDescent="0.25">
      <c r="F77"/>
      <c r="G77"/>
    </row>
    <row r="78" spans="6:7" ht="15" x14ac:dyDescent="0.25">
      <c r="F78"/>
      <c r="G78"/>
    </row>
    <row r="79" spans="6:7" ht="15" x14ac:dyDescent="0.25">
      <c r="F79"/>
      <c r="G79"/>
    </row>
    <row r="80" spans="6:7" ht="15" x14ac:dyDescent="0.25">
      <c r="F80"/>
      <c r="G80"/>
    </row>
    <row r="81" spans="6:7" ht="15" x14ac:dyDescent="0.25">
      <c r="F81"/>
      <c r="G81"/>
    </row>
    <row r="82" spans="6:7" ht="15" x14ac:dyDescent="0.25">
      <c r="F82"/>
      <c r="G82"/>
    </row>
    <row r="83" spans="6:7" ht="15" x14ac:dyDescent="0.25">
      <c r="F83"/>
      <c r="G83"/>
    </row>
    <row r="84" spans="6:7" ht="15" x14ac:dyDescent="0.25">
      <c r="F84"/>
      <c r="G84"/>
    </row>
    <row r="85" spans="6:7" ht="15" x14ac:dyDescent="0.25">
      <c r="F85"/>
      <c r="G85"/>
    </row>
    <row r="86" spans="6:7" ht="15" x14ac:dyDescent="0.25">
      <c r="F86"/>
      <c r="G86"/>
    </row>
    <row r="87" spans="6:7" ht="15" x14ac:dyDescent="0.25">
      <c r="F87"/>
      <c r="G87"/>
    </row>
    <row r="88" spans="6:7" ht="15" x14ac:dyDescent="0.25">
      <c r="F88"/>
      <c r="G88"/>
    </row>
    <row r="89" spans="6:7" ht="15" x14ac:dyDescent="0.25">
      <c r="F89"/>
      <c r="G89"/>
    </row>
    <row r="90" spans="6:7" ht="15" x14ac:dyDescent="0.25">
      <c r="F90"/>
      <c r="G90"/>
    </row>
    <row r="91" spans="6:7" ht="15" x14ac:dyDescent="0.25">
      <c r="F91"/>
      <c r="G91"/>
    </row>
    <row r="92" spans="6:7" ht="15" x14ac:dyDescent="0.25">
      <c r="F92"/>
      <c r="G92"/>
    </row>
    <row r="93" spans="6:7" ht="15" x14ac:dyDescent="0.25">
      <c r="F93"/>
      <c r="G93"/>
    </row>
    <row r="94" spans="6:7" ht="15" x14ac:dyDescent="0.25">
      <c r="F94"/>
      <c r="G94"/>
    </row>
    <row r="95" spans="6:7" ht="15" x14ac:dyDescent="0.25">
      <c r="F95"/>
      <c r="G95"/>
    </row>
    <row r="96" spans="6:7" ht="15" x14ac:dyDescent="0.25">
      <c r="F96"/>
      <c r="G96"/>
    </row>
  </sheetData>
  <sortState xmlns:xlrd2="http://schemas.microsoft.com/office/spreadsheetml/2017/richdata2" ref="A31:E37">
    <sortCondition ref="D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7"/>
  <sheetViews>
    <sheetView showGridLines="0" showZeros="0" topLeftCell="B5" zoomScale="85" zoomScaleNormal="85" zoomScalePageLayoutView="85" workbookViewId="0">
      <selection activeCell="N14" sqref="N14:Q44"/>
    </sheetView>
  </sheetViews>
  <sheetFormatPr baseColWidth="10" defaultColWidth="10.85546875" defaultRowHeight="15" x14ac:dyDescent="0.25"/>
  <cols>
    <col min="1" max="1" width="26.42578125" style="20" bestFit="1" customWidth="1"/>
    <col min="2" max="2" width="43.7109375" style="33" customWidth="1"/>
    <col min="3" max="3" width="20.42578125" style="33" customWidth="1"/>
    <col min="4" max="4" width="6.7109375" style="33" customWidth="1"/>
    <col min="5" max="5" width="12" style="33" customWidth="1"/>
    <col min="6" max="6" width="13.7109375" style="33" customWidth="1"/>
    <col min="7" max="7" width="21.28515625" style="33" bestFit="1" customWidth="1"/>
    <col min="8" max="8" width="11.140625" style="33" bestFit="1" customWidth="1"/>
    <col min="9" max="9" width="17.42578125" style="33" customWidth="1"/>
    <col min="10" max="10" width="17.42578125" style="33" bestFit="1" customWidth="1"/>
    <col min="11" max="11" width="10.7109375" style="20" customWidth="1"/>
    <col min="12" max="12" width="17.42578125" style="20" bestFit="1" customWidth="1"/>
    <col min="13" max="13" width="10.7109375" style="20" customWidth="1"/>
    <col min="14" max="16384" width="10.85546875" style="20"/>
  </cols>
  <sheetData>
    <row r="1" spans="1:17" ht="23.25" x14ac:dyDescent="0.35">
      <c r="A1" s="132" t="s">
        <v>56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7" ht="20.100000000000001" customHeight="1" x14ac:dyDescent="0.25">
      <c r="A2" s="21" t="s">
        <v>26</v>
      </c>
      <c r="B2" s="134" t="e">
        <f>#REF!</f>
        <v>#REF!</v>
      </c>
      <c r="C2" s="134"/>
      <c r="D2" s="134"/>
      <c r="E2" s="134"/>
      <c r="F2" s="20"/>
      <c r="G2" s="20"/>
      <c r="H2" s="20"/>
      <c r="I2" s="20"/>
      <c r="J2" s="20"/>
    </row>
    <row r="3" spans="1:17" ht="20.100000000000001" customHeight="1" x14ac:dyDescent="0.25">
      <c r="A3" s="21" t="s">
        <v>25</v>
      </c>
      <c r="B3" s="134" t="e">
        <f>#REF!</f>
        <v>#REF!</v>
      </c>
      <c r="C3" s="134"/>
      <c r="D3" s="134"/>
      <c r="E3" s="134"/>
      <c r="F3" s="20"/>
      <c r="G3" s="20"/>
      <c r="H3" s="20"/>
      <c r="I3" s="20"/>
      <c r="J3" s="20"/>
    </row>
    <row r="4" spans="1:17" ht="20.100000000000001" customHeight="1" x14ac:dyDescent="0.3">
      <c r="A4" s="21" t="s">
        <v>17</v>
      </c>
      <c r="B4" s="48" t="e">
        <f>#REF!</f>
        <v>#REF!</v>
      </c>
      <c r="C4" s="22" t="s">
        <v>46</v>
      </c>
      <c r="D4" s="133">
        <v>180</v>
      </c>
      <c r="E4" s="133"/>
      <c r="F4"/>
      <c r="G4"/>
      <c r="H4"/>
      <c r="I4"/>
      <c r="J4"/>
      <c r="K4"/>
      <c r="L4"/>
      <c r="M4"/>
    </row>
    <row r="5" spans="1:17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</row>
    <row r="6" spans="1:17" ht="20.100000000000001" customHeight="1" x14ac:dyDescent="0.3">
      <c r="A6" s="21" t="s">
        <v>1</v>
      </c>
      <c r="B6" s="49" t="s">
        <v>109</v>
      </c>
      <c r="C6" s="22" t="s">
        <v>47</v>
      </c>
      <c r="D6" s="137">
        <v>180</v>
      </c>
      <c r="E6" s="138"/>
      <c r="F6" s="141" t="s">
        <v>2</v>
      </c>
      <c r="G6" s="142"/>
      <c r="H6" s="143" t="s">
        <v>110</v>
      </c>
      <c r="I6" s="143"/>
      <c r="J6" s="143"/>
      <c r="K6" s="143"/>
      <c r="L6" s="143"/>
      <c r="M6" s="143"/>
    </row>
    <row r="7" spans="1:17" ht="20.100000000000001" customHeight="1" x14ac:dyDescent="0.25">
      <c r="A7" s="21" t="s">
        <v>27</v>
      </c>
      <c r="B7" s="55" t="s">
        <v>111</v>
      </c>
      <c r="C7" s="20"/>
      <c r="D7" s="20"/>
      <c r="E7" s="20"/>
      <c r="F7" s="20"/>
      <c r="G7" s="20"/>
      <c r="H7" s="20"/>
      <c r="I7" s="20"/>
      <c r="J7" s="20"/>
    </row>
    <row r="8" spans="1:17" ht="20.100000000000001" customHeight="1" x14ac:dyDescent="0.25">
      <c r="A8" s="23"/>
      <c r="B8" s="13"/>
      <c r="C8" s="20"/>
      <c r="D8" s="20"/>
      <c r="E8" s="20"/>
      <c r="F8" s="20"/>
      <c r="G8" s="24"/>
      <c r="H8" s="24"/>
      <c r="I8" s="24"/>
      <c r="J8" s="24"/>
      <c r="L8" s="25"/>
      <c r="M8" s="25"/>
    </row>
    <row r="9" spans="1:17" ht="15" customHeight="1" x14ac:dyDescent="0.25">
      <c r="B9" s="26" t="s">
        <v>3</v>
      </c>
      <c r="C9" s="27" t="s">
        <v>18</v>
      </c>
      <c r="D9" s="24"/>
      <c r="E9" s="139" t="s">
        <v>34</v>
      </c>
      <c r="F9" s="140"/>
      <c r="G9" s="139" t="s">
        <v>29</v>
      </c>
      <c r="H9" s="140"/>
      <c r="I9" s="24"/>
      <c r="J9" s="28">
        <v>1</v>
      </c>
      <c r="K9" s="24"/>
      <c r="L9" s="24"/>
      <c r="M9" s="24"/>
    </row>
    <row r="10" spans="1:17" ht="15" customHeight="1" x14ac:dyDescent="0.25">
      <c r="B10" s="29" t="s">
        <v>4</v>
      </c>
      <c r="C10" s="12"/>
      <c r="D10" s="30"/>
      <c r="E10" s="144" t="s">
        <v>33</v>
      </c>
      <c r="F10" s="145"/>
      <c r="G10" s="146"/>
      <c r="H10" s="147"/>
      <c r="I10" s="31"/>
      <c r="J10" s="31"/>
      <c r="K10" s="31"/>
      <c r="L10" s="31"/>
      <c r="M10" s="31"/>
    </row>
    <row r="11" spans="1:17" ht="15" customHeight="1" x14ac:dyDescent="0.25">
      <c r="A11" s="19">
        <v>4</v>
      </c>
      <c r="B11" s="29" t="s">
        <v>5</v>
      </c>
      <c r="C11" s="12"/>
      <c r="D11" s="32"/>
      <c r="I11" s="20"/>
      <c r="J11" s="20"/>
      <c r="L11" s="31"/>
      <c r="M11" s="31"/>
    </row>
    <row r="12" spans="1:17" ht="15" customHeight="1" x14ac:dyDescent="0.25">
      <c r="B12" s="34" t="s">
        <v>35</v>
      </c>
      <c r="C12" s="12"/>
      <c r="D12" s="32"/>
      <c r="E12" s="20"/>
      <c r="F12" s="20"/>
      <c r="G12" s="20"/>
      <c r="H12" s="20"/>
      <c r="I12" s="20"/>
      <c r="J12" s="20"/>
      <c r="L12" s="31"/>
      <c r="M12" s="31"/>
    </row>
    <row r="13" spans="1:17" x14ac:dyDescent="0.25">
      <c r="D13" s="32"/>
      <c r="E13" s="148"/>
      <c r="F13" s="148"/>
      <c r="G13" s="32"/>
      <c r="H13" s="32"/>
    </row>
    <row r="14" spans="1:17" ht="26.25" customHeight="1" x14ac:dyDescent="0.25">
      <c r="B14" s="35"/>
      <c r="C14" s="32"/>
      <c r="D14" s="32"/>
      <c r="E14" s="36"/>
      <c r="F14" s="36"/>
      <c r="G14" s="32"/>
      <c r="H14" s="32"/>
      <c r="I14" s="135" t="s">
        <v>19</v>
      </c>
      <c r="J14" s="149"/>
      <c r="K14" s="136"/>
      <c r="L14" s="135" t="s">
        <v>20</v>
      </c>
      <c r="M14" s="136"/>
      <c r="N14" s="150" t="s">
        <v>230</v>
      </c>
      <c r="O14" s="151"/>
      <c r="P14" s="152"/>
      <c r="Q14" s="153" t="s">
        <v>231</v>
      </c>
    </row>
    <row r="15" spans="1:17" ht="39.75" customHeight="1" x14ac:dyDescent="0.25">
      <c r="C15" s="14"/>
      <c r="D15" s="14"/>
      <c r="E15" s="15"/>
      <c r="F15" s="15"/>
      <c r="G15" s="15"/>
      <c r="H15" s="16"/>
      <c r="I15" s="38" t="s">
        <v>21</v>
      </c>
      <c r="J15" s="38" t="str">
        <f>IF(G17="CCI (CC Intégral)","CT pour les dispensés","Contrôle Terminal")</f>
        <v>Contrôle Terminal</v>
      </c>
      <c r="K15" s="39"/>
      <c r="L15" s="40" t="s">
        <v>22</v>
      </c>
      <c r="M15" s="41"/>
      <c r="N15" s="154" t="s">
        <v>232</v>
      </c>
      <c r="O15" s="155" t="s">
        <v>22</v>
      </c>
      <c r="P15" s="156"/>
      <c r="Q15" s="153"/>
    </row>
    <row r="16" spans="1:17" s="33" customFormat="1" ht="47.25" x14ac:dyDescent="0.25">
      <c r="A16" s="38" t="s">
        <v>6</v>
      </c>
      <c r="B16" s="38" t="s">
        <v>7</v>
      </c>
      <c r="C16" s="39" t="s">
        <v>8</v>
      </c>
      <c r="D16" s="40" t="s">
        <v>9</v>
      </c>
      <c r="E16" s="41" t="s">
        <v>10</v>
      </c>
      <c r="F16" s="37" t="s">
        <v>31</v>
      </c>
      <c r="G16" s="42" t="s">
        <v>32</v>
      </c>
      <c r="H16" s="37" t="s">
        <v>39</v>
      </c>
      <c r="I16" s="40" t="s">
        <v>28</v>
      </c>
      <c r="J16" s="40" t="s">
        <v>23</v>
      </c>
      <c r="K16" s="40" t="s">
        <v>24</v>
      </c>
      <c r="L16" s="40" t="s">
        <v>23</v>
      </c>
      <c r="M16" s="40" t="s">
        <v>24</v>
      </c>
      <c r="N16" s="155" t="s">
        <v>23</v>
      </c>
      <c r="O16" s="155" t="s">
        <v>23</v>
      </c>
      <c r="P16" s="155" t="s">
        <v>24</v>
      </c>
      <c r="Q16" s="153"/>
    </row>
    <row r="17" spans="1:17" ht="15" customHeight="1" x14ac:dyDescent="0.25">
      <c r="A17" s="1" t="s">
        <v>0</v>
      </c>
      <c r="B17" s="54" t="s">
        <v>165</v>
      </c>
      <c r="C17" s="2" t="s">
        <v>122</v>
      </c>
      <c r="D17" s="3"/>
      <c r="E17" s="3">
        <v>1</v>
      </c>
      <c r="F17" s="3" t="s">
        <v>115</v>
      </c>
      <c r="G17" s="3"/>
      <c r="H17" s="3"/>
      <c r="I17" s="4"/>
      <c r="J17" s="4"/>
      <c r="K17" s="4"/>
      <c r="L17" s="4"/>
      <c r="M17" s="4"/>
      <c r="N17" s="4"/>
      <c r="O17" s="4"/>
      <c r="P17" s="4"/>
      <c r="Q17" s="4"/>
    </row>
    <row r="18" spans="1:17" ht="15" customHeight="1" x14ac:dyDescent="0.25">
      <c r="A18" s="1" t="s">
        <v>30</v>
      </c>
      <c r="B18" s="2" t="s">
        <v>213</v>
      </c>
      <c r="C18" s="2" t="s">
        <v>227</v>
      </c>
      <c r="D18" s="3"/>
      <c r="E18" s="3">
        <v>1</v>
      </c>
      <c r="F18" s="3" t="s">
        <v>115</v>
      </c>
      <c r="G18" s="3"/>
      <c r="H18" s="3"/>
      <c r="I18" s="1"/>
      <c r="J18" s="4"/>
      <c r="K18" s="4"/>
      <c r="L18" s="4"/>
      <c r="M18" s="4"/>
      <c r="N18" s="4"/>
      <c r="O18" s="4"/>
      <c r="P18" s="4"/>
      <c r="Q18" s="4"/>
    </row>
    <row r="19" spans="1:17" ht="15" customHeight="1" x14ac:dyDescent="0.25">
      <c r="A19" s="1" t="s">
        <v>30</v>
      </c>
      <c r="B19" s="2" t="s">
        <v>215</v>
      </c>
      <c r="C19" s="2" t="s">
        <v>128</v>
      </c>
      <c r="D19" s="3"/>
      <c r="E19" s="3">
        <v>1</v>
      </c>
      <c r="F19" s="3" t="s">
        <v>229</v>
      </c>
      <c r="G19" s="3" t="s">
        <v>36</v>
      </c>
      <c r="H19" s="3"/>
      <c r="I19" s="1"/>
      <c r="J19" s="4" t="s">
        <v>13</v>
      </c>
      <c r="K19" s="4" t="s">
        <v>112</v>
      </c>
      <c r="L19" s="4" t="s">
        <v>13</v>
      </c>
      <c r="M19" s="4" t="s">
        <v>112</v>
      </c>
      <c r="N19" s="4"/>
      <c r="O19" s="4"/>
      <c r="P19" s="4"/>
      <c r="Q19" s="4"/>
    </row>
    <row r="20" spans="1:17" ht="15" customHeight="1" x14ac:dyDescent="0.25">
      <c r="A20" s="1" t="s">
        <v>30</v>
      </c>
      <c r="B20" s="2" t="s">
        <v>216</v>
      </c>
      <c r="C20" s="2" t="s">
        <v>129</v>
      </c>
      <c r="D20" s="3"/>
      <c r="E20" s="3">
        <v>1</v>
      </c>
      <c r="F20" s="3" t="s">
        <v>229</v>
      </c>
      <c r="G20" s="3" t="s">
        <v>37</v>
      </c>
      <c r="H20" s="3"/>
      <c r="I20" s="1">
        <v>2</v>
      </c>
      <c r="J20" s="4"/>
      <c r="K20" s="4"/>
      <c r="L20" s="4"/>
      <c r="M20" s="4"/>
      <c r="N20" s="4"/>
      <c r="O20" s="4"/>
      <c r="P20" s="4"/>
      <c r="Q20" s="4" t="s">
        <v>233</v>
      </c>
    </row>
    <row r="21" spans="1:17" ht="15" customHeight="1" x14ac:dyDescent="0.25">
      <c r="A21" s="1" t="s">
        <v>30</v>
      </c>
      <c r="B21" s="2" t="s">
        <v>214</v>
      </c>
      <c r="C21" s="2" t="s">
        <v>228</v>
      </c>
      <c r="D21" s="3"/>
      <c r="E21" s="3">
        <v>1</v>
      </c>
      <c r="F21" s="3" t="s">
        <v>115</v>
      </c>
      <c r="G21" s="3"/>
      <c r="H21" s="3"/>
      <c r="I21" s="1"/>
      <c r="J21" s="4"/>
      <c r="K21" s="4"/>
      <c r="L21" s="4"/>
      <c r="M21" s="4"/>
      <c r="N21" s="157"/>
      <c r="O21" s="4"/>
      <c r="P21" s="4"/>
      <c r="Q21" s="4"/>
    </row>
    <row r="22" spans="1:17" ht="15" customHeight="1" x14ac:dyDescent="0.25">
      <c r="A22" s="1" t="s">
        <v>30</v>
      </c>
      <c r="B22" s="2" t="s">
        <v>217</v>
      </c>
      <c r="C22" s="2" t="s">
        <v>130</v>
      </c>
      <c r="D22" s="3"/>
      <c r="E22" s="3">
        <v>1</v>
      </c>
      <c r="F22" s="3" t="s">
        <v>229</v>
      </c>
      <c r="G22" s="3" t="s">
        <v>36</v>
      </c>
      <c r="H22" s="3"/>
      <c r="I22" s="1"/>
      <c r="J22" s="4" t="s">
        <v>13</v>
      </c>
      <c r="K22" s="4" t="s">
        <v>112</v>
      </c>
      <c r="L22" s="4" t="s">
        <v>13</v>
      </c>
      <c r="M22" s="4" t="s">
        <v>112</v>
      </c>
      <c r="N22" s="4"/>
      <c r="O22" s="4"/>
      <c r="P22" s="4"/>
      <c r="Q22" s="4"/>
    </row>
    <row r="23" spans="1:17" ht="15" customHeight="1" x14ac:dyDescent="0.25">
      <c r="A23" s="1" t="s">
        <v>30</v>
      </c>
      <c r="B23" s="2" t="s">
        <v>218</v>
      </c>
      <c r="C23" s="2" t="s">
        <v>131</v>
      </c>
      <c r="D23" s="3"/>
      <c r="E23" s="3">
        <v>1</v>
      </c>
      <c r="F23" s="3" t="s">
        <v>229</v>
      </c>
      <c r="G23" s="3" t="s">
        <v>37</v>
      </c>
      <c r="H23" s="3"/>
      <c r="I23" s="1">
        <v>2</v>
      </c>
      <c r="J23" s="4"/>
      <c r="K23" s="4"/>
      <c r="L23" s="4"/>
      <c r="M23" s="4"/>
      <c r="N23" s="157"/>
      <c r="O23" s="4"/>
      <c r="P23" s="4"/>
      <c r="Q23" s="4" t="s">
        <v>233</v>
      </c>
    </row>
    <row r="24" spans="1:17" ht="15" customHeight="1" x14ac:dyDescent="0.25">
      <c r="A24" s="1"/>
      <c r="B24" s="2"/>
      <c r="C24" s="2"/>
      <c r="D24" s="3"/>
      <c r="E24" s="3"/>
      <c r="F24" s="3"/>
      <c r="G24" s="3"/>
      <c r="H24" s="3"/>
      <c r="I24" s="1"/>
      <c r="J24" s="4"/>
      <c r="K24" s="4"/>
      <c r="L24" s="4"/>
      <c r="M24" s="4"/>
      <c r="N24" s="4"/>
      <c r="O24" s="4"/>
      <c r="P24" s="4"/>
      <c r="Q24" s="4"/>
    </row>
    <row r="25" spans="1:17" ht="15" customHeight="1" x14ac:dyDescent="0.25">
      <c r="A25" s="1" t="s">
        <v>0</v>
      </c>
      <c r="B25" s="4" t="s">
        <v>164</v>
      </c>
      <c r="C25" s="2" t="s">
        <v>123</v>
      </c>
      <c r="D25" s="3"/>
      <c r="E25" s="3">
        <v>1</v>
      </c>
      <c r="F25" s="3" t="s">
        <v>115</v>
      </c>
      <c r="G25" s="3"/>
      <c r="H25" s="3"/>
      <c r="I25" s="1"/>
      <c r="J25" s="4"/>
      <c r="K25" s="4"/>
      <c r="L25" s="4"/>
      <c r="M25" s="4"/>
      <c r="N25" s="4"/>
      <c r="O25" s="4"/>
      <c r="P25" s="4"/>
      <c r="Q25" s="4"/>
    </row>
    <row r="26" spans="1:17" ht="15" customHeight="1" x14ac:dyDescent="0.25">
      <c r="A26" s="1" t="s">
        <v>30</v>
      </c>
      <c r="B26" s="4" t="s">
        <v>155</v>
      </c>
      <c r="C26" s="5" t="s">
        <v>132</v>
      </c>
      <c r="D26" s="3"/>
      <c r="E26" s="3">
        <v>1</v>
      </c>
      <c r="F26" s="3" t="s">
        <v>115</v>
      </c>
      <c r="G26" s="3" t="s">
        <v>36</v>
      </c>
      <c r="H26" s="3">
        <v>1</v>
      </c>
      <c r="I26" s="1">
        <v>2</v>
      </c>
      <c r="J26" s="4" t="s">
        <v>13</v>
      </c>
      <c r="K26" s="4" t="s">
        <v>112</v>
      </c>
      <c r="L26" s="4" t="s">
        <v>13</v>
      </c>
      <c r="M26" s="4" t="s">
        <v>112</v>
      </c>
      <c r="N26" s="4"/>
      <c r="O26" s="4"/>
      <c r="P26" s="4"/>
      <c r="Q26" s="4"/>
    </row>
    <row r="27" spans="1:17" ht="15" customHeight="1" x14ac:dyDescent="0.25">
      <c r="A27" s="1" t="s">
        <v>30</v>
      </c>
      <c r="B27" s="57" t="s">
        <v>113</v>
      </c>
      <c r="C27" s="2" t="s">
        <v>133</v>
      </c>
      <c r="D27" s="3"/>
      <c r="E27" s="3">
        <v>1</v>
      </c>
      <c r="F27" s="3" t="s">
        <v>115</v>
      </c>
      <c r="G27" s="3" t="s">
        <v>36</v>
      </c>
      <c r="H27" s="3"/>
      <c r="I27" s="1"/>
      <c r="J27" s="4" t="s">
        <v>13</v>
      </c>
      <c r="K27" s="4" t="s">
        <v>114</v>
      </c>
      <c r="L27" s="4" t="s">
        <v>13</v>
      </c>
      <c r="M27" s="4" t="s">
        <v>114</v>
      </c>
      <c r="N27" s="4"/>
      <c r="O27" s="4"/>
      <c r="P27" s="4"/>
      <c r="Q27" s="4"/>
    </row>
    <row r="28" spans="1:17" ht="15" customHeight="1" x14ac:dyDescent="0.25">
      <c r="A28" s="1"/>
      <c r="B28" s="4" t="s">
        <v>105</v>
      </c>
      <c r="C28" s="2" t="s">
        <v>134</v>
      </c>
      <c r="D28" s="3"/>
      <c r="E28" s="3">
        <v>1</v>
      </c>
      <c r="F28" s="3" t="s">
        <v>115</v>
      </c>
      <c r="G28" s="3"/>
      <c r="H28" s="3"/>
      <c r="I28" s="1"/>
      <c r="J28" s="4"/>
      <c r="K28" s="4"/>
      <c r="L28" s="4"/>
      <c r="M28" s="4"/>
      <c r="N28" s="4"/>
      <c r="O28" s="4"/>
      <c r="P28" s="4"/>
      <c r="Q28" s="4"/>
    </row>
    <row r="29" spans="1:17" ht="15" customHeight="1" x14ac:dyDescent="0.25">
      <c r="A29" s="1" t="s">
        <v>30</v>
      </c>
      <c r="B29" s="4" t="s">
        <v>202</v>
      </c>
      <c r="C29" s="2" t="s">
        <v>135</v>
      </c>
      <c r="D29" s="3"/>
      <c r="E29" s="3">
        <v>1</v>
      </c>
      <c r="F29" s="3" t="s">
        <v>115</v>
      </c>
      <c r="G29" s="3" t="s">
        <v>36</v>
      </c>
      <c r="H29" s="3"/>
      <c r="I29" s="1"/>
      <c r="J29" s="4" t="s">
        <v>13</v>
      </c>
      <c r="K29" s="4" t="s">
        <v>114</v>
      </c>
      <c r="L29" s="4" t="s">
        <v>13</v>
      </c>
      <c r="M29" s="4" t="s">
        <v>114</v>
      </c>
      <c r="N29" s="4"/>
      <c r="O29" s="4"/>
      <c r="P29" s="4"/>
      <c r="Q29" s="4"/>
    </row>
    <row r="30" spans="1:17" ht="15" customHeight="1" x14ac:dyDescent="0.25">
      <c r="A30" s="1" t="s">
        <v>30</v>
      </c>
      <c r="B30" s="4" t="s">
        <v>106</v>
      </c>
      <c r="C30" s="2" t="s">
        <v>136</v>
      </c>
      <c r="D30" s="3"/>
      <c r="E30" s="3">
        <v>1</v>
      </c>
      <c r="F30" s="3" t="s">
        <v>115</v>
      </c>
      <c r="G30" s="3" t="s">
        <v>36</v>
      </c>
      <c r="H30" s="3"/>
      <c r="I30" s="1"/>
      <c r="J30" s="4" t="s">
        <v>13</v>
      </c>
      <c r="K30" s="4" t="s">
        <v>114</v>
      </c>
      <c r="L30" s="4" t="s">
        <v>13</v>
      </c>
      <c r="M30" s="4" t="s">
        <v>114</v>
      </c>
      <c r="N30" s="4"/>
      <c r="O30" s="4"/>
      <c r="P30" s="4"/>
      <c r="Q30" s="4"/>
    </row>
    <row r="31" spans="1:17" ht="15" customHeight="1" x14ac:dyDescent="0.25">
      <c r="A31" s="1"/>
      <c r="B31" s="4"/>
      <c r="C31" s="4"/>
      <c r="D31" s="3"/>
      <c r="E31" s="4"/>
      <c r="F31" s="4"/>
      <c r="G31" s="4"/>
      <c r="H31" s="4"/>
      <c r="I31" s="1"/>
      <c r="J31" s="4"/>
      <c r="K31" s="4"/>
      <c r="L31" s="4"/>
      <c r="M31" s="4"/>
      <c r="N31" s="4"/>
      <c r="O31" s="4"/>
      <c r="P31" s="4"/>
      <c r="Q31" s="4"/>
    </row>
    <row r="32" spans="1:17" ht="15" customHeight="1" x14ac:dyDescent="0.25">
      <c r="A32" s="1" t="s">
        <v>0</v>
      </c>
      <c r="B32" s="4" t="s">
        <v>163</v>
      </c>
      <c r="C32" s="4" t="s">
        <v>124</v>
      </c>
      <c r="D32" s="3"/>
      <c r="E32" s="4">
        <v>1</v>
      </c>
      <c r="F32" s="4" t="s">
        <v>115</v>
      </c>
      <c r="G32" s="4"/>
      <c r="H32" s="4"/>
      <c r="I32" s="1"/>
      <c r="J32" s="4"/>
      <c r="K32" s="4"/>
      <c r="L32" s="4"/>
      <c r="M32" s="4"/>
      <c r="N32" s="4"/>
      <c r="O32" s="4"/>
      <c r="P32" s="4"/>
      <c r="Q32" s="4"/>
    </row>
    <row r="33" spans="1:17" x14ac:dyDescent="0.25">
      <c r="A33" s="1" t="s">
        <v>30</v>
      </c>
      <c r="B33" s="4" t="s">
        <v>153</v>
      </c>
      <c r="C33" s="4" t="s">
        <v>137</v>
      </c>
      <c r="D33" s="3"/>
      <c r="E33" s="4">
        <v>1</v>
      </c>
      <c r="F33" s="4" t="s">
        <v>115</v>
      </c>
      <c r="G33" s="4" t="s">
        <v>37</v>
      </c>
      <c r="H33" s="4"/>
      <c r="I33" s="1">
        <v>2</v>
      </c>
      <c r="J33" s="4"/>
      <c r="K33" s="4"/>
      <c r="L33" s="4"/>
      <c r="M33" s="4"/>
      <c r="N33" s="4"/>
      <c r="O33" s="4" t="s">
        <v>13</v>
      </c>
      <c r="P33" s="4" t="s">
        <v>114</v>
      </c>
      <c r="Q33" s="4"/>
    </row>
    <row r="34" spans="1:17" x14ac:dyDescent="0.25">
      <c r="A34" s="1" t="s">
        <v>30</v>
      </c>
      <c r="B34" s="2" t="s">
        <v>189</v>
      </c>
      <c r="C34" s="2" t="s">
        <v>138</v>
      </c>
      <c r="D34" s="3"/>
      <c r="E34" s="4">
        <v>1</v>
      </c>
      <c r="F34" s="4" t="s">
        <v>115</v>
      </c>
      <c r="G34" s="4" t="s">
        <v>37</v>
      </c>
      <c r="H34" s="4"/>
      <c r="I34" s="1">
        <v>2</v>
      </c>
      <c r="J34" s="4"/>
      <c r="K34" s="4"/>
      <c r="L34" s="4"/>
      <c r="M34" s="4"/>
      <c r="N34" s="4"/>
      <c r="O34" s="4" t="s">
        <v>13</v>
      </c>
      <c r="P34" s="4" t="s">
        <v>234</v>
      </c>
      <c r="Q34" s="4"/>
    </row>
    <row r="35" spans="1:17" x14ac:dyDescent="0.25">
      <c r="A35" s="1" t="s">
        <v>30</v>
      </c>
      <c r="B35" s="2" t="s">
        <v>205</v>
      </c>
      <c r="C35" s="2" t="s">
        <v>206</v>
      </c>
      <c r="D35" s="3"/>
      <c r="E35" s="4">
        <v>1</v>
      </c>
      <c r="F35" s="4" t="s">
        <v>115</v>
      </c>
      <c r="G35" s="4" t="s">
        <v>37</v>
      </c>
      <c r="H35" s="4"/>
      <c r="I35" s="6">
        <v>2</v>
      </c>
      <c r="J35" s="4"/>
      <c r="K35" s="4"/>
      <c r="L35" s="4"/>
      <c r="M35" s="4"/>
      <c r="N35" s="4"/>
      <c r="O35" s="4" t="s">
        <v>13</v>
      </c>
      <c r="P35" s="4" t="s">
        <v>234</v>
      </c>
      <c r="Q35" s="4"/>
    </row>
    <row r="36" spans="1:17" x14ac:dyDescent="0.25">
      <c r="A36" s="1"/>
      <c r="B36" s="4"/>
      <c r="C36" s="2"/>
      <c r="D36" s="3"/>
      <c r="E36" s="4"/>
      <c r="F36" s="4"/>
      <c r="G36" s="4"/>
      <c r="H36" s="4"/>
      <c r="I36" s="6"/>
      <c r="J36" s="4"/>
      <c r="K36" s="4"/>
      <c r="L36" s="4"/>
      <c r="M36" s="4"/>
      <c r="N36" s="4"/>
      <c r="O36" s="4"/>
      <c r="P36" s="4"/>
      <c r="Q36" s="4"/>
    </row>
    <row r="37" spans="1:17" x14ac:dyDescent="0.25">
      <c r="A37" s="1" t="s">
        <v>0</v>
      </c>
      <c r="B37" s="4" t="s">
        <v>162</v>
      </c>
      <c r="C37" s="2" t="s">
        <v>209</v>
      </c>
      <c r="D37" s="3"/>
      <c r="E37" s="4">
        <v>1</v>
      </c>
      <c r="F37" s="4" t="s">
        <v>115</v>
      </c>
      <c r="G37" s="4"/>
      <c r="H37" s="4"/>
      <c r="I37" s="6"/>
      <c r="J37" s="4"/>
      <c r="K37" s="4"/>
      <c r="L37" s="4"/>
      <c r="M37" s="4"/>
      <c r="N37" s="4"/>
      <c r="O37" s="4"/>
      <c r="P37" s="4"/>
      <c r="Q37" s="4"/>
    </row>
    <row r="38" spans="1:17" s="25" customFormat="1" x14ac:dyDescent="0.25">
      <c r="A38" s="1" t="s">
        <v>30</v>
      </c>
      <c r="B38" s="4" t="s">
        <v>211</v>
      </c>
      <c r="C38" s="2" t="s">
        <v>158</v>
      </c>
      <c r="D38" s="3"/>
      <c r="E38" s="4"/>
      <c r="F38" s="4"/>
      <c r="G38" s="4"/>
      <c r="H38" s="4"/>
      <c r="I38" s="6"/>
      <c r="J38" s="4"/>
      <c r="K38" s="4"/>
      <c r="L38" s="4"/>
      <c r="M38" s="4"/>
      <c r="N38" s="4"/>
      <c r="O38" s="4"/>
      <c r="P38" s="4"/>
      <c r="Q38" s="4"/>
    </row>
    <row r="39" spans="1:17" s="25" customFormat="1" x14ac:dyDescent="0.25">
      <c r="A39" s="1" t="s">
        <v>30</v>
      </c>
      <c r="B39" s="4" t="s">
        <v>200</v>
      </c>
      <c r="C39" s="2" t="s">
        <v>169</v>
      </c>
      <c r="D39" s="3"/>
      <c r="E39" s="4"/>
      <c r="F39" s="4"/>
      <c r="G39" s="4"/>
      <c r="H39" s="4"/>
      <c r="I39" s="6"/>
      <c r="J39" s="4"/>
      <c r="K39" s="4"/>
      <c r="L39" s="4"/>
      <c r="M39" s="4"/>
      <c r="N39" s="4"/>
      <c r="O39" s="4"/>
      <c r="P39" s="4"/>
      <c r="Q39" s="4"/>
    </row>
    <row r="40" spans="1:17" s="25" customFormat="1" x14ac:dyDescent="0.25">
      <c r="A40" s="1" t="s">
        <v>30</v>
      </c>
      <c r="B40" s="4" t="s">
        <v>154</v>
      </c>
      <c r="C40" s="2" t="s">
        <v>159</v>
      </c>
      <c r="D40" s="3"/>
      <c r="E40" s="4"/>
      <c r="F40" s="4"/>
      <c r="G40" s="4"/>
      <c r="H40" s="4"/>
      <c r="I40" s="6"/>
      <c r="J40" s="4"/>
      <c r="K40" s="4"/>
      <c r="L40" s="4"/>
      <c r="M40" s="4"/>
      <c r="N40" s="4"/>
      <c r="O40" s="4"/>
      <c r="P40" s="4"/>
      <c r="Q40" s="4"/>
    </row>
    <row r="41" spans="1:17" s="25" customFormat="1" ht="18.75" x14ac:dyDescent="0.25">
      <c r="A41" s="1"/>
      <c r="B41" s="7"/>
      <c r="C41" s="7"/>
      <c r="D41" s="3"/>
      <c r="E41" s="8"/>
      <c r="F41" s="8"/>
      <c r="G41" s="8"/>
      <c r="H41" s="8"/>
      <c r="I41" s="9"/>
      <c r="J41" s="4"/>
      <c r="K41" s="4"/>
      <c r="L41" s="4"/>
      <c r="M41" s="4"/>
      <c r="N41" s="4"/>
      <c r="O41" s="4"/>
      <c r="P41" s="4"/>
      <c r="Q41" s="4"/>
    </row>
    <row r="42" spans="1:17" s="25" customFormat="1" ht="17.25" x14ac:dyDescent="0.25">
      <c r="A42" s="1"/>
      <c r="B42" s="10"/>
      <c r="C42" s="10"/>
      <c r="D42" s="3"/>
      <c r="E42" s="4"/>
      <c r="F42" s="4"/>
      <c r="G42" s="4"/>
      <c r="H42" s="4"/>
      <c r="I42" s="11"/>
      <c r="J42" s="4"/>
      <c r="K42" s="4"/>
      <c r="L42" s="4"/>
      <c r="M42" s="4"/>
      <c r="N42" s="4"/>
      <c r="O42" s="4"/>
      <c r="P42" s="4"/>
      <c r="Q42" s="4"/>
    </row>
    <row r="43" spans="1:17" s="25" customFormat="1" x14ac:dyDescent="0.25">
      <c r="A43" s="1"/>
      <c r="B43" s="2"/>
      <c r="C43" s="2"/>
      <c r="D43" s="3"/>
      <c r="E43" s="4"/>
      <c r="F43" s="4"/>
      <c r="G43" s="4"/>
      <c r="H43" s="4"/>
      <c r="I43" s="6"/>
      <c r="J43" s="4"/>
      <c r="K43" s="4"/>
      <c r="L43" s="4"/>
      <c r="M43" s="4"/>
      <c r="N43" s="4"/>
      <c r="O43" s="4"/>
      <c r="P43" s="4"/>
      <c r="Q43" s="4"/>
    </row>
    <row r="44" spans="1:17" s="25" customFormat="1" x14ac:dyDescent="0.25">
      <c r="A44" s="1"/>
      <c r="B44" s="2"/>
      <c r="C44" s="2"/>
      <c r="D44" s="3"/>
      <c r="E44" s="4"/>
      <c r="F44" s="4"/>
      <c r="G44" s="4"/>
      <c r="H44" s="4"/>
      <c r="I44" s="6"/>
      <c r="J44" s="4"/>
      <c r="K44" s="4"/>
      <c r="L44" s="4"/>
      <c r="M44" s="4"/>
      <c r="N44" s="4"/>
      <c r="O44" s="4"/>
      <c r="P44" s="4"/>
      <c r="Q44" s="4"/>
    </row>
    <row r="45" spans="1:17" s="25" customFormat="1" x14ac:dyDescent="0.25">
      <c r="B45" s="43"/>
      <c r="C45" s="43"/>
      <c r="D45" s="43"/>
      <c r="E45" s="43"/>
      <c r="F45" s="43"/>
      <c r="G45" s="43"/>
      <c r="H45" s="43"/>
      <c r="I45" s="43"/>
      <c r="J45" s="43"/>
    </row>
    <row r="46" spans="1:17" s="25" customFormat="1" x14ac:dyDescent="0.25">
      <c r="B46" s="43"/>
      <c r="C46" s="43"/>
      <c r="D46" s="43"/>
      <c r="E46" s="43"/>
      <c r="F46" s="43"/>
      <c r="G46" s="43"/>
      <c r="H46" s="43"/>
      <c r="I46" s="43"/>
      <c r="J46" s="43"/>
    </row>
    <row r="47" spans="1:17" s="25" customFormat="1" ht="17.25" x14ac:dyDescent="0.25">
      <c r="B47" s="44"/>
      <c r="C47" s="44"/>
      <c r="D47" s="44"/>
      <c r="E47" s="44"/>
      <c r="F47" s="44"/>
      <c r="G47" s="44"/>
      <c r="H47" s="44"/>
      <c r="I47" s="44"/>
      <c r="J47" s="44"/>
    </row>
    <row r="48" spans="1:17" s="25" customFormat="1" x14ac:dyDescent="0.25">
      <c r="B48" s="43"/>
      <c r="C48" s="43"/>
      <c r="D48" s="43"/>
      <c r="E48" s="43"/>
      <c r="F48" s="43"/>
      <c r="G48" s="43"/>
      <c r="H48" s="43"/>
      <c r="I48" s="43"/>
      <c r="J48" s="43"/>
    </row>
    <row r="49" spans="2:10" s="25" customFormat="1" x14ac:dyDescent="0.25">
      <c r="B49" s="43"/>
      <c r="C49" s="43"/>
      <c r="D49" s="43"/>
      <c r="E49" s="43"/>
      <c r="F49" s="43"/>
      <c r="G49" s="43"/>
      <c r="H49" s="43"/>
      <c r="I49" s="43"/>
      <c r="J49" s="43"/>
    </row>
    <row r="50" spans="2:10" s="25" customFormat="1" x14ac:dyDescent="0.25">
      <c r="B50" s="43"/>
      <c r="C50" s="43"/>
      <c r="D50" s="43"/>
      <c r="E50" s="43"/>
      <c r="F50" s="43"/>
      <c r="G50" s="43"/>
      <c r="H50" s="43"/>
      <c r="I50" s="43"/>
      <c r="J50" s="43"/>
    </row>
    <row r="51" spans="2:10" s="25" customFormat="1" x14ac:dyDescent="0.25">
      <c r="B51" s="43"/>
      <c r="C51" s="43"/>
      <c r="D51" s="43"/>
      <c r="E51" s="43"/>
      <c r="F51" s="43"/>
      <c r="G51" s="43"/>
      <c r="H51" s="43"/>
      <c r="I51" s="43"/>
      <c r="J51" s="43"/>
    </row>
    <row r="52" spans="2:10" s="25" customFormat="1" ht="17.25" x14ac:dyDescent="0.25">
      <c r="B52" s="44"/>
      <c r="C52" s="44"/>
      <c r="D52" s="44"/>
      <c r="E52" s="44"/>
      <c r="F52" s="44"/>
      <c r="G52" s="44"/>
      <c r="H52" s="44"/>
      <c r="I52" s="44"/>
      <c r="J52" s="44"/>
    </row>
    <row r="53" spans="2:10" s="25" customFormat="1" x14ac:dyDescent="0.25">
      <c r="B53" s="43"/>
      <c r="C53" s="43"/>
      <c r="D53" s="43"/>
      <c r="E53" s="43"/>
      <c r="F53" s="43"/>
      <c r="G53" s="43"/>
      <c r="H53" s="43"/>
      <c r="I53" s="43"/>
      <c r="J53" s="43"/>
    </row>
    <row r="54" spans="2:10" s="25" customFormat="1" x14ac:dyDescent="0.25">
      <c r="B54" s="43"/>
      <c r="C54" s="43"/>
      <c r="D54" s="43"/>
      <c r="E54" s="43"/>
      <c r="F54" s="43"/>
      <c r="G54" s="43"/>
      <c r="H54" s="43"/>
      <c r="I54" s="43"/>
      <c r="J54" s="43"/>
    </row>
    <row r="55" spans="2:10" s="25" customFormat="1" x14ac:dyDescent="0.25">
      <c r="B55" s="43"/>
      <c r="C55" s="43"/>
      <c r="D55" s="43"/>
      <c r="E55" s="43"/>
      <c r="F55" s="43"/>
      <c r="G55" s="43"/>
      <c r="H55" s="43"/>
      <c r="I55" s="43"/>
      <c r="J55" s="43"/>
    </row>
    <row r="56" spans="2:10" s="25" customFormat="1" x14ac:dyDescent="0.25">
      <c r="B56" s="43"/>
      <c r="C56" s="43"/>
      <c r="D56" s="43"/>
      <c r="E56" s="43"/>
      <c r="F56" s="43"/>
      <c r="G56" s="43"/>
      <c r="H56" s="43"/>
      <c r="I56" s="43"/>
      <c r="J56" s="43"/>
    </row>
    <row r="57" spans="2:10" s="25" customFormat="1" x14ac:dyDescent="0.25">
      <c r="B57" s="43"/>
      <c r="C57" s="43"/>
      <c r="D57" s="43"/>
      <c r="E57" s="43"/>
      <c r="F57" s="43"/>
      <c r="G57" s="43"/>
      <c r="H57" s="43"/>
      <c r="I57" s="43"/>
      <c r="J57" s="43"/>
    </row>
  </sheetData>
  <sheetProtection selectLockedCells="1"/>
  <mergeCells count="16">
    <mergeCell ref="N14:P14"/>
    <mergeCell ref="Q14:Q16"/>
    <mergeCell ref="A1:M1"/>
    <mergeCell ref="D4:E4"/>
    <mergeCell ref="B2:E2"/>
    <mergeCell ref="B3:E3"/>
    <mergeCell ref="L14:M14"/>
    <mergeCell ref="D6:E6"/>
    <mergeCell ref="E9:F9"/>
    <mergeCell ref="G9:H9"/>
    <mergeCell ref="F6:G6"/>
    <mergeCell ref="H6:M6"/>
    <mergeCell ref="E10:F10"/>
    <mergeCell ref="G10:H10"/>
    <mergeCell ref="E13:F13"/>
    <mergeCell ref="I14:K14"/>
  </mergeCells>
  <conditionalFormatting sqref="H17:H44 J17:K44">
    <cfRule type="expression" dxfId="47" priority="34">
      <formula>$G17="CCI (CC Intégral)"</formula>
    </cfRule>
  </conditionalFormatting>
  <conditionalFormatting sqref="H17:I44">
    <cfRule type="expression" dxfId="46" priority="33">
      <formula>$G17="CT (Contrôle terminal)"</formula>
    </cfRule>
  </conditionalFormatting>
  <conditionalFormatting sqref="I15:M15">
    <cfRule type="expression" dxfId="45" priority="24">
      <formula>$A$11=2</formula>
    </cfRule>
    <cfRule type="expression" dxfId="44" priority="25">
      <formula>$A$11=3</formula>
    </cfRule>
    <cfRule type="expression" dxfId="43" priority="26">
      <formula>$A$11=1</formula>
    </cfRule>
  </conditionalFormatting>
  <conditionalFormatting sqref="A16:M16">
    <cfRule type="expression" dxfId="42" priority="17">
      <formula>$A$11=2</formula>
    </cfRule>
    <cfRule type="expression" dxfId="41" priority="18">
      <formula>$A$11=4</formula>
    </cfRule>
    <cfRule type="expression" dxfId="40" priority="19">
      <formula>$A$11=1</formula>
    </cfRule>
  </conditionalFormatting>
  <conditionalFormatting sqref="J16:K16">
    <cfRule type="expression" dxfId="39" priority="16">
      <formula>$G$17="CCI (CC Intégral)"</formula>
    </cfRule>
  </conditionalFormatting>
  <conditionalFormatting sqref="N15">
    <cfRule type="expression" dxfId="27" priority="12">
      <formula>$A$11=2</formula>
    </cfRule>
    <cfRule type="expression" dxfId="26" priority="13">
      <formula>$A$11=3</formula>
    </cfRule>
    <cfRule type="expression" dxfId="25" priority="14">
      <formula>$A$11=1</formula>
    </cfRule>
  </conditionalFormatting>
  <conditionalFormatting sqref="O15:P15">
    <cfRule type="expression" dxfId="24" priority="9">
      <formula>$A$11=2</formula>
    </cfRule>
    <cfRule type="expression" dxfId="23" priority="10">
      <formula>$A$11=3</formula>
    </cfRule>
    <cfRule type="expression" dxfId="22" priority="11">
      <formula>$A$11=1</formula>
    </cfRule>
  </conditionalFormatting>
  <conditionalFormatting sqref="O16:P16">
    <cfRule type="expression" dxfId="21" priority="6">
      <formula>$A$11=2</formula>
    </cfRule>
    <cfRule type="expression" dxfId="20" priority="7">
      <formula>$A$11=4</formula>
    </cfRule>
    <cfRule type="expression" dxfId="19" priority="8">
      <formula>$A$11=1</formula>
    </cfRule>
  </conditionalFormatting>
  <conditionalFormatting sqref="N16">
    <cfRule type="expression" dxfId="18" priority="3">
      <formula>$A$11=2</formula>
    </cfRule>
    <cfRule type="expression" dxfId="17" priority="4">
      <formula>$A$11=4</formula>
    </cfRule>
    <cfRule type="expression" dxfId="16" priority="5">
      <formula>$A$11=1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L17:L44 J17:J44 O21 N17:O20 O23 N22:O22 N24:O44" xr:uid="{00000000-0002-0000-0200-000000000000}">
      <formula1>liste_nature_controle</formula1>
    </dataValidation>
    <dataValidation type="list" allowBlank="1" showInputMessage="1" showErrorMessage="1" promptTitle="Type contrôle" prompt="Utiliser la liste déroulante" sqref="G17:G44" xr:uid="{00000000-0002-0000-0200-000001000000}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200-000002000000}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200-000003000000}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200-000004000000}">
      <formula1>6</formula1>
    </dataValidation>
    <dataValidation type="list" operator="greaterThan" allowBlank="1" showInputMessage="1" showErrorMessage="1" errorTitle="Coefficient" error="Le coefficient doit être un nombre décimal supérieur à 0." sqref="F17:F44" xr:uid="{00000000-0002-0000-0200-000005000000}">
      <formula1>"OUI,NON"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3" r:id="rId7" name="Option Button 7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5676D4-6897-4818-94B8-933A45B51E48}">
            <xm:f>'[MCC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" id="{8DBB2AEB-BECE-4926-8B68-A547D9EC08EA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N14:Q20 O21:Q21 N22:Q22 O23:Q23 N24:Q44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7"/>
  <sheetViews>
    <sheetView showGridLines="0" showZeros="0" tabSelected="1" topLeftCell="B16" zoomScale="85" zoomScaleNormal="85" zoomScalePageLayoutView="85" workbookViewId="0">
      <selection activeCell="M40" sqref="M40"/>
    </sheetView>
  </sheetViews>
  <sheetFormatPr baseColWidth="10" defaultColWidth="10.85546875" defaultRowHeight="15" x14ac:dyDescent="0.25"/>
  <cols>
    <col min="1" max="1" width="26.42578125" style="20" bestFit="1" customWidth="1"/>
    <col min="2" max="2" width="43.7109375" style="33" customWidth="1"/>
    <col min="3" max="3" width="20.42578125" style="33" customWidth="1"/>
    <col min="4" max="4" width="6.7109375" style="33" customWidth="1"/>
    <col min="5" max="5" width="12" style="33" customWidth="1"/>
    <col min="6" max="6" width="13.7109375" style="33" customWidth="1"/>
    <col min="7" max="7" width="21.28515625" style="33" bestFit="1" customWidth="1"/>
    <col min="8" max="8" width="11.140625" style="33" bestFit="1" customWidth="1"/>
    <col min="9" max="9" width="17.42578125" style="33" customWidth="1"/>
    <col min="10" max="10" width="17.42578125" style="33" bestFit="1" customWidth="1"/>
    <col min="11" max="11" width="10.7109375" style="20" customWidth="1"/>
    <col min="12" max="12" width="17.42578125" style="20" bestFit="1" customWidth="1"/>
    <col min="13" max="13" width="10.7109375" style="20" customWidth="1"/>
    <col min="14" max="16384" width="10.85546875" style="20"/>
  </cols>
  <sheetData>
    <row r="1" spans="1:17" ht="23.25" x14ac:dyDescent="0.35">
      <c r="A1" s="132" t="s">
        <v>56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7" ht="20.100000000000001" customHeight="1" x14ac:dyDescent="0.25">
      <c r="A2" s="21" t="s">
        <v>26</v>
      </c>
      <c r="B2" s="134" t="e">
        <f>#REF!</f>
        <v>#REF!</v>
      </c>
      <c r="C2" s="134"/>
      <c r="D2" s="134"/>
      <c r="E2" s="134"/>
      <c r="F2" s="20"/>
      <c r="G2" s="20"/>
      <c r="H2" s="20"/>
      <c r="I2" s="20"/>
      <c r="J2" s="20"/>
    </row>
    <row r="3" spans="1:17" ht="20.100000000000001" customHeight="1" x14ac:dyDescent="0.25">
      <c r="A3" s="21" t="s">
        <v>25</v>
      </c>
      <c r="B3" s="134" t="e">
        <f>#REF!</f>
        <v>#REF!</v>
      </c>
      <c r="C3" s="134"/>
      <c r="D3" s="134"/>
      <c r="E3" s="134"/>
      <c r="F3" s="20"/>
      <c r="G3" s="20"/>
      <c r="H3" s="20"/>
      <c r="I3" s="20"/>
      <c r="J3" s="20"/>
    </row>
    <row r="4" spans="1:17" ht="20.100000000000001" customHeight="1" x14ac:dyDescent="0.3">
      <c r="A4" s="21" t="s">
        <v>17</v>
      </c>
      <c r="B4" s="48" t="e">
        <f>#REF!</f>
        <v>#REF!</v>
      </c>
      <c r="C4" s="22" t="s">
        <v>46</v>
      </c>
      <c r="D4" s="133">
        <v>180</v>
      </c>
      <c r="E4" s="133"/>
      <c r="F4"/>
      <c r="G4"/>
      <c r="H4"/>
      <c r="I4"/>
      <c r="J4"/>
      <c r="K4"/>
      <c r="L4"/>
      <c r="M4"/>
    </row>
    <row r="5" spans="1:17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</row>
    <row r="6" spans="1:17" ht="20.100000000000001" customHeight="1" x14ac:dyDescent="0.3">
      <c r="A6" s="21" t="s">
        <v>1</v>
      </c>
      <c r="B6" s="49" t="s">
        <v>109</v>
      </c>
      <c r="C6" s="22" t="s">
        <v>47</v>
      </c>
      <c r="D6" s="137">
        <v>180</v>
      </c>
      <c r="E6" s="138"/>
      <c r="F6" s="141" t="s">
        <v>2</v>
      </c>
      <c r="G6" s="142"/>
      <c r="H6" s="143" t="s">
        <v>121</v>
      </c>
      <c r="I6" s="143"/>
      <c r="J6" s="143"/>
      <c r="K6" s="143"/>
      <c r="L6" s="143"/>
      <c r="M6" s="143"/>
    </row>
    <row r="7" spans="1:17" ht="20.100000000000001" customHeight="1" x14ac:dyDescent="0.25">
      <c r="A7" s="21" t="s">
        <v>27</v>
      </c>
      <c r="B7" s="55" t="s">
        <v>120</v>
      </c>
      <c r="C7" s="20"/>
      <c r="D7" s="20"/>
      <c r="E7" s="20"/>
      <c r="F7" s="20"/>
      <c r="G7" s="20"/>
      <c r="H7" s="20"/>
      <c r="I7" s="20"/>
      <c r="J7" s="20"/>
    </row>
    <row r="8" spans="1:17" ht="20.100000000000001" customHeight="1" x14ac:dyDescent="0.25">
      <c r="A8" s="23"/>
      <c r="B8" s="13"/>
      <c r="C8" s="20"/>
      <c r="D8" s="20"/>
      <c r="E8" s="20"/>
      <c r="F8" s="20"/>
      <c r="G8" s="24"/>
      <c r="H8" s="24"/>
      <c r="I8" s="24"/>
      <c r="J8" s="24"/>
      <c r="L8" s="25"/>
      <c r="M8" s="25"/>
    </row>
    <row r="9" spans="1:17" ht="15" customHeight="1" x14ac:dyDescent="0.25">
      <c r="B9" s="26" t="s">
        <v>3</v>
      </c>
      <c r="C9" s="27" t="s">
        <v>18</v>
      </c>
      <c r="D9" s="24"/>
      <c r="E9" s="139" t="s">
        <v>34</v>
      </c>
      <c r="F9" s="140"/>
      <c r="G9" s="139" t="s">
        <v>29</v>
      </c>
      <c r="H9" s="140"/>
      <c r="I9" s="24"/>
      <c r="J9" s="28">
        <v>1</v>
      </c>
      <c r="K9" s="24"/>
      <c r="L9" s="24"/>
      <c r="M9" s="24"/>
    </row>
    <row r="10" spans="1:17" ht="15" customHeight="1" x14ac:dyDescent="0.25">
      <c r="B10" s="29" t="s">
        <v>4</v>
      </c>
      <c r="C10" s="12"/>
      <c r="D10" s="30"/>
      <c r="E10" s="144" t="s">
        <v>33</v>
      </c>
      <c r="F10" s="145"/>
      <c r="G10" s="146"/>
      <c r="H10" s="147"/>
      <c r="I10" s="31"/>
      <c r="J10" s="31"/>
      <c r="K10" s="31"/>
      <c r="L10" s="31"/>
      <c r="M10" s="31"/>
    </row>
    <row r="11" spans="1:17" ht="15" customHeight="1" x14ac:dyDescent="0.25">
      <c r="A11" s="19">
        <v>2</v>
      </c>
      <c r="B11" s="29" t="s">
        <v>5</v>
      </c>
      <c r="C11" s="12"/>
      <c r="D11" s="32"/>
      <c r="I11" s="20"/>
      <c r="J11" s="20"/>
      <c r="L11" s="31"/>
      <c r="M11" s="31"/>
    </row>
    <row r="12" spans="1:17" ht="15" customHeight="1" x14ac:dyDescent="0.25">
      <c r="B12" s="34" t="s">
        <v>35</v>
      </c>
      <c r="C12" s="12"/>
      <c r="D12" s="32"/>
      <c r="E12" s="20"/>
      <c r="F12" s="20"/>
      <c r="G12" s="20"/>
      <c r="H12" s="20"/>
      <c r="I12" s="20"/>
      <c r="J12" s="20"/>
      <c r="L12" s="31"/>
      <c r="M12" s="31"/>
    </row>
    <row r="13" spans="1:17" x14ac:dyDescent="0.25">
      <c r="D13" s="32"/>
      <c r="E13" s="148"/>
      <c r="F13" s="148"/>
      <c r="G13" s="32"/>
      <c r="H13" s="32"/>
    </row>
    <row r="14" spans="1:17" ht="26.25" customHeight="1" x14ac:dyDescent="0.25">
      <c r="B14" s="35"/>
      <c r="C14" s="32"/>
      <c r="D14" s="32"/>
      <c r="E14" s="56"/>
      <c r="F14" s="56"/>
      <c r="G14" s="32"/>
      <c r="H14" s="32"/>
      <c r="I14" s="135" t="s">
        <v>19</v>
      </c>
      <c r="J14" s="149"/>
      <c r="K14" s="136"/>
      <c r="L14" s="135" t="s">
        <v>20</v>
      </c>
      <c r="M14" s="136"/>
      <c r="N14" s="150" t="s">
        <v>230</v>
      </c>
      <c r="O14" s="151"/>
      <c r="P14" s="152"/>
      <c r="Q14" s="153" t="s">
        <v>231</v>
      </c>
    </row>
    <row r="15" spans="1:17" ht="39.75" customHeight="1" x14ac:dyDescent="0.25">
      <c r="C15" s="14"/>
      <c r="D15" s="14"/>
      <c r="E15" s="15"/>
      <c r="F15" s="15"/>
      <c r="G15" s="15"/>
      <c r="H15" s="16"/>
      <c r="I15" s="38" t="s">
        <v>21</v>
      </c>
      <c r="J15" s="38" t="str">
        <f>IF(G17="CCI (CC Intégral)","CT pour les dispensés","Contrôle Terminal")</f>
        <v>Contrôle Terminal</v>
      </c>
      <c r="K15" s="39"/>
      <c r="L15" s="40" t="s">
        <v>22</v>
      </c>
      <c r="M15" s="41"/>
      <c r="N15" s="154" t="s">
        <v>232</v>
      </c>
      <c r="O15" s="155" t="s">
        <v>22</v>
      </c>
      <c r="P15" s="156"/>
      <c r="Q15" s="153"/>
    </row>
    <row r="16" spans="1:17" s="33" customFormat="1" ht="47.25" x14ac:dyDescent="0.25">
      <c r="A16" s="38" t="s">
        <v>6</v>
      </c>
      <c r="B16" s="38" t="s">
        <v>7</v>
      </c>
      <c r="C16" s="39" t="s">
        <v>8</v>
      </c>
      <c r="D16" s="40" t="s">
        <v>9</v>
      </c>
      <c r="E16" s="41" t="s">
        <v>10</v>
      </c>
      <c r="F16" s="37" t="s">
        <v>31</v>
      </c>
      <c r="G16" s="42" t="s">
        <v>32</v>
      </c>
      <c r="H16" s="37" t="s">
        <v>39</v>
      </c>
      <c r="I16" s="40" t="s">
        <v>28</v>
      </c>
      <c r="J16" s="40" t="s">
        <v>23</v>
      </c>
      <c r="K16" s="40" t="s">
        <v>24</v>
      </c>
      <c r="L16" s="40" t="s">
        <v>23</v>
      </c>
      <c r="M16" s="40" t="s">
        <v>24</v>
      </c>
      <c r="N16" s="155" t="s">
        <v>23</v>
      </c>
      <c r="O16" s="155" t="s">
        <v>23</v>
      </c>
      <c r="P16" s="155" t="s">
        <v>24</v>
      </c>
      <c r="Q16" s="153"/>
    </row>
    <row r="17" spans="1:17" ht="15" customHeight="1" x14ac:dyDescent="0.25">
      <c r="A17" s="1" t="s">
        <v>0</v>
      </c>
      <c r="B17" s="54" t="s">
        <v>166</v>
      </c>
      <c r="C17" s="2" t="s">
        <v>125</v>
      </c>
      <c r="D17" s="3"/>
      <c r="E17" s="3">
        <v>1</v>
      </c>
      <c r="F17" s="3" t="s">
        <v>115</v>
      </c>
      <c r="G17" s="3"/>
      <c r="H17" s="3"/>
      <c r="I17" s="4"/>
      <c r="J17" s="4"/>
      <c r="K17" s="4"/>
      <c r="L17" s="4"/>
      <c r="M17" s="4"/>
      <c r="N17" s="4"/>
      <c r="O17" s="4"/>
      <c r="P17" s="4"/>
      <c r="Q17" s="4"/>
    </row>
    <row r="18" spans="1:17" ht="15" customHeight="1" x14ac:dyDescent="0.25">
      <c r="A18" s="1" t="s">
        <v>30</v>
      </c>
      <c r="B18" s="2" t="s">
        <v>219</v>
      </c>
      <c r="C18" s="2" t="s">
        <v>225</v>
      </c>
      <c r="D18" s="3"/>
      <c r="E18" s="3">
        <v>1</v>
      </c>
      <c r="F18" s="3" t="s">
        <v>115</v>
      </c>
      <c r="G18" s="3"/>
      <c r="H18" s="3"/>
      <c r="I18" s="1"/>
      <c r="J18" s="4"/>
      <c r="K18" s="4"/>
      <c r="L18" s="4"/>
      <c r="M18" s="4"/>
      <c r="N18" s="4"/>
      <c r="O18" s="4"/>
      <c r="P18" s="4"/>
      <c r="Q18" s="4"/>
    </row>
    <row r="19" spans="1:17" ht="15" customHeight="1" x14ac:dyDescent="0.25">
      <c r="A19" s="1" t="s">
        <v>30</v>
      </c>
      <c r="B19" s="2" t="s">
        <v>221</v>
      </c>
      <c r="C19" s="2" t="s">
        <v>139</v>
      </c>
      <c r="D19" s="3"/>
      <c r="E19" s="3">
        <v>1</v>
      </c>
      <c r="F19" s="3" t="s">
        <v>229</v>
      </c>
      <c r="G19" s="3" t="s">
        <v>36</v>
      </c>
      <c r="H19" s="3"/>
      <c r="I19" s="1">
        <v>2</v>
      </c>
      <c r="J19" s="4" t="s">
        <v>13</v>
      </c>
      <c r="K19" s="4" t="s">
        <v>116</v>
      </c>
      <c r="L19" s="4" t="s">
        <v>13</v>
      </c>
      <c r="M19" s="4" t="s">
        <v>116</v>
      </c>
      <c r="N19" s="4"/>
      <c r="O19" s="4"/>
      <c r="P19" s="4"/>
      <c r="Q19" s="4"/>
    </row>
    <row r="20" spans="1:17" ht="15" customHeight="1" x14ac:dyDescent="0.25">
      <c r="A20" s="1" t="s">
        <v>30</v>
      </c>
      <c r="B20" s="2" t="s">
        <v>220</v>
      </c>
      <c r="C20" s="2" t="s">
        <v>140</v>
      </c>
      <c r="D20" s="3"/>
      <c r="E20" s="3">
        <v>1</v>
      </c>
      <c r="F20" s="3" t="s">
        <v>229</v>
      </c>
      <c r="G20" s="3" t="s">
        <v>37</v>
      </c>
      <c r="H20" s="3"/>
      <c r="I20" s="1">
        <v>2</v>
      </c>
      <c r="J20" s="4"/>
      <c r="K20" s="4"/>
      <c r="L20" s="4"/>
      <c r="M20" s="4"/>
      <c r="N20" s="4"/>
      <c r="O20" s="4"/>
      <c r="P20" s="4"/>
      <c r="Q20" s="4" t="s">
        <v>233</v>
      </c>
    </row>
    <row r="21" spans="1:17" ht="15" customHeight="1" x14ac:dyDescent="0.25">
      <c r="A21" s="1" t="s">
        <v>30</v>
      </c>
      <c r="B21" s="2" t="s">
        <v>222</v>
      </c>
      <c r="C21" s="2" t="s">
        <v>226</v>
      </c>
      <c r="D21" s="3"/>
      <c r="E21" s="3">
        <v>1</v>
      </c>
      <c r="F21" s="3" t="s">
        <v>115</v>
      </c>
      <c r="G21" s="3"/>
      <c r="H21" s="3"/>
      <c r="I21" s="1"/>
      <c r="J21" s="4"/>
      <c r="K21" s="4"/>
      <c r="L21" s="4"/>
      <c r="M21" s="4"/>
      <c r="N21" s="157"/>
      <c r="O21" s="4"/>
      <c r="P21" s="4"/>
      <c r="Q21" s="4"/>
    </row>
    <row r="22" spans="1:17" ht="15" customHeight="1" x14ac:dyDescent="0.25">
      <c r="A22" s="1" t="s">
        <v>30</v>
      </c>
      <c r="B22" s="2" t="s">
        <v>223</v>
      </c>
      <c r="C22" s="2" t="s">
        <v>142</v>
      </c>
      <c r="D22" s="3"/>
      <c r="E22" s="3">
        <v>1</v>
      </c>
      <c r="F22" s="3" t="s">
        <v>229</v>
      </c>
      <c r="G22" s="3" t="s">
        <v>36</v>
      </c>
      <c r="H22" s="3"/>
      <c r="I22" s="1"/>
      <c r="J22" s="4" t="s">
        <v>13</v>
      </c>
      <c r="K22" s="4" t="s">
        <v>116</v>
      </c>
      <c r="L22" s="4" t="s">
        <v>13</v>
      </c>
      <c r="M22" s="4" t="s">
        <v>116</v>
      </c>
      <c r="N22" s="4"/>
      <c r="O22" s="4"/>
      <c r="P22" s="4"/>
      <c r="Q22" s="4"/>
    </row>
    <row r="23" spans="1:17" ht="15" customHeight="1" x14ac:dyDescent="0.25">
      <c r="A23" s="1" t="s">
        <v>30</v>
      </c>
      <c r="B23" s="2" t="s">
        <v>224</v>
      </c>
      <c r="C23" s="2" t="s">
        <v>141</v>
      </c>
      <c r="D23" s="3"/>
      <c r="E23" s="3">
        <v>1</v>
      </c>
      <c r="F23" s="3" t="s">
        <v>229</v>
      </c>
      <c r="G23" s="3" t="s">
        <v>37</v>
      </c>
      <c r="H23" s="3"/>
      <c r="I23" s="1">
        <v>2</v>
      </c>
      <c r="J23" s="4"/>
      <c r="K23" s="4"/>
      <c r="L23" s="4"/>
      <c r="M23" s="4"/>
      <c r="N23" s="157"/>
      <c r="O23" s="4"/>
      <c r="P23" s="4"/>
      <c r="Q23" s="4" t="s">
        <v>233</v>
      </c>
    </row>
    <row r="24" spans="1:17" ht="15" customHeight="1" x14ac:dyDescent="0.25">
      <c r="A24" s="1"/>
      <c r="B24" s="2"/>
      <c r="C24" s="2"/>
      <c r="D24" s="3"/>
      <c r="E24" s="3"/>
      <c r="F24" s="3"/>
      <c r="G24" s="3"/>
      <c r="H24" s="3"/>
      <c r="I24" s="1"/>
      <c r="J24" s="4"/>
      <c r="K24" s="4"/>
      <c r="L24" s="4"/>
      <c r="M24" s="4"/>
      <c r="N24" s="4"/>
      <c r="O24" s="4"/>
      <c r="P24" s="4"/>
      <c r="Q24" s="4"/>
    </row>
    <row r="25" spans="1:17" ht="15" customHeight="1" x14ac:dyDescent="0.25">
      <c r="A25" s="1" t="s">
        <v>0</v>
      </c>
      <c r="B25" s="4" t="s">
        <v>167</v>
      </c>
      <c r="C25" s="2" t="s">
        <v>126</v>
      </c>
      <c r="D25" s="3"/>
      <c r="E25" s="3">
        <v>1</v>
      </c>
      <c r="F25" s="3" t="s">
        <v>115</v>
      </c>
      <c r="G25" s="3"/>
      <c r="H25" s="3"/>
      <c r="I25" s="1"/>
      <c r="J25" s="4"/>
      <c r="K25" s="4"/>
      <c r="L25" s="4"/>
      <c r="M25" s="4"/>
      <c r="N25" s="4"/>
      <c r="O25" s="4"/>
      <c r="P25" s="4"/>
      <c r="Q25" s="4"/>
    </row>
    <row r="26" spans="1:17" ht="15" customHeight="1" x14ac:dyDescent="0.25">
      <c r="A26" s="1" t="s">
        <v>30</v>
      </c>
      <c r="B26" s="4" t="s">
        <v>156</v>
      </c>
      <c r="C26" s="5" t="s">
        <v>143</v>
      </c>
      <c r="D26" s="3"/>
      <c r="E26" s="3">
        <v>1</v>
      </c>
      <c r="F26" s="3" t="s">
        <v>115</v>
      </c>
      <c r="G26" s="3" t="s">
        <v>36</v>
      </c>
      <c r="H26" s="3">
        <v>1</v>
      </c>
      <c r="I26" s="1">
        <v>2</v>
      </c>
      <c r="J26" s="4" t="s">
        <v>13</v>
      </c>
      <c r="K26" s="4" t="s">
        <v>112</v>
      </c>
      <c r="L26" s="4" t="s">
        <v>13</v>
      </c>
      <c r="M26" s="4" t="s">
        <v>112</v>
      </c>
      <c r="N26" s="4"/>
      <c r="O26" s="4"/>
      <c r="P26" s="4"/>
      <c r="Q26" s="4"/>
    </row>
    <row r="27" spans="1:17" ht="15" customHeight="1" x14ac:dyDescent="0.25">
      <c r="A27" s="1"/>
      <c r="B27" s="4" t="s">
        <v>117</v>
      </c>
      <c r="C27" s="2" t="s">
        <v>151</v>
      </c>
      <c r="D27" s="3"/>
      <c r="E27" s="3">
        <v>1</v>
      </c>
      <c r="F27" s="3" t="s">
        <v>115</v>
      </c>
      <c r="G27" s="3"/>
      <c r="H27" s="3"/>
      <c r="I27" s="1"/>
      <c r="J27" s="4"/>
      <c r="K27" s="4"/>
      <c r="L27" s="4"/>
      <c r="M27" s="4"/>
      <c r="N27" s="4"/>
      <c r="O27" s="4"/>
      <c r="P27" s="4"/>
      <c r="Q27" s="4"/>
    </row>
    <row r="28" spans="1:17" ht="15" customHeight="1" x14ac:dyDescent="0.25">
      <c r="A28" s="1" t="s">
        <v>30</v>
      </c>
      <c r="B28" s="4" t="s">
        <v>203</v>
      </c>
      <c r="C28" s="2" t="s">
        <v>144</v>
      </c>
      <c r="D28" s="3"/>
      <c r="E28" s="3">
        <v>1</v>
      </c>
      <c r="F28" s="3" t="s">
        <v>115</v>
      </c>
      <c r="G28" s="3" t="s">
        <v>36</v>
      </c>
      <c r="H28" s="3"/>
      <c r="I28" s="1"/>
      <c r="J28" s="4" t="s">
        <v>13</v>
      </c>
      <c r="K28" s="4" t="s">
        <v>114</v>
      </c>
      <c r="L28" s="4" t="s">
        <v>13</v>
      </c>
      <c r="M28" s="4" t="s">
        <v>114</v>
      </c>
      <c r="N28" s="4"/>
      <c r="O28" s="4"/>
      <c r="P28" s="4"/>
      <c r="Q28" s="4"/>
    </row>
    <row r="29" spans="1:17" ht="15" customHeight="1" x14ac:dyDescent="0.25">
      <c r="A29" s="1" t="s">
        <v>30</v>
      </c>
      <c r="B29" s="4" t="s">
        <v>107</v>
      </c>
      <c r="C29" s="2" t="s">
        <v>145</v>
      </c>
      <c r="D29" s="3"/>
      <c r="E29" s="3">
        <v>1</v>
      </c>
      <c r="F29" s="3" t="s">
        <v>115</v>
      </c>
      <c r="G29" s="3" t="s">
        <v>36</v>
      </c>
      <c r="H29" s="3"/>
      <c r="I29" s="1"/>
      <c r="J29" s="4" t="s">
        <v>13</v>
      </c>
      <c r="K29" s="4" t="s">
        <v>114</v>
      </c>
      <c r="L29" s="4" t="s">
        <v>13</v>
      </c>
      <c r="M29" s="4" t="s">
        <v>114</v>
      </c>
      <c r="N29" s="4"/>
      <c r="O29" s="4"/>
      <c r="P29" s="4"/>
      <c r="Q29" s="4"/>
    </row>
    <row r="30" spans="1:17" ht="15" customHeight="1" x14ac:dyDescent="0.25">
      <c r="A30" s="1" t="s">
        <v>30</v>
      </c>
      <c r="B30" s="4" t="s">
        <v>108</v>
      </c>
      <c r="C30" s="2" t="s">
        <v>146</v>
      </c>
      <c r="D30" s="3"/>
      <c r="E30" s="3">
        <v>1</v>
      </c>
      <c r="F30" s="3" t="s">
        <v>115</v>
      </c>
      <c r="G30" s="3" t="s">
        <v>36</v>
      </c>
      <c r="H30" s="3"/>
      <c r="I30" s="1"/>
      <c r="J30" s="4" t="s">
        <v>13</v>
      </c>
      <c r="K30" s="4" t="s">
        <v>114</v>
      </c>
      <c r="L30" s="4" t="s">
        <v>13</v>
      </c>
      <c r="M30" s="4" t="s">
        <v>114</v>
      </c>
      <c r="N30" s="4"/>
      <c r="O30" s="4"/>
      <c r="P30" s="4"/>
      <c r="Q30" s="4"/>
    </row>
    <row r="31" spans="1:17" ht="15" customHeight="1" x14ac:dyDescent="0.25">
      <c r="A31" s="1"/>
      <c r="B31" s="4" t="s">
        <v>117</v>
      </c>
      <c r="C31" s="4" t="s">
        <v>152</v>
      </c>
      <c r="D31" s="3"/>
      <c r="E31" s="4">
        <v>1</v>
      </c>
      <c r="F31" s="4" t="s">
        <v>115</v>
      </c>
      <c r="G31" s="4"/>
      <c r="H31" s="4"/>
      <c r="I31" s="1"/>
      <c r="J31" s="4"/>
      <c r="K31" s="4"/>
      <c r="L31" s="4"/>
      <c r="M31" s="4"/>
      <c r="N31" s="4"/>
      <c r="O31" s="4"/>
      <c r="P31" s="4"/>
      <c r="Q31" s="4"/>
    </row>
    <row r="32" spans="1:17" ht="15" customHeight="1" x14ac:dyDescent="0.25">
      <c r="A32" s="1" t="s">
        <v>30</v>
      </c>
      <c r="B32" s="4" t="s">
        <v>118</v>
      </c>
      <c r="C32" s="4" t="s">
        <v>147</v>
      </c>
      <c r="D32" s="3"/>
      <c r="E32" s="4">
        <v>1</v>
      </c>
      <c r="F32" s="4" t="s">
        <v>115</v>
      </c>
      <c r="G32" s="4" t="s">
        <v>36</v>
      </c>
      <c r="H32" s="4"/>
      <c r="I32" s="1"/>
      <c r="J32" s="4" t="s">
        <v>13</v>
      </c>
      <c r="K32" s="4" t="s">
        <v>114</v>
      </c>
      <c r="L32" s="4" t="s">
        <v>13</v>
      </c>
      <c r="M32" s="4" t="s">
        <v>114</v>
      </c>
      <c r="N32" s="4"/>
      <c r="O32" s="4"/>
      <c r="P32" s="4"/>
      <c r="Q32" s="4"/>
    </row>
    <row r="33" spans="1:17" x14ac:dyDescent="0.25">
      <c r="A33" s="1" t="s">
        <v>30</v>
      </c>
      <c r="B33" s="4" t="s">
        <v>119</v>
      </c>
      <c r="C33" s="4" t="s">
        <v>148</v>
      </c>
      <c r="D33" s="3"/>
      <c r="E33" s="4">
        <v>1</v>
      </c>
      <c r="F33" s="4" t="s">
        <v>115</v>
      </c>
      <c r="G33" s="4" t="s">
        <v>36</v>
      </c>
      <c r="H33" s="4"/>
      <c r="I33" s="1"/>
      <c r="J33" s="4" t="s">
        <v>13</v>
      </c>
      <c r="K33" s="4" t="s">
        <v>114</v>
      </c>
      <c r="L33" s="4" t="s">
        <v>13</v>
      </c>
      <c r="M33" s="4" t="s">
        <v>114</v>
      </c>
      <c r="N33" s="4"/>
      <c r="O33" s="4"/>
      <c r="P33" s="4"/>
      <c r="Q33" s="4"/>
    </row>
    <row r="34" spans="1:17" x14ac:dyDescent="0.25">
      <c r="A34" s="1"/>
      <c r="B34" s="57"/>
      <c r="C34" s="4"/>
      <c r="D34" s="3"/>
      <c r="E34" s="4"/>
      <c r="F34" s="4"/>
      <c r="G34" s="4"/>
      <c r="H34" s="4"/>
      <c r="I34" s="1"/>
      <c r="J34" s="4"/>
      <c r="K34" s="4"/>
      <c r="L34" s="4"/>
      <c r="M34" s="4"/>
      <c r="N34" s="4"/>
      <c r="O34" s="4"/>
      <c r="P34" s="4"/>
      <c r="Q34" s="4"/>
    </row>
    <row r="35" spans="1:17" x14ac:dyDescent="0.25">
      <c r="A35" s="1" t="s">
        <v>0</v>
      </c>
      <c r="B35" s="4" t="s">
        <v>168</v>
      </c>
      <c r="C35" s="2" t="s">
        <v>127</v>
      </c>
      <c r="D35" s="3"/>
      <c r="E35" s="4">
        <v>1</v>
      </c>
      <c r="F35" s="4" t="s">
        <v>115</v>
      </c>
      <c r="G35" s="4"/>
      <c r="H35" s="4"/>
      <c r="I35" s="6"/>
      <c r="J35" s="4"/>
      <c r="K35" s="4"/>
      <c r="L35" s="4"/>
      <c r="M35" s="4"/>
      <c r="N35" s="4"/>
      <c r="O35" s="4"/>
      <c r="P35" s="4"/>
      <c r="Q35" s="4"/>
    </row>
    <row r="36" spans="1:17" x14ac:dyDescent="0.25">
      <c r="A36" s="1" t="s">
        <v>30</v>
      </c>
      <c r="B36" s="4" t="s">
        <v>204</v>
      </c>
      <c r="C36" s="2" t="s">
        <v>149</v>
      </c>
      <c r="D36" s="3"/>
      <c r="E36" s="4">
        <v>1</v>
      </c>
      <c r="F36" s="4" t="s">
        <v>115</v>
      </c>
      <c r="G36" s="4" t="s">
        <v>37</v>
      </c>
      <c r="H36" s="4"/>
      <c r="I36" s="6">
        <v>2</v>
      </c>
      <c r="J36" s="4"/>
      <c r="K36" s="4"/>
      <c r="L36" s="4"/>
      <c r="M36" s="4"/>
      <c r="N36" s="4"/>
      <c r="O36" s="4" t="s">
        <v>13</v>
      </c>
      <c r="P36" s="4" t="s">
        <v>114</v>
      </c>
      <c r="Q36" s="4"/>
    </row>
    <row r="37" spans="1:17" x14ac:dyDescent="0.25">
      <c r="A37" s="1" t="s">
        <v>30</v>
      </c>
      <c r="B37" s="2" t="s">
        <v>190</v>
      </c>
      <c r="C37" s="2" t="s">
        <v>150</v>
      </c>
      <c r="D37" s="3"/>
      <c r="E37" s="4">
        <v>1</v>
      </c>
      <c r="F37" s="4" t="s">
        <v>115</v>
      </c>
      <c r="G37" s="4" t="s">
        <v>37</v>
      </c>
      <c r="H37" s="4"/>
      <c r="I37" s="6">
        <v>2</v>
      </c>
      <c r="J37" s="4"/>
      <c r="K37" s="4"/>
      <c r="L37" s="4"/>
      <c r="M37" s="4"/>
      <c r="N37" s="4"/>
      <c r="O37" s="4" t="s">
        <v>13</v>
      </c>
      <c r="P37" s="4" t="s">
        <v>234</v>
      </c>
      <c r="Q37" s="4"/>
    </row>
    <row r="38" spans="1:17" s="25" customFormat="1" x14ac:dyDescent="0.25">
      <c r="A38" s="1" t="s">
        <v>30</v>
      </c>
      <c r="B38" s="2" t="s">
        <v>207</v>
      </c>
      <c r="C38" s="2" t="s">
        <v>208</v>
      </c>
      <c r="D38" s="3"/>
      <c r="E38" s="4">
        <v>1</v>
      </c>
      <c r="F38" s="4" t="s">
        <v>115</v>
      </c>
      <c r="G38" s="4" t="s">
        <v>37</v>
      </c>
      <c r="H38" s="4"/>
      <c r="I38" s="6">
        <v>2</v>
      </c>
      <c r="J38" s="4"/>
      <c r="K38" s="4"/>
      <c r="L38" s="4"/>
      <c r="M38" s="4"/>
      <c r="N38" s="4"/>
      <c r="O38" s="4" t="s">
        <v>13</v>
      </c>
      <c r="P38" s="4" t="s">
        <v>234</v>
      </c>
      <c r="Q38" s="4"/>
    </row>
    <row r="39" spans="1:17" s="25" customFormat="1" x14ac:dyDescent="0.25">
      <c r="A39" s="1"/>
      <c r="B39" s="2"/>
      <c r="C39" s="2"/>
      <c r="D39" s="3"/>
      <c r="E39" s="4"/>
      <c r="F39" s="4"/>
      <c r="G39" s="4"/>
      <c r="H39" s="4"/>
      <c r="I39" s="6"/>
      <c r="J39" s="4"/>
      <c r="K39" s="4"/>
      <c r="L39" s="4"/>
      <c r="M39" s="4"/>
      <c r="N39" s="4"/>
      <c r="O39" s="4"/>
      <c r="P39" s="4"/>
      <c r="Q39" s="4"/>
    </row>
    <row r="40" spans="1:17" s="25" customFormat="1" x14ac:dyDescent="0.25">
      <c r="A40" s="1" t="s">
        <v>0</v>
      </c>
      <c r="B40" s="57" t="s">
        <v>160</v>
      </c>
      <c r="C40" s="2" t="s">
        <v>210</v>
      </c>
      <c r="D40" s="3"/>
      <c r="E40" s="4">
        <v>1</v>
      </c>
      <c r="F40" s="4" t="s">
        <v>115</v>
      </c>
      <c r="G40" s="4"/>
      <c r="H40" s="4"/>
      <c r="I40" s="6"/>
      <c r="J40" s="4"/>
      <c r="K40" s="4"/>
      <c r="L40" s="4"/>
      <c r="M40" s="4"/>
      <c r="N40" s="4"/>
      <c r="O40" s="4"/>
      <c r="P40" s="4"/>
      <c r="Q40" s="4"/>
    </row>
    <row r="41" spans="1:17" s="25" customFormat="1" x14ac:dyDescent="0.25">
      <c r="A41" s="1" t="s">
        <v>30</v>
      </c>
      <c r="B41" s="2" t="s">
        <v>201</v>
      </c>
      <c r="C41" s="2" t="s">
        <v>170</v>
      </c>
      <c r="D41" s="3"/>
      <c r="E41" s="4"/>
      <c r="F41" s="4"/>
      <c r="G41" s="4"/>
      <c r="H41" s="4"/>
      <c r="I41" s="6"/>
      <c r="J41" s="4"/>
      <c r="K41" s="4"/>
      <c r="L41" s="4"/>
      <c r="M41" s="4"/>
      <c r="N41" s="4"/>
      <c r="O41" s="4"/>
      <c r="P41" s="4"/>
      <c r="Q41" s="4"/>
    </row>
    <row r="42" spans="1:17" s="25" customFormat="1" x14ac:dyDescent="0.25">
      <c r="A42" s="1" t="s">
        <v>30</v>
      </c>
      <c r="B42" s="2" t="s">
        <v>212</v>
      </c>
      <c r="C42" s="2" t="s">
        <v>171</v>
      </c>
      <c r="D42" s="3"/>
      <c r="E42" s="4"/>
      <c r="F42" s="4"/>
      <c r="G42" s="4"/>
      <c r="H42" s="4"/>
      <c r="I42" s="6"/>
      <c r="J42" s="4"/>
      <c r="K42" s="4"/>
      <c r="L42" s="4"/>
      <c r="M42" s="4"/>
      <c r="N42" s="4"/>
      <c r="O42" s="4"/>
      <c r="P42" s="4"/>
      <c r="Q42" s="4"/>
    </row>
    <row r="43" spans="1:17" s="25" customFormat="1" ht="18.75" x14ac:dyDescent="0.25">
      <c r="A43" s="1" t="s">
        <v>30</v>
      </c>
      <c r="B43" s="2" t="s">
        <v>157</v>
      </c>
      <c r="C43" s="2" t="s">
        <v>161</v>
      </c>
      <c r="D43" s="3"/>
      <c r="E43" s="8"/>
      <c r="F43" s="8"/>
      <c r="G43" s="8"/>
      <c r="H43" s="8"/>
      <c r="I43" s="9"/>
      <c r="J43" s="4"/>
      <c r="K43" s="4"/>
      <c r="L43" s="4"/>
      <c r="M43" s="4"/>
      <c r="N43" s="4"/>
      <c r="O43" s="4"/>
      <c r="P43" s="4"/>
      <c r="Q43" s="4"/>
    </row>
    <row r="44" spans="1:17" s="25" customFormat="1" x14ac:dyDescent="0.25">
      <c r="A44" s="1"/>
      <c r="B44" s="2"/>
      <c r="C44" s="2"/>
      <c r="D44" s="3"/>
      <c r="E44" s="4"/>
      <c r="F44" s="4"/>
      <c r="G44" s="4"/>
      <c r="H44" s="4"/>
      <c r="I44" s="6"/>
      <c r="J44" s="4"/>
      <c r="K44" s="4"/>
      <c r="L44" s="4"/>
      <c r="M44" s="4"/>
      <c r="N44" s="4"/>
      <c r="O44" s="4"/>
      <c r="P44" s="4"/>
      <c r="Q44" s="4"/>
    </row>
    <row r="45" spans="1:17" s="25" customFormat="1" x14ac:dyDescent="0.25">
      <c r="B45" s="43"/>
      <c r="C45" s="43"/>
      <c r="D45" s="43"/>
      <c r="E45" s="43"/>
      <c r="F45" s="43"/>
      <c r="G45" s="43"/>
      <c r="H45" s="43"/>
      <c r="I45" s="43"/>
      <c r="J45" s="43"/>
    </row>
    <row r="46" spans="1:17" s="25" customFormat="1" x14ac:dyDescent="0.25">
      <c r="B46" s="43"/>
      <c r="C46" s="43"/>
      <c r="D46" s="43"/>
      <c r="E46" s="43"/>
      <c r="F46" s="43"/>
      <c r="G46" s="43"/>
      <c r="H46" s="43"/>
      <c r="I46" s="43"/>
      <c r="J46" s="43"/>
    </row>
    <row r="47" spans="1:17" s="25" customFormat="1" ht="17.25" x14ac:dyDescent="0.25">
      <c r="B47" s="44"/>
      <c r="C47" s="44"/>
      <c r="D47" s="44"/>
      <c r="E47" s="44"/>
      <c r="F47" s="44"/>
      <c r="G47" s="44"/>
      <c r="H47" s="44"/>
      <c r="I47" s="44"/>
      <c r="J47" s="44"/>
    </row>
    <row r="48" spans="1:17" s="25" customFormat="1" x14ac:dyDescent="0.25">
      <c r="B48" s="43"/>
      <c r="C48" s="43"/>
      <c r="D48" s="43"/>
      <c r="E48" s="43"/>
      <c r="F48" s="43"/>
      <c r="G48" s="43"/>
      <c r="H48" s="43"/>
      <c r="I48" s="43"/>
      <c r="J48" s="43"/>
    </row>
    <row r="49" spans="2:10" s="25" customFormat="1" x14ac:dyDescent="0.25">
      <c r="B49" s="43"/>
      <c r="C49" s="43"/>
      <c r="D49" s="43"/>
      <c r="E49" s="43"/>
      <c r="F49" s="43"/>
      <c r="G49" s="43"/>
      <c r="H49" s="43"/>
      <c r="I49" s="43"/>
      <c r="J49" s="43"/>
    </row>
    <row r="50" spans="2:10" s="25" customFormat="1" x14ac:dyDescent="0.25">
      <c r="B50" s="43"/>
      <c r="C50" s="43"/>
      <c r="D50" s="43"/>
      <c r="E50" s="43"/>
      <c r="F50" s="43"/>
      <c r="G50" s="43"/>
      <c r="H50" s="43"/>
      <c r="I50" s="43"/>
      <c r="J50" s="43"/>
    </row>
    <row r="51" spans="2:10" s="25" customFormat="1" x14ac:dyDescent="0.25">
      <c r="B51" s="43"/>
      <c r="C51" s="43"/>
      <c r="D51" s="43"/>
      <c r="E51" s="43"/>
      <c r="F51" s="43"/>
      <c r="G51" s="43"/>
      <c r="H51" s="43"/>
      <c r="I51" s="43"/>
      <c r="J51" s="43"/>
    </row>
    <row r="52" spans="2:10" s="25" customFormat="1" ht="17.25" x14ac:dyDescent="0.25">
      <c r="B52" s="44"/>
      <c r="C52" s="44"/>
      <c r="D52" s="44"/>
      <c r="E52" s="44"/>
      <c r="F52" s="44"/>
      <c r="G52" s="44"/>
      <c r="H52" s="44"/>
      <c r="I52" s="44"/>
      <c r="J52" s="44"/>
    </row>
    <row r="53" spans="2:10" s="25" customFormat="1" x14ac:dyDescent="0.25">
      <c r="B53" s="43"/>
      <c r="C53" s="43"/>
      <c r="D53" s="43"/>
      <c r="E53" s="43"/>
      <c r="F53" s="43"/>
      <c r="G53" s="43"/>
      <c r="H53" s="43"/>
      <c r="I53" s="43"/>
      <c r="J53" s="43"/>
    </row>
    <row r="54" spans="2:10" s="25" customFormat="1" x14ac:dyDescent="0.25">
      <c r="B54" s="43"/>
      <c r="C54" s="43"/>
      <c r="D54" s="43"/>
      <c r="E54" s="43"/>
      <c r="F54" s="43"/>
      <c r="G54" s="43"/>
      <c r="H54" s="43"/>
      <c r="I54" s="43"/>
      <c r="J54" s="43"/>
    </row>
    <row r="55" spans="2:10" s="25" customFormat="1" x14ac:dyDescent="0.25">
      <c r="B55" s="43"/>
      <c r="C55" s="43"/>
      <c r="D55" s="43"/>
      <c r="E55" s="43"/>
      <c r="F55" s="43"/>
      <c r="G55" s="43"/>
      <c r="H55" s="43"/>
      <c r="I55" s="43"/>
      <c r="J55" s="43"/>
    </row>
    <row r="56" spans="2:10" s="25" customFormat="1" x14ac:dyDescent="0.25">
      <c r="B56" s="43"/>
      <c r="C56" s="43"/>
      <c r="D56" s="43"/>
      <c r="E56" s="43"/>
      <c r="F56" s="43"/>
      <c r="G56" s="43"/>
      <c r="H56" s="43"/>
      <c r="I56" s="43"/>
      <c r="J56" s="43"/>
    </row>
    <row r="57" spans="2:10" s="25" customFormat="1" x14ac:dyDescent="0.25">
      <c r="B57" s="43"/>
      <c r="C57" s="43"/>
      <c r="D57" s="43"/>
      <c r="E57" s="43"/>
      <c r="F57" s="43"/>
      <c r="G57" s="43"/>
      <c r="H57" s="43"/>
      <c r="I57" s="43"/>
      <c r="J57" s="43"/>
    </row>
  </sheetData>
  <sheetProtection selectLockedCells="1"/>
  <mergeCells count="16">
    <mergeCell ref="N14:P14"/>
    <mergeCell ref="Q14:Q16"/>
    <mergeCell ref="A1:M1"/>
    <mergeCell ref="B2:E2"/>
    <mergeCell ref="B3:E3"/>
    <mergeCell ref="D4:E4"/>
    <mergeCell ref="D6:E6"/>
    <mergeCell ref="F6:G6"/>
    <mergeCell ref="H6:M6"/>
    <mergeCell ref="L14:M14"/>
    <mergeCell ref="E9:F9"/>
    <mergeCell ref="G9:H9"/>
    <mergeCell ref="E10:F10"/>
    <mergeCell ref="G10:H10"/>
    <mergeCell ref="E13:F13"/>
    <mergeCell ref="I14:K14"/>
  </mergeCells>
  <conditionalFormatting sqref="H17:H44 J17:K18 J33:K44 J26:J34 K32:K34 J20:K27">
    <cfRule type="expression" dxfId="38" priority="26">
      <formula>$G17="CCI (CC Intégral)"</formula>
    </cfRule>
  </conditionalFormatting>
  <conditionalFormatting sqref="H17:I44">
    <cfRule type="expression" dxfId="37" priority="25">
      <formula>$G17="CT (Contrôle terminal)"</formula>
    </cfRule>
  </conditionalFormatting>
  <conditionalFormatting sqref="I15:M15">
    <cfRule type="expression" dxfId="36" priority="22">
      <formula>$A$11=2</formula>
    </cfRule>
    <cfRule type="expression" dxfId="35" priority="23">
      <formula>$A$11=4</formula>
    </cfRule>
    <cfRule type="expression" dxfId="34" priority="24">
      <formula>$A$11=1</formula>
    </cfRule>
  </conditionalFormatting>
  <conditionalFormatting sqref="A16:M16">
    <cfRule type="expression" dxfId="33" priority="19">
      <formula>$A$11=2</formula>
    </cfRule>
    <cfRule type="expression" dxfId="32" priority="20">
      <formula>$A$11=4</formula>
    </cfRule>
    <cfRule type="expression" dxfId="31" priority="21">
      <formula>$A$11=1</formula>
    </cfRule>
  </conditionalFormatting>
  <conditionalFormatting sqref="J16:K16">
    <cfRule type="expression" dxfId="30" priority="18">
      <formula>$G$17="CCI (CC Intégral)"</formula>
    </cfRule>
  </conditionalFormatting>
  <conditionalFormatting sqref="K26:K33">
    <cfRule type="expression" dxfId="29" priority="39">
      <formula>$G27="CCI (CC Intégral)"</formula>
    </cfRule>
  </conditionalFormatting>
  <conditionalFormatting sqref="J19:K19">
    <cfRule type="expression" dxfId="28" priority="15">
      <formula>$G19="CCI (CC Intégral)"</formula>
    </cfRule>
  </conditionalFormatting>
  <conditionalFormatting sqref="N15">
    <cfRule type="expression" dxfId="13" priority="12">
      <formula>$A$11=2</formula>
    </cfRule>
    <cfRule type="expression" dxfId="12" priority="13">
      <formula>$A$11=3</formula>
    </cfRule>
    <cfRule type="expression" dxfId="11" priority="14">
      <formula>$A$11=1</formula>
    </cfRule>
  </conditionalFormatting>
  <conditionalFormatting sqref="O15:P15">
    <cfRule type="expression" dxfId="10" priority="9">
      <formula>$A$11=2</formula>
    </cfRule>
    <cfRule type="expression" dxfId="9" priority="10">
      <formula>$A$11=3</formula>
    </cfRule>
    <cfRule type="expression" dxfId="8" priority="11">
      <formula>$A$11=1</formula>
    </cfRule>
  </conditionalFormatting>
  <conditionalFormatting sqref="O16:P16">
    <cfRule type="expression" dxfId="7" priority="6">
      <formula>$A$11=2</formula>
    </cfRule>
    <cfRule type="expression" dxfId="6" priority="7">
      <formula>$A$11=4</formula>
    </cfRule>
    <cfRule type="expression" dxfId="5" priority="8">
      <formula>$A$11=1</formula>
    </cfRule>
  </conditionalFormatting>
  <conditionalFormatting sqref="N16">
    <cfRule type="expression" dxfId="4" priority="3">
      <formula>$A$11=2</formula>
    </cfRule>
    <cfRule type="expression" dxfId="3" priority="4">
      <formula>$A$11=4</formula>
    </cfRule>
    <cfRule type="expression" dxfId="2" priority="5">
      <formula>$A$11=1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F44" xr:uid="{00000000-0002-0000-03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3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300-000002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300-000003000000}">
      <formula1>Nature_ELP</formula1>
    </dataValidation>
    <dataValidation type="list" allowBlank="1" showInputMessage="1" showErrorMessage="1" promptTitle="Type contrôle" prompt="Utiliser la liste déroulante" sqref="G17:G44" xr:uid="{00000000-0002-0000-03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J17:J44 L17:L31 L33:L44 O21 N17:O20 O23 N22:O22 N24:O44" xr:uid="{00000000-0002-0000-0300-000005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4" r:id="rId7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6AF3181-68C6-45CF-8008-13DF0772D4B9}">
            <xm:f>'[MCC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" id="{4C8CB788-2BA1-4EC3-A2A7-F982BFA08A78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N14:Q20 O21:Q21 N22:Q22 O23:Q23 N24:Q44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14</vt:i4>
      </vt:variant>
    </vt:vector>
  </HeadingPairs>
  <TitlesOfParts>
    <vt:vector size="18" baseType="lpstr">
      <vt:lpstr>Fiche générale </vt:lpstr>
      <vt:lpstr>Listes</vt:lpstr>
      <vt:lpstr>Semestre 1</vt:lpstr>
      <vt:lpstr>Semestre 2</vt:lpstr>
      <vt:lpstr>DROIT</vt:lpstr>
      <vt:lpstr>'Semestre 1'!Impression_des_titres</vt:lpstr>
      <vt:lpstr>'Semestre 2'!Impression_des_titres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clio julien</cp:lastModifiedBy>
  <cp:lastPrinted>2018-06-21T07:03:46Z</cp:lastPrinted>
  <dcterms:created xsi:type="dcterms:W3CDTF">2016-12-07T14:50:54Z</dcterms:created>
  <dcterms:modified xsi:type="dcterms:W3CDTF">2020-09-24T20:38:37Z</dcterms:modified>
</cp:coreProperties>
</file>