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showInkAnnotation="0" codeName="ThisWorkbook"/>
  <mc:AlternateContent xmlns:mc="http://schemas.openxmlformats.org/markup-compatibility/2006">
    <mc:Choice Requires="x15">
      <x15ac:absPath xmlns:x15ac="http://schemas.microsoft.com/office/spreadsheetml/2010/11/ac" url="Z:\DEVE\Cellule APOGEE\CONTROLE MAQUETTES ET MCC\Modélisation 2020\MORGANE\ISEM\MCC\MCC OK\"/>
    </mc:Choice>
  </mc:AlternateContent>
  <xr:revisionPtr revIDLastSave="0" documentId="13_ncr:1_{1DA0ED3E-8194-4A32-846C-2C1B3B3E13A7}" xr6:coauthVersionLast="36" xr6:coauthVersionMax="36" xr10:uidLastSave="{00000000-0000-0000-0000-000000000000}"/>
  <bookViews>
    <workbookView xWindow="0" yWindow="0" windowWidth="28800" windowHeight="12075" activeTab="3" xr2:uid="{00000000-000D-0000-FFFF-FFFF00000000}"/>
  </bookViews>
  <sheets>
    <sheet name="Fiche générale" sheetId="6" r:id="rId1"/>
    <sheet name="Listes" sheetId="3" state="hidden" r:id="rId2"/>
    <sheet name="Semestre impair" sheetId="30" r:id="rId3"/>
    <sheet name="Semestre pair" sheetId="49" r:id="rId4"/>
  </sheets>
  <externalReferences>
    <externalReference r:id="rId5"/>
    <externalReference r:id="rId6"/>
  </externalReferences>
  <definedNames>
    <definedName name="DROIT">Listes!$B$31</definedName>
    <definedName name="_xlnm.Print_Titles" localSheetId="2">'Semestre impair'!$1:$16</definedName>
    <definedName name="_xlnm.Print_Titles" localSheetId="3">'Semestre pair'!$1:$16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91029"/>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K15" i="30" l="1"/>
  <c r="B4" i="30"/>
  <c r="K15" i="49"/>
  <c r="B3" i="49"/>
  <c r="B2" i="49"/>
  <c r="B3" i="30"/>
  <c r="B2" i="30"/>
  <c r="B4" i="4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<sst xmlns="http://schemas.openxmlformats.org/spreadsheetml/2006/main" count="275" uniqueCount="125">
  <si>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</si>
  <si>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</si>
  <si>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</si>
  <si>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</si>
  <si>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</si>
  <si>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</si>
  <si>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</si>
  <si>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</si>
  <si>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</si>
  <si>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</si>
  <si>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</si>
  <si>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</si>
  <si>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</si>
  <si>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</si>
  <si>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</si>
  <si>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</si>
  <si>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</si>
  <si>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</si>
  <si>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</si>
  <si>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</si>
  <si>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</si>
  <si>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</si>
  <si>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</si>
  <si>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</si>
  <si>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</si>
  <si>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</si>
  <si>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</si>
  <si>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</si>
  <si>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</si>
  <si>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</si>
  <si>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</si>
  <si>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</si>
  <si>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</si>
  <si>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</si>
  <si>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</si>
  <si>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</si>
  <si>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</si>
  <si>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</si>
  <si>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</si>
  <si>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</si>
  <si>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</si>
  <si>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</si>
  <si>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</si>
  <si>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</si>
  <si>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</si>
  <si>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</si>
  <si>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</si>
  <si>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</si>
  <si>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</si>
  <si>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</si>
  <si>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</si>
  <si>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</si>
  <si>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</si>
  <si>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</si>
  <si>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</si>
  <si>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</si>
  <si>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</si>
  <si>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</si>
  <si>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</si>
  <si>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</si>
  <si>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</si>
  <si>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</si>
  <si>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</si>
  <si>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</si>
  <si>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</si>
  <si>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</si>
  <si>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</si>
  <si>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</si>
  <si>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</si>
  <si>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</si>
  <si>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</si>
  <si>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</si>
  <si>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</si>
  <si>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</si>
  <si>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</si>
  <si>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</si>
  <si>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</si>
  <si>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</si>
  <si>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</si>
  <si>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</si>
  <si>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</si>
  <si>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</si>
  <si>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</si>
  <si>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</si>
  <si>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</si>
  <si>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</si>
  <si>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</si>
  <si>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</si>
  <si>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</si>
  <si>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</si>
  <si>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</si>
  <si>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</si>
  <si>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</si>
  <si>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</si>
  <si>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</si>
  <si>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</si>
  <si>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Obtention des UE</t>
  </si>
  <si>
    <t>Compensable</t>
  </si>
  <si>
    <t>Type Diplôme :</t>
  </si>
  <si>
    <t>EUR ELMI</t>
  </si>
  <si>
    <t xml:space="preserve">MINEURES </t>
  </si>
  <si>
    <t>Excel + VBA</t>
  </si>
  <si>
    <t xml:space="preserve">Python 1 </t>
  </si>
  <si>
    <t xml:space="preserve">Introduction to R </t>
  </si>
  <si>
    <t>Applied statistics</t>
  </si>
  <si>
    <t xml:space="preserve">Econometrics 1 </t>
  </si>
  <si>
    <t xml:space="preserve">Econometrics 2 </t>
  </si>
  <si>
    <t xml:space="preserve">Advanced microeconomics </t>
  </si>
  <si>
    <t xml:space="preserve">Techniques for writing in economics </t>
  </si>
  <si>
    <t>L’entrepreneuriat deeptech et ses défis de la recherche à l’industrie</t>
  </si>
  <si>
    <t xml:space="preserve">New ventures and business plan </t>
  </si>
  <si>
    <t>Data collection by survey</t>
  </si>
  <si>
    <t xml:space="preserve">Python 2 </t>
  </si>
  <si>
    <t>Econometrics 3 - panel data</t>
  </si>
  <si>
    <t xml:space="preserve">Advanced macroeconomics </t>
  </si>
  <si>
    <t xml:space="preserve">Atelier "Recherche en management et organisation" </t>
  </si>
  <si>
    <t xml:space="preserve">Academic presentation and writing </t>
  </si>
  <si>
    <t xml:space="preserve">Sociology of innovation </t>
  </si>
  <si>
    <t xml:space="preserve">Digital analytics (certification) </t>
  </si>
  <si>
    <t>Economic dynamics</t>
  </si>
  <si>
    <t>History of behavioural economics</t>
  </si>
  <si>
    <t xml:space="preserve">Agent-based modelling </t>
  </si>
  <si>
    <t xml:space="preserve">History of game theory </t>
  </si>
  <si>
    <t>Type Diplôme : MASTER</t>
  </si>
  <si>
    <t>OUI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</si>
</sst>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sz val="11"/>
      <name val="Calibri"/>
      <family val="2"/>
      <scheme val="minor"/>
    </font>
    <font>
      <sz val="8"/>
      <color rgb="FF000000"/>
      <name val="Segoe UI"/>
      <family val="2"/>
    </font>
    <font>
      <sz val="11"/>
      <color rgb="FF00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s>
  <cellStyleXfs count="2">
    <xf numFmtId="0" fontId="0" fillId="0" borderId="0"/>
    <xf numFmtId="0" fontId="18" fillId="0" borderId="0" applyNumberFormat="0" applyFill="0" applyBorder="0" applyAlignment="0" applyProtection="0"/>
  </cellStyleXfs>
  <cellXfs count="15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19"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 fillId="0" borderId="1" xfId="0" applyFont="1" applyFill="1" applyBorder="1" applyProtection="1">
      <protection locked="0"/>
    </xf>
    <xf numFmtId="0" fontId="0" fillId="0" borderId="0" xfId="0" applyProtection="1">
      <protection locked="0"/>
    </xf>
    <xf numFmtId="0" fontId="0" fillId="0" borderId="1" xfId="0" applyFon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10" xfId="0" applyBorder="1"/>
    <xf numFmtId="0" fontId="0" fillId="0" borderId="6" xfId="0" applyBorder="1"/>
    <xf numFmtId="0" fontId="0" fillId="0" borderId="8" xfId="0" applyBorder="1"/>
    <xf numFmtId="0" fontId="0" fillId="0" borderId="9" xfId="0" applyBorder="1"/>
    <xf numFmtId="0" fontId="0" fillId="0" borderId="11" xfId="0" applyBorder="1"/>
    <xf numFmtId="0" fontId="0" fillId="0" borderId="12" xfId="0" applyBorder="1"/>
    <xf numFmtId="0" fontId="0" fillId="0" borderId="13" xfId="0" applyBorder="1"/>
    <xf numFmtId="0" fontId="0" fillId="0" borderId="5" xfId="0" applyBorder="1"/>
    <xf numFmtId="0" fontId="0" fillId="0" borderId="4" xfId="0" applyBorder="1"/>
    <xf numFmtId="0" fontId="0" fillId="0" borderId="0" xfId="0" applyAlignment="1" applyProtection="1">
      <alignment horizontal="center"/>
    </xf>
    <xf numFmtId="0" fontId="13" fillId="0" borderId="5" xfId="0" applyFont="1" applyBorder="1" applyAlignment="1" applyProtection="1">
      <alignment horizontal="center"/>
    </xf>
    <xf numFmtId="0" fontId="2" fillId="0" borderId="7" xfId="0" applyFont="1" applyFill="1" applyBorder="1" applyAlignment="1" applyProtection="1">
      <alignment horizontal="center" vertical="center" wrapText="1"/>
    </xf>
    <xf numFmtId="0" fontId="0" fillId="2" borderId="1" xfId="0" applyFill="1" applyBorder="1" applyAlignment="1" applyProtection="1">
      <alignment horizontal="center"/>
      <protection locked="0"/>
    </xf>
    <xf numFmtId="0" fontId="0" fillId="0" borderId="0" xfId="0"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Alignment="1" applyProtection="1">
      <alignment horizontal="center" vertical="center"/>
    </xf>
    <xf numFmtId="0" fontId="0" fillId="0" borderId="1" xfId="0" applyFill="1" applyBorder="1" applyAlignment="1" applyProtection="1">
      <alignment horizontal="center"/>
      <protection locked="0"/>
    </xf>
    <xf numFmtId="0" fontId="0" fillId="0" borderId="1" xfId="0" applyFill="1" applyBorder="1" applyAlignment="1" applyProtection="1">
      <alignment horizontal="center" vertical="center"/>
      <protection locked="0"/>
    </xf>
    <xf numFmtId="0" fontId="2" fillId="0" borderId="7" xfId="0" applyFont="1" applyFill="1" applyBorder="1" applyAlignment="1" applyProtection="1">
      <alignment horizontal="center" vertical="center"/>
    </xf>
    <xf numFmtId="0" fontId="0" fillId="0" borderId="1" xfId="0" applyBorder="1" applyAlignment="1" applyProtection="1">
      <alignment horizontal="center"/>
      <protection locked="0"/>
    </xf>
    <xf numFmtId="0" fontId="0" fillId="0" borderId="1" xfId="0"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1" fillId="0" borderId="1" xfId="0" applyFont="1" applyFill="1" applyBorder="1" applyAlignment="1" applyProtection="1">
      <alignment vertical="center"/>
      <protection locked="0"/>
    </xf>
    <xf numFmtId="0" fontId="3" fillId="0" borderId="1" xfId="0" applyFont="1" applyFill="1" applyBorder="1" applyProtection="1">
      <protection locked="0"/>
    </xf>
    <xf numFmtId="0" fontId="0" fillId="0" borderId="0" xfId="0" applyFill="1" applyAlignment="1" applyProtection="1">
      <alignment horizontal="center" vertical="center"/>
      <protection locked="0"/>
    </xf>
    <xf numFmtId="0" fontId="0" fillId="0" borderId="14" xfId="0" applyFill="1" applyBorder="1" applyAlignment="1" applyProtection="1">
      <alignment vertical="center"/>
      <protection locked="0"/>
    </xf>
    <xf numFmtId="0" fontId="1" fillId="0" borderId="4" xfId="0" applyFont="1" applyFill="1" applyBorder="1" applyProtection="1">
      <protection locked="0"/>
    </xf>
    <xf numFmtId="0" fontId="22" fillId="0" borderId="4" xfId="0" applyFont="1" applyBorder="1"/>
    <xf numFmtId="0" fontId="22" fillId="0" borderId="6" xfId="0" applyFont="1" applyBorder="1"/>
    <xf numFmtId="0" fontId="22" fillId="0" borderId="1" xfId="0" applyFont="1" applyBorder="1"/>
    <xf numFmtId="0" fontId="22" fillId="0" borderId="7" xfId="0" applyFont="1" applyBorder="1"/>
    <xf numFmtId="0" fontId="0" fillId="3" borderId="1" xfId="0" applyFill="1" applyBorder="1" applyAlignment="1" applyProtection="1">
      <alignment horizontal="center"/>
      <protection locked="0"/>
    </xf>
    <xf numFmtId="0" fontId="0" fillId="7" borderId="1" xfId="0" applyFill="1" applyBorder="1" applyAlignment="1" applyProtection="1">
      <alignment horizontal="center"/>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20" fillId="2" borderId="8" xfId="0" applyFont="1" applyFill="1" applyBorder="1" applyAlignment="1" applyProtection="1">
      <alignment horizontal="left" vertical="center"/>
      <protection locked="0"/>
    </xf>
    <xf numFmtId="0" fontId="20" fillId="2" borderId="9" xfId="0" applyFont="1" applyFill="1" applyBorder="1" applyAlignment="1" applyProtection="1">
      <alignment horizontal="left" vertical="center"/>
      <protection locked="0"/>
    </xf>
    <xf numFmtId="0" fontId="20" fillId="2" borderId="10" xfId="0" applyFont="1" applyFill="1" applyBorder="1" applyAlignment="1" applyProtection="1">
      <alignment horizontal="left" vertical="center"/>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73">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Users/mdupontcan/AppData/Local/Microsoft/Windows/INetCache/Content.Outlook/EWJ19J35/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44"/>
  <sheetViews>
    <sheetView showGridLines="0" workbookViewId="0">
      <selection activeCell="A4" sqref="A4"/>
    </sheetView>
  </sheetViews>
  <sheetFormatPr baseColWidth="10" defaultRowHeight="15" x14ac:dyDescent="0.25"/>
  <cols>
    <col min="1" max="1" width="29.7109375" customWidth="1"/>
    <col min="2" max="2" width="27.42578125" customWidth="1"/>
    <col min="3" max="3" width="27.28515625" bestFit="1" customWidth="1"/>
    <col min="9" max="9" width="31" customWidth="1"/>
    <col min="10" max="10" width="5.42578125" customWidth="1"/>
  </cols>
  <sheetData>
    <row r="1" spans="1:9" ht="20.100000000000001" customHeight="1" x14ac:dyDescent="0.35">
      <c r="A1" s="123" t="s">
        <v>98</v>
      </c>
      <c r="B1" s="124"/>
      <c r="C1" s="125"/>
      <c r="D1" s="125"/>
      <c r="E1" s="125"/>
      <c r="F1" s="125"/>
      <c r="G1" s="125"/>
      <c r="H1" s="125"/>
      <c r="I1" s="126"/>
    </row>
    <row r="2" spans="1:9" ht="24.95" customHeight="1" x14ac:dyDescent="0.25">
      <c r="A2" s="34" t="s">
        <v>22</v>
      </c>
      <c r="B2" s="39"/>
      <c r="C2" s="122" t="s">
        <v>99</v>
      </c>
      <c r="D2" s="122"/>
      <c r="E2" s="122"/>
      <c r="F2" s="122"/>
      <c r="G2" s="122"/>
      <c r="H2" s="122"/>
      <c r="I2" s="122"/>
    </row>
    <row r="3" spans="1:9" ht="24.95" customHeight="1" x14ac:dyDescent="0.25">
      <c r="A3" s="35"/>
      <c r="B3" s="130" t="s">
        <v>100</v>
      </c>
      <c r="C3" s="131"/>
      <c r="D3" s="131"/>
      <c r="E3" s="131"/>
      <c r="F3" s="131"/>
      <c r="G3" s="131"/>
      <c r="H3" s="131"/>
      <c r="I3" s="132"/>
    </row>
    <row r="4" spans="1:9" ht="24.95" customHeight="1" x14ac:dyDescent="0.35">
      <c r="A4" s="34"/>
      <c r="B4" s="36"/>
      <c r="C4" s="14"/>
      <c r="D4" s="14"/>
      <c r="E4" s="14"/>
      <c r="F4" s="14"/>
      <c r="G4" s="14"/>
      <c r="H4" s="14"/>
      <c r="I4" s="14"/>
    </row>
    <row r="5" spans="1:9" ht="24.95" customHeight="1" x14ac:dyDescent="0.25">
      <c r="A5" s="14"/>
      <c r="B5" s="14"/>
      <c r="C5" s="14"/>
      <c r="D5" s="14"/>
      <c r="E5" s="14"/>
      <c r="F5" s="14"/>
      <c r="G5" s="14"/>
      <c r="H5" s="14"/>
      <c r="I5" s="14"/>
    </row>
    <row r="6" spans="1:9" x14ac:dyDescent="0.25">
      <c r="A6" s="14"/>
      <c r="B6" s="14"/>
      <c r="C6" s="14"/>
      <c r="D6" s="14"/>
      <c r="E6" s="14"/>
      <c r="F6" s="14"/>
      <c r="G6" s="14"/>
      <c r="H6" s="14"/>
      <c r="I6" s="14"/>
    </row>
    <row r="7" spans="1:9" ht="20.100000000000001" customHeight="1" x14ac:dyDescent="0.25">
      <c r="A7" s="110"/>
      <c r="B7" s="111"/>
      <c r="C7" s="111"/>
      <c r="D7" s="111"/>
      <c r="E7" s="111"/>
      <c r="F7" s="111"/>
      <c r="G7" s="111"/>
      <c r="H7" s="111"/>
      <c r="I7" s="112"/>
    </row>
    <row r="8" spans="1:9" x14ac:dyDescent="0.25">
      <c r="A8" s="48"/>
      <c r="B8" s="49"/>
      <c r="C8" s="49"/>
      <c r="D8" s="49"/>
      <c r="E8" s="49"/>
      <c r="F8" s="49"/>
      <c r="G8" s="49"/>
      <c r="H8" s="49"/>
      <c r="I8" s="78"/>
    </row>
    <row r="9" spans="1:9" x14ac:dyDescent="0.25">
      <c r="A9" s="104" t="s">
        <v>96</v>
      </c>
      <c r="B9" s="105"/>
      <c r="C9" s="105"/>
      <c r="D9" s="105"/>
      <c r="E9" s="105"/>
      <c r="F9" s="105"/>
      <c r="G9" s="105"/>
      <c r="H9" s="105"/>
      <c r="I9" s="106"/>
    </row>
    <row r="10" spans="1:9" x14ac:dyDescent="0.25">
      <c r="A10" s="127"/>
      <c r="B10" s="128"/>
      <c r="C10" s="128"/>
      <c r="D10" s="128"/>
      <c r="E10" s="128"/>
      <c r="F10" s="128"/>
      <c r="G10" s="128"/>
      <c r="H10" s="128"/>
      <c r="I10" s="129"/>
    </row>
    <row r="11" spans="1:9" x14ac:dyDescent="0.25">
      <c r="A11" s="116"/>
      <c r="B11" s="117"/>
      <c r="C11" s="117"/>
      <c r="D11" s="117"/>
      <c r="E11" s="117"/>
      <c r="F11" s="117"/>
      <c r="G11" s="117"/>
      <c r="H11" s="117"/>
      <c r="I11" s="118"/>
    </row>
    <row r="12" spans="1:9" x14ac:dyDescent="0.25">
      <c r="A12" s="66"/>
      <c r="B12" s="67"/>
      <c r="C12" s="67"/>
      <c r="D12" s="67"/>
      <c r="E12" s="67"/>
      <c r="F12" s="67"/>
      <c r="G12" s="67"/>
      <c r="H12" s="67"/>
      <c r="I12" s="68"/>
    </row>
    <row r="13" spans="1:9" x14ac:dyDescent="0.25">
      <c r="A13" s="133"/>
      <c r="B13" s="134"/>
      <c r="C13" s="134"/>
      <c r="D13" s="134"/>
      <c r="E13" s="134"/>
      <c r="F13" s="134"/>
      <c r="G13" s="134"/>
      <c r="H13" s="134"/>
      <c r="I13" s="135"/>
    </row>
    <row r="14" spans="1:9" x14ac:dyDescent="0.25">
      <c r="A14" s="127"/>
      <c r="B14" s="128"/>
      <c r="C14" s="128"/>
      <c r="D14" s="128"/>
      <c r="E14" s="128"/>
      <c r="F14" s="128"/>
      <c r="G14" s="128"/>
      <c r="H14" s="128"/>
      <c r="I14" s="129"/>
    </row>
    <row r="15" spans="1:9" x14ac:dyDescent="0.25">
      <c r="A15" s="116"/>
      <c r="B15" s="117"/>
      <c r="C15" s="117"/>
      <c r="D15" s="117"/>
      <c r="E15" s="117"/>
      <c r="F15" s="117"/>
      <c r="G15" s="117"/>
      <c r="H15" s="117"/>
      <c r="I15" s="118"/>
    </row>
    <row r="16" spans="1:9" x14ac:dyDescent="0.25">
      <c r="A16" s="116"/>
      <c r="B16" s="117"/>
      <c r="C16" s="117"/>
      <c r="D16" s="117"/>
      <c r="E16" s="117"/>
      <c r="F16" s="117"/>
      <c r="G16" s="117"/>
      <c r="H16" s="117"/>
      <c r="I16" s="118"/>
    </row>
    <row r="17" spans="1:9" x14ac:dyDescent="0.25">
      <c r="A17" s="104"/>
      <c r="B17" s="105"/>
      <c r="C17" s="105"/>
      <c r="D17" s="105"/>
      <c r="E17" s="105"/>
      <c r="F17" s="105"/>
      <c r="G17" s="105"/>
      <c r="H17" s="105"/>
      <c r="I17" s="106"/>
    </row>
    <row r="18" spans="1:9" x14ac:dyDescent="0.25">
      <c r="A18" s="50"/>
      <c r="B18" s="51"/>
      <c r="C18" s="51"/>
      <c r="D18" s="51"/>
      <c r="E18" s="51"/>
      <c r="F18" s="51"/>
      <c r="G18" s="51"/>
      <c r="H18" s="51"/>
      <c r="I18" s="52"/>
    </row>
    <row r="19" spans="1:9" x14ac:dyDescent="0.25">
      <c r="A19" s="53"/>
      <c r="B19" s="54"/>
      <c r="C19" s="54"/>
      <c r="D19" s="54"/>
      <c r="E19" s="54"/>
      <c r="F19" s="54"/>
      <c r="G19" s="54"/>
      <c r="H19" s="54"/>
      <c r="I19" s="55"/>
    </row>
    <row r="20" spans="1:9" x14ac:dyDescent="0.25">
      <c r="A20" s="56"/>
      <c r="B20" s="57"/>
      <c r="C20" s="57"/>
      <c r="D20" s="57"/>
      <c r="E20" s="57"/>
      <c r="F20" s="57"/>
      <c r="G20" s="57"/>
      <c r="H20" s="57"/>
      <c r="I20" s="58"/>
    </row>
    <row r="21" spans="1:9" x14ac:dyDescent="0.25">
      <c r="A21" s="104"/>
      <c r="B21" s="105"/>
      <c r="C21" s="105"/>
      <c r="D21" s="105"/>
      <c r="E21" s="105"/>
      <c r="F21" s="105"/>
      <c r="G21" s="105"/>
      <c r="H21" s="105"/>
      <c r="I21" s="106"/>
    </row>
    <row r="22" spans="1:9" x14ac:dyDescent="0.25">
      <c r="A22" s="50"/>
      <c r="B22" s="51"/>
      <c r="C22" s="51"/>
      <c r="D22" s="51"/>
      <c r="E22" s="51"/>
      <c r="F22" s="51"/>
      <c r="G22" s="51"/>
      <c r="H22" s="51"/>
      <c r="I22" s="52"/>
    </row>
    <row r="23" spans="1:9" x14ac:dyDescent="0.25">
      <c r="A23" s="53"/>
      <c r="B23" s="54"/>
      <c r="C23" s="54"/>
      <c r="D23" s="54"/>
      <c r="E23" s="54"/>
      <c r="F23" s="54"/>
      <c r="G23" s="54"/>
      <c r="H23" s="54"/>
      <c r="I23" s="55"/>
    </row>
    <row r="24" spans="1:9" x14ac:dyDescent="0.25">
      <c r="A24" s="116"/>
      <c r="B24" s="117"/>
      <c r="C24" s="117"/>
      <c r="D24" s="117"/>
      <c r="E24" s="117"/>
      <c r="F24" s="117"/>
      <c r="G24" s="117"/>
      <c r="H24" s="117"/>
      <c r="I24" s="118"/>
    </row>
    <row r="25" spans="1:9" x14ac:dyDescent="0.25">
      <c r="A25" s="104"/>
      <c r="B25" s="105"/>
      <c r="C25" s="105"/>
      <c r="D25" s="105"/>
      <c r="E25" s="105"/>
      <c r="F25" s="105"/>
      <c r="G25" s="105"/>
      <c r="H25" s="105"/>
      <c r="I25" s="106"/>
    </row>
    <row r="26" spans="1:9" x14ac:dyDescent="0.25">
      <c r="A26" s="107"/>
      <c r="B26" s="108"/>
      <c r="C26" s="108"/>
      <c r="D26" s="108"/>
      <c r="E26" s="108"/>
      <c r="F26" s="108"/>
      <c r="G26" s="108"/>
      <c r="H26" s="108"/>
      <c r="I26" s="109"/>
    </row>
    <row r="27" spans="1:9" x14ac:dyDescent="0.25">
      <c r="A27" s="113"/>
      <c r="B27" s="114"/>
      <c r="C27" s="114"/>
      <c r="D27" s="114"/>
      <c r="E27" s="114"/>
      <c r="F27" s="114"/>
      <c r="G27" s="114"/>
      <c r="H27" s="114"/>
      <c r="I27" s="115"/>
    </row>
    <row r="28" spans="1:9" x14ac:dyDescent="0.25">
      <c r="A28" s="116"/>
      <c r="B28" s="117"/>
      <c r="C28" s="117"/>
      <c r="D28" s="117"/>
      <c r="E28" s="117"/>
      <c r="F28" s="117"/>
      <c r="G28" s="117"/>
      <c r="H28" s="117"/>
      <c r="I28" s="118"/>
    </row>
    <row r="29" spans="1:9" ht="20.100000000000001" customHeight="1" x14ac:dyDescent="0.25">
      <c r="A29" s="110"/>
      <c r="B29" s="111"/>
      <c r="C29" s="111"/>
      <c r="D29" s="111"/>
      <c r="E29" s="111"/>
      <c r="F29" s="111"/>
      <c r="G29" s="111"/>
      <c r="H29" s="111"/>
      <c r="I29" s="112"/>
    </row>
    <row r="30" spans="1:9" ht="35.25" customHeight="1" x14ac:dyDescent="0.25">
      <c r="A30" s="119"/>
      <c r="B30" s="120"/>
      <c r="C30" s="120"/>
      <c r="D30" s="120"/>
      <c r="E30" s="120"/>
      <c r="F30" s="120"/>
      <c r="G30" s="120"/>
      <c r="H30" s="120"/>
      <c r="I30" s="121"/>
    </row>
    <row r="31" spans="1:9" ht="20.100000000000001" customHeight="1" x14ac:dyDescent="0.25">
      <c r="A31" s="110"/>
      <c r="B31" s="111"/>
      <c r="C31" s="111"/>
      <c r="D31" s="111"/>
      <c r="E31" s="111"/>
      <c r="F31" s="111"/>
      <c r="G31" s="111"/>
      <c r="H31" s="111"/>
      <c r="I31" s="112"/>
    </row>
    <row r="32" spans="1:9" x14ac:dyDescent="0.25">
      <c r="A32" s="63"/>
      <c r="B32" s="64"/>
      <c r="C32" s="64"/>
      <c r="D32" s="64"/>
      <c r="E32" s="64"/>
      <c r="F32" s="64"/>
      <c r="G32" s="64"/>
      <c r="H32" s="64"/>
      <c r="I32" s="65"/>
    </row>
    <row r="33" spans="1:9" x14ac:dyDescent="0.25">
      <c r="A33" s="74"/>
      <c r="B33" s="42"/>
      <c r="C33" s="42"/>
      <c r="D33" s="42"/>
      <c r="E33" s="42"/>
      <c r="F33" s="42"/>
      <c r="G33" s="42"/>
      <c r="H33" s="42"/>
      <c r="I33" s="75"/>
    </row>
    <row r="34" spans="1:9" x14ac:dyDescent="0.25">
      <c r="A34" s="74"/>
      <c r="B34" s="42"/>
      <c r="C34" s="42"/>
      <c r="D34" s="42"/>
      <c r="E34" s="42"/>
      <c r="F34" s="42"/>
      <c r="G34" s="42"/>
      <c r="H34" s="42"/>
      <c r="I34" s="75"/>
    </row>
    <row r="35" spans="1:9" x14ac:dyDescent="0.25">
      <c r="A35" s="74"/>
      <c r="B35" s="42"/>
      <c r="C35" s="42"/>
      <c r="D35" s="42"/>
      <c r="E35" s="42"/>
      <c r="F35" s="42"/>
      <c r="G35" s="42"/>
      <c r="H35" s="42"/>
      <c r="I35" s="71"/>
    </row>
    <row r="36" spans="1:9" x14ac:dyDescent="0.25">
      <c r="A36" s="63"/>
      <c r="B36" s="64"/>
      <c r="C36" s="64"/>
      <c r="D36" s="64"/>
      <c r="E36" s="64"/>
      <c r="F36" s="64"/>
      <c r="G36" s="64"/>
      <c r="H36" s="64"/>
      <c r="I36" s="65"/>
    </row>
    <row r="37" spans="1:9" x14ac:dyDescent="0.25">
      <c r="A37" s="72"/>
      <c r="B37" s="73"/>
      <c r="C37" s="73"/>
      <c r="D37" s="73"/>
      <c r="E37" s="73"/>
      <c r="F37" s="73"/>
      <c r="G37" s="73"/>
      <c r="H37" s="73"/>
      <c r="I37" s="70"/>
    </row>
    <row r="38" spans="1:9" x14ac:dyDescent="0.25">
      <c r="A38" s="74"/>
      <c r="B38" s="42"/>
      <c r="C38" s="42"/>
      <c r="D38" s="42"/>
      <c r="E38" s="42"/>
      <c r="F38" s="42"/>
      <c r="G38" s="42"/>
      <c r="H38" s="42"/>
      <c r="I38" s="75"/>
    </row>
    <row r="39" spans="1:9" x14ac:dyDescent="0.25">
      <c r="A39" s="74"/>
      <c r="B39" s="42"/>
      <c r="C39" s="42"/>
      <c r="D39" s="42"/>
      <c r="E39" s="42"/>
      <c r="F39" s="42"/>
      <c r="G39" s="42"/>
      <c r="H39" s="42"/>
      <c r="I39" s="75"/>
    </row>
    <row r="40" spans="1:9" x14ac:dyDescent="0.25">
      <c r="A40" s="74"/>
      <c r="B40" s="42"/>
      <c r="C40" s="42"/>
      <c r="D40" s="42"/>
      <c r="E40" s="42"/>
      <c r="F40" s="42"/>
      <c r="G40" s="42"/>
      <c r="H40" s="42"/>
      <c r="I40" s="75"/>
    </row>
    <row r="41" spans="1:9" x14ac:dyDescent="0.25">
      <c r="A41" s="74"/>
      <c r="B41" s="42"/>
      <c r="C41" s="42"/>
      <c r="D41" s="42"/>
      <c r="E41" s="42"/>
      <c r="F41" s="42"/>
      <c r="G41" s="42"/>
      <c r="H41" s="42"/>
      <c r="I41" s="75"/>
    </row>
    <row r="42" spans="1:9" x14ac:dyDescent="0.25">
      <c r="A42" s="74"/>
      <c r="B42" s="42"/>
      <c r="C42" s="42"/>
      <c r="D42" s="42"/>
      <c r="E42" s="42"/>
      <c r="F42" s="42"/>
      <c r="G42" s="42"/>
      <c r="H42" s="42"/>
      <c r="I42" s="75"/>
    </row>
    <row r="43" spans="1:9" x14ac:dyDescent="0.25">
      <c r="A43" s="74"/>
      <c r="B43" s="42"/>
      <c r="C43" s="42"/>
      <c r="D43" s="42"/>
      <c r="E43" s="42"/>
      <c r="F43" s="42"/>
      <c r="G43" s="42"/>
      <c r="H43" s="42"/>
      <c r="I43" s="75"/>
    </row>
    <row r="44" spans="1:9" x14ac:dyDescent="0.25">
      <c r="A44" s="76"/>
      <c r="B44" s="77"/>
      <c r="C44" s="77"/>
      <c r="D44" s="77"/>
      <c r="E44" s="77"/>
      <c r="F44" s="77"/>
      <c r="G44" s="77"/>
      <c r="H44" s="77"/>
      <c r="I44" s="71"/>
    </row>
  </sheetData>
  <sheetProtection formatCells="0" formatColumns="0" formatRows="0" insertRows="0"/>
  <mergeCells count="21">
    <mergeCell ref="A24:I24"/>
    <mergeCell ref="C2:I2"/>
    <mergeCell ref="A1:I1"/>
    <mergeCell ref="A9:I9"/>
    <mergeCell ref="A10:I10"/>
    <mergeCell ref="B3:I3"/>
    <mergeCell ref="A7:I7"/>
    <mergeCell ref="A14:I14"/>
    <mergeCell ref="A15:I15"/>
    <mergeCell ref="A11:I11"/>
    <mergeCell ref="A13:I13"/>
    <mergeCell ref="A16:I16"/>
    <mergeCell ref="A17:I17"/>
    <mergeCell ref="A21:I21"/>
    <mergeCell ref="A25:I25"/>
    <mergeCell ref="A26:I26"/>
    <mergeCell ref="A31:I31"/>
    <mergeCell ref="A29:I29"/>
    <mergeCell ref="A27:I27"/>
    <mergeCell ref="A28:I28"/>
    <mergeCell ref="A30:I30"/>
  </mergeCells>
  <phoneticPr fontId="11" type="noConversion"/>
  <dataValidations count="2">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s>
  <pageMargins left="0.25" right="0.25" top="0.75" bottom="0.75" header="0.3" footer="0.3"/>
  <pageSetup paperSize="9" scale="9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1" customWidth="1"/>
    <col min="7" max="7" width="20.7109375" style="12" customWidth="1"/>
  </cols>
  <sheetData>
    <row r="1" spans="1:7" ht="15" x14ac:dyDescent="0.25">
      <c r="A1" t="s">
        <v>8</v>
      </c>
      <c r="B1" t="s">
        <v>9</v>
      </c>
      <c r="D1" t="s">
        <v>3</v>
      </c>
      <c r="E1" t="s">
        <v>92</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95</v>
      </c>
      <c r="F5"/>
      <c r="G5"/>
    </row>
    <row r="6" spans="1:7" ht="15" x14ac:dyDescent="0.25">
      <c r="F6"/>
      <c r="G6"/>
    </row>
    <row r="7" spans="1:7" ht="15" x14ac:dyDescent="0.25">
      <c r="F7"/>
      <c r="G7"/>
    </row>
    <row r="8" spans="1:7" ht="15" x14ac:dyDescent="0.25">
      <c r="A8" t="s">
        <v>35</v>
      </c>
      <c r="B8" t="s">
        <v>40</v>
      </c>
      <c r="D8" t="s">
        <v>87</v>
      </c>
      <c r="E8" t="s">
        <v>35</v>
      </c>
      <c r="F8"/>
      <c r="G8"/>
    </row>
    <row r="9" spans="1:7" ht="15" x14ac:dyDescent="0.25">
      <c r="A9" s="40" t="s">
        <v>94</v>
      </c>
      <c r="B9" t="s">
        <v>60</v>
      </c>
      <c r="D9" t="s">
        <v>13</v>
      </c>
      <c r="E9" t="s">
        <v>38</v>
      </c>
      <c r="F9"/>
      <c r="G9"/>
    </row>
    <row r="10" spans="1:7" ht="15" x14ac:dyDescent="0.25">
      <c r="A10" t="s">
        <v>48</v>
      </c>
      <c r="B10" t="s">
        <v>61</v>
      </c>
      <c r="D10" t="s">
        <v>13</v>
      </c>
      <c r="E10" t="s">
        <v>54</v>
      </c>
      <c r="F10"/>
      <c r="G10"/>
    </row>
    <row r="11" spans="1:7" ht="15" x14ac:dyDescent="0.25">
      <c r="A11" t="s">
        <v>49</v>
      </c>
      <c r="B11" t="s">
        <v>62</v>
      </c>
      <c r="D11" t="s">
        <v>90</v>
      </c>
      <c r="E11" t="s">
        <v>37</v>
      </c>
      <c r="F11"/>
      <c r="G11"/>
    </row>
    <row r="12" spans="1:7" ht="15" x14ac:dyDescent="0.25">
      <c r="A12" t="s">
        <v>37</v>
      </c>
      <c r="B12" t="s">
        <v>63</v>
      </c>
      <c r="D12" t="s">
        <v>89</v>
      </c>
      <c r="E12" t="s">
        <v>48</v>
      </c>
      <c r="F12"/>
      <c r="G12"/>
    </row>
    <row r="13" spans="1:7" ht="15" x14ac:dyDescent="0.25">
      <c r="A13" t="s">
        <v>38</v>
      </c>
      <c r="B13" t="s">
        <v>64</v>
      </c>
      <c r="D13" t="s">
        <v>89</v>
      </c>
      <c r="E13" t="s">
        <v>49</v>
      </c>
      <c r="F13"/>
      <c r="G13"/>
    </row>
    <row r="14" spans="1:7" ht="15" x14ac:dyDescent="0.25">
      <c r="A14" t="s">
        <v>36</v>
      </c>
      <c r="B14" t="s">
        <v>65</v>
      </c>
      <c r="D14" t="s">
        <v>89</v>
      </c>
      <c r="E14" t="s">
        <v>39</v>
      </c>
      <c r="F14"/>
      <c r="G14"/>
    </row>
    <row r="15" spans="1:7" ht="15" x14ac:dyDescent="0.25">
      <c r="A15" t="s">
        <v>43</v>
      </c>
      <c r="B15" t="s">
        <v>66</v>
      </c>
      <c r="D15" t="s">
        <v>89</v>
      </c>
      <c r="E15" t="s">
        <v>50</v>
      </c>
      <c r="F15"/>
      <c r="G15"/>
    </row>
    <row r="16" spans="1:7" ht="15" x14ac:dyDescent="0.25">
      <c r="A16" t="s">
        <v>39</v>
      </c>
      <c r="B16" t="s">
        <v>67</v>
      </c>
      <c r="D16" t="s">
        <v>89</v>
      </c>
      <c r="E16" t="s">
        <v>51</v>
      </c>
      <c r="F16"/>
      <c r="G16"/>
    </row>
    <row r="17" spans="1:7" ht="15" x14ac:dyDescent="0.25">
      <c r="A17" t="s">
        <v>78</v>
      </c>
      <c r="B17" t="s">
        <v>68</v>
      </c>
      <c r="D17" t="s">
        <v>89</v>
      </c>
      <c r="E17" t="s">
        <v>52</v>
      </c>
      <c r="F17"/>
      <c r="G17"/>
    </row>
    <row r="18" spans="1:7" ht="15" x14ac:dyDescent="0.25">
      <c r="A18" t="s">
        <v>79</v>
      </c>
      <c r="B18" t="s">
        <v>69</v>
      </c>
      <c r="D18" t="s">
        <v>89</v>
      </c>
      <c r="E18" t="s">
        <v>53</v>
      </c>
      <c r="F18"/>
      <c r="G18"/>
    </row>
    <row r="19" spans="1:7" ht="15" x14ac:dyDescent="0.25">
      <c r="A19" t="s">
        <v>80</v>
      </c>
      <c r="B19" t="s">
        <v>70</v>
      </c>
      <c r="D19" t="s">
        <v>88</v>
      </c>
      <c r="E19" s="40" t="s">
        <v>94</v>
      </c>
      <c r="F19"/>
      <c r="G19"/>
    </row>
    <row r="20" spans="1:7" ht="15" x14ac:dyDescent="0.25">
      <c r="A20" t="s">
        <v>81</v>
      </c>
      <c r="B20" t="s">
        <v>71</v>
      </c>
      <c r="D20" t="s">
        <v>88</v>
      </c>
      <c r="E20" t="s">
        <v>36</v>
      </c>
      <c r="F20"/>
      <c r="G20"/>
    </row>
    <row r="21" spans="1:7" ht="15" x14ac:dyDescent="0.25">
      <c r="A21" t="s">
        <v>82</v>
      </c>
      <c r="B21" t="s">
        <v>72</v>
      </c>
      <c r="D21" t="s">
        <v>88</v>
      </c>
      <c r="E21" t="s">
        <v>55</v>
      </c>
      <c r="F21"/>
      <c r="G21"/>
    </row>
    <row r="22" spans="1:7" ht="15" x14ac:dyDescent="0.25">
      <c r="A22" t="s">
        <v>93</v>
      </c>
      <c r="B22" t="s">
        <v>73</v>
      </c>
      <c r="D22" t="s">
        <v>88</v>
      </c>
      <c r="E22" t="s">
        <v>56</v>
      </c>
      <c r="F22"/>
      <c r="G22"/>
    </row>
    <row r="23" spans="1:7" ht="15" x14ac:dyDescent="0.25">
      <c r="A23" t="s">
        <v>83</v>
      </c>
      <c r="B23" t="s">
        <v>74</v>
      </c>
      <c r="D23" t="s">
        <v>88</v>
      </c>
      <c r="E23" t="s">
        <v>57</v>
      </c>
      <c r="F23"/>
      <c r="G23"/>
    </row>
    <row r="24" spans="1:7" ht="15" x14ac:dyDescent="0.25">
      <c r="A24" t="s">
        <v>84</v>
      </c>
      <c r="B24" t="s">
        <v>75</v>
      </c>
      <c r="D24" t="s">
        <v>88</v>
      </c>
      <c r="E24" t="s">
        <v>58</v>
      </c>
      <c r="F24"/>
      <c r="G24"/>
    </row>
    <row r="25" spans="1:7" ht="15" x14ac:dyDescent="0.25">
      <c r="A25" t="s">
        <v>85</v>
      </c>
      <c r="B25" t="s">
        <v>76</v>
      </c>
      <c r="D25" t="s">
        <v>88</v>
      </c>
      <c r="E25" t="s">
        <v>59</v>
      </c>
      <c r="F25"/>
      <c r="G25"/>
    </row>
    <row r="26" spans="1:7" ht="15" x14ac:dyDescent="0.25">
      <c r="A26" t="s">
        <v>86</v>
      </c>
      <c r="B26" t="s">
        <v>77</v>
      </c>
      <c r="D26" t="s">
        <v>91</v>
      </c>
      <c r="E26" t="s">
        <v>43</v>
      </c>
      <c r="F26"/>
      <c r="G26"/>
    </row>
    <row r="27" spans="1:7" ht="15" x14ac:dyDescent="0.25">
      <c r="F27"/>
      <c r="G27"/>
    </row>
    <row r="28" spans="1:7" ht="15" x14ac:dyDescent="0.25">
      <c r="F28"/>
      <c r="G28"/>
    </row>
    <row r="29" spans="1:7" ht="15" x14ac:dyDescent="0.25">
      <c r="F29"/>
      <c r="G29"/>
    </row>
    <row r="30" spans="1:7" ht="15" x14ac:dyDescent="0.25">
      <c r="A30" s="40" t="s">
        <v>13</v>
      </c>
      <c r="B30" s="41" t="s">
        <v>46</v>
      </c>
      <c r="C30" s="40" t="s">
        <v>45</v>
      </c>
      <c r="D30" s="40" t="s">
        <v>44</v>
      </c>
      <c r="E30" s="40" t="s">
        <v>43</v>
      </c>
      <c r="F30"/>
      <c r="G30"/>
    </row>
    <row r="31" spans="1:7" ht="15" x14ac:dyDescent="0.25">
      <c r="A31" s="40" t="s">
        <v>38</v>
      </c>
      <c r="B31" s="41" t="s">
        <v>37</v>
      </c>
      <c r="C31" s="40" t="s">
        <v>48</v>
      </c>
      <c r="D31" s="40" t="s">
        <v>94</v>
      </c>
      <c r="E31" s="40" t="s">
        <v>43</v>
      </c>
      <c r="F31"/>
      <c r="G31"/>
    </row>
    <row r="32" spans="1:7" ht="15" x14ac:dyDescent="0.25">
      <c r="A32" s="40" t="s">
        <v>82</v>
      </c>
      <c r="B32" s="42"/>
      <c r="C32" s="40" t="s">
        <v>49</v>
      </c>
      <c r="D32" s="40" t="s">
        <v>36</v>
      </c>
      <c r="E32" s="42"/>
      <c r="F32"/>
      <c r="G32"/>
    </row>
    <row r="33" spans="3:7" ht="15" x14ac:dyDescent="0.25">
      <c r="C33" s="40" t="s">
        <v>39</v>
      </c>
      <c r="D33" s="40" t="s">
        <v>93</v>
      </c>
      <c r="F33"/>
      <c r="G33"/>
    </row>
    <row r="34" spans="3:7" ht="15" x14ac:dyDescent="0.25">
      <c r="C34" s="40" t="s">
        <v>78</v>
      </c>
      <c r="D34" s="40" t="s">
        <v>83</v>
      </c>
      <c r="F34"/>
      <c r="G34"/>
    </row>
    <row r="35" spans="3:7" ht="15" x14ac:dyDescent="0.25">
      <c r="C35" s="40" t="s">
        <v>79</v>
      </c>
      <c r="D35" s="40" t="s">
        <v>84</v>
      </c>
      <c r="F35"/>
      <c r="G35"/>
    </row>
    <row r="36" spans="3:7" ht="15" x14ac:dyDescent="0.25">
      <c r="C36" s="40" t="s">
        <v>80</v>
      </c>
      <c r="D36" s="40" t="s">
        <v>85</v>
      </c>
      <c r="F36"/>
      <c r="G36"/>
    </row>
    <row r="37" spans="3:7" ht="15" x14ac:dyDescent="0.25">
      <c r="C37" s="40" t="s">
        <v>81</v>
      </c>
      <c r="D37" s="40" t="s">
        <v>86</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3"/>
  <sheetViews>
    <sheetView showGridLines="0" showZeros="0" topLeftCell="A7" zoomScale="89" zoomScaleNormal="89" zoomScalePageLayoutView="89" workbookViewId="0">
      <selection activeCell="B41" sqref="B41"/>
    </sheetView>
  </sheetViews>
  <sheetFormatPr baseColWidth="10" defaultColWidth="10.85546875" defaultRowHeight="15" x14ac:dyDescent="0.25"/>
  <cols>
    <col min="1" max="1" width="26.42578125" style="14" bestFit="1" customWidth="1"/>
    <col min="2" max="2" width="43.7109375" style="24" customWidth="1"/>
    <col min="3" max="3" width="20.42578125" style="24" customWidth="1"/>
    <col min="4" max="4" width="6.7109375" style="85" customWidth="1"/>
    <col min="5" max="5" width="9.140625" style="24" customWidth="1"/>
    <col min="6" max="6" width="13.7109375" style="24" customWidth="1"/>
    <col min="7" max="7" width="14.42578125" style="24" bestFit="1" customWidth="1"/>
    <col min="8" max="8" width="21.28515625" style="24" bestFit="1" customWidth="1"/>
    <col min="9" max="9" width="11.140625" style="24" bestFit="1" customWidth="1"/>
    <col min="10" max="10" width="17.42578125" style="24" customWidth="1"/>
    <col min="11" max="11" width="17.42578125" style="24" bestFit="1" customWidth="1"/>
    <col min="12" max="12" width="10.7109375" style="14" customWidth="1"/>
    <col min="13" max="13" width="17.42578125" style="14" bestFit="1" customWidth="1"/>
    <col min="14" max="14" width="10.7109375" style="14" customWidth="1"/>
    <col min="15" max="16384" width="10.85546875" style="14"/>
  </cols>
  <sheetData>
    <row r="1" spans="1:14" ht="23.25" x14ac:dyDescent="0.35">
      <c r="A1" s="136" t="s">
        <v>123</v>
      </c>
      <c r="B1" s="136"/>
      <c r="C1" s="136"/>
      <c r="D1" s="136"/>
      <c r="E1" s="136"/>
      <c r="F1" s="136"/>
      <c r="G1" s="136"/>
      <c r="H1" s="136"/>
      <c r="I1" s="136"/>
      <c r="J1" s="136"/>
      <c r="K1" s="136"/>
      <c r="L1" s="136"/>
      <c r="M1" s="136"/>
      <c r="N1" s="136"/>
    </row>
    <row r="2" spans="1:14" ht="20.100000000000001" customHeight="1" x14ac:dyDescent="0.25">
      <c r="A2" s="15" t="s">
        <v>22</v>
      </c>
      <c r="B2" s="138">
        <f>'Fiche générale'!B2</f>
        <v>0</v>
      </c>
      <c r="C2" s="138"/>
      <c r="D2" s="138"/>
      <c r="E2" s="138"/>
      <c r="F2" s="14"/>
      <c r="G2" s="14"/>
      <c r="H2" s="14"/>
      <c r="I2" s="14"/>
      <c r="J2" s="14"/>
      <c r="K2" s="14"/>
    </row>
    <row r="3" spans="1:14" ht="20.100000000000001" customHeight="1" x14ac:dyDescent="0.25">
      <c r="A3" s="15" t="s">
        <v>21</v>
      </c>
      <c r="B3" s="138" t="str">
        <f>'Fiche générale'!B3:I3</f>
        <v xml:space="preserve">MINEURES </v>
      </c>
      <c r="C3" s="138"/>
      <c r="D3" s="138"/>
      <c r="E3" s="138"/>
      <c r="F3" s="14"/>
      <c r="G3" s="14"/>
      <c r="H3" s="14"/>
      <c r="I3" s="14"/>
      <c r="J3" s="14"/>
      <c r="K3" s="14"/>
    </row>
    <row r="4" spans="1:14" ht="20.100000000000001" customHeight="1" x14ac:dyDescent="0.3">
      <c r="A4" s="15" t="s">
        <v>14</v>
      </c>
      <c r="B4" s="37">
        <f>'Fiche générale'!B4</f>
        <v>0</v>
      </c>
      <c r="C4" s="16"/>
      <c r="D4" s="137"/>
      <c r="E4" s="137"/>
      <c r="F4"/>
      <c r="G4"/>
      <c r="H4"/>
      <c r="I4"/>
      <c r="J4"/>
      <c r="K4"/>
      <c r="L4"/>
      <c r="M4"/>
      <c r="N4"/>
    </row>
    <row r="5" spans="1:14" ht="20.100000000000001" customHeight="1" x14ac:dyDescent="0.25">
      <c r="B5" s="14"/>
      <c r="C5" s="14"/>
      <c r="D5" s="79"/>
      <c r="E5" s="14"/>
      <c r="F5" s="14"/>
      <c r="G5" s="14"/>
      <c r="H5" s="14"/>
      <c r="I5" s="14"/>
      <c r="J5" s="14"/>
      <c r="K5" s="14"/>
    </row>
    <row r="6" spans="1:14" ht="20.100000000000001" customHeight="1" x14ac:dyDescent="0.3">
      <c r="A6" s="15" t="s">
        <v>1</v>
      </c>
      <c r="B6" s="38"/>
      <c r="C6" s="16"/>
      <c r="D6" s="141"/>
      <c r="E6" s="142"/>
      <c r="F6" s="145"/>
      <c r="G6" s="146"/>
      <c r="H6" s="147"/>
      <c r="I6" s="148"/>
      <c r="J6" s="148"/>
      <c r="K6" s="148"/>
      <c r="L6" s="148"/>
      <c r="M6" s="148"/>
      <c r="N6" s="148"/>
    </row>
    <row r="7" spans="1:14" ht="20.100000000000001" customHeight="1" x14ac:dyDescent="0.25">
      <c r="A7" s="15" t="s">
        <v>23</v>
      </c>
      <c r="B7" s="43"/>
      <c r="C7" s="14"/>
      <c r="D7" s="79"/>
      <c r="E7" s="14"/>
      <c r="F7" s="14"/>
      <c r="G7" s="14"/>
      <c r="H7" s="14"/>
      <c r="I7" s="14"/>
      <c r="J7" s="14"/>
      <c r="K7" s="14"/>
    </row>
    <row r="8" spans="1:14" ht="20.100000000000001" customHeight="1" x14ac:dyDescent="0.25">
      <c r="A8" s="17"/>
      <c r="B8" s="7"/>
      <c r="C8" s="14"/>
      <c r="D8" s="79"/>
      <c r="E8" s="14"/>
      <c r="F8" s="14"/>
      <c r="G8" s="14"/>
      <c r="H8" s="18"/>
      <c r="I8" s="18"/>
      <c r="J8" s="18"/>
      <c r="K8" s="18"/>
      <c r="M8" s="19"/>
      <c r="N8" s="19"/>
    </row>
    <row r="9" spans="1:14" ht="15" customHeight="1" x14ac:dyDescent="0.25">
      <c r="B9" s="46"/>
      <c r="C9" s="21"/>
      <c r="D9" s="18"/>
      <c r="E9" s="143"/>
      <c r="F9" s="144"/>
      <c r="G9" s="143"/>
      <c r="H9" s="144"/>
      <c r="I9" s="18"/>
      <c r="J9" s="20">
        <v>1</v>
      </c>
      <c r="K9" s="18"/>
      <c r="L9" s="18"/>
      <c r="M9" s="18"/>
    </row>
    <row r="10" spans="1:14" ht="15" customHeight="1" x14ac:dyDescent="0.25">
      <c r="B10" s="32"/>
      <c r="C10" s="47"/>
      <c r="D10" s="21"/>
      <c r="E10" s="149"/>
      <c r="F10" s="150"/>
      <c r="G10" s="151"/>
      <c r="H10" s="152"/>
      <c r="I10" s="22"/>
      <c r="J10" s="22"/>
      <c r="K10" s="22"/>
      <c r="L10" s="22"/>
      <c r="M10" s="22"/>
    </row>
    <row r="11" spans="1:14" ht="15" customHeight="1" x14ac:dyDescent="0.25">
      <c r="A11" s="13">
        <v>1</v>
      </c>
      <c r="B11" s="32"/>
      <c r="C11" s="47"/>
      <c r="D11" s="23"/>
      <c r="I11" s="14"/>
      <c r="J11" s="14"/>
      <c r="K11" s="14"/>
      <c r="L11" s="22"/>
      <c r="M11" s="22"/>
    </row>
    <row r="12" spans="1:14" ht="15" customHeight="1" x14ac:dyDescent="0.25">
      <c r="B12" s="25"/>
      <c r="C12" s="47"/>
      <c r="D12" s="23"/>
      <c r="E12" s="14"/>
      <c r="F12" s="14"/>
      <c r="G12" s="14"/>
      <c r="H12" s="14"/>
      <c r="I12" s="14"/>
      <c r="J12" s="14"/>
      <c r="K12" s="14"/>
      <c r="M12" s="22"/>
      <c r="N12" s="22"/>
    </row>
    <row r="13" spans="1:14" x14ac:dyDescent="0.25">
      <c r="D13" s="23"/>
      <c r="E13" s="153"/>
      <c r="F13" s="153"/>
      <c r="G13" s="45"/>
      <c r="H13" s="23"/>
      <c r="I13" s="23"/>
    </row>
    <row r="14" spans="1:14" ht="26.25" customHeight="1" x14ac:dyDescent="0.25">
      <c r="B14" s="25"/>
      <c r="C14" s="23"/>
      <c r="D14" s="23"/>
      <c r="E14" s="45"/>
      <c r="F14" s="45"/>
      <c r="G14" s="45"/>
      <c r="H14" s="23"/>
      <c r="I14" s="23"/>
      <c r="J14" s="139" t="s">
        <v>15</v>
      </c>
      <c r="K14" s="154"/>
      <c r="L14" s="140"/>
      <c r="M14" s="139" t="s">
        <v>16</v>
      </c>
      <c r="N14" s="140"/>
    </row>
    <row r="15" spans="1:14" ht="39.75" customHeight="1" x14ac:dyDescent="0.25">
      <c r="C15" s="8"/>
      <c r="D15" s="80"/>
      <c r="E15" s="9"/>
      <c r="F15" s="9"/>
      <c r="G15" s="9"/>
      <c r="H15" s="9"/>
      <c r="I15" s="10"/>
      <c r="J15" s="27" t="s">
        <v>17</v>
      </c>
      <c r="K15" s="27" t="str">
        <f>IF(H17="CCI (CC Intégral)","CT pour les dispensés","Contrôle Terminal")</f>
        <v>CT pour les dispensés</v>
      </c>
      <c r="L15" s="28"/>
      <c r="M15" s="29" t="s">
        <v>18</v>
      </c>
      <c r="N15" s="30"/>
    </row>
    <row r="16" spans="1:14" s="24" customFormat="1" ht="47.25" x14ac:dyDescent="0.25">
      <c r="A16" s="27" t="s">
        <v>3</v>
      </c>
      <c r="B16" s="27" t="s">
        <v>4</v>
      </c>
      <c r="C16" s="28" t="s">
        <v>5</v>
      </c>
      <c r="D16" s="81" t="s">
        <v>6</v>
      </c>
      <c r="E16" s="88" t="s">
        <v>7</v>
      </c>
      <c r="F16" s="26" t="s">
        <v>27</v>
      </c>
      <c r="G16" s="26" t="s">
        <v>97</v>
      </c>
      <c r="H16" s="31" t="s">
        <v>28</v>
      </c>
      <c r="I16" s="26" t="s">
        <v>34</v>
      </c>
      <c r="J16" s="81" t="s">
        <v>24</v>
      </c>
      <c r="K16" s="81" t="s">
        <v>19</v>
      </c>
      <c r="L16" s="81" t="s">
        <v>20</v>
      </c>
      <c r="M16" s="81" t="s">
        <v>19</v>
      </c>
      <c r="N16" s="81" t="s">
        <v>20</v>
      </c>
    </row>
    <row r="17" spans="1:15" ht="15" customHeight="1" x14ac:dyDescent="0.25">
      <c r="A17" s="59" t="s">
        <v>0</v>
      </c>
      <c r="B17" s="98" t="s">
        <v>101</v>
      </c>
      <c r="C17" s="2"/>
      <c r="D17" s="82">
        <v>3</v>
      </c>
      <c r="E17" s="82"/>
      <c r="F17" s="103" t="s">
        <v>124</v>
      </c>
      <c r="G17" s="86"/>
      <c r="H17" s="82" t="s">
        <v>32</v>
      </c>
      <c r="I17" s="1"/>
      <c r="J17" s="86">
        <v>2</v>
      </c>
      <c r="K17" s="86"/>
      <c r="L17" s="86"/>
      <c r="M17" s="102"/>
      <c r="N17" s="102"/>
    </row>
    <row r="18" spans="1:15" ht="15" customHeight="1" x14ac:dyDescent="0.25">
      <c r="A18" s="59" t="s">
        <v>0</v>
      </c>
      <c r="B18" s="99" t="s">
        <v>102</v>
      </c>
      <c r="C18" s="2"/>
      <c r="D18" s="82">
        <v>3</v>
      </c>
      <c r="E18" s="82"/>
      <c r="F18" s="103" t="s">
        <v>124</v>
      </c>
      <c r="G18" s="86"/>
      <c r="H18" s="82" t="s">
        <v>32</v>
      </c>
      <c r="I18" s="3"/>
      <c r="J18" s="86">
        <v>2</v>
      </c>
      <c r="K18" s="89"/>
      <c r="L18" s="86"/>
      <c r="M18" s="102"/>
      <c r="N18" s="102"/>
    </row>
    <row r="19" spans="1:15" ht="15" customHeight="1" x14ac:dyDescent="0.25">
      <c r="A19" s="59" t="s">
        <v>0</v>
      </c>
      <c r="B19" s="99" t="s">
        <v>103</v>
      </c>
      <c r="C19" s="2"/>
      <c r="D19" s="82">
        <v>3</v>
      </c>
      <c r="E19" s="82"/>
      <c r="F19" s="103" t="s">
        <v>124</v>
      </c>
      <c r="G19" s="86"/>
      <c r="H19" s="82" t="s">
        <v>32</v>
      </c>
      <c r="I19" s="3"/>
      <c r="J19" s="86">
        <v>2</v>
      </c>
      <c r="K19" s="86"/>
      <c r="L19" s="86"/>
      <c r="M19" s="102"/>
      <c r="N19" s="102"/>
    </row>
    <row r="20" spans="1:15" ht="15" customHeight="1" x14ac:dyDescent="0.25">
      <c r="A20" s="59" t="s">
        <v>0</v>
      </c>
      <c r="B20" s="99" t="s">
        <v>104</v>
      </c>
      <c r="C20" s="2"/>
      <c r="D20" s="82">
        <v>3</v>
      </c>
      <c r="E20" s="82"/>
      <c r="F20" s="103" t="s">
        <v>124</v>
      </c>
      <c r="G20" s="86"/>
      <c r="H20" s="82" t="s">
        <v>32</v>
      </c>
      <c r="I20" s="3"/>
      <c r="J20" s="86">
        <v>2</v>
      </c>
      <c r="K20" s="86"/>
      <c r="L20" s="86"/>
      <c r="M20" s="102"/>
      <c r="N20" s="102"/>
    </row>
    <row r="21" spans="1:15" ht="15" customHeight="1" x14ac:dyDescent="0.25">
      <c r="A21" s="59" t="s">
        <v>0</v>
      </c>
      <c r="B21" s="40" t="s">
        <v>105</v>
      </c>
      <c r="C21" s="60"/>
      <c r="D21" s="82">
        <v>3</v>
      </c>
      <c r="E21" s="82"/>
      <c r="F21" s="103" t="s">
        <v>124</v>
      </c>
      <c r="G21" s="86"/>
      <c r="H21" s="82" t="s">
        <v>32</v>
      </c>
      <c r="I21" s="3"/>
      <c r="J21" s="86">
        <v>2</v>
      </c>
      <c r="K21" s="89"/>
      <c r="L21" s="86"/>
      <c r="M21" s="102"/>
      <c r="N21" s="102"/>
    </row>
    <row r="22" spans="1:15" ht="15" customHeight="1" x14ac:dyDescent="0.25">
      <c r="A22" s="59" t="s">
        <v>0</v>
      </c>
      <c r="B22" s="40" t="s">
        <v>106</v>
      </c>
      <c r="C22" s="5"/>
      <c r="D22" s="82">
        <v>3</v>
      </c>
      <c r="E22" s="82"/>
      <c r="F22" s="103" t="s">
        <v>124</v>
      </c>
      <c r="G22" s="86"/>
      <c r="H22" s="82" t="s">
        <v>32</v>
      </c>
      <c r="I22" s="3"/>
      <c r="J22" s="86">
        <v>2</v>
      </c>
      <c r="K22" s="86"/>
      <c r="L22" s="86"/>
      <c r="M22" s="102"/>
      <c r="N22" s="102"/>
    </row>
    <row r="23" spans="1:15" ht="15" customHeight="1" x14ac:dyDescent="0.25">
      <c r="A23" s="59"/>
      <c r="B23" s="40"/>
      <c r="C23" s="2"/>
      <c r="D23" s="82"/>
      <c r="E23" s="82"/>
      <c r="F23" s="86"/>
      <c r="G23" s="86"/>
      <c r="H23" s="82"/>
      <c r="I23" s="3"/>
      <c r="J23" s="86"/>
      <c r="K23" s="89"/>
      <c r="L23" s="86"/>
      <c r="M23" s="102"/>
      <c r="N23" s="102"/>
    </row>
    <row r="24" spans="1:15" ht="15" customHeight="1" x14ac:dyDescent="0.25">
      <c r="A24" s="59" t="s">
        <v>0</v>
      </c>
      <c r="B24" s="78" t="s">
        <v>107</v>
      </c>
      <c r="C24" s="2"/>
      <c r="D24" s="82">
        <v>3</v>
      </c>
      <c r="E24" s="82"/>
      <c r="F24" s="103" t="s">
        <v>124</v>
      </c>
      <c r="G24" s="86"/>
      <c r="H24" s="82" t="s">
        <v>32</v>
      </c>
      <c r="I24" s="3"/>
      <c r="J24" s="82">
        <v>2</v>
      </c>
      <c r="K24" s="86"/>
      <c r="L24" s="86"/>
      <c r="M24" s="102"/>
      <c r="N24" s="102"/>
      <c r="O24" s="19"/>
    </row>
    <row r="25" spans="1:15" ht="15" customHeight="1" x14ac:dyDescent="0.25">
      <c r="A25" s="59" t="s">
        <v>0</v>
      </c>
      <c r="B25" s="78" t="s">
        <v>108</v>
      </c>
      <c r="C25" s="4"/>
      <c r="D25" s="82">
        <v>3</v>
      </c>
      <c r="E25" s="89"/>
      <c r="F25" s="103" t="s">
        <v>124</v>
      </c>
      <c r="G25" s="86"/>
      <c r="H25" s="82" t="s">
        <v>32</v>
      </c>
      <c r="I25" s="4"/>
      <c r="J25" s="86">
        <v>2</v>
      </c>
      <c r="K25" s="89"/>
      <c r="L25" s="86"/>
      <c r="M25" s="102"/>
      <c r="N25" s="102"/>
    </row>
    <row r="26" spans="1:15" ht="15" customHeight="1" x14ac:dyDescent="0.25">
      <c r="A26" s="59" t="s">
        <v>0</v>
      </c>
      <c r="B26" s="40" t="s">
        <v>119</v>
      </c>
      <c r="C26" s="6"/>
      <c r="D26" s="86">
        <v>3</v>
      </c>
      <c r="E26" s="86"/>
      <c r="F26" s="103" t="s">
        <v>124</v>
      </c>
      <c r="G26" s="86"/>
      <c r="H26" s="82" t="s">
        <v>32</v>
      </c>
      <c r="I26" s="1"/>
      <c r="J26" s="87">
        <v>2</v>
      </c>
      <c r="K26" s="86"/>
      <c r="L26" s="86"/>
      <c r="M26" s="102"/>
      <c r="N26" s="102"/>
    </row>
    <row r="27" spans="1:15" ht="15" customHeight="1" x14ac:dyDescent="0.25">
      <c r="A27" s="59" t="s">
        <v>0</v>
      </c>
      <c r="B27" s="40" t="s">
        <v>120</v>
      </c>
      <c r="C27" s="6"/>
      <c r="D27" s="86">
        <v>3</v>
      </c>
      <c r="E27" s="86"/>
      <c r="F27" s="103" t="s">
        <v>124</v>
      </c>
      <c r="G27" s="86"/>
      <c r="H27" s="82" t="s">
        <v>32</v>
      </c>
      <c r="I27" s="1"/>
      <c r="J27" s="87">
        <v>2</v>
      </c>
      <c r="K27" s="86"/>
      <c r="L27" s="86"/>
      <c r="M27" s="102"/>
      <c r="N27" s="102"/>
    </row>
    <row r="28" spans="1:15" ht="15" customHeight="1" x14ac:dyDescent="0.25">
      <c r="A28" s="1"/>
      <c r="B28" s="40"/>
      <c r="C28" s="2"/>
      <c r="D28" s="82"/>
      <c r="E28" s="89"/>
      <c r="F28" s="86"/>
      <c r="G28" s="86"/>
      <c r="H28" s="89"/>
      <c r="I28" s="4"/>
      <c r="J28" s="87"/>
      <c r="K28" s="89"/>
      <c r="L28" s="86"/>
      <c r="M28" s="102"/>
      <c r="N28" s="102"/>
    </row>
    <row r="29" spans="1:15" x14ac:dyDescent="0.25">
      <c r="A29" s="59" t="s">
        <v>0</v>
      </c>
      <c r="B29" s="40" t="s">
        <v>109</v>
      </c>
      <c r="C29" s="6"/>
      <c r="D29" s="86">
        <v>3</v>
      </c>
      <c r="E29" s="86"/>
      <c r="F29" s="103" t="s">
        <v>124</v>
      </c>
      <c r="G29" s="86"/>
      <c r="H29" s="86" t="s">
        <v>32</v>
      </c>
      <c r="I29" s="1"/>
      <c r="J29" s="87">
        <v>2</v>
      </c>
      <c r="K29" s="86"/>
      <c r="L29" s="86"/>
      <c r="M29" s="102"/>
      <c r="N29" s="102"/>
    </row>
    <row r="30" spans="1:15" x14ac:dyDescent="0.25">
      <c r="A30" s="59" t="s">
        <v>0</v>
      </c>
      <c r="B30" s="40" t="s">
        <v>110</v>
      </c>
      <c r="C30" s="6"/>
      <c r="D30" s="86">
        <v>3</v>
      </c>
      <c r="E30" s="86"/>
      <c r="F30" s="103" t="s">
        <v>124</v>
      </c>
      <c r="G30" s="86"/>
      <c r="H30" s="86" t="s">
        <v>32</v>
      </c>
      <c r="I30" s="1"/>
      <c r="J30" s="87">
        <v>2</v>
      </c>
      <c r="K30" s="86"/>
      <c r="L30" s="86"/>
      <c r="M30" s="102"/>
      <c r="N30" s="102"/>
    </row>
    <row r="31" spans="1:15" x14ac:dyDescent="0.25">
      <c r="A31" s="1"/>
      <c r="B31" s="1"/>
      <c r="C31" s="6"/>
      <c r="D31" s="86"/>
      <c r="E31" s="86"/>
      <c r="F31" s="86"/>
      <c r="G31" s="86"/>
      <c r="H31" s="86"/>
      <c r="I31" s="1"/>
      <c r="J31" s="87"/>
      <c r="K31" s="86"/>
      <c r="L31" s="86"/>
      <c r="M31" s="102"/>
      <c r="N31" s="102"/>
    </row>
    <row r="32" spans="1:15" x14ac:dyDescent="0.25">
      <c r="A32" s="1"/>
      <c r="B32" s="6"/>
      <c r="C32" s="6"/>
      <c r="D32" s="86"/>
      <c r="E32" s="86"/>
      <c r="F32" s="86"/>
      <c r="G32" s="86"/>
      <c r="H32" s="86"/>
      <c r="I32" s="1"/>
      <c r="J32" s="86"/>
      <c r="K32" s="87"/>
      <c r="L32" s="86"/>
      <c r="M32" s="102"/>
      <c r="N32" s="102"/>
    </row>
    <row r="33" spans="1:14" x14ac:dyDescent="0.25">
      <c r="A33" s="59"/>
      <c r="B33" s="93"/>
      <c r="C33" s="6"/>
      <c r="D33" s="86"/>
      <c r="E33" s="86"/>
      <c r="F33" s="86"/>
      <c r="G33" s="86"/>
      <c r="H33" s="86"/>
      <c r="I33" s="1"/>
      <c r="J33" s="87"/>
      <c r="K33" s="86"/>
      <c r="L33" s="86"/>
      <c r="M33" s="102"/>
      <c r="N33" s="102"/>
    </row>
    <row r="34" spans="1:14" s="19" customFormat="1" x14ac:dyDescent="0.25">
      <c r="A34" s="1"/>
      <c r="B34" s="1"/>
      <c r="C34" s="6"/>
      <c r="D34" s="86"/>
      <c r="E34" s="86"/>
      <c r="F34" s="86"/>
      <c r="G34" s="86"/>
      <c r="H34" s="86"/>
      <c r="I34" s="1"/>
      <c r="J34" s="87"/>
      <c r="K34" s="86"/>
      <c r="L34" s="86"/>
      <c r="M34" s="102"/>
      <c r="N34" s="102"/>
    </row>
    <row r="35" spans="1:14" s="19" customFormat="1" ht="14.1" customHeight="1" x14ac:dyDescent="0.25">
      <c r="A35" s="1"/>
      <c r="B35" s="1"/>
      <c r="C35" s="61"/>
      <c r="D35" s="86"/>
      <c r="E35" s="90"/>
      <c r="F35" s="90"/>
      <c r="G35" s="86"/>
      <c r="H35" s="90"/>
      <c r="I35" s="1"/>
      <c r="J35" s="86"/>
      <c r="K35" s="86"/>
      <c r="L35" s="86"/>
      <c r="M35" s="102"/>
      <c r="N35" s="102"/>
    </row>
    <row r="36" spans="1:14" s="19" customFormat="1" x14ac:dyDescent="0.25">
      <c r="A36" s="1"/>
      <c r="B36" s="6"/>
      <c r="C36" s="6"/>
      <c r="D36" s="86"/>
      <c r="E36" s="86"/>
      <c r="F36" s="86"/>
      <c r="G36" s="86"/>
      <c r="H36" s="86"/>
      <c r="I36" s="1"/>
      <c r="J36" s="87"/>
      <c r="K36" s="86"/>
      <c r="L36" s="86"/>
      <c r="M36" s="102"/>
      <c r="N36" s="102"/>
    </row>
    <row r="37" spans="1:14" s="19" customFormat="1" ht="18.75" x14ac:dyDescent="0.25">
      <c r="A37" s="59"/>
      <c r="B37" s="93"/>
      <c r="C37" s="6"/>
      <c r="D37" s="86"/>
      <c r="E37" s="86"/>
      <c r="F37" s="86"/>
      <c r="G37" s="90"/>
      <c r="H37" s="90"/>
      <c r="I37" s="62"/>
      <c r="J37" s="91"/>
      <c r="K37" s="86"/>
      <c r="L37" s="86"/>
      <c r="M37" s="102"/>
      <c r="N37" s="102"/>
    </row>
    <row r="38" spans="1:14" s="19" customFormat="1" ht="17.25" x14ac:dyDescent="0.25">
      <c r="A38" s="1"/>
      <c r="B38" s="6"/>
      <c r="C38" s="6"/>
      <c r="D38" s="86"/>
      <c r="E38" s="86"/>
      <c r="F38" s="86"/>
      <c r="G38" s="86"/>
      <c r="H38" s="1"/>
      <c r="I38" s="1"/>
      <c r="J38" s="92"/>
      <c r="K38" s="86"/>
      <c r="L38" s="86"/>
      <c r="M38" s="86"/>
      <c r="N38" s="86"/>
    </row>
    <row r="39" spans="1:14" s="19" customFormat="1" x14ac:dyDescent="0.25">
      <c r="A39" s="1"/>
      <c r="B39" s="1"/>
      <c r="C39" s="6"/>
      <c r="D39" s="86"/>
      <c r="E39" s="86"/>
      <c r="F39" s="86"/>
      <c r="G39" s="86"/>
      <c r="H39" s="1"/>
      <c r="I39" s="1"/>
      <c r="J39" s="87"/>
      <c r="K39" s="86"/>
      <c r="L39" s="86"/>
      <c r="M39" s="86"/>
      <c r="N39" s="86"/>
    </row>
    <row r="40" spans="1:14" s="19" customFormat="1" x14ac:dyDescent="0.25">
      <c r="A40" s="1"/>
      <c r="B40" s="1"/>
      <c r="C40" s="6"/>
      <c r="D40" s="86"/>
      <c r="E40" s="86"/>
      <c r="F40" s="86"/>
      <c r="G40" s="86"/>
      <c r="H40" s="1"/>
      <c r="I40" s="1"/>
      <c r="J40" s="6"/>
      <c r="K40" s="1"/>
      <c r="L40" s="1"/>
      <c r="M40" s="1"/>
      <c r="N40" s="1"/>
    </row>
    <row r="41" spans="1:14" s="19" customFormat="1" x14ac:dyDescent="0.25">
      <c r="B41" s="32"/>
      <c r="C41" s="32"/>
      <c r="D41" s="83"/>
      <c r="E41" s="32"/>
      <c r="F41" s="32"/>
      <c r="G41" s="69"/>
      <c r="H41" s="32"/>
      <c r="I41" s="32"/>
      <c r="J41" s="32"/>
      <c r="K41" s="32"/>
    </row>
    <row r="42" spans="1:14" s="19" customFormat="1" x14ac:dyDescent="0.25">
      <c r="B42" s="32"/>
      <c r="C42" s="32"/>
      <c r="D42" s="83"/>
      <c r="E42" s="32"/>
      <c r="F42" s="32"/>
      <c r="G42" s="32"/>
      <c r="H42" s="32"/>
      <c r="I42" s="32"/>
      <c r="J42" s="32"/>
      <c r="K42" s="32"/>
    </row>
    <row r="43" spans="1:14" s="19" customFormat="1" ht="17.25" x14ac:dyDescent="0.25">
      <c r="B43" s="33"/>
      <c r="C43" s="33"/>
      <c r="D43" s="84"/>
      <c r="E43" s="33"/>
      <c r="F43" s="33"/>
      <c r="G43" s="33"/>
      <c r="H43" s="33"/>
      <c r="I43" s="33"/>
      <c r="J43" s="33"/>
      <c r="K43" s="33"/>
    </row>
    <row r="44" spans="1:14" s="19" customFormat="1" x14ac:dyDescent="0.25">
      <c r="B44" s="32"/>
      <c r="C44" s="32"/>
      <c r="D44" s="83"/>
      <c r="E44" s="32"/>
      <c r="F44" s="32"/>
      <c r="G44" s="32"/>
      <c r="H44" s="32"/>
      <c r="I44" s="32"/>
      <c r="J44" s="32"/>
      <c r="K44" s="32"/>
    </row>
    <row r="45" spans="1:14" s="19" customFormat="1" x14ac:dyDescent="0.25">
      <c r="B45" s="32"/>
      <c r="C45" s="32"/>
      <c r="D45" s="83"/>
      <c r="E45" s="32"/>
      <c r="F45" s="32"/>
      <c r="G45" s="32"/>
      <c r="H45" s="32"/>
      <c r="I45" s="32"/>
      <c r="J45" s="32"/>
      <c r="K45" s="32"/>
    </row>
    <row r="46" spans="1:14" s="19" customFormat="1" x14ac:dyDescent="0.25">
      <c r="B46" s="32"/>
      <c r="C46" s="32"/>
      <c r="D46" s="83"/>
      <c r="E46" s="32"/>
      <c r="F46" s="32"/>
      <c r="G46" s="32"/>
      <c r="H46" s="32"/>
      <c r="I46" s="32"/>
      <c r="J46" s="32"/>
      <c r="K46" s="32"/>
    </row>
    <row r="47" spans="1:14" s="19" customFormat="1" x14ac:dyDescent="0.25">
      <c r="B47" s="32"/>
      <c r="C47" s="32"/>
      <c r="D47" s="83"/>
      <c r="E47" s="32"/>
      <c r="F47" s="32"/>
      <c r="G47" s="32"/>
      <c r="H47" s="32"/>
      <c r="I47" s="32"/>
      <c r="J47" s="32"/>
      <c r="K47" s="32"/>
    </row>
    <row r="48" spans="1:14" s="19" customFormat="1" ht="17.25" x14ac:dyDescent="0.25">
      <c r="B48" s="33"/>
      <c r="C48" s="33"/>
      <c r="D48" s="84"/>
      <c r="E48" s="33"/>
      <c r="F48" s="33"/>
      <c r="G48" s="33"/>
      <c r="H48" s="33"/>
      <c r="I48" s="33"/>
      <c r="J48" s="33"/>
      <c r="K48" s="33"/>
    </row>
    <row r="49" spans="2:11" s="19" customFormat="1" x14ac:dyDescent="0.25">
      <c r="B49" s="32"/>
      <c r="C49" s="32"/>
      <c r="D49" s="83"/>
      <c r="E49" s="32"/>
      <c r="F49" s="32"/>
      <c r="G49" s="32"/>
      <c r="H49" s="32"/>
      <c r="I49" s="32"/>
      <c r="J49" s="32"/>
      <c r="K49" s="32"/>
    </row>
    <row r="50" spans="2:11" s="19" customFormat="1" x14ac:dyDescent="0.25">
      <c r="B50" s="32"/>
      <c r="C50" s="32"/>
      <c r="D50" s="83"/>
      <c r="E50" s="32"/>
      <c r="F50" s="32"/>
      <c r="G50" s="32"/>
      <c r="H50" s="32"/>
      <c r="I50" s="32"/>
      <c r="J50" s="32"/>
      <c r="K50" s="32"/>
    </row>
    <row r="51" spans="2:11" s="19" customFormat="1" x14ac:dyDescent="0.25">
      <c r="B51" s="32"/>
      <c r="C51" s="32"/>
      <c r="D51" s="83"/>
      <c r="E51" s="32"/>
      <c r="F51" s="32"/>
      <c r="G51" s="32"/>
      <c r="H51" s="32"/>
      <c r="I51" s="32"/>
      <c r="J51" s="32"/>
      <c r="K51" s="32"/>
    </row>
    <row r="52" spans="2:11" s="19" customFormat="1" x14ac:dyDescent="0.25">
      <c r="B52" s="32"/>
      <c r="C52" s="32"/>
      <c r="D52" s="83"/>
      <c r="E52" s="32"/>
      <c r="F52" s="32"/>
      <c r="G52" s="32"/>
      <c r="H52" s="32"/>
      <c r="I52" s="32"/>
      <c r="J52" s="32"/>
      <c r="K52" s="32"/>
    </row>
    <row r="53" spans="2:11" s="19" customFormat="1" x14ac:dyDescent="0.25">
      <c r="B53" s="32"/>
      <c r="C53" s="32"/>
      <c r="D53" s="83"/>
      <c r="E53" s="32"/>
      <c r="F53" s="32"/>
      <c r="G53" s="32"/>
      <c r="H53" s="32"/>
      <c r="I53" s="32"/>
      <c r="J53" s="32"/>
      <c r="K53" s="32"/>
    </row>
  </sheetData>
  <sheetProtection formatCells="0" formatColumns="0" formatRows="0" insertRows="0" selectLockedCells="1"/>
  <mergeCells count="14">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 K17:L17 K36:L40 I36:I40">
    <cfRule type="expression" dxfId="72" priority="60">
      <formula>$H17="CCI (CC Intégral)"</formula>
    </cfRule>
  </conditionalFormatting>
  <conditionalFormatting sqref="I17:J17 I36:J40 J18:J22">
    <cfRule type="expression" dxfId="71" priority="59">
      <formula>$H17="CT (Contrôle terminal)"</formula>
    </cfRule>
  </conditionalFormatting>
  <conditionalFormatting sqref="J15:N15">
    <cfRule type="expression" dxfId="70" priority="50">
      <formula>$A$11=2</formula>
    </cfRule>
    <cfRule type="expression" dxfId="69" priority="51">
      <formula>$A$11=3</formula>
    </cfRule>
    <cfRule type="expression" dxfId="68" priority="52">
      <formula>$A$11=1</formula>
    </cfRule>
  </conditionalFormatting>
  <conditionalFormatting sqref="A16:N16">
    <cfRule type="expression" dxfId="67" priority="43">
      <formula>$A$11=2</formula>
    </cfRule>
    <cfRule type="expression" dxfId="66" priority="44">
      <formula>$A$11=4</formula>
    </cfRule>
    <cfRule type="expression" dxfId="65" priority="45">
      <formula>$A$11=1</formula>
    </cfRule>
  </conditionalFormatting>
  <conditionalFormatting sqref="K16:L16">
    <cfRule type="expression" dxfId="64" priority="42">
      <formula>$H$17="CCI (CC Intégral)"</formula>
    </cfRule>
  </conditionalFormatting>
  <conditionalFormatting sqref="M34:M35 I23 I25:I31 K25:K31 M26:M27">
    <cfRule type="expression" dxfId="63" priority="3">
      <formula>$G23="CCI (CC Intégral)"</formula>
    </cfRule>
  </conditionalFormatting>
  <conditionalFormatting sqref="I18 K18:L18">
    <cfRule type="expression" dxfId="62" priority="20">
      <formula>$G18="CCI (CC Intégral)"</formula>
    </cfRule>
  </conditionalFormatting>
  <conditionalFormatting sqref="I18 I23:J23 I25:J31">
    <cfRule type="expression" dxfId="61" priority="19">
      <formula>$G18="CT (Contrôle terminal)"</formula>
    </cfRule>
  </conditionalFormatting>
  <conditionalFormatting sqref="I21 K21:L21">
    <cfRule type="expression" dxfId="60" priority="16">
      <formula>$G21="CCI (CC Intégral)"</formula>
    </cfRule>
  </conditionalFormatting>
  <conditionalFormatting sqref="I21">
    <cfRule type="expression" dxfId="59" priority="15">
      <formula>$G21="CT (Contrôle terminal)"</formula>
    </cfRule>
  </conditionalFormatting>
  <conditionalFormatting sqref="K23:L23">
    <cfRule type="expression" dxfId="58" priority="12">
      <formula>$G23="CCI (CC Intégral)"</formula>
    </cfRule>
  </conditionalFormatting>
  <conditionalFormatting sqref="M30:M31">
    <cfRule type="expression" dxfId="57" priority="6">
      <formula>$G30="CCI (CC Intégral)"</formula>
    </cfRule>
  </conditionalFormatting>
  <conditionalFormatting sqref="I33:I34 K33:K35">
    <cfRule type="expression" dxfId="56" priority="5">
      <formula>$G33="CCI (CC Intégral)"</formula>
    </cfRule>
  </conditionalFormatting>
  <conditionalFormatting sqref="I33:J34">
    <cfRule type="expression" dxfId="55" priority="4">
      <formula>$G33="CT (Contrôle terminal)"</formula>
    </cfRule>
  </conditionalFormatting>
  <conditionalFormatting sqref="L19:M20 L22:M22 L24:M24 J24 J32 L32:M32">
    <cfRule type="expression" dxfId="54" priority="22">
      <formula>$H19="CCI (CC Intégral)"</formula>
    </cfRule>
  </conditionalFormatting>
  <conditionalFormatting sqref="K19:K20 K22 J24:K24 J32:K32">
    <cfRule type="expression" dxfId="53" priority="21">
      <formula>$H19="CT (Contrôle terminal)"</formula>
    </cfRule>
  </conditionalFormatting>
  <conditionalFormatting sqref="I35">
    <cfRule type="expression" dxfId="52" priority="2">
      <formula>$G35="CCI (CC Intégral)"</formula>
    </cfRule>
  </conditionalFormatting>
  <conditionalFormatting sqref="I35:J35">
    <cfRule type="expression" dxfId="51" priority="1">
      <formula>$G35="CT (Contrôle terminal)"</formula>
    </cfRule>
  </conditionalFormatting>
  <dataValidations count="6">
    <dataValidation type="list" allowBlank="1" showInputMessage="1" showErrorMessage="1" errorTitle="Nature" error="Utiliser la liste déroulante" promptTitle="Nature" prompt="Utiliser la liste déroulante" sqref="K17:K40 M17:M40" xr:uid="{00000000-0002-0000-0200-000000000000}">
      <formula1>liste_nature_controle</formula1>
    </dataValidation>
    <dataValidation type="list" allowBlank="1" showInputMessage="1" showErrorMessage="1" promptTitle="Type contrôle" prompt="Utiliser la liste déroulante" sqref="H17:H40" xr:uid="{00000000-0002-0000-0200-000001000000}">
      <formula1>liste_type_controle</formula1>
    </dataValidation>
    <dataValidation type="list" allowBlank="1" showInputMessage="1" showErrorMessage="1" errorTitle="Nature de l'ELP" error="Utiliser la liste déroulante" promptTitle="Nature ELP" prompt="Utiliser la liste déroulante" sqref="A17:A40" xr:uid="{00000000-0002-0000-0200-000002000000}">
      <formula1>Nature_ELP</formula1>
    </dataValidation>
    <dataValidation type="decimal" operator="greaterThan" allowBlank="1" showInputMessage="1" showErrorMessage="1" errorTitle="Coefficient" error="Le coefficient doit être un nombre décimal supérieur à 0." sqref="E17:E40" xr:uid="{00000000-0002-0000-0200-000003000000}">
      <formula1>0</formula1>
    </dataValidation>
    <dataValidation type="decimal" operator="lessThanOrEqual" allowBlank="1" showInputMessage="1" showErrorMessage="1" errorTitle="ECTS" error="Le nombre de crédits doit être entier et inférieur ou égal à 6." sqref="D17:D40" xr:uid="{00000000-0002-0000-0200-000004000000}">
      <formula1>6</formula1>
    </dataValidation>
    <dataValidation type="list" operator="greaterThan" allowBlank="1" showInputMessage="1" showErrorMessage="1" errorTitle="Coefficient" error="Le coefficient doit être un nombre décimal supérieur à 0." sqref="F17:G40" xr:uid="{00000000-0002-0000-02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2"/>
  <sheetViews>
    <sheetView showGridLines="0" showZeros="0" tabSelected="1" topLeftCell="A7" zoomScale="87" zoomScaleNormal="87" zoomScalePageLayoutView="87" workbookViewId="0">
      <selection activeCell="H33" sqref="H33"/>
    </sheetView>
  </sheetViews>
  <sheetFormatPr baseColWidth="10" defaultColWidth="10.85546875" defaultRowHeight="15" x14ac:dyDescent="0.25"/>
  <cols>
    <col min="1" max="1" width="26.42578125" style="14" bestFit="1" customWidth="1"/>
    <col min="2" max="2" width="43.7109375" style="24" customWidth="1"/>
    <col min="3" max="3" width="20.42578125" style="24" customWidth="1"/>
    <col min="4" max="4" width="6.7109375" style="24" customWidth="1"/>
    <col min="5" max="5" width="12" style="24" customWidth="1"/>
    <col min="6" max="6" width="13.7109375" style="24" customWidth="1"/>
    <col min="7" max="7" width="14.42578125" style="24" bestFit="1" customWidth="1"/>
    <col min="8" max="8" width="21.28515625" style="24" bestFit="1" customWidth="1"/>
    <col min="9" max="9" width="11.140625" style="24" bestFit="1" customWidth="1"/>
    <col min="10" max="10" width="17.42578125" style="24" customWidth="1"/>
    <col min="11" max="11" width="17.42578125" style="24" bestFit="1" customWidth="1"/>
    <col min="12" max="12" width="10.7109375" style="14" customWidth="1"/>
    <col min="13" max="13" width="17.42578125" style="14" bestFit="1" customWidth="1"/>
    <col min="14" max="14" width="10.7109375" style="14" customWidth="1"/>
    <col min="15" max="16384" width="10.85546875" style="14"/>
  </cols>
  <sheetData>
    <row r="1" spans="1:14" ht="23.25" x14ac:dyDescent="0.35">
      <c r="A1" s="136" t="s">
        <v>47</v>
      </c>
      <c r="B1" s="136"/>
      <c r="C1" s="136"/>
      <c r="D1" s="136"/>
      <c r="E1" s="136"/>
      <c r="F1" s="136"/>
      <c r="G1" s="136"/>
      <c r="H1" s="136"/>
      <c r="I1" s="136"/>
      <c r="J1" s="136"/>
      <c r="K1" s="136"/>
      <c r="L1" s="136"/>
      <c r="M1" s="136"/>
      <c r="N1" s="136"/>
    </row>
    <row r="2" spans="1:14" ht="20.100000000000001" customHeight="1" x14ac:dyDescent="0.25">
      <c r="A2" s="15" t="s">
        <v>22</v>
      </c>
      <c r="B2" s="138">
        <f>'Fiche générale'!B2</f>
        <v>0</v>
      </c>
      <c r="C2" s="138"/>
      <c r="D2" s="138"/>
      <c r="E2" s="138"/>
      <c r="F2" s="14"/>
      <c r="G2" s="14"/>
      <c r="H2" s="14"/>
      <c r="I2" s="14"/>
      <c r="J2" s="14"/>
      <c r="K2" s="14"/>
    </row>
    <row r="3" spans="1:14" ht="20.100000000000001" customHeight="1" x14ac:dyDescent="0.25">
      <c r="A3" s="15" t="s">
        <v>21</v>
      </c>
      <c r="B3" s="138" t="str">
        <f>'Fiche générale'!B3:I3</f>
        <v xml:space="preserve">MINEURES </v>
      </c>
      <c r="C3" s="138"/>
      <c r="D3" s="138"/>
      <c r="E3" s="138"/>
      <c r="F3" s="14"/>
      <c r="G3" s="14"/>
      <c r="H3" s="14"/>
      <c r="I3" s="14"/>
      <c r="J3" s="14"/>
      <c r="K3" s="14"/>
    </row>
    <row r="4" spans="1:14" ht="20.100000000000001" customHeight="1" x14ac:dyDescent="0.3">
      <c r="A4" s="15" t="s">
        <v>14</v>
      </c>
      <c r="B4" s="37">
        <f>'Fiche générale'!B4</f>
        <v>0</v>
      </c>
      <c r="C4" s="16" t="s">
        <v>41</v>
      </c>
      <c r="D4" s="137"/>
      <c r="E4" s="137"/>
      <c r="F4"/>
      <c r="G4"/>
      <c r="H4"/>
      <c r="I4"/>
      <c r="J4"/>
      <c r="K4"/>
      <c r="L4"/>
      <c r="M4"/>
      <c r="N4"/>
    </row>
    <row r="5" spans="1:14" ht="20.100000000000001" customHeight="1" x14ac:dyDescent="0.25">
      <c r="B5" s="14"/>
      <c r="C5" s="14"/>
      <c r="D5" s="14"/>
      <c r="E5" s="14"/>
      <c r="F5" s="14"/>
      <c r="G5" s="14"/>
      <c r="H5" s="14"/>
      <c r="I5" s="14"/>
      <c r="J5" s="14"/>
      <c r="K5" s="14"/>
    </row>
    <row r="6" spans="1:14" ht="20.100000000000001" customHeight="1" x14ac:dyDescent="0.3">
      <c r="A6" s="15" t="s">
        <v>1</v>
      </c>
      <c r="B6" s="38"/>
      <c r="C6" s="16" t="s">
        <v>42</v>
      </c>
      <c r="D6" s="141"/>
      <c r="E6" s="142"/>
      <c r="F6" s="145" t="s">
        <v>2</v>
      </c>
      <c r="G6" s="146"/>
      <c r="H6" s="147"/>
      <c r="I6" s="148"/>
      <c r="J6" s="148"/>
      <c r="K6" s="148"/>
      <c r="L6" s="148"/>
      <c r="M6" s="148"/>
      <c r="N6" s="148"/>
    </row>
    <row r="7" spans="1:14" ht="20.100000000000001" customHeight="1" x14ac:dyDescent="0.25">
      <c r="A7" s="15" t="s">
        <v>23</v>
      </c>
      <c r="B7" s="43"/>
      <c r="C7" s="14"/>
      <c r="D7" s="14"/>
      <c r="E7" s="14"/>
      <c r="F7" s="14"/>
      <c r="G7" s="14"/>
      <c r="H7" s="14"/>
      <c r="I7" s="14"/>
      <c r="J7" s="14"/>
      <c r="K7" s="14"/>
    </row>
    <row r="8" spans="1:14" ht="20.100000000000001" customHeight="1" x14ac:dyDescent="0.25">
      <c r="A8" s="17"/>
      <c r="B8" s="7"/>
      <c r="C8" s="14"/>
      <c r="D8" s="14"/>
      <c r="E8" s="14"/>
      <c r="F8" s="14"/>
      <c r="G8" s="18"/>
      <c r="H8" s="18"/>
      <c r="I8" s="18"/>
      <c r="J8" s="18"/>
      <c r="K8" s="14"/>
      <c r="L8" s="19"/>
      <c r="M8" s="19"/>
    </row>
    <row r="9" spans="1:14" ht="15" customHeight="1" x14ac:dyDescent="0.25">
      <c r="B9" s="32"/>
      <c r="C9" s="47"/>
      <c r="D9" s="18"/>
      <c r="E9" s="143" t="s">
        <v>30</v>
      </c>
      <c r="F9" s="144"/>
      <c r="G9" s="143" t="s">
        <v>25</v>
      </c>
      <c r="H9" s="144"/>
      <c r="I9" s="18"/>
      <c r="J9" s="20">
        <v>1</v>
      </c>
      <c r="K9" s="18"/>
      <c r="L9" s="18"/>
      <c r="M9" s="18"/>
    </row>
    <row r="10" spans="1:14" ht="15" customHeight="1" x14ac:dyDescent="0.25">
      <c r="B10" s="32"/>
      <c r="C10" s="47"/>
      <c r="D10" s="21"/>
      <c r="E10" s="149" t="s">
        <v>29</v>
      </c>
      <c r="F10" s="150"/>
      <c r="G10" s="151"/>
      <c r="H10" s="152"/>
      <c r="I10" s="22"/>
      <c r="J10" s="22"/>
      <c r="K10" s="22"/>
      <c r="L10" s="22"/>
      <c r="M10" s="22"/>
    </row>
    <row r="11" spans="1:14" ht="15" customHeight="1" x14ac:dyDescent="0.25">
      <c r="A11" s="13">
        <v>1</v>
      </c>
      <c r="B11" s="25"/>
      <c r="C11" s="47"/>
      <c r="D11" s="23"/>
      <c r="I11" s="14"/>
      <c r="J11" s="14"/>
      <c r="K11" s="14"/>
      <c r="L11" s="22"/>
      <c r="M11" s="22"/>
    </row>
    <row r="12" spans="1:14" ht="15" customHeight="1" x14ac:dyDescent="0.25">
      <c r="D12" s="23"/>
      <c r="E12" s="14"/>
      <c r="F12" s="14"/>
      <c r="G12" s="14"/>
      <c r="H12" s="14"/>
      <c r="I12" s="14"/>
      <c r="J12" s="14"/>
      <c r="K12" s="14"/>
      <c r="L12" s="22"/>
      <c r="M12" s="22"/>
    </row>
    <row r="13" spans="1:14" x14ac:dyDescent="0.25">
      <c r="B13" s="25"/>
      <c r="C13" s="23"/>
      <c r="D13" s="23"/>
      <c r="E13" s="153"/>
      <c r="F13" s="153"/>
      <c r="G13" s="45"/>
      <c r="H13" s="23"/>
      <c r="I13" s="23"/>
    </row>
    <row r="14" spans="1:14" ht="26.25" customHeight="1" x14ac:dyDescent="0.25">
      <c r="B14" s="25"/>
      <c r="C14" s="23"/>
      <c r="D14" s="23"/>
      <c r="E14" s="44"/>
      <c r="F14" s="44"/>
      <c r="G14" s="45"/>
      <c r="H14" s="23"/>
      <c r="I14" s="23"/>
      <c r="J14" s="139" t="s">
        <v>15</v>
      </c>
      <c r="K14" s="154"/>
      <c r="L14" s="140"/>
      <c r="M14" s="139" t="s">
        <v>16</v>
      </c>
      <c r="N14" s="140"/>
    </row>
    <row r="15" spans="1:14" ht="39.75" customHeight="1" x14ac:dyDescent="0.25">
      <c r="C15" s="8"/>
      <c r="D15" s="8"/>
      <c r="E15" s="9"/>
      <c r="F15" s="9"/>
      <c r="G15" s="9"/>
      <c r="H15" s="9"/>
      <c r="I15" s="10"/>
      <c r="J15" s="27" t="s">
        <v>17</v>
      </c>
      <c r="K15" s="27" t="str">
        <f>IF(H17="CCI (CC Intégral)","CT pour les dispensés","Contrôle Terminal")</f>
        <v>CT pour les dispensés</v>
      </c>
      <c r="L15" s="28"/>
      <c r="M15" s="29" t="s">
        <v>18</v>
      </c>
      <c r="N15" s="30"/>
    </row>
    <row r="16" spans="1:14" s="24" customFormat="1" ht="47.25" x14ac:dyDescent="0.25">
      <c r="A16" s="27" t="s">
        <v>3</v>
      </c>
      <c r="B16" s="27" t="s">
        <v>4</v>
      </c>
      <c r="C16" s="28" t="s">
        <v>5</v>
      </c>
      <c r="D16" s="29" t="s">
        <v>6</v>
      </c>
      <c r="E16" s="30" t="s">
        <v>7</v>
      </c>
      <c r="F16" s="26" t="s">
        <v>27</v>
      </c>
      <c r="G16" s="26" t="s">
        <v>97</v>
      </c>
      <c r="H16" s="31" t="s">
        <v>28</v>
      </c>
      <c r="I16" s="26" t="s">
        <v>34</v>
      </c>
      <c r="J16" s="29" t="s">
        <v>24</v>
      </c>
      <c r="K16" s="29" t="s">
        <v>19</v>
      </c>
      <c r="L16" s="29" t="s">
        <v>20</v>
      </c>
      <c r="M16" s="29" t="s">
        <v>19</v>
      </c>
      <c r="N16" s="29" t="s">
        <v>20</v>
      </c>
    </row>
    <row r="17" spans="1:15" ht="15" customHeight="1" x14ac:dyDescent="0.25">
      <c r="A17" s="59" t="s">
        <v>0</v>
      </c>
      <c r="B17" s="100" t="s">
        <v>101</v>
      </c>
      <c r="C17" s="2"/>
      <c r="D17" s="82">
        <v>3</v>
      </c>
      <c r="E17" s="82"/>
      <c r="F17" s="103" t="s">
        <v>124</v>
      </c>
      <c r="G17" s="86"/>
      <c r="H17" s="82" t="s">
        <v>32</v>
      </c>
      <c r="I17" s="82"/>
      <c r="J17" s="89">
        <v>2</v>
      </c>
      <c r="K17" s="89"/>
      <c r="L17" s="89"/>
      <c r="M17" s="89"/>
      <c r="N17" s="89"/>
    </row>
    <row r="18" spans="1:15" ht="15" customHeight="1" x14ac:dyDescent="0.25">
      <c r="A18" s="59" t="s">
        <v>0</v>
      </c>
      <c r="B18" s="101" t="s">
        <v>102</v>
      </c>
      <c r="C18" s="2"/>
      <c r="D18" s="82">
        <v>3</v>
      </c>
      <c r="E18" s="82"/>
      <c r="F18" s="103" t="s">
        <v>124</v>
      </c>
      <c r="G18" s="86"/>
      <c r="H18" s="82" t="s">
        <v>32</v>
      </c>
      <c r="I18" s="82"/>
      <c r="J18" s="89">
        <v>2</v>
      </c>
      <c r="K18" s="89"/>
      <c r="L18" s="89"/>
      <c r="M18" s="89"/>
      <c r="N18" s="89"/>
    </row>
    <row r="19" spans="1:15" ht="15" customHeight="1" x14ac:dyDescent="0.25">
      <c r="A19" s="59" t="s">
        <v>0</v>
      </c>
      <c r="B19" s="101" t="s">
        <v>103</v>
      </c>
      <c r="C19" s="2"/>
      <c r="D19" s="82">
        <v>3</v>
      </c>
      <c r="E19" s="82"/>
      <c r="F19" s="103" t="s">
        <v>124</v>
      </c>
      <c r="G19" s="86"/>
      <c r="H19" s="82" t="s">
        <v>32</v>
      </c>
      <c r="I19" s="82"/>
      <c r="J19" s="89">
        <v>2</v>
      </c>
      <c r="K19" s="89"/>
      <c r="L19" s="89"/>
      <c r="M19" s="89"/>
      <c r="N19" s="89"/>
    </row>
    <row r="20" spans="1:15" ht="15" customHeight="1" x14ac:dyDescent="0.25">
      <c r="A20" s="59" t="s">
        <v>0</v>
      </c>
      <c r="B20" s="101" t="s">
        <v>104</v>
      </c>
      <c r="C20" s="2"/>
      <c r="D20" s="82">
        <v>3</v>
      </c>
      <c r="E20" s="82"/>
      <c r="F20" s="103" t="s">
        <v>124</v>
      </c>
      <c r="G20" s="86"/>
      <c r="H20" s="82" t="s">
        <v>32</v>
      </c>
      <c r="I20" s="82"/>
      <c r="J20" s="89">
        <v>2</v>
      </c>
      <c r="K20" s="86"/>
      <c r="L20" s="89"/>
      <c r="M20" s="89"/>
      <c r="N20" s="89"/>
    </row>
    <row r="21" spans="1:15" ht="15" customHeight="1" x14ac:dyDescent="0.25">
      <c r="A21" s="59" t="s">
        <v>0</v>
      </c>
      <c r="B21" s="101" t="s">
        <v>111</v>
      </c>
      <c r="C21" s="6"/>
      <c r="D21" s="82">
        <v>3</v>
      </c>
      <c r="E21" s="86"/>
      <c r="F21" s="103" t="s">
        <v>124</v>
      </c>
      <c r="G21" s="86"/>
      <c r="H21" s="86" t="s">
        <v>32</v>
      </c>
      <c r="I21" s="86"/>
      <c r="J21" s="89">
        <v>2</v>
      </c>
      <c r="K21" s="86"/>
      <c r="L21" s="86"/>
      <c r="M21" s="86"/>
      <c r="N21" s="86"/>
    </row>
    <row r="22" spans="1:15" ht="15" customHeight="1" x14ac:dyDescent="0.25">
      <c r="A22" s="59" t="s">
        <v>0</v>
      </c>
      <c r="B22" s="101" t="s">
        <v>112</v>
      </c>
      <c r="C22" s="6"/>
      <c r="D22" s="82">
        <v>3</v>
      </c>
      <c r="E22" s="86"/>
      <c r="F22" s="103" t="s">
        <v>124</v>
      </c>
      <c r="G22" s="86"/>
      <c r="H22" s="86" t="s">
        <v>32</v>
      </c>
      <c r="I22" s="86"/>
      <c r="J22" s="89">
        <v>2</v>
      </c>
      <c r="K22" s="86"/>
      <c r="L22" s="86"/>
      <c r="M22" s="86"/>
      <c r="N22" s="86"/>
    </row>
    <row r="23" spans="1:15" ht="15" customHeight="1" x14ac:dyDescent="0.25">
      <c r="A23" s="59" t="s">
        <v>0</v>
      </c>
      <c r="B23" s="101" t="s">
        <v>113</v>
      </c>
      <c r="C23" s="6"/>
      <c r="D23" s="82">
        <v>3</v>
      </c>
      <c r="E23" s="86"/>
      <c r="F23" s="103" t="s">
        <v>124</v>
      </c>
      <c r="G23" s="86"/>
      <c r="H23" s="86" t="s">
        <v>32</v>
      </c>
      <c r="I23" s="86"/>
      <c r="J23" s="89">
        <v>2</v>
      </c>
      <c r="K23" s="86"/>
      <c r="L23" s="86"/>
      <c r="M23" s="86"/>
      <c r="N23" s="86"/>
    </row>
    <row r="24" spans="1:15" ht="15" customHeight="1" x14ac:dyDescent="0.25">
      <c r="A24" s="59"/>
      <c r="B24" s="101"/>
      <c r="C24" s="94"/>
      <c r="D24" s="86"/>
      <c r="E24" s="86"/>
      <c r="F24" s="86"/>
      <c r="G24" s="86"/>
      <c r="H24" s="86"/>
      <c r="I24" s="86"/>
      <c r="J24" s="86"/>
      <c r="K24" s="86"/>
      <c r="L24" s="86"/>
      <c r="M24" s="86"/>
      <c r="N24" s="86"/>
    </row>
    <row r="25" spans="1:15" ht="15" customHeight="1" x14ac:dyDescent="0.25">
      <c r="A25" s="59"/>
      <c r="B25" s="101"/>
      <c r="C25" s="6"/>
      <c r="D25" s="86"/>
      <c r="E25" s="86"/>
      <c r="F25" s="86"/>
      <c r="G25" s="86"/>
      <c r="H25" s="86"/>
      <c r="I25" s="86"/>
      <c r="J25" s="86"/>
      <c r="K25" s="86"/>
      <c r="L25" s="86"/>
      <c r="M25" s="86"/>
      <c r="N25" s="86"/>
    </row>
    <row r="26" spans="1:15" ht="15" customHeight="1" x14ac:dyDescent="0.25">
      <c r="A26" s="59" t="s">
        <v>0</v>
      </c>
      <c r="B26" s="99" t="s">
        <v>114</v>
      </c>
      <c r="C26" s="1"/>
      <c r="D26" s="86">
        <v>3</v>
      </c>
      <c r="E26" s="86"/>
      <c r="F26" s="103" t="s">
        <v>124</v>
      </c>
      <c r="G26" s="86"/>
      <c r="H26" s="86" t="s">
        <v>32</v>
      </c>
      <c r="I26" s="86"/>
      <c r="J26" s="86">
        <v>2</v>
      </c>
      <c r="K26" s="86"/>
      <c r="L26" s="86"/>
      <c r="M26" s="86"/>
      <c r="N26" s="86"/>
    </row>
    <row r="27" spans="1:15" ht="15" customHeight="1" x14ac:dyDescent="0.25">
      <c r="A27" s="59" t="s">
        <v>0</v>
      </c>
      <c r="B27" s="99" t="s">
        <v>115</v>
      </c>
      <c r="C27" s="1"/>
      <c r="D27" s="86">
        <v>3</v>
      </c>
      <c r="E27" s="86"/>
      <c r="F27" s="103" t="s">
        <v>124</v>
      </c>
      <c r="G27" s="86"/>
      <c r="H27" s="86" t="s">
        <v>32</v>
      </c>
      <c r="I27" s="86"/>
      <c r="J27" s="86">
        <v>2</v>
      </c>
      <c r="K27" s="86"/>
      <c r="L27" s="86"/>
      <c r="M27" s="86"/>
      <c r="N27" s="86"/>
    </row>
    <row r="28" spans="1:15" ht="15" customHeight="1" x14ac:dyDescent="0.25">
      <c r="A28" s="59" t="s">
        <v>0</v>
      </c>
      <c r="B28" s="99" t="s">
        <v>116</v>
      </c>
      <c r="C28" s="1"/>
      <c r="D28" s="86">
        <v>3</v>
      </c>
      <c r="E28" s="86"/>
      <c r="F28" s="103" t="s">
        <v>124</v>
      </c>
      <c r="G28" s="86"/>
      <c r="H28" s="86" t="s">
        <v>32</v>
      </c>
      <c r="I28" s="86"/>
      <c r="J28" s="86">
        <v>2</v>
      </c>
      <c r="K28" s="95"/>
      <c r="L28" s="86"/>
      <c r="M28" s="86"/>
      <c r="N28" s="86"/>
      <c r="O28" s="19"/>
    </row>
    <row r="29" spans="1:15" ht="15" customHeight="1" x14ac:dyDescent="0.25">
      <c r="A29" s="59" t="s">
        <v>0</v>
      </c>
      <c r="B29" s="101" t="s">
        <v>117</v>
      </c>
      <c r="C29" s="1"/>
      <c r="D29" s="86">
        <v>3</v>
      </c>
      <c r="E29" s="86"/>
      <c r="F29" s="103" t="s">
        <v>124</v>
      </c>
      <c r="G29" s="86"/>
      <c r="H29" s="86" t="s">
        <v>32</v>
      </c>
      <c r="I29" s="86"/>
      <c r="J29" s="86">
        <v>2</v>
      </c>
      <c r="K29" s="86"/>
      <c r="L29" s="86"/>
      <c r="M29" s="86"/>
      <c r="N29" s="86"/>
    </row>
    <row r="30" spans="1:15" ht="15" customHeight="1" x14ac:dyDescent="0.25">
      <c r="A30" s="59" t="s">
        <v>0</v>
      </c>
      <c r="B30" s="100" t="s">
        <v>121</v>
      </c>
      <c r="C30" s="6"/>
      <c r="D30" s="86">
        <v>3</v>
      </c>
      <c r="E30" s="86"/>
      <c r="F30" s="103" t="s">
        <v>124</v>
      </c>
      <c r="G30" s="86"/>
      <c r="H30" s="86" t="s">
        <v>32</v>
      </c>
      <c r="I30" s="86"/>
      <c r="J30" s="87">
        <v>2</v>
      </c>
      <c r="K30" s="86"/>
      <c r="L30" s="86"/>
      <c r="M30" s="86"/>
      <c r="N30" s="86"/>
    </row>
    <row r="31" spans="1:15" ht="15" customHeight="1" x14ac:dyDescent="0.25">
      <c r="A31" s="59" t="s">
        <v>0</v>
      </c>
      <c r="B31" s="101" t="s">
        <v>122</v>
      </c>
      <c r="C31" s="6"/>
      <c r="D31" s="86">
        <v>3</v>
      </c>
      <c r="E31" s="86"/>
      <c r="F31" s="103" t="s">
        <v>124</v>
      </c>
      <c r="G31" s="86"/>
      <c r="H31" s="86" t="s">
        <v>32</v>
      </c>
      <c r="I31" s="86"/>
      <c r="J31" s="87">
        <v>2</v>
      </c>
      <c r="K31" s="86"/>
      <c r="L31" s="86"/>
      <c r="M31" s="86"/>
      <c r="N31" s="86"/>
    </row>
    <row r="32" spans="1:15" ht="15" customHeight="1" x14ac:dyDescent="0.25">
      <c r="A32" s="1"/>
      <c r="B32" s="6"/>
      <c r="C32" s="6"/>
      <c r="D32" s="86"/>
      <c r="E32" s="86"/>
      <c r="F32" s="86"/>
      <c r="G32" s="86"/>
      <c r="H32" s="86"/>
      <c r="I32" s="86"/>
      <c r="J32" s="87"/>
      <c r="K32" s="86"/>
      <c r="L32" s="86"/>
      <c r="M32" s="86"/>
      <c r="N32" s="86"/>
    </row>
    <row r="33" spans="1:14" x14ac:dyDescent="0.25">
      <c r="A33" s="59" t="s">
        <v>0</v>
      </c>
      <c r="B33" s="4" t="s">
        <v>118</v>
      </c>
      <c r="C33" s="61"/>
      <c r="D33" s="86">
        <v>3</v>
      </c>
      <c r="E33" s="86"/>
      <c r="F33" s="103" t="s">
        <v>124</v>
      </c>
      <c r="G33" s="86"/>
      <c r="H33" s="86" t="s">
        <v>32</v>
      </c>
      <c r="I33" s="86"/>
      <c r="J33" s="87">
        <v>2</v>
      </c>
      <c r="K33" s="86"/>
      <c r="L33" s="86"/>
      <c r="M33" s="86"/>
      <c r="N33" s="86"/>
    </row>
    <row r="34" spans="1:14" x14ac:dyDescent="0.25">
      <c r="A34" s="1"/>
      <c r="B34" s="1"/>
      <c r="C34" s="6"/>
      <c r="D34" s="86"/>
      <c r="E34" s="86"/>
      <c r="F34" s="86"/>
      <c r="G34" s="86"/>
      <c r="H34" s="86"/>
      <c r="I34" s="86"/>
      <c r="J34" s="87"/>
      <c r="K34" s="86"/>
      <c r="L34" s="86"/>
      <c r="M34" s="86"/>
      <c r="N34" s="86"/>
    </row>
    <row r="35" spans="1:14" x14ac:dyDescent="0.25">
      <c r="A35" s="1"/>
      <c r="B35" s="1"/>
      <c r="C35" s="6"/>
      <c r="D35" s="86"/>
      <c r="E35" s="86"/>
      <c r="F35" s="86"/>
      <c r="G35" s="86"/>
      <c r="H35" s="86"/>
      <c r="I35" s="86"/>
      <c r="J35" s="87"/>
      <c r="K35" s="86"/>
      <c r="L35" s="86"/>
      <c r="M35" s="86"/>
      <c r="N35" s="86"/>
    </row>
    <row r="36" spans="1:14" x14ac:dyDescent="0.25">
      <c r="A36" s="1"/>
      <c r="B36" s="6"/>
      <c r="C36" s="6"/>
      <c r="D36" s="86"/>
      <c r="E36" s="86"/>
      <c r="F36" s="86"/>
      <c r="G36" s="86"/>
      <c r="H36" s="86"/>
      <c r="I36" s="86"/>
      <c r="J36" s="87"/>
      <c r="K36" s="86"/>
      <c r="L36" s="86"/>
      <c r="M36" s="86"/>
      <c r="N36" s="86"/>
    </row>
    <row r="37" spans="1:14" x14ac:dyDescent="0.25">
      <c r="A37" s="59"/>
      <c r="B37" s="4"/>
      <c r="C37" s="61"/>
      <c r="D37" s="86"/>
      <c r="E37" s="86"/>
      <c r="F37" s="86"/>
      <c r="G37" s="86"/>
      <c r="H37" s="86"/>
      <c r="I37" s="86"/>
      <c r="J37" s="87"/>
      <c r="K37" s="86"/>
      <c r="L37" s="86"/>
      <c r="M37" s="86"/>
      <c r="N37" s="86"/>
    </row>
    <row r="38" spans="1:14" s="19" customFormat="1" ht="18.75" x14ac:dyDescent="0.25">
      <c r="A38" s="1"/>
      <c r="B38" s="1"/>
      <c r="C38" s="61"/>
      <c r="D38" s="86"/>
      <c r="E38" s="90"/>
      <c r="F38" s="86"/>
      <c r="G38" s="86"/>
      <c r="H38" s="86"/>
      <c r="I38" s="90"/>
      <c r="J38" s="91"/>
      <c r="K38" s="86"/>
      <c r="L38" s="86"/>
      <c r="M38" s="86"/>
      <c r="N38" s="86"/>
    </row>
    <row r="39" spans="1:14" s="19" customFormat="1" ht="17.25" x14ac:dyDescent="0.25">
      <c r="A39" s="1"/>
      <c r="B39" s="1"/>
      <c r="C39" s="61"/>
      <c r="D39" s="86"/>
      <c r="E39" s="86"/>
      <c r="F39" s="86"/>
      <c r="G39" s="86"/>
      <c r="H39" s="86"/>
      <c r="I39" s="86"/>
      <c r="J39" s="92"/>
      <c r="K39" s="86"/>
      <c r="L39" s="86"/>
      <c r="M39" s="86"/>
      <c r="N39" s="86"/>
    </row>
    <row r="40" spans="1:14" s="19" customFormat="1" x14ac:dyDescent="0.25">
      <c r="A40" s="1"/>
      <c r="B40" s="6"/>
      <c r="C40" s="6"/>
      <c r="D40" s="86"/>
      <c r="E40" s="86"/>
      <c r="F40" s="86"/>
      <c r="G40" s="86"/>
      <c r="H40" s="86"/>
      <c r="I40" s="86"/>
      <c r="J40" s="87"/>
      <c r="K40" s="86"/>
      <c r="L40" s="86"/>
      <c r="M40" s="86"/>
      <c r="N40" s="86"/>
    </row>
    <row r="41" spans="1:14" s="19" customFormat="1" ht="14.1" customHeight="1" x14ac:dyDescent="0.25">
      <c r="A41" s="59"/>
      <c r="B41" s="93"/>
      <c r="C41" s="6"/>
      <c r="D41" s="86"/>
      <c r="E41" s="86"/>
      <c r="F41" s="86"/>
      <c r="G41" s="86"/>
      <c r="H41" s="90"/>
      <c r="I41" s="90"/>
      <c r="J41" s="91"/>
      <c r="K41" s="86"/>
      <c r="L41" s="86"/>
      <c r="M41" s="86"/>
      <c r="N41" s="86"/>
    </row>
    <row r="42" spans="1:14" s="19" customFormat="1" x14ac:dyDescent="0.25">
      <c r="A42" s="1"/>
      <c r="B42" s="96"/>
      <c r="C42" s="6"/>
      <c r="D42" s="86"/>
      <c r="E42" s="86"/>
      <c r="F42" s="86"/>
      <c r="G42" s="86"/>
      <c r="H42" s="86"/>
      <c r="I42" s="86"/>
      <c r="J42" s="87"/>
      <c r="K42" s="86"/>
      <c r="L42" s="86"/>
      <c r="M42" s="86"/>
      <c r="N42" s="86"/>
    </row>
    <row r="43" spans="1:14" s="19" customFormat="1" x14ac:dyDescent="0.25">
      <c r="A43" s="1"/>
      <c r="B43" s="96"/>
      <c r="C43" s="6"/>
      <c r="D43" s="86"/>
      <c r="E43" s="86"/>
      <c r="F43" s="86"/>
      <c r="G43" s="86"/>
      <c r="H43" s="86"/>
      <c r="I43" s="86"/>
      <c r="J43" s="87"/>
      <c r="K43" s="86"/>
      <c r="L43" s="86"/>
      <c r="M43" s="86"/>
      <c r="N43" s="86"/>
    </row>
    <row r="44" spans="1:14" s="19" customFormat="1" x14ac:dyDescent="0.25">
      <c r="A44" s="1"/>
      <c r="B44" s="96"/>
      <c r="C44" s="6"/>
      <c r="D44" s="86"/>
      <c r="E44" s="86"/>
      <c r="F44" s="86"/>
      <c r="G44" s="86"/>
      <c r="H44" s="86"/>
      <c r="I44" s="86"/>
      <c r="J44" s="87"/>
      <c r="K44" s="86"/>
      <c r="L44" s="86"/>
      <c r="M44" s="86"/>
      <c r="N44" s="86"/>
    </row>
    <row r="45" spans="1:14" s="19" customFormat="1" x14ac:dyDescent="0.25">
      <c r="A45" s="59"/>
      <c r="B45" s="97"/>
      <c r="C45" s="6"/>
      <c r="D45" s="86"/>
      <c r="E45" s="86"/>
      <c r="F45" s="86"/>
      <c r="G45" s="86"/>
      <c r="H45" s="86"/>
      <c r="I45" s="86"/>
      <c r="J45" s="87"/>
      <c r="K45" s="86"/>
      <c r="L45" s="86"/>
      <c r="M45" s="86"/>
      <c r="N45" s="86"/>
    </row>
    <row r="46" spans="1:14" s="19" customFormat="1" x14ac:dyDescent="0.25">
      <c r="A46" s="1"/>
      <c r="B46" s="1"/>
      <c r="C46" s="6"/>
      <c r="D46" s="86"/>
      <c r="E46" s="86"/>
      <c r="F46" s="86"/>
      <c r="G46" s="86"/>
      <c r="H46" s="86"/>
      <c r="I46" s="86"/>
      <c r="J46" s="87"/>
      <c r="K46" s="86"/>
      <c r="L46" s="86"/>
      <c r="M46" s="86"/>
      <c r="N46" s="86"/>
    </row>
    <row r="47" spans="1:14" s="19" customFormat="1" x14ac:dyDescent="0.25">
      <c r="A47" s="1"/>
      <c r="B47" s="1"/>
      <c r="C47" s="6"/>
      <c r="D47" s="86"/>
      <c r="E47" s="86"/>
      <c r="F47" s="86"/>
      <c r="G47" s="86"/>
      <c r="H47" s="86"/>
      <c r="I47" s="86"/>
      <c r="J47" s="87"/>
      <c r="K47" s="86"/>
      <c r="L47" s="86"/>
      <c r="M47" s="86"/>
      <c r="N47" s="86"/>
    </row>
    <row r="48" spans="1:14" s="19" customFormat="1" x14ac:dyDescent="0.25">
      <c r="A48" s="1"/>
      <c r="B48" s="1"/>
      <c r="C48" s="6"/>
      <c r="D48" s="86"/>
      <c r="E48" s="86"/>
      <c r="F48" s="86"/>
      <c r="G48" s="86"/>
      <c r="H48" s="86"/>
      <c r="I48" s="86"/>
      <c r="J48" s="87"/>
      <c r="K48" s="86"/>
      <c r="L48" s="86"/>
      <c r="M48" s="86"/>
      <c r="N48" s="86"/>
    </row>
    <row r="49" spans="1:14" s="19" customFormat="1" x14ac:dyDescent="0.25">
      <c r="A49" s="1"/>
      <c r="B49" s="6"/>
      <c r="C49" s="6"/>
      <c r="D49" s="1"/>
      <c r="E49" s="1"/>
      <c r="F49" s="1"/>
      <c r="G49" s="1"/>
      <c r="H49" s="1"/>
      <c r="I49" s="1"/>
      <c r="J49" s="6"/>
      <c r="K49" s="1"/>
      <c r="L49" s="1"/>
      <c r="M49" s="1"/>
      <c r="N49" s="1"/>
    </row>
    <row r="50" spans="1:14" s="19" customFormat="1" x14ac:dyDescent="0.25">
      <c r="B50" s="32"/>
      <c r="C50" s="32"/>
      <c r="D50" s="32"/>
      <c r="E50" s="32"/>
      <c r="F50" s="32"/>
      <c r="G50" s="32"/>
      <c r="H50" s="32"/>
      <c r="I50" s="32"/>
      <c r="J50" s="32"/>
      <c r="K50" s="32"/>
    </row>
    <row r="51" spans="1:14" s="19" customFormat="1" x14ac:dyDescent="0.25">
      <c r="B51" s="32"/>
      <c r="C51" s="32"/>
      <c r="D51" s="32"/>
      <c r="E51" s="32"/>
      <c r="F51" s="32"/>
      <c r="G51" s="32"/>
      <c r="H51" s="32"/>
      <c r="I51" s="32"/>
      <c r="J51" s="32"/>
      <c r="K51" s="32"/>
    </row>
    <row r="52" spans="1:14" s="19" customFormat="1" ht="17.25" x14ac:dyDescent="0.25">
      <c r="B52" s="33"/>
      <c r="C52" s="33"/>
      <c r="D52" s="33"/>
      <c r="E52" s="33"/>
      <c r="F52" s="33"/>
      <c r="G52" s="33"/>
      <c r="H52" s="33"/>
      <c r="I52" s="33"/>
      <c r="J52" s="33"/>
      <c r="K52" s="33"/>
    </row>
    <row r="53" spans="1:14" s="19" customFormat="1" x14ac:dyDescent="0.25">
      <c r="B53" s="32"/>
      <c r="C53" s="32"/>
      <c r="D53" s="32"/>
      <c r="E53" s="32"/>
      <c r="F53" s="32"/>
      <c r="G53" s="32"/>
      <c r="H53" s="32"/>
      <c r="I53" s="32"/>
      <c r="J53" s="32"/>
      <c r="K53" s="32"/>
    </row>
    <row r="54" spans="1:14" s="19" customFormat="1" x14ac:dyDescent="0.25">
      <c r="B54" s="32"/>
      <c r="C54" s="32"/>
      <c r="D54" s="32"/>
      <c r="E54" s="32"/>
      <c r="F54" s="32"/>
      <c r="G54" s="32"/>
      <c r="H54" s="32"/>
      <c r="I54" s="32"/>
      <c r="J54" s="32"/>
      <c r="K54" s="32"/>
    </row>
    <row r="55" spans="1:14" s="19" customFormat="1" x14ac:dyDescent="0.25">
      <c r="B55" s="32"/>
      <c r="C55" s="32"/>
      <c r="D55" s="32"/>
      <c r="E55" s="32"/>
      <c r="F55" s="32"/>
      <c r="G55" s="32"/>
      <c r="H55" s="32"/>
      <c r="I55" s="32"/>
      <c r="J55" s="32"/>
      <c r="K55" s="32"/>
    </row>
    <row r="56" spans="1:14" s="19" customFormat="1" x14ac:dyDescent="0.25">
      <c r="B56" s="32"/>
      <c r="C56" s="32"/>
      <c r="D56" s="32"/>
      <c r="E56" s="32"/>
      <c r="F56" s="32"/>
      <c r="G56" s="32"/>
      <c r="H56" s="32"/>
      <c r="I56" s="32"/>
      <c r="J56" s="32"/>
      <c r="K56" s="32"/>
    </row>
    <row r="57" spans="1:14" s="19" customFormat="1" ht="17.25" x14ac:dyDescent="0.25">
      <c r="B57" s="33"/>
      <c r="C57" s="33"/>
      <c r="D57" s="33"/>
      <c r="E57" s="33"/>
      <c r="F57" s="33"/>
      <c r="G57" s="33"/>
      <c r="H57" s="33"/>
      <c r="I57" s="33"/>
      <c r="J57" s="33"/>
      <c r="K57" s="33"/>
    </row>
    <row r="58" spans="1:14" s="19" customFormat="1" x14ac:dyDescent="0.25">
      <c r="B58" s="32"/>
      <c r="C58" s="32"/>
      <c r="D58" s="32"/>
      <c r="E58" s="32"/>
      <c r="F58" s="32"/>
      <c r="G58" s="32"/>
      <c r="H58" s="32"/>
      <c r="I58" s="32"/>
      <c r="J58" s="32"/>
      <c r="K58" s="32"/>
    </row>
    <row r="59" spans="1:14" s="19" customFormat="1" x14ac:dyDescent="0.25">
      <c r="B59" s="32"/>
      <c r="C59" s="32"/>
      <c r="D59" s="32"/>
      <c r="E59" s="32"/>
      <c r="F59" s="32"/>
      <c r="G59" s="32"/>
      <c r="H59" s="32"/>
      <c r="I59" s="32"/>
      <c r="J59" s="32"/>
      <c r="K59" s="32"/>
    </row>
    <row r="60" spans="1:14" s="19" customFormat="1" x14ac:dyDescent="0.25">
      <c r="B60" s="32"/>
      <c r="C60" s="32"/>
      <c r="D60" s="32"/>
      <c r="E60" s="32"/>
      <c r="F60" s="32"/>
      <c r="G60" s="32"/>
      <c r="H60" s="32"/>
      <c r="I60" s="32"/>
      <c r="J60" s="32"/>
      <c r="K60" s="32"/>
    </row>
    <row r="61" spans="1:14" s="19" customFormat="1" x14ac:dyDescent="0.25">
      <c r="B61" s="32"/>
      <c r="C61" s="32"/>
      <c r="D61" s="32"/>
      <c r="E61" s="32"/>
      <c r="F61" s="32"/>
      <c r="G61" s="32"/>
      <c r="H61" s="32"/>
      <c r="I61" s="32"/>
      <c r="J61" s="32"/>
      <c r="K61" s="32"/>
    </row>
    <row r="62" spans="1:14" s="19" customFormat="1" x14ac:dyDescent="0.25">
      <c r="B62" s="32"/>
      <c r="C62" s="32"/>
      <c r="D62" s="32"/>
      <c r="E62" s="32"/>
      <c r="F62" s="32"/>
      <c r="G62" s="32"/>
      <c r="H62" s="32"/>
      <c r="I62" s="32"/>
      <c r="J62" s="32"/>
      <c r="K62" s="32"/>
    </row>
  </sheetData>
  <sheetProtection algorithmName="SHA-512" hashValue="j3teQep3LgFSE8zgeQO867/KDTx3rhO0XWJQY24Dd2t0cAte6oHRaN0ubUqItxjarc3xGlgXc4U2sMpVpd7YCw==" saltValue="2F2gAnBZAHsOWP3xf4C3JQ==" spinCount="100000" sheet="1" objects="1" scenarios="1" formatCells="0" formatColumns="0" formatRows="0" insertRows="0" selectLockedCells="1"/>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I17 K17:L17 K40:L41 I40:I41 I49 K49:L49">
    <cfRule type="expression" dxfId="50" priority="63">
      <formula>$H17="CCI (CC Intégral)"</formula>
    </cfRule>
  </conditionalFormatting>
  <conditionalFormatting sqref="I17:J17 I40:J41 I49:J49 J18:J23">
    <cfRule type="expression" dxfId="49" priority="62">
      <formula>$H17="CT (Contrôle terminal)"</formula>
    </cfRule>
  </conditionalFormatting>
  <conditionalFormatting sqref="J15:N15">
    <cfRule type="expression" dxfId="48" priority="59">
      <formula>$A$11=2</formula>
    </cfRule>
    <cfRule type="expression" dxfId="47" priority="60">
      <formula>$A$11=3</formula>
    </cfRule>
    <cfRule type="expression" dxfId="46" priority="61">
      <formula>$A$11=1</formula>
    </cfRule>
  </conditionalFormatting>
  <conditionalFormatting sqref="A16:N16">
    <cfRule type="expression" dxfId="45" priority="56">
      <formula>$A$11=2</formula>
    </cfRule>
    <cfRule type="expression" dxfId="44" priority="57">
      <formula>$A$11=4</formula>
    </cfRule>
    <cfRule type="expression" dxfId="43" priority="58">
      <formula>$A$11=1</formula>
    </cfRule>
  </conditionalFormatting>
  <conditionalFormatting sqref="K16:L16">
    <cfRule type="expression" dxfId="42" priority="55">
      <formula>$H$17="CCI (CC Intégral)"</formula>
    </cfRule>
  </conditionalFormatting>
  <conditionalFormatting sqref="L20:M21 J24 L24:M24">
    <cfRule type="expression" dxfId="41" priority="54">
      <formula>$H20="CCI (CC Intégral)"</formula>
    </cfRule>
  </conditionalFormatting>
  <conditionalFormatting sqref="K20:K21 J24:K24">
    <cfRule type="expression" dxfId="40" priority="53">
      <formula>$H20="CT (Contrôle terminal)"</formula>
    </cfRule>
  </conditionalFormatting>
  <conditionalFormatting sqref="K30">
    <cfRule type="expression" dxfId="39" priority="20">
      <formula>$G30="CCI (CC Intégral)"</formula>
    </cfRule>
  </conditionalFormatting>
  <conditionalFormatting sqref="I25 K25:L25">
    <cfRule type="expression" dxfId="38" priority="44">
      <formula>$G25="CCI (CC Intégral)"</formula>
    </cfRule>
  </conditionalFormatting>
  <conditionalFormatting sqref="I25:J25">
    <cfRule type="expression" dxfId="37" priority="43">
      <formula>$G25="CT (Contrôle terminal)"</formula>
    </cfRule>
  </conditionalFormatting>
  <conditionalFormatting sqref="L30">
    <cfRule type="expression" dxfId="36" priority="18">
      <formula>$G30="CCI (CC Intégral)"</formula>
    </cfRule>
  </conditionalFormatting>
  <conditionalFormatting sqref="L31">
    <cfRule type="expression" dxfId="35" priority="17">
      <formula>$G31="CCI (CC Intégral)"</formula>
    </cfRule>
  </conditionalFormatting>
  <conditionalFormatting sqref="L34">
    <cfRule type="expression" dxfId="34" priority="14">
      <formula>$G34="CCI (CC Intégral)"</formula>
    </cfRule>
  </conditionalFormatting>
  <conditionalFormatting sqref="L35">
    <cfRule type="expression" dxfId="33" priority="13">
      <formula>$G35="CCI (CC Intégral)"</formula>
    </cfRule>
  </conditionalFormatting>
  <conditionalFormatting sqref="I18 K18:L18">
    <cfRule type="expression" dxfId="32" priority="34">
      <formula>$G18="CCI (CC Intégral)"</formula>
    </cfRule>
  </conditionalFormatting>
  <conditionalFormatting sqref="I18">
    <cfRule type="expression" dxfId="31" priority="33">
      <formula>$G18="CT (Contrôle terminal)"</formula>
    </cfRule>
  </conditionalFormatting>
  <conditionalFormatting sqref="I19 K19:L19">
    <cfRule type="expression" dxfId="30" priority="32">
      <formula>$G19="CCI (CC Intégral)"</formula>
    </cfRule>
  </conditionalFormatting>
  <conditionalFormatting sqref="I19">
    <cfRule type="expression" dxfId="29" priority="31">
      <formula>$G19="CT (Contrôle terminal)"</formula>
    </cfRule>
  </conditionalFormatting>
  <conditionalFormatting sqref="I22 K22:L22">
    <cfRule type="expression" dxfId="28" priority="30">
      <formula>$G22="CCI (CC Intégral)"</formula>
    </cfRule>
  </conditionalFormatting>
  <conditionalFormatting sqref="I22">
    <cfRule type="expression" dxfId="27" priority="29">
      <formula>$G22="CT (Contrôle terminal)"</formula>
    </cfRule>
  </conditionalFormatting>
  <conditionalFormatting sqref="I23 K23:L23">
    <cfRule type="expression" dxfId="26" priority="28">
      <formula>$G23="CCI (CC Intégral)"</formula>
    </cfRule>
  </conditionalFormatting>
  <conditionalFormatting sqref="I23">
    <cfRule type="expression" dxfId="25" priority="27">
      <formula>$G23="CT (Contrôle terminal)"</formula>
    </cfRule>
  </conditionalFormatting>
  <conditionalFormatting sqref="I26:I32 K29:L29 L28 K32:L33 K36:L37 I34:I39">
    <cfRule type="expression" dxfId="24" priority="26">
      <formula>$G26="CCI (CC Intégral)"</formula>
    </cfRule>
  </conditionalFormatting>
  <conditionalFormatting sqref="I26:J32 I34:J39">
    <cfRule type="expression" dxfId="23" priority="25">
      <formula>$G26="CT (Contrôle terminal)"</formula>
    </cfRule>
  </conditionalFormatting>
  <conditionalFormatting sqref="K26">
    <cfRule type="expression" dxfId="22" priority="24">
      <formula>$G26="CCI (CC Intégral)"</formula>
    </cfRule>
  </conditionalFormatting>
  <conditionalFormatting sqref="K27">
    <cfRule type="expression" dxfId="21" priority="23">
      <formula>$G28="CCI (CC Intégral)"</formula>
    </cfRule>
  </conditionalFormatting>
  <conditionalFormatting sqref="L26">
    <cfRule type="expression" dxfId="20" priority="22">
      <formula>$G26="CCI (CC Intégral)"</formula>
    </cfRule>
  </conditionalFormatting>
  <conditionalFormatting sqref="L27">
    <cfRule type="expression" dxfId="19" priority="21">
      <formula>$G27="CCI (CC Intégral)"</formula>
    </cfRule>
  </conditionalFormatting>
  <conditionalFormatting sqref="K31">
    <cfRule type="expression" dxfId="18" priority="19">
      <formula>$G32="CCI (CC Intégral)"</formula>
    </cfRule>
  </conditionalFormatting>
  <conditionalFormatting sqref="K34">
    <cfRule type="expression" dxfId="17" priority="16">
      <formula>$G34="CCI (CC Intégral)"</formula>
    </cfRule>
  </conditionalFormatting>
  <conditionalFormatting sqref="K35">
    <cfRule type="expression" dxfId="16" priority="15">
      <formula>$G36="CCI (CC Intégral)"</formula>
    </cfRule>
  </conditionalFormatting>
  <conditionalFormatting sqref="K38">
    <cfRule type="expression" dxfId="15" priority="12">
      <formula>$G38="CCI (CC Intégral)"</formula>
    </cfRule>
  </conditionalFormatting>
  <conditionalFormatting sqref="K39">
    <cfRule type="expression" dxfId="14" priority="11">
      <formula>$G40="CCI (CC Intégral)"</formula>
    </cfRule>
  </conditionalFormatting>
  <conditionalFormatting sqref="L38">
    <cfRule type="expression" dxfId="13" priority="10">
      <formula>$G38="CCI (CC Intégral)"</formula>
    </cfRule>
  </conditionalFormatting>
  <conditionalFormatting sqref="L39">
    <cfRule type="expression" dxfId="12" priority="9">
      <formula>$G39="CCI (CC Intégral)"</formula>
    </cfRule>
  </conditionalFormatting>
  <conditionalFormatting sqref="I42:I48">
    <cfRule type="expression" dxfId="11" priority="8">
      <formula>$G42="CCI (CC Intégral)"</formula>
    </cfRule>
  </conditionalFormatting>
  <conditionalFormatting sqref="I42:J48">
    <cfRule type="expression" dxfId="10" priority="7">
      <formula>$G42="CT (Contrôle terminal)"</formula>
    </cfRule>
  </conditionalFormatting>
  <conditionalFormatting sqref="K42:K43">
    <cfRule type="expression" dxfId="9" priority="6">
      <formula>$G42="CCI (CC Intégral)"</formula>
    </cfRule>
  </conditionalFormatting>
  <conditionalFormatting sqref="K48">
    <cfRule type="expression" dxfId="8" priority="5">
      <formula>$G50="CCI (CC Intégral)"</formula>
    </cfRule>
  </conditionalFormatting>
  <conditionalFormatting sqref="L42:L43">
    <cfRule type="expression" dxfId="7" priority="4">
      <formula>$G42="CCI (CC Intégral)"</formula>
    </cfRule>
  </conditionalFormatting>
  <conditionalFormatting sqref="L44:L48">
    <cfRule type="expression" dxfId="6" priority="3">
      <formula>$G44="CCI (CC Intégral)"</formula>
    </cfRule>
  </conditionalFormatting>
  <conditionalFormatting sqref="K47">
    <cfRule type="expression" dxfId="5" priority="64">
      <formula>$G50="CCI (CC Intégral)"</formula>
    </cfRule>
  </conditionalFormatting>
  <conditionalFormatting sqref="K46">
    <cfRule type="expression" dxfId="4" priority="65">
      <formula>$G50="CCI (CC Intégral)"</formula>
    </cfRule>
  </conditionalFormatting>
  <conditionalFormatting sqref="K45">
    <cfRule type="expression" dxfId="3" priority="66">
      <formula>$G50="CCI (CC Intégral)"</formula>
    </cfRule>
  </conditionalFormatting>
  <conditionalFormatting sqref="K44">
    <cfRule type="expression" dxfId="2" priority="67">
      <formula>$G50="CCI (CC Intégral)"</formula>
    </cfRule>
  </conditionalFormatting>
  <conditionalFormatting sqref="I33">
    <cfRule type="expression" dxfId="1" priority="2">
      <formula>$G33="CCI (CC Intégral)"</formula>
    </cfRule>
  </conditionalFormatting>
  <conditionalFormatting sqref="I33:J33">
    <cfRule type="expression" dxfId="0" priority="1">
      <formula>$G33="CT (Contrôle terminal)"</formula>
    </cfRule>
  </conditionalFormatting>
  <dataValidations count="6">
    <dataValidation type="list" operator="greaterThan" allowBlank="1" showInputMessage="1" showErrorMessage="1" errorTitle="Coefficient" error="Le coefficient doit être un nombre décimal supérieur à 0." sqref="F17:G49" xr:uid="{00000000-0002-0000-0300-000000000000}">
      <formula1>"OUI,NON"</formula1>
    </dataValidation>
    <dataValidation type="decimal" operator="lessThanOrEqual" allowBlank="1" showInputMessage="1" showErrorMessage="1" errorTitle="ECTS" error="Le nombre de crédits doit être entier et inférieur ou égal à 6." sqref="D17:D49" xr:uid="{00000000-0002-0000-0300-000001000000}">
      <formula1>6</formula1>
    </dataValidation>
    <dataValidation type="decimal" operator="greaterThan" allowBlank="1" showInputMessage="1" showErrorMessage="1" errorTitle="Coefficient" error="Le coefficient doit être un nombre décimal supérieur à 0." sqref="E17:E49" xr:uid="{00000000-0002-0000-0300-000002000000}">
      <formula1>0</formula1>
    </dataValidation>
    <dataValidation type="list" allowBlank="1" showInputMessage="1" showErrorMessage="1" errorTitle="Nature de l'ELP" error="Utiliser la liste déroulante" promptTitle="Nature ELP" prompt="Utiliser la liste déroulante" sqref="A17:A49" xr:uid="{00000000-0002-0000-0300-000003000000}">
      <formula1>Nature_ELP</formula1>
    </dataValidation>
    <dataValidation type="list" allowBlank="1" showInputMessage="1" showErrorMessage="1" promptTitle="Type contrôle" prompt="Utiliser la liste déroulante" sqref="H17:H49" xr:uid="{00000000-0002-0000-0300-000004000000}">
      <formula1>liste_type_controle</formula1>
    </dataValidation>
    <dataValidation type="list" allowBlank="1" showInputMessage="1" showErrorMessage="1" errorTitle="Nature" error="Utiliser la liste déroulante" promptTitle="Nature" prompt="Utiliser la liste déroulante" sqref="M17:M49 K17:K49" xr:uid="{00000000-0002-0000-03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E092AF13-2F48-413C-BBC9-99EA7BA21731}">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Semestre impair</vt:lpstr>
      <vt:lpstr>Semestre pair</vt:lpstr>
      <vt:lpstr>DROIT</vt:lpstr>
      <vt:lpstr>'Semestre impair'!Impression_des_titres</vt:lpstr>
      <vt:lpstr>'Semestre pair'!Impression_des_titres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morgane.dupont-canuto</cp:lastModifiedBy>
  <cp:lastPrinted>2018-03-13T09:12:42Z</cp:lastPrinted>
  <dcterms:created xsi:type="dcterms:W3CDTF">2016-12-07T14:50:54Z</dcterms:created>
  <dcterms:modified xsi:type="dcterms:W3CDTF">2020-09-22T12:20:07Z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