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activeTab="2"/>
  </bookViews>
  <sheets>
    <sheet name="Fiche générale" sheetId="6" r:id="rId1"/>
    <sheet name="Semestre 1" sheetId="52" r:id="rId2"/>
    <sheet name="Semestre 2" sheetId="56" r:id="rId3"/>
    <sheet name="Listes" sheetId="3" state="hidden" r:id="rId4"/>
  </sheets>
  <externalReferences>
    <externalReference r:id="rId5"/>
    <externalReference r:id="rId6"/>
    <externalReference r:id="rId7"/>
    <externalReference r:id="rId8"/>
    <externalReference r:id="rId9"/>
  </externalReferences>
  <definedNames>
    <definedName name="DROIT" localSheetId="1">[1]Listes!#REF!</definedName>
    <definedName name="DROIT" localSheetId="2">[1]Listes!#REF!</definedName>
    <definedName name="DROIT">Listes!$B$31</definedName>
    <definedName name="_xlnm.Print_Titles" localSheetId="1">'Semestre 1'!$1:$16</definedName>
    <definedName name="_xlnm.Print_Titles" localSheetId="2">'Semestre 2'!$1:$16</definedName>
    <definedName name="ISEM">Listes!$A$31:$A$31</definedName>
    <definedName name="LASH">Listes!$C$31:$C$33</definedName>
    <definedName name="liste_cmp" localSheetId="1">[1]Listes!$A$30:$C$30</definedName>
    <definedName name="liste_cmp" localSheetId="2">[1]Listes!$A$30:$C$30</definedName>
    <definedName name="liste_cmp">Listes!$A$30:$E$30</definedName>
    <definedName name="liste_ELP">Listes!$E$2:$E$5</definedName>
    <definedName name="liste_nature_controle" localSheetId="1">[1]Listes!$B$2:$B$5</definedName>
    <definedName name="liste_nature_controle" localSheetId="2">[1]Listes!$B$2:$B$5</definedName>
    <definedName name="liste_nature_controle">Listes!$B$2:$B$5</definedName>
    <definedName name="liste_type_controle" localSheetId="1">[1]Listes!$A$2:$A$4</definedName>
    <definedName name="liste_type_controle" localSheetId="2">[1]Listes!$A$2:$A$4</definedName>
    <definedName name="liste_type_controle">Listes!$A$2:$A$4</definedName>
    <definedName name="Nature_ELP" localSheetId="1">[1]Listes!$D$2:$D$3</definedName>
    <definedName name="Nature_ELP" localSheetId="2">[1]Listes!$D$2:$D$3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6" l="1"/>
  <c r="B3" i="56"/>
  <c r="B2" i="56"/>
  <c r="B3" i="52"/>
  <c r="B2" i="52"/>
  <c r="K15" i="52"/>
  <c r="B4" i="6"/>
  <c r="B4" i="52" l="1"/>
  <c r="B4" i="56"/>
</calcChain>
</file>

<file path=xl/comments1.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<sst xmlns="http://schemas.openxmlformats.org/spreadsheetml/2006/main" count="374" uniqueCount="171">
  <si>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</si>
  <si>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</si>
  <si>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</si>
  <si>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</si>
  <si>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</si>
  <si>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</si>
  <si>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</si>
  <si>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</si>
  <si>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</si>
  <si>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</si>
  <si>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</si>
  <si>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</si>
  <si>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</si>
  <si>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</si>
  <si>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</si>
  <si>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</si>
  <si>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</si>
  <si>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</si>
  <si>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</si>
  <si>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</si>
  <si>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</si>
  <si>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</si>
  <si>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</si>
  <si>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</si>
  <si>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</si>
  <si>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</si>
  <si>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</si>
  <si>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</si>
  <si>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</si>
  <si>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</si>
  <si>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</si>
  <si>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</si>
  <si>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</si>
  <si>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</si>
  <si>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</si>
  <si>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</si>
  <si>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</si>
  <si>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</si>
  <si>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</si>
  <si>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</si>
  <si>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</si>
  <si>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</si>
  <si>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</si>
  <si>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</si>
  <si>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</si>
  <si>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</si>
  <si>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</si>
  <si>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</si>
  <si>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</si>
  <si>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</si>
  <si>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</si>
  <si>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</si>
  <si>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</si>
  <si>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</si>
  <si>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</si>
  <si>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</si>
  <si>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</si>
  <si>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</si>
  <si>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</si>
  <si>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</si>
  <si>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</si>
  <si>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</si>
  <si>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</si>
  <si>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</si>
  <si>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</si>
  <si>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</si>
  <si>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</si>
  <si>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</si>
  <si>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</si>
  <si>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</si>
  <si>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</si>
  <si>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</si>
  <si>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</si>
  <si>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</si>
  <si>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</si>
  <si>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</si>
  <si>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</si>
  <si>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</si>
  <si>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</si>
  <si>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</si>
  <si>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</si>
  <si>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</si>
  <si>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</si>
  <si>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</si>
  <si>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</si>
  <si>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</si>
  <si>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</si>
  <si>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</si>
  <si>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</si>
  <si>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</si>
  <si>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</si>
  <si>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</si>
  <si>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</si>
  <si>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</si>
  <si>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</si>
  <si>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</si>
  <si>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</si>
  <si>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</si>
  <si>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</si>
  <si>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</si>
  <si>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</si>
  <si>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</si>
  <si>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</si>
  <si>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</si>
  <si>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</si>
  <si>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</si>
  <si>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</si>
  <si>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</si>
  <si>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</si>
  <si>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</si>
  <si>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</si>
  <si>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</si>
  <si>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</si>
  <si>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Deux sessions</t>
  </si>
  <si>
    <t>Sociologie</t>
  </si>
  <si>
    <t>HPSHS1</t>
  </si>
  <si>
    <t>HPS1SOC</t>
  </si>
  <si>
    <t>Disciplinaire 1 - Sociologie</t>
  </si>
  <si>
    <t>HPUSO10</t>
  </si>
  <si>
    <t>OUI</t>
  </si>
  <si>
    <t>Introduction à la sociologie</t>
  </si>
  <si>
    <t>HPESIS1</t>
  </si>
  <si>
    <t>Lire et interpréter les données sociales 1</t>
  </si>
  <si>
    <t>HPESLI1</t>
  </si>
  <si>
    <t xml:space="preserve">Découverte Sociologie </t>
  </si>
  <si>
    <t>HPUSO11</t>
  </si>
  <si>
    <t>Enjeux de la société contemporaine 1</t>
  </si>
  <si>
    <t>HPESES1</t>
  </si>
  <si>
    <t>Questions de sociétés 1</t>
  </si>
  <si>
    <t>HPESQS1</t>
  </si>
  <si>
    <t>3H</t>
  </si>
  <si>
    <t>2H</t>
  </si>
  <si>
    <t>HPS2SOC</t>
  </si>
  <si>
    <t>Disciplinaire 2 - Sociologie</t>
  </si>
  <si>
    <t>HPUSO20</t>
  </si>
  <si>
    <t>Grands courants de la sociologie</t>
  </si>
  <si>
    <t>HPESGC2</t>
  </si>
  <si>
    <t>Lire et interpréter les données sociales 2</t>
  </si>
  <si>
    <t>HPESLI2</t>
  </si>
  <si>
    <t>Découverte 4</t>
  </si>
  <si>
    <t>HPUSO21</t>
  </si>
  <si>
    <t>Enjeux de la société contemporaine 2</t>
  </si>
  <si>
    <t>HPESES2</t>
  </si>
  <si>
    <t>Questions de sociétés 2</t>
  </si>
  <si>
    <t>HPESQS2</t>
  </si>
  <si>
    <t xml:space="preserve"> </t>
  </si>
  <si>
    <t>Ecrit</t>
  </si>
  <si>
    <t>Rapport/mémoire</t>
  </si>
  <si>
    <t>AUCUNE</t>
  </si>
  <si>
    <t>AUTORISE</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</si>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</sst>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157">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 fillId="0" borderId="1" xfId="0" applyFont="1" applyFill="1" applyBorder="1" applyProtection="1">
      <protection locked="0"/>
    </xf>
    <xf numFmtId="0" fontId="0" fillId="0" borderId="14" xfId="0" applyBorder="1" applyProtection="1">
      <protection locked="0"/>
    </xf>
    <xf numFmtId="0" fontId="24" fillId="2" borderId="1" xfId="0" applyFont="1" applyFill="1" applyBorder="1" applyProtection="1">
      <protection locked="0"/>
    </xf>
    <xf numFmtId="0" fontId="0" fillId="0" borderId="0" xfId="0" applyAlignment="1" applyProtection="1">
      <alignment vertical="center"/>
      <protection locked="0"/>
    </xf>
    <xf numFmtId="0" fontId="2" fillId="0" borderId="1" xfId="0" applyFont="1" applyBorder="1" applyAlignment="1" applyProtection="1">
      <alignment vertical="center"/>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2" xfId="0" applyFont="1" applyFill="1" applyBorder="1" applyAlignment="1" applyProtection="1">
      <alignment horizontal="left"/>
      <protection locked="0"/>
    </xf>
    <xf numFmtId="0" fontId="8" fillId="5" borderId="3" xfId="0" applyFont="1" applyFill="1" applyBorder="1" applyAlignment="1" applyProtection="1">
      <alignment horizontal="left"/>
      <protection locked="0"/>
    </xf>
    <xf numFmtId="0" fontId="8" fillId="5" borderId="4" xfId="0" applyFont="1" applyFill="1" applyBorder="1" applyAlignment="1" applyProtection="1">
      <alignment horizontal="left"/>
      <protection locked="0"/>
    </xf>
    <xf numFmtId="0" fontId="8" fillId="5" borderId="1" xfId="0" applyFont="1" applyFill="1" applyBorder="1" applyAlignment="1" applyProtection="1">
      <alignment horizontal="left"/>
      <protection locked="0"/>
    </xf>
  </cellXfs>
  <cellStyles count="2">
    <cellStyle name="Lien hypertexte" xfId="1" builtinId="8"/>
    <cellStyle name="Normal" xfId="0" builtinId="0"/>
  </cellStyles>
  <dxfs count="65">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C:\Users\mdupontcan\AppData\Local\Microsoft\Windows\INetCache\Content.Outlook\EWJ19J35\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 val="Semestre 5"/>
      <sheetName val="Semestre 6"/>
    </sheetNames>
    <sheetDataSet>
      <sheetData sheetId="0"/>
      <sheetData sheetId="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4"/>
  <sheetViews>
    <sheetView showGridLines="0" topLeftCell="A7" workbookViewId="0">
      <selection activeCell="A27" sqref="A27:I2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1" t="s">
        <v>49</v>
      </c>
      <c r="B1" s="122"/>
      <c r="C1" s="123"/>
      <c r="D1" s="123"/>
      <c r="E1" s="123"/>
      <c r="F1" s="123"/>
      <c r="G1" s="123"/>
      <c r="H1" s="123"/>
      <c r="I1" s="124"/>
    </row>
    <row r="2" spans="1:9" ht="24.95" customHeight="1" x14ac:dyDescent="0.25">
      <c r="A2" s="39" t="s">
        <v>22</v>
      </c>
      <c r="B2" s="44" t="s">
        <v>45</v>
      </c>
      <c r="C2" s="120"/>
      <c r="D2" s="120"/>
      <c r="E2" s="120"/>
      <c r="F2" s="120"/>
      <c r="G2" s="120"/>
      <c r="H2" s="120"/>
      <c r="I2" s="120"/>
    </row>
    <row r="3" spans="1:9" ht="24.95" customHeight="1" x14ac:dyDescent="0.25">
      <c r="A3" s="40" t="s">
        <v>21</v>
      </c>
      <c r="B3" s="125" t="s">
        <v>50</v>
      </c>
      <c r="C3" s="126"/>
      <c r="D3" s="126"/>
      <c r="E3" s="126"/>
      <c r="F3" s="126"/>
      <c r="G3" s="126"/>
      <c r="H3" s="126"/>
      <c r="I3" s="127"/>
    </row>
    <row r="4" spans="1:9" ht="24.95" customHeight="1" x14ac:dyDescent="0.35">
      <c r="A4" s="39" t="s">
        <v>47</v>
      </c>
      <c r="B4" s="41" t="str">
        <f>IFERROR(VLOOKUP(B3,tab_code_dip,2,FALSE),"-")</f>
        <v>HPSHS18</v>
      </c>
      <c r="C4" s="19"/>
      <c r="D4" s="19"/>
      <c r="E4" s="19"/>
      <c r="F4" s="19"/>
      <c r="G4" s="19"/>
      <c r="H4" s="19"/>
      <c r="I4" s="19"/>
    </row>
    <row r="5" spans="1:9" ht="24.95" customHeight="1" x14ac:dyDescent="0.25">
      <c r="A5" s="69" t="s">
        <v>107</v>
      </c>
      <c r="B5" s="70" t="s">
        <v>113</v>
      </c>
      <c r="C5" s="19"/>
      <c r="D5" s="19"/>
      <c r="E5" s="19"/>
      <c r="F5" s="19"/>
      <c r="G5" s="19"/>
      <c r="H5" s="19"/>
      <c r="I5" s="19"/>
    </row>
    <row r="6" spans="1:9" x14ac:dyDescent="0.25">
      <c r="A6" s="19"/>
      <c r="B6" s="19"/>
      <c r="C6" s="19"/>
      <c r="D6" s="19"/>
      <c r="E6" s="19"/>
      <c r="F6" s="19"/>
      <c r="G6" s="19"/>
      <c r="H6" s="19"/>
      <c r="I6" s="19"/>
    </row>
    <row r="7" spans="1:9" ht="20.100000000000001" customHeight="1" x14ac:dyDescent="0.25">
      <c r="A7" s="128" t="s">
        <v>98</v>
      </c>
      <c r="B7" s="129"/>
      <c r="C7" s="129"/>
      <c r="D7" s="129"/>
      <c r="E7" s="129"/>
      <c r="F7" s="129"/>
      <c r="G7" s="129"/>
      <c r="H7" s="129"/>
      <c r="I7" s="130"/>
    </row>
    <row r="8" spans="1:9" x14ac:dyDescent="0.25">
      <c r="A8" s="53" t="s">
        <v>99</v>
      </c>
      <c r="B8" s="54"/>
      <c r="C8" s="54"/>
      <c r="D8" s="54"/>
      <c r="E8" s="54"/>
      <c r="F8" s="54"/>
      <c r="G8" s="54"/>
      <c r="H8" s="54"/>
      <c r="I8" s="54"/>
    </row>
    <row r="9" spans="1:9" x14ac:dyDescent="0.25">
      <c r="A9" s="90" t="s">
        <v>100</v>
      </c>
      <c r="B9" s="91"/>
      <c r="C9" s="91"/>
      <c r="D9" s="91"/>
      <c r="E9" s="91"/>
      <c r="F9" s="91"/>
      <c r="G9" s="91"/>
      <c r="H9" s="91"/>
      <c r="I9" s="92"/>
    </row>
    <row r="10" spans="1:9" x14ac:dyDescent="0.25">
      <c r="A10" s="114" t="s">
        <v>119</v>
      </c>
      <c r="B10" s="115"/>
      <c r="C10" s="115"/>
      <c r="D10" s="115"/>
      <c r="E10" s="115"/>
      <c r="F10" s="115"/>
      <c r="G10" s="115"/>
      <c r="H10" s="115"/>
      <c r="I10" s="116"/>
    </row>
    <row r="11" spans="1:9" x14ac:dyDescent="0.25">
      <c r="A11" s="55"/>
      <c r="B11" s="56"/>
      <c r="C11" s="56"/>
      <c r="D11" s="56"/>
      <c r="E11" s="56"/>
      <c r="F11" s="56"/>
      <c r="G11" s="56"/>
      <c r="H11" s="56"/>
      <c r="I11" s="57"/>
    </row>
    <row r="12" spans="1:9" x14ac:dyDescent="0.25">
      <c r="A12" s="50"/>
      <c r="B12" s="51"/>
      <c r="C12" s="51"/>
      <c r="D12" s="51"/>
      <c r="E12" s="51"/>
      <c r="F12" s="51"/>
      <c r="G12" s="51"/>
      <c r="H12" s="51"/>
      <c r="I12" s="52"/>
    </row>
    <row r="13" spans="1:9" x14ac:dyDescent="0.25">
      <c r="A13" s="102" t="s">
        <v>101</v>
      </c>
      <c r="B13" s="103"/>
      <c r="C13" s="103"/>
      <c r="D13" s="103"/>
      <c r="E13" s="103"/>
      <c r="F13" s="103"/>
      <c r="G13" s="103"/>
      <c r="H13" s="103"/>
      <c r="I13" s="104"/>
    </row>
    <row r="14" spans="1:9" x14ac:dyDescent="0.25">
      <c r="A14" s="114" t="s">
        <v>119</v>
      </c>
      <c r="B14" s="115"/>
      <c r="C14" s="115"/>
      <c r="D14" s="115"/>
      <c r="E14" s="115"/>
      <c r="F14" s="115"/>
      <c r="G14" s="115"/>
      <c r="H14" s="115"/>
      <c r="I14" s="116"/>
    </row>
    <row r="15" spans="1:9" x14ac:dyDescent="0.25">
      <c r="A15" s="61"/>
      <c r="B15" s="62"/>
      <c r="C15" s="62"/>
      <c r="D15" s="62"/>
      <c r="E15" s="62"/>
      <c r="F15" s="62"/>
      <c r="G15" s="62"/>
      <c r="H15" s="62"/>
      <c r="I15" s="63"/>
    </row>
    <row r="16" spans="1:9" x14ac:dyDescent="0.25">
      <c r="A16" s="105"/>
      <c r="B16" s="106"/>
      <c r="C16" s="106"/>
      <c r="D16" s="106"/>
      <c r="E16" s="106"/>
      <c r="F16" s="106"/>
      <c r="G16" s="106"/>
      <c r="H16" s="106"/>
      <c r="I16" s="107"/>
    </row>
    <row r="17" spans="1:10" x14ac:dyDescent="0.25">
      <c r="A17" s="90" t="s">
        <v>102</v>
      </c>
      <c r="B17" s="91"/>
      <c r="C17" s="91"/>
      <c r="D17" s="91"/>
      <c r="E17" s="91"/>
      <c r="F17" s="91"/>
      <c r="G17" s="91"/>
      <c r="H17" s="91"/>
      <c r="I17" s="92"/>
    </row>
    <row r="18" spans="1:10" x14ac:dyDescent="0.25">
      <c r="A18" s="114" t="s">
        <v>119</v>
      </c>
      <c r="B18" s="115"/>
      <c r="C18" s="115"/>
      <c r="D18" s="115"/>
      <c r="E18" s="115"/>
      <c r="F18" s="115"/>
      <c r="G18" s="115"/>
      <c r="H18" s="115"/>
      <c r="I18" s="116"/>
    </row>
    <row r="19" spans="1:10" x14ac:dyDescent="0.25">
      <c r="A19" s="61"/>
      <c r="B19" s="62"/>
      <c r="C19" s="62"/>
      <c r="D19" s="62"/>
      <c r="E19" s="62"/>
      <c r="F19" s="62"/>
      <c r="G19" s="62"/>
      <c r="H19" s="62"/>
      <c r="I19" s="63"/>
    </row>
    <row r="20" spans="1:10" x14ac:dyDescent="0.25">
      <c r="A20" s="64"/>
      <c r="B20" s="65"/>
      <c r="C20" s="65"/>
      <c r="D20" s="65"/>
      <c r="E20" s="65"/>
      <c r="F20" s="65"/>
      <c r="G20" s="65"/>
      <c r="H20" s="65"/>
      <c r="I20" s="66"/>
    </row>
    <row r="21" spans="1:10" x14ac:dyDescent="0.25">
      <c r="A21" s="90" t="s">
        <v>103</v>
      </c>
      <c r="B21" s="91"/>
      <c r="C21" s="91"/>
      <c r="D21" s="91"/>
      <c r="E21" s="91"/>
      <c r="F21" s="91"/>
      <c r="G21" s="91"/>
      <c r="H21" s="91"/>
      <c r="I21" s="92"/>
    </row>
    <row r="22" spans="1:10" x14ac:dyDescent="0.25">
      <c r="A22" s="58" t="s">
        <v>148</v>
      </c>
      <c r="B22" s="59"/>
      <c r="C22" s="59"/>
      <c r="D22" s="59"/>
      <c r="E22" s="59"/>
      <c r="F22" s="59"/>
      <c r="G22" s="59"/>
      <c r="H22" s="59"/>
      <c r="I22" s="60"/>
    </row>
    <row r="23" spans="1:10" x14ac:dyDescent="0.25">
      <c r="A23" s="61"/>
      <c r="B23" s="62"/>
      <c r="C23" s="62"/>
      <c r="D23" s="62"/>
      <c r="E23" s="62"/>
      <c r="F23" s="62"/>
      <c r="G23" s="62"/>
      <c r="H23" s="62"/>
      <c r="I23" s="63"/>
    </row>
    <row r="24" spans="1:10" x14ac:dyDescent="0.25">
      <c r="A24" s="117" t="s">
        <v>151</v>
      </c>
      <c r="B24" s="118"/>
      <c r="C24" s="118"/>
      <c r="D24" s="118"/>
      <c r="E24" s="118"/>
      <c r="F24" s="118"/>
      <c r="G24" s="118"/>
      <c r="H24" s="118"/>
      <c r="I24" s="119"/>
    </row>
    <row r="25" spans="1:10" x14ac:dyDescent="0.25">
      <c r="A25" t="s">
        <v>166</v>
      </c>
      <c r="B25" s="80"/>
      <c r="C25" s="80"/>
      <c r="D25" s="80"/>
      <c r="E25" s="80"/>
      <c r="F25" s="80"/>
      <c r="G25" s="80"/>
      <c r="H25" s="80"/>
      <c r="I25" s="81"/>
    </row>
    <row r="26" spans="1:10" x14ac:dyDescent="0.25">
      <c r="A26" s="82" t="s">
        <v>150</v>
      </c>
      <c r="B26" s="83"/>
      <c r="C26" s="83"/>
      <c r="D26" s="83"/>
      <c r="E26" s="83"/>
      <c r="F26" s="83"/>
      <c r="G26" s="83"/>
      <c r="H26" s="83"/>
      <c r="I26" s="84"/>
    </row>
    <row r="27" spans="1:10" x14ac:dyDescent="0.25">
      <c r="A27" s="105"/>
      <c r="B27" s="106"/>
      <c r="C27" s="106"/>
      <c r="D27" s="106"/>
      <c r="E27" s="106"/>
      <c r="F27" s="106"/>
      <c r="G27" s="106"/>
      <c r="H27" s="106"/>
      <c r="I27" s="107"/>
    </row>
    <row r="28" spans="1:10" ht="20.100000000000001" customHeight="1" x14ac:dyDescent="0.25">
      <c r="A28" s="108" t="s">
        <v>112</v>
      </c>
      <c r="B28" s="109"/>
      <c r="C28" s="109"/>
      <c r="D28" s="109"/>
      <c r="E28" s="109"/>
      <c r="F28" s="109"/>
      <c r="G28" s="109"/>
      <c r="H28" s="109"/>
      <c r="I28" s="110"/>
      <c r="J28" s="47"/>
    </row>
    <row r="29" spans="1:10" s="79" customFormat="1" x14ac:dyDescent="0.25">
      <c r="A29" s="111" t="s">
        <v>149</v>
      </c>
      <c r="B29" s="112"/>
      <c r="C29" s="112"/>
      <c r="D29" s="112"/>
      <c r="E29" s="112"/>
      <c r="F29" s="112"/>
      <c r="G29" s="112"/>
      <c r="H29" s="112"/>
      <c r="I29" s="113"/>
      <c r="J29" s="78"/>
    </row>
    <row r="30" spans="1:10" x14ac:dyDescent="0.25">
      <c r="A30" s="105"/>
      <c r="B30" s="106"/>
      <c r="C30" s="106"/>
      <c r="D30" s="106"/>
      <c r="E30" s="106"/>
      <c r="F30" s="106"/>
      <c r="G30" s="106"/>
      <c r="H30" s="106"/>
      <c r="I30" s="107"/>
      <c r="J30" s="47"/>
    </row>
    <row r="31" spans="1:10" x14ac:dyDescent="0.25">
      <c r="A31" s="90" t="s">
        <v>48</v>
      </c>
      <c r="B31" s="91"/>
      <c r="C31" s="91"/>
      <c r="D31" s="91"/>
      <c r="E31" s="91"/>
      <c r="F31" s="91"/>
      <c r="G31" s="91"/>
      <c r="H31" s="91"/>
      <c r="I31" s="92"/>
    </row>
    <row r="32" spans="1:10" x14ac:dyDescent="0.25">
      <c r="A32" s="93" t="s">
        <v>104</v>
      </c>
      <c r="B32" s="94"/>
      <c r="C32" s="94"/>
      <c r="D32" s="94"/>
      <c r="E32" s="94"/>
      <c r="F32" s="94"/>
      <c r="G32" s="94"/>
      <c r="H32" s="94"/>
      <c r="I32" s="95"/>
    </row>
    <row r="33" spans="1:9" x14ac:dyDescent="0.25">
      <c r="A33" s="96" t="s">
        <v>105</v>
      </c>
      <c r="B33" s="97"/>
      <c r="C33" s="97"/>
      <c r="D33" s="97"/>
      <c r="E33" s="97"/>
      <c r="F33" s="97"/>
      <c r="G33" s="97"/>
      <c r="H33" s="97"/>
      <c r="I33" s="98"/>
    </row>
    <row r="34" spans="1:9" x14ac:dyDescent="0.25">
      <c r="A34" s="99" t="s">
        <v>111</v>
      </c>
      <c r="B34" s="100"/>
      <c r="C34" s="100"/>
      <c r="D34" s="100"/>
      <c r="E34" s="100"/>
      <c r="F34" s="100"/>
      <c r="G34" s="100"/>
      <c r="H34" s="100"/>
      <c r="I34" s="101"/>
    </row>
  </sheetData>
  <sheetProtection formatCells="0" formatColumns="0" formatRows="0" insertRows="0"/>
  <mergeCells count="21">
    <mergeCell ref="C2:I2"/>
    <mergeCell ref="A1:I1"/>
    <mergeCell ref="A9:I9"/>
    <mergeCell ref="A10:I10"/>
    <mergeCell ref="B3:I3"/>
    <mergeCell ref="A7:I7"/>
    <mergeCell ref="A31:I31"/>
    <mergeCell ref="A32:I32"/>
    <mergeCell ref="A33:I33"/>
    <mergeCell ref="A34:I34"/>
    <mergeCell ref="A13:I13"/>
    <mergeCell ref="A16:I16"/>
    <mergeCell ref="A17:I17"/>
    <mergeCell ref="A21:I21"/>
    <mergeCell ref="A28:I28"/>
    <mergeCell ref="A29:I29"/>
    <mergeCell ref="A30:I30"/>
    <mergeCell ref="A14:I14"/>
    <mergeCell ref="A18:I18"/>
    <mergeCell ref="A24:I24"/>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57"/>
  <sheetViews>
    <sheetView showGridLines="0" showZeros="0" zoomScale="70" zoomScaleNormal="70" zoomScalePageLayoutView="85" workbookViewId="0">
      <selection activeCell="L25" sqref="L25:L30"/>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45" t="s">
        <v>49</v>
      </c>
      <c r="B1" s="145"/>
      <c r="C1" s="145"/>
      <c r="D1" s="145"/>
      <c r="E1" s="145"/>
      <c r="F1" s="145"/>
      <c r="G1" s="145"/>
      <c r="H1" s="145"/>
      <c r="I1" s="145"/>
      <c r="J1" s="145"/>
      <c r="K1" s="145"/>
      <c r="L1" s="145"/>
      <c r="M1" s="145"/>
      <c r="N1" s="145"/>
      <c r="O1" s="67"/>
    </row>
    <row r="2" spans="1:18" ht="20.100000000000001" customHeight="1" x14ac:dyDescent="0.25">
      <c r="A2" s="20" t="s">
        <v>22</v>
      </c>
      <c r="B2" s="146" t="str">
        <f>'Fiche générale'!B2</f>
        <v>LASH</v>
      </c>
      <c r="C2" s="146"/>
      <c r="D2" s="146"/>
      <c r="E2" s="146"/>
      <c r="F2" s="19"/>
      <c r="G2" s="19"/>
      <c r="H2" s="19"/>
      <c r="I2" s="19"/>
      <c r="J2" s="19"/>
      <c r="K2" s="19"/>
    </row>
    <row r="3" spans="1:18" ht="20.100000000000001" customHeight="1" x14ac:dyDescent="0.25">
      <c r="A3" s="20" t="s">
        <v>21</v>
      </c>
      <c r="B3" s="146" t="str">
        <f>'Fiche générale'!B3:I3</f>
        <v>Sciences de l'Homme et de la Société</v>
      </c>
      <c r="C3" s="146"/>
      <c r="D3" s="146"/>
      <c r="E3" s="146"/>
      <c r="F3" s="19"/>
      <c r="G3" s="19"/>
      <c r="H3" s="19"/>
      <c r="I3" s="19"/>
      <c r="J3" s="19"/>
      <c r="K3" s="19"/>
    </row>
    <row r="4" spans="1:18" ht="20.100000000000001" customHeight="1" x14ac:dyDescent="0.3">
      <c r="A4" s="20" t="s">
        <v>14</v>
      </c>
      <c r="B4" s="42" t="str">
        <f>'Fiche générale'!B4</f>
        <v>HPSHS18</v>
      </c>
      <c r="C4" s="21" t="s">
        <v>41</v>
      </c>
      <c r="D4" s="147">
        <v>180</v>
      </c>
      <c r="E4" s="14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115</v>
      </c>
      <c r="C6" s="21" t="s">
        <v>42</v>
      </c>
      <c r="D6" s="148">
        <v>183</v>
      </c>
      <c r="E6" s="149"/>
      <c r="F6" s="150" t="s">
        <v>2</v>
      </c>
      <c r="G6" s="151"/>
      <c r="H6" s="152"/>
      <c r="I6" s="153" t="s">
        <v>114</v>
      </c>
      <c r="J6" s="154"/>
      <c r="K6" s="154"/>
      <c r="L6" s="154"/>
      <c r="M6" s="154"/>
      <c r="N6" s="155"/>
      <c r="O6" s="71"/>
    </row>
    <row r="7" spans="1:18" ht="20.100000000000001" customHeight="1" x14ac:dyDescent="0.25">
      <c r="A7" s="20" t="s">
        <v>23</v>
      </c>
      <c r="B7" s="49" t="s">
        <v>116</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37" t="s">
        <v>30</v>
      </c>
      <c r="F9" s="138"/>
      <c r="G9" s="72"/>
      <c r="H9" s="137" t="s">
        <v>25</v>
      </c>
      <c r="I9" s="138"/>
      <c r="J9" s="23"/>
      <c r="K9" s="25">
        <v>1</v>
      </c>
      <c r="L9" s="23"/>
      <c r="M9" s="23"/>
      <c r="N9" s="23"/>
      <c r="O9" s="23"/>
    </row>
    <row r="10" spans="1:18" ht="15" customHeight="1" x14ac:dyDescent="0.25">
      <c r="B10" s="30"/>
      <c r="C10" s="28"/>
      <c r="D10" s="26"/>
      <c r="E10" s="139" t="s">
        <v>29</v>
      </c>
      <c r="F10" s="140"/>
      <c r="G10" s="73"/>
      <c r="H10" s="141"/>
      <c r="I10" s="14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43"/>
      <c r="F13" s="143"/>
      <c r="G13" s="68"/>
      <c r="H13" s="28"/>
      <c r="I13" s="28"/>
    </row>
    <row r="14" spans="1:18" ht="26.25" customHeight="1" x14ac:dyDescent="0.25">
      <c r="B14" s="30"/>
      <c r="C14" s="28"/>
      <c r="D14" s="28"/>
      <c r="E14" s="68"/>
      <c r="F14" s="68"/>
      <c r="G14" s="68"/>
      <c r="H14" s="28"/>
      <c r="I14" s="28"/>
      <c r="J14" s="131" t="s">
        <v>15</v>
      </c>
      <c r="K14" s="144"/>
      <c r="L14" s="132"/>
      <c r="M14" s="131" t="s">
        <v>16</v>
      </c>
      <c r="N14" s="132"/>
      <c r="O14" s="133" t="s">
        <v>108</v>
      </c>
      <c r="P14" s="134"/>
      <c r="Q14" s="135"/>
      <c r="R14" s="13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3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36"/>
    </row>
    <row r="17" spans="1:18" ht="15" customHeight="1" x14ac:dyDescent="0.25">
      <c r="A17" s="1" t="s">
        <v>0</v>
      </c>
      <c r="B17" s="48" t="s">
        <v>117</v>
      </c>
      <c r="C17" s="2" t="s">
        <v>118</v>
      </c>
      <c r="D17" s="3">
        <v>6</v>
      </c>
      <c r="E17" s="3">
        <v>6</v>
      </c>
      <c r="F17" s="3" t="s">
        <v>119</v>
      </c>
      <c r="G17" s="3" t="s">
        <v>119</v>
      </c>
      <c r="H17" s="3"/>
      <c r="I17" s="3"/>
      <c r="J17" s="4"/>
      <c r="K17" s="4"/>
      <c r="L17" s="4"/>
      <c r="M17" s="4"/>
      <c r="N17" s="4"/>
      <c r="O17" s="4"/>
      <c r="P17" s="4"/>
      <c r="Q17" s="4"/>
      <c r="R17" s="4"/>
    </row>
    <row r="18" spans="1:18" ht="15" customHeight="1" x14ac:dyDescent="0.25">
      <c r="A18" s="1" t="s">
        <v>26</v>
      </c>
      <c r="B18" s="2" t="s">
        <v>120</v>
      </c>
      <c r="C18" s="2" t="s">
        <v>121</v>
      </c>
      <c r="D18" s="3"/>
      <c r="E18" s="3">
        <v>2</v>
      </c>
      <c r="F18" s="3" t="s">
        <v>119</v>
      </c>
      <c r="G18" s="3" t="s">
        <v>119</v>
      </c>
      <c r="H18" s="3" t="s">
        <v>31</v>
      </c>
      <c r="I18" s="3" t="s">
        <v>145</v>
      </c>
      <c r="J18" s="1">
        <v>2</v>
      </c>
      <c r="K18" s="4" t="s">
        <v>146</v>
      </c>
      <c r="L18" s="4" t="s">
        <v>130</v>
      </c>
      <c r="M18" s="4" t="s">
        <v>146</v>
      </c>
      <c r="N18" s="4" t="s">
        <v>130</v>
      </c>
      <c r="O18" s="4"/>
      <c r="P18" s="4"/>
      <c r="Q18" s="4"/>
      <c r="R18" s="4"/>
    </row>
    <row r="19" spans="1:18" ht="15" customHeight="1" x14ac:dyDescent="0.25">
      <c r="A19" s="1" t="s">
        <v>26</v>
      </c>
      <c r="B19" s="2" t="s">
        <v>122</v>
      </c>
      <c r="C19" s="2" t="s">
        <v>123</v>
      </c>
      <c r="D19" s="3"/>
      <c r="E19" s="3">
        <v>1</v>
      </c>
      <c r="F19" s="3" t="s">
        <v>119</v>
      </c>
      <c r="G19" s="3" t="s">
        <v>119</v>
      </c>
      <c r="H19" s="3" t="s">
        <v>32</v>
      </c>
      <c r="I19" s="3" t="s">
        <v>145</v>
      </c>
      <c r="J19" s="1">
        <v>2</v>
      </c>
      <c r="K19" s="4" t="s">
        <v>12</v>
      </c>
      <c r="L19" s="4" t="s">
        <v>145</v>
      </c>
      <c r="M19" s="4" t="s">
        <v>147</v>
      </c>
      <c r="N19" s="4" t="s">
        <v>145</v>
      </c>
      <c r="O19" s="4"/>
      <c r="P19" s="4"/>
      <c r="Q19" s="4"/>
      <c r="R19" s="4"/>
    </row>
    <row r="20" spans="1:18" ht="15" customHeight="1" x14ac:dyDescent="0.25">
      <c r="A20" s="1" t="s">
        <v>0</v>
      </c>
      <c r="B20" s="2" t="s">
        <v>124</v>
      </c>
      <c r="C20" s="2" t="s">
        <v>125</v>
      </c>
      <c r="D20" s="3">
        <v>6</v>
      </c>
      <c r="E20" s="3">
        <v>6</v>
      </c>
      <c r="F20" s="3" t="s">
        <v>119</v>
      </c>
      <c r="G20" s="3" t="s">
        <v>119</v>
      </c>
      <c r="H20" s="3"/>
      <c r="I20" s="3"/>
      <c r="J20" s="1"/>
      <c r="K20" s="4"/>
      <c r="L20" s="4"/>
      <c r="M20" s="4"/>
      <c r="N20" s="4"/>
      <c r="O20" s="4"/>
      <c r="P20" s="4"/>
      <c r="Q20" s="4"/>
      <c r="R20" s="4"/>
    </row>
    <row r="21" spans="1:18" ht="15" customHeight="1" x14ac:dyDescent="0.25">
      <c r="A21" s="1" t="s">
        <v>26</v>
      </c>
      <c r="B21" s="2" t="s">
        <v>126</v>
      </c>
      <c r="C21" s="2" t="s">
        <v>127</v>
      </c>
      <c r="D21" s="3"/>
      <c r="E21" s="3">
        <v>1</v>
      </c>
      <c r="F21" s="3" t="s">
        <v>119</v>
      </c>
      <c r="G21" s="3" t="s">
        <v>119</v>
      </c>
      <c r="H21" s="3" t="s">
        <v>31</v>
      </c>
      <c r="I21" s="3" t="s">
        <v>145</v>
      </c>
      <c r="J21" s="1">
        <v>2</v>
      </c>
      <c r="K21" s="4" t="s">
        <v>146</v>
      </c>
      <c r="L21" s="4" t="s">
        <v>131</v>
      </c>
      <c r="M21" s="4" t="s">
        <v>146</v>
      </c>
      <c r="N21" s="4" t="s">
        <v>131</v>
      </c>
      <c r="O21" s="4"/>
      <c r="P21" s="4"/>
      <c r="Q21" s="4"/>
      <c r="R21" s="4"/>
    </row>
    <row r="22" spans="1:18" ht="15" customHeight="1" x14ac:dyDescent="0.25">
      <c r="A22" s="1" t="s">
        <v>26</v>
      </c>
      <c r="B22" s="48" t="s">
        <v>128</v>
      </c>
      <c r="C22" s="2" t="s">
        <v>129</v>
      </c>
      <c r="D22" s="3"/>
      <c r="E22" s="3">
        <v>2</v>
      </c>
      <c r="F22" s="3" t="s">
        <v>119</v>
      </c>
      <c r="G22" s="3" t="s">
        <v>119</v>
      </c>
      <c r="H22" s="3" t="s">
        <v>31</v>
      </c>
      <c r="I22" s="3" t="s">
        <v>145</v>
      </c>
      <c r="J22" s="1">
        <v>2</v>
      </c>
      <c r="K22" s="4" t="s">
        <v>146</v>
      </c>
      <c r="L22" s="4" t="s">
        <v>131</v>
      </c>
      <c r="M22" s="4" t="s">
        <v>146</v>
      </c>
      <c r="N22" s="4" t="s">
        <v>131</v>
      </c>
      <c r="O22" s="4"/>
      <c r="P22" s="4"/>
      <c r="Q22" s="4"/>
      <c r="R22" s="4"/>
    </row>
    <row r="23" spans="1:18" ht="15" customHeight="1" x14ac:dyDescent="0.25">
      <c r="A23" s="1"/>
      <c r="B23" s="2"/>
      <c r="C23" s="2"/>
      <c r="D23" s="3"/>
      <c r="E23" s="3"/>
      <c r="F23" s="3"/>
      <c r="G23" s="3"/>
      <c r="H23" s="3"/>
      <c r="I23" s="3"/>
      <c r="J23" s="1"/>
      <c r="K23" s="4"/>
      <c r="L23" s="4"/>
      <c r="M23" s="4"/>
      <c r="N23" s="4"/>
      <c r="O23" s="4"/>
      <c r="P23" s="4"/>
      <c r="Q23" s="4"/>
      <c r="R23" s="4"/>
    </row>
    <row r="24" spans="1:18" ht="15" customHeight="1" x14ac:dyDescent="0.25">
      <c r="A24" s="85" t="s">
        <v>152</v>
      </c>
      <c r="B24" s="86" t="s">
        <v>153</v>
      </c>
      <c r="C24" s="2"/>
      <c r="D24" s="3">
        <v>6</v>
      </c>
      <c r="E24" s="3">
        <v>6</v>
      </c>
      <c r="F24" s="87" t="s">
        <v>119</v>
      </c>
      <c r="G24" s="88" t="s">
        <v>119</v>
      </c>
      <c r="H24" s="3" t="s">
        <v>31</v>
      </c>
      <c r="I24" s="3"/>
      <c r="J24" s="1"/>
      <c r="K24" s="4"/>
      <c r="L24" s="4"/>
      <c r="M24" s="4"/>
      <c r="N24" s="4"/>
      <c r="O24" s="4"/>
      <c r="P24" s="4"/>
      <c r="Q24" s="4"/>
      <c r="R24" s="4"/>
    </row>
    <row r="25" spans="1:18" ht="15" customHeight="1" x14ac:dyDescent="0.25">
      <c r="A25" s="1" t="s">
        <v>154</v>
      </c>
      <c r="B25" s="4" t="s">
        <v>155</v>
      </c>
      <c r="C25" s="2"/>
      <c r="D25" s="3"/>
      <c r="E25" s="3"/>
      <c r="F25" s="87"/>
      <c r="G25" s="88"/>
      <c r="H25" s="3"/>
      <c r="I25" s="3"/>
      <c r="J25" s="1"/>
      <c r="K25" s="4" t="s">
        <v>156</v>
      </c>
      <c r="L25" s="4" t="s">
        <v>167</v>
      </c>
      <c r="M25" s="4" t="s">
        <v>157</v>
      </c>
      <c r="N25" s="4"/>
      <c r="O25" s="4"/>
      <c r="P25" s="4"/>
      <c r="Q25" s="4"/>
      <c r="R25" s="4"/>
    </row>
    <row r="26" spans="1:18" ht="15" customHeight="1" x14ac:dyDescent="0.25">
      <c r="A26" s="1" t="s">
        <v>154</v>
      </c>
      <c r="B26" s="4" t="s">
        <v>158</v>
      </c>
      <c r="C26" s="2"/>
      <c r="D26" s="3"/>
      <c r="E26" s="3"/>
      <c r="F26" s="87"/>
      <c r="G26" s="88"/>
      <c r="H26" s="3"/>
      <c r="I26" s="3"/>
      <c r="J26" s="1"/>
      <c r="K26" s="4" t="s">
        <v>156</v>
      </c>
      <c r="L26" s="4" t="s">
        <v>168</v>
      </c>
      <c r="M26" s="4" t="s">
        <v>157</v>
      </c>
      <c r="N26" s="4"/>
      <c r="O26" s="4"/>
      <c r="P26" s="4"/>
      <c r="Q26" s="4"/>
      <c r="R26" s="4"/>
    </row>
    <row r="27" spans="1:18" ht="15" customHeight="1" x14ac:dyDescent="0.25">
      <c r="A27" s="1" t="s">
        <v>154</v>
      </c>
      <c r="B27" s="4" t="s">
        <v>159</v>
      </c>
      <c r="C27" s="5"/>
      <c r="D27" s="3"/>
      <c r="E27" s="3"/>
      <c r="F27" s="87"/>
      <c r="G27" s="88"/>
      <c r="H27" s="3"/>
      <c r="I27" s="3"/>
      <c r="J27" s="1"/>
      <c r="K27" s="4" t="s">
        <v>156</v>
      </c>
      <c r="L27" s="4" t="s">
        <v>169</v>
      </c>
      <c r="M27" s="4" t="s">
        <v>157</v>
      </c>
      <c r="N27" s="4"/>
      <c r="O27" s="4"/>
      <c r="P27" s="4"/>
      <c r="Q27" s="4"/>
      <c r="R27" s="4"/>
    </row>
    <row r="28" spans="1:18" ht="15" customHeight="1" x14ac:dyDescent="0.25">
      <c r="A28" s="85" t="s">
        <v>152</v>
      </c>
      <c r="B28" s="86" t="s">
        <v>160</v>
      </c>
      <c r="C28" s="2"/>
      <c r="D28" s="3">
        <v>6</v>
      </c>
      <c r="E28" s="3">
        <v>6</v>
      </c>
      <c r="F28" s="87" t="s">
        <v>119</v>
      </c>
      <c r="G28" s="88" t="s">
        <v>119</v>
      </c>
      <c r="H28" s="3" t="s">
        <v>31</v>
      </c>
      <c r="I28" s="3"/>
      <c r="J28" s="1"/>
      <c r="K28" s="4"/>
      <c r="L28" s="4"/>
      <c r="M28" s="4"/>
      <c r="N28" s="4"/>
      <c r="O28" s="4"/>
      <c r="P28" s="4"/>
      <c r="Q28" s="4"/>
      <c r="R28" s="4"/>
    </row>
    <row r="29" spans="1:18" ht="15" customHeight="1" x14ac:dyDescent="0.25">
      <c r="A29" s="1" t="s">
        <v>154</v>
      </c>
      <c r="B29" s="4" t="s">
        <v>161</v>
      </c>
      <c r="C29" s="2"/>
      <c r="D29" s="3"/>
      <c r="E29" s="3"/>
      <c r="F29" s="87"/>
      <c r="G29" s="88"/>
      <c r="H29" s="3"/>
      <c r="I29" s="3"/>
      <c r="J29" s="1"/>
      <c r="K29" s="4" t="s">
        <v>156</v>
      </c>
      <c r="L29" s="4" t="s">
        <v>170</v>
      </c>
      <c r="M29" s="4" t="s">
        <v>157</v>
      </c>
      <c r="N29" s="4"/>
      <c r="O29" s="4"/>
      <c r="P29" s="4"/>
      <c r="Q29" s="4"/>
      <c r="R29" s="4"/>
    </row>
    <row r="30" spans="1:18" ht="15" customHeight="1" x14ac:dyDescent="0.25">
      <c r="A30" s="1" t="s">
        <v>154</v>
      </c>
      <c r="B30" s="4" t="s">
        <v>162</v>
      </c>
      <c r="C30" s="2"/>
      <c r="D30" s="3"/>
      <c r="E30" s="3"/>
      <c r="F30" s="87"/>
      <c r="G30" s="88"/>
      <c r="H30" s="3"/>
      <c r="I30" s="3"/>
      <c r="J30" s="1"/>
      <c r="K30" s="4" t="s">
        <v>156</v>
      </c>
      <c r="L30" s="4" t="s">
        <v>167</v>
      </c>
      <c r="M30" s="4" t="s">
        <v>157</v>
      </c>
      <c r="N30" s="4"/>
      <c r="O30" s="4"/>
      <c r="P30" s="4"/>
      <c r="Q30" s="4"/>
      <c r="R30" s="4"/>
    </row>
    <row r="31" spans="1:18" ht="15" customHeight="1" x14ac:dyDescent="0.25">
      <c r="A31" s="1"/>
      <c r="B31" s="4"/>
      <c r="C31" s="4"/>
      <c r="D31" s="3"/>
      <c r="E31" s="4"/>
      <c r="F31" s="4"/>
      <c r="G31" s="4"/>
      <c r="H31" s="3"/>
      <c r="I31" s="4"/>
      <c r="J31" s="1"/>
      <c r="K31" s="4"/>
      <c r="L31" s="4"/>
      <c r="M31" s="4"/>
      <c r="N31" s="4"/>
      <c r="O31" s="4"/>
      <c r="P31" s="4"/>
      <c r="Q31" s="4"/>
      <c r="R31" s="4"/>
    </row>
    <row r="32" spans="1:18" ht="15" customHeight="1" x14ac:dyDescent="0.25">
      <c r="A32" s="1"/>
      <c r="B32" s="4"/>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24 K31:L44 K25:K30">
    <cfRule type="expression" dxfId="64" priority="37">
      <formula>$H17="CCI (CC Intégral)"</formula>
    </cfRule>
  </conditionalFormatting>
  <conditionalFormatting sqref="I17:J44">
    <cfRule type="expression" dxfId="63" priority="36">
      <formula>$H17="CT (Contrôle terminal)"</formula>
    </cfRule>
  </conditionalFormatting>
  <conditionalFormatting sqref="J15:O15">
    <cfRule type="expression" dxfId="62" priority="33">
      <formula>$A$11=2</formula>
    </cfRule>
    <cfRule type="expression" dxfId="61" priority="34">
      <formula>$A$11=3</formula>
    </cfRule>
    <cfRule type="expression" dxfId="60" priority="35">
      <formula>$A$11=1</formula>
    </cfRule>
  </conditionalFormatting>
  <conditionalFormatting sqref="A16:N16">
    <cfRule type="expression" dxfId="59" priority="30">
      <formula>$A$11=2</formula>
    </cfRule>
    <cfRule type="expression" dxfId="58" priority="31">
      <formula>$A$11=4</formula>
    </cfRule>
    <cfRule type="expression" dxfId="57" priority="32">
      <formula>$A$11=1</formula>
    </cfRule>
  </conditionalFormatting>
  <conditionalFormatting sqref="K16:L16">
    <cfRule type="expression" dxfId="56" priority="29">
      <formula>$H$17="CCI (CC Intégral)"</formula>
    </cfRule>
  </conditionalFormatting>
  <conditionalFormatting sqref="P15:Q15">
    <cfRule type="expression" dxfId="55" priority="26">
      <formula>$A$11=2</formula>
    </cfRule>
    <cfRule type="expression" dxfId="54" priority="27">
      <formula>$A$11=3</formula>
    </cfRule>
    <cfRule type="expression" dxfId="53" priority="28">
      <formula>$A$11=1</formula>
    </cfRule>
  </conditionalFormatting>
  <conditionalFormatting sqref="P16:Q16">
    <cfRule type="expression" dxfId="52" priority="23">
      <formula>$A$11=2</formula>
    </cfRule>
    <cfRule type="expression" dxfId="51" priority="24">
      <formula>$A$11=4</formula>
    </cfRule>
    <cfRule type="expression" dxfId="50" priority="25">
      <formula>$A$11=1</formula>
    </cfRule>
  </conditionalFormatting>
  <conditionalFormatting sqref="O16">
    <cfRule type="expression" dxfId="49" priority="20">
      <formula>$A$11=2</formula>
    </cfRule>
    <cfRule type="expression" dxfId="48" priority="21">
      <formula>$A$11=4</formula>
    </cfRule>
    <cfRule type="expression" dxfId="47" priority="22">
      <formula>$A$11=1</formula>
    </cfRule>
  </conditionalFormatting>
  <conditionalFormatting sqref="M18">
    <cfRule type="expression" dxfId="46" priority="15">
      <formula>$H18="CCI (CC Intégral)"</formula>
    </cfRule>
  </conditionalFormatting>
  <conditionalFormatting sqref="M19">
    <cfRule type="expression" dxfId="45" priority="14">
      <formula>$H19="CCI (CC Intégral)"</formula>
    </cfRule>
  </conditionalFormatting>
  <conditionalFormatting sqref="M21">
    <cfRule type="expression" dxfId="44" priority="13">
      <formula>$H21="CCI (CC Intégral)"</formula>
    </cfRule>
  </conditionalFormatting>
  <conditionalFormatting sqref="M22">
    <cfRule type="expression" dxfId="43" priority="12">
      <formula>$H22="CCI (CC Intégral)"</formula>
    </cfRule>
  </conditionalFormatting>
  <conditionalFormatting sqref="L25:L30">
    <cfRule type="expression" dxfId="2" priority="1">
      <formula>$H25="CCI (CC Intégral)"</formula>
    </cfRule>
  </conditionalFormatting>
  <dataValidations count="5">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O17:P44 M17:M23 M31:M44 L24:L30 K17:K23 K31:K44">
      <formula1>liste_nature_controle</formula1>
    </dataValidation>
    <dataValidation type="list" operator="greaterThan" allowBlank="1" showInputMessage="1" showErrorMessage="1" errorTitle="Coefficient" error="Le coefficient doit être un nombre décimal supérieur à 0." sqref="F17:G23 F31:G44 F24:F30 H24:H3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7FDFEF4D-2834-4384-92BD-584F989A5151}">
            <xm:f>'Fiche générale'!$B$5="Seconde chance"</xm:f>
            <x14:dxf>
              <fill>
                <patternFill>
                  <bgColor theme="1"/>
                </patternFill>
              </fill>
            </x14:dxf>
          </x14:cfRule>
          <x14:cfRule type="expression" priority="19" id="{3BDDFB90-E467-4996-92FD-54DE7BABB796}">
            <xm:f>'Z:\DEVE\Cellule APOGEE\2018 MODULO\MCC\[Modèle MCC- L1 L2 double licence.xlsx]Fiche générale'!#REF!="Seconde chance"</xm:f>
            <x14:dxf>
              <fill>
                <patternFill>
                  <bgColor theme="1"/>
                </patternFill>
              </fill>
            </x14:dxf>
          </x14:cfRule>
          <xm:sqref>M14:N17 M20:N20 N18:N19 M23:N23 N21:N22 M31:N44 N24:N30</xm:sqref>
        </x14:conditionalFormatting>
        <x14:conditionalFormatting xmlns:xm="http://schemas.microsoft.com/office/excel/2006/main">
          <x14:cfRule type="expression" priority="16" id="{90E7C04D-9BAE-43B0-96C0-418A1783F39D}">
            <xm:f>'Fiche générale'!$B$5="Deux sessions"</xm:f>
            <x14:dxf>
              <fill>
                <patternFill>
                  <bgColor theme="1"/>
                </patternFill>
              </fill>
            </x14:dxf>
          </x14:cfRule>
          <x14:cfRule type="expression" priority="18" id="{564D816A-6343-4D02-A22D-EC25B17274AD}">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8" id="{5D20D64F-F7B0-448E-944F-8104781AA3FE}">
            <xm:f>'C:\cremoux\Documents\MCC\2020-2021\Modalités de Contrôle des Connaissances 2020-2021\MCC - PASS\[MCC-PASS.xlsx]Fiche générale'!#REF!="Seconde chance"</xm:f>
            <x14:dxf>
              <fill>
                <patternFill>
                  <bgColor theme="1"/>
                </patternFill>
              </fill>
            </x14:dxf>
          </x14:cfRule>
          <x14:cfRule type="expression" priority="9" id="{C32C942B-988B-4518-AAD3-37CABABE37A5}">
            <xm:f>'/Users/isabelle/Desktop/Z:\DEVE\Cellule APOGEE\2018 MODULO\MCC\[Modèle MCC- L1 L2 double licence.xlsx]Fiche générale'!#REF!="Seconde chance"</xm:f>
            <x14:dxf>
              <fill>
                <patternFill>
                  <bgColor theme="1"/>
                </patternFill>
              </fill>
            </x14:dxf>
          </x14:cfRule>
          <xm:sqref>M24 M28</xm:sqref>
        </x14:conditionalFormatting>
        <x14:conditionalFormatting xmlns:xm="http://schemas.microsoft.com/office/excel/2006/main">
          <x14:cfRule type="expression" priority="6" id="{A9DC25BA-1AB3-44D4-A49B-7604FBF325A9}">
            <xm:f>'C:\cremoux\Documents\MCC\2020-2021\Modalités de Contrôle des Connaissances 2020-2021\MCC - PASS\[MCC-PASS.xlsx]Fiche générale'!#REF!="Seconde chance"</xm:f>
            <x14:dxf>
              <fill>
                <patternFill>
                  <bgColor theme="1"/>
                </patternFill>
              </fill>
            </x14:dxf>
          </x14:cfRule>
          <x14:cfRule type="expression" priority="7" id="{A27D1205-3EA3-4371-BBDB-EFC6198B4F28}">
            <xm:f>'/Users/isabelle/Desktop/Z:\DEVE\Cellule APOGEE\2018 MODULO\MCC\[Modèle MCC- L1 L2 double licence.xlsx]Fiche générale'!#REF!="Seconde chance"</xm:f>
            <x14:dxf>
              <fill>
                <patternFill>
                  <bgColor theme="1"/>
                </patternFill>
              </fill>
            </x14:dxf>
          </x14:cfRule>
          <xm:sqref>M25</xm:sqref>
        </x14:conditionalFormatting>
        <x14:conditionalFormatting xmlns:xm="http://schemas.microsoft.com/office/excel/2006/main">
          <x14:cfRule type="expression" priority="4" id="{46221F36-9CEC-479F-89AA-095126D79624}">
            <xm:f>'C:\cremoux\Documents\MCC\2020-2021\Modalités de Contrôle des Connaissances 2020-2021\MCC - PASS\[MCC-PASS.xlsx]Fiche générale'!#REF!="Seconde chance"</xm:f>
            <x14:dxf>
              <fill>
                <patternFill>
                  <bgColor theme="1"/>
                </patternFill>
              </fill>
            </x14:dxf>
          </x14:cfRule>
          <x14:cfRule type="expression" priority="5" id="{4845820F-B5BF-4763-87A2-4404234AE906}">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2" id="{AA0E0C15-FE6A-4175-9737-24C5E7C8EE5A}">
            <xm:f>'C:\cremoux\Documents\MCC\2020-2021\Modalités de Contrôle des Connaissances 2020-2021\MCC - PASS\[MCC-PASS.xlsx]Fiche générale'!#REF!="Seconde chance"</xm:f>
            <x14:dxf>
              <fill>
                <patternFill>
                  <bgColor theme="1"/>
                </patternFill>
              </fill>
            </x14:dxf>
          </x14:cfRule>
          <x14:cfRule type="expression" priority="3" id="{A4192D93-4805-4064-9A57-C7C1004490B1}">
            <xm:f>'/Users/isabelle/Desktop/Z:\DEVE\Cellule APOGEE\2018 MODULO\MCC\[Modèle MCC- L1 L2 double licence.xlsx]Fiche générale'!#REF!="Seconde chance"</xm:f>
            <x14:dxf>
              <fill>
                <patternFill>
                  <bgColor theme="1"/>
                </patternFill>
              </fill>
            </x14:dxf>
          </x14:cfRule>
          <xm:sqref>M29:M30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H17:H23 H31:H44 I24:I30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7"/>
  <sheetViews>
    <sheetView showGridLines="0" showZeros="0" tabSelected="1" topLeftCell="A15" zoomScale="70" zoomScaleNormal="70" zoomScalePageLayoutView="85" workbookViewId="0">
      <selection activeCell="L25" sqref="L25:L2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45" t="s">
        <v>49</v>
      </c>
      <c r="B1" s="145"/>
      <c r="C1" s="145"/>
      <c r="D1" s="145"/>
      <c r="E1" s="145"/>
      <c r="F1" s="145"/>
      <c r="G1" s="145"/>
      <c r="H1" s="145"/>
      <c r="I1" s="145"/>
      <c r="J1" s="145"/>
      <c r="K1" s="145"/>
      <c r="L1" s="145"/>
      <c r="M1" s="145"/>
      <c r="N1" s="145"/>
      <c r="O1" s="77"/>
    </row>
    <row r="2" spans="1:18" ht="20.100000000000001" customHeight="1" x14ac:dyDescent="0.25">
      <c r="A2" s="20" t="s">
        <v>22</v>
      </c>
      <c r="B2" s="146" t="str">
        <f>'Fiche générale'!B2</f>
        <v>LASH</v>
      </c>
      <c r="C2" s="146"/>
      <c r="D2" s="146"/>
      <c r="E2" s="146"/>
      <c r="F2" s="19"/>
      <c r="G2" s="19"/>
      <c r="H2" s="19"/>
      <c r="I2" s="19"/>
      <c r="J2" s="19"/>
      <c r="K2" s="19"/>
    </row>
    <row r="3" spans="1:18" ht="20.100000000000001" customHeight="1" x14ac:dyDescent="0.25">
      <c r="A3" s="20" t="s">
        <v>21</v>
      </c>
      <c r="B3" s="146" t="str">
        <f>'Fiche générale'!B3:I3</f>
        <v>Sciences de l'Homme et de la Société</v>
      </c>
      <c r="C3" s="146"/>
      <c r="D3" s="146"/>
      <c r="E3" s="146"/>
      <c r="F3" s="19"/>
      <c r="G3" s="19"/>
      <c r="H3" s="19"/>
      <c r="I3" s="19"/>
      <c r="J3" s="19"/>
      <c r="K3" s="19"/>
    </row>
    <row r="4" spans="1:18" ht="20.100000000000001" customHeight="1" x14ac:dyDescent="0.3">
      <c r="A4" s="20" t="s">
        <v>14</v>
      </c>
      <c r="B4" s="42" t="str">
        <f>'Fiche générale'!B4</f>
        <v>HPSHS18</v>
      </c>
      <c r="C4" s="21" t="s">
        <v>41</v>
      </c>
      <c r="D4" s="147">
        <v>180</v>
      </c>
      <c r="E4" s="14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115</v>
      </c>
      <c r="C6" s="21" t="s">
        <v>42</v>
      </c>
      <c r="D6" s="148">
        <v>183</v>
      </c>
      <c r="E6" s="149"/>
      <c r="F6" s="150" t="s">
        <v>2</v>
      </c>
      <c r="G6" s="151"/>
      <c r="H6" s="152"/>
      <c r="I6" s="156" t="s">
        <v>114</v>
      </c>
      <c r="J6" s="156"/>
      <c r="K6" s="156"/>
      <c r="L6" s="156"/>
      <c r="M6" s="156"/>
      <c r="N6" s="156"/>
      <c r="O6" s="71"/>
    </row>
    <row r="7" spans="1:18" ht="20.100000000000001" customHeight="1" x14ac:dyDescent="0.25">
      <c r="A7" s="20" t="s">
        <v>23</v>
      </c>
      <c r="B7" s="49" t="s">
        <v>132</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37" t="s">
        <v>30</v>
      </c>
      <c r="F9" s="138"/>
      <c r="G9" s="72"/>
      <c r="H9" s="137" t="s">
        <v>25</v>
      </c>
      <c r="I9" s="138"/>
      <c r="J9" s="23"/>
      <c r="K9" s="25">
        <v>1</v>
      </c>
      <c r="L9" s="23"/>
      <c r="M9" s="23"/>
      <c r="N9" s="23"/>
      <c r="O9" s="23"/>
    </row>
    <row r="10" spans="1:18" ht="15" customHeight="1" x14ac:dyDescent="0.25">
      <c r="B10" s="30"/>
      <c r="C10" s="28"/>
      <c r="D10" s="26"/>
      <c r="E10" s="139" t="s">
        <v>29</v>
      </c>
      <c r="F10" s="140"/>
      <c r="G10" s="73"/>
      <c r="H10" s="141"/>
      <c r="I10" s="14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43"/>
      <c r="F13" s="143"/>
      <c r="G13" s="76"/>
      <c r="H13" s="28"/>
      <c r="I13" s="28"/>
    </row>
    <row r="14" spans="1:18" ht="26.25" customHeight="1" x14ac:dyDescent="0.25">
      <c r="B14" s="30"/>
      <c r="C14" s="28"/>
      <c r="D14" s="28"/>
      <c r="E14" s="76"/>
      <c r="F14" s="76"/>
      <c r="G14" s="76"/>
      <c r="H14" s="28"/>
      <c r="I14" s="28"/>
      <c r="J14" s="131" t="s">
        <v>15</v>
      </c>
      <c r="K14" s="144"/>
      <c r="L14" s="132"/>
      <c r="M14" s="131" t="s">
        <v>16</v>
      </c>
      <c r="N14" s="132"/>
      <c r="O14" s="133" t="s">
        <v>108</v>
      </c>
      <c r="P14" s="134"/>
      <c r="Q14" s="135"/>
      <c r="R14" s="13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3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36"/>
    </row>
    <row r="17" spans="1:18" ht="15" customHeight="1" x14ac:dyDescent="0.25">
      <c r="A17" s="1" t="s">
        <v>0</v>
      </c>
      <c r="B17" s="48" t="s">
        <v>133</v>
      </c>
      <c r="C17" s="2" t="s">
        <v>134</v>
      </c>
      <c r="D17" s="3">
        <v>6</v>
      </c>
      <c r="E17" s="3">
        <v>6</v>
      </c>
      <c r="F17" s="3" t="s">
        <v>119</v>
      </c>
      <c r="G17" s="3" t="s">
        <v>119</v>
      </c>
      <c r="H17" s="3"/>
      <c r="I17" s="3"/>
      <c r="J17" s="4"/>
      <c r="K17" s="4"/>
      <c r="L17" s="4"/>
      <c r="M17" s="4"/>
      <c r="N17" s="4"/>
      <c r="O17" s="4"/>
      <c r="P17" s="4"/>
      <c r="Q17" s="4"/>
      <c r="R17" s="4"/>
    </row>
    <row r="18" spans="1:18" ht="15" customHeight="1" x14ac:dyDescent="0.25">
      <c r="A18" s="1" t="s">
        <v>26</v>
      </c>
      <c r="B18" s="2" t="s">
        <v>135</v>
      </c>
      <c r="C18" s="2" t="s">
        <v>136</v>
      </c>
      <c r="D18" s="3"/>
      <c r="E18" s="3">
        <v>2</v>
      </c>
      <c r="F18" s="3" t="s">
        <v>119</v>
      </c>
      <c r="G18" s="3" t="s">
        <v>119</v>
      </c>
      <c r="H18" s="3" t="s">
        <v>32</v>
      </c>
      <c r="I18" s="3" t="s">
        <v>145</v>
      </c>
      <c r="J18" s="1">
        <v>2</v>
      </c>
      <c r="K18" s="4" t="s">
        <v>12</v>
      </c>
      <c r="L18" s="4" t="s">
        <v>145</v>
      </c>
      <c r="M18" s="4" t="s">
        <v>12</v>
      </c>
      <c r="N18" s="4" t="s">
        <v>145</v>
      </c>
      <c r="O18" s="4"/>
      <c r="P18" s="4"/>
      <c r="Q18" s="4"/>
      <c r="R18" s="4"/>
    </row>
    <row r="19" spans="1:18" ht="15" customHeight="1" x14ac:dyDescent="0.25">
      <c r="A19" s="1" t="s">
        <v>26</v>
      </c>
      <c r="B19" s="2" t="s">
        <v>137</v>
      </c>
      <c r="C19" s="2" t="s">
        <v>138</v>
      </c>
      <c r="D19" s="3"/>
      <c r="E19" s="3">
        <v>1</v>
      </c>
      <c r="F19" s="3" t="s">
        <v>119</v>
      </c>
      <c r="G19" s="3" t="s">
        <v>119</v>
      </c>
      <c r="H19" s="3" t="s">
        <v>32</v>
      </c>
      <c r="I19" s="3"/>
      <c r="J19" s="1">
        <v>2</v>
      </c>
      <c r="K19" s="4" t="s">
        <v>12</v>
      </c>
      <c r="L19" s="4" t="s">
        <v>145</v>
      </c>
      <c r="M19" s="4" t="s">
        <v>12</v>
      </c>
      <c r="N19" s="4" t="s">
        <v>145</v>
      </c>
      <c r="O19" s="4"/>
      <c r="P19" s="4"/>
      <c r="Q19" s="4"/>
      <c r="R19" s="4"/>
    </row>
    <row r="20" spans="1:18" ht="15" customHeight="1" x14ac:dyDescent="0.25">
      <c r="A20" s="1" t="s">
        <v>0</v>
      </c>
      <c r="B20" s="2" t="s">
        <v>139</v>
      </c>
      <c r="C20" s="2" t="s">
        <v>140</v>
      </c>
      <c r="D20" s="3">
        <v>6</v>
      </c>
      <c r="E20" s="3">
        <v>6</v>
      </c>
      <c r="F20" s="3" t="s">
        <v>119</v>
      </c>
      <c r="G20" s="3" t="s">
        <v>119</v>
      </c>
      <c r="H20" s="3"/>
      <c r="I20" s="3"/>
      <c r="J20" s="1"/>
      <c r="K20" s="4"/>
      <c r="L20" s="4"/>
      <c r="M20" s="4"/>
      <c r="N20" s="4"/>
      <c r="O20" s="4"/>
      <c r="P20" s="4"/>
      <c r="Q20" s="4"/>
      <c r="R20" s="4"/>
    </row>
    <row r="21" spans="1:18" ht="15" customHeight="1" x14ac:dyDescent="0.25">
      <c r="A21" s="1" t="s">
        <v>26</v>
      </c>
      <c r="B21" s="2" t="s">
        <v>141</v>
      </c>
      <c r="C21" s="2" t="s">
        <v>142</v>
      </c>
      <c r="D21" s="3"/>
      <c r="E21" s="3">
        <v>1</v>
      </c>
      <c r="F21" s="3" t="s">
        <v>119</v>
      </c>
      <c r="G21" s="3" t="s">
        <v>119</v>
      </c>
      <c r="H21" s="3" t="s">
        <v>31</v>
      </c>
      <c r="I21" s="3"/>
      <c r="J21" s="1">
        <v>2</v>
      </c>
      <c r="K21" s="4" t="s">
        <v>10</v>
      </c>
      <c r="L21" s="4" t="s">
        <v>131</v>
      </c>
      <c r="M21" s="4" t="s">
        <v>146</v>
      </c>
      <c r="N21" s="4" t="s">
        <v>131</v>
      </c>
      <c r="O21" s="4"/>
      <c r="P21" s="4"/>
      <c r="Q21" s="4"/>
      <c r="R21" s="4"/>
    </row>
    <row r="22" spans="1:18" ht="15" customHeight="1" x14ac:dyDescent="0.25">
      <c r="A22" s="1" t="s">
        <v>26</v>
      </c>
      <c r="B22" s="48" t="s">
        <v>143</v>
      </c>
      <c r="C22" s="2" t="s">
        <v>144</v>
      </c>
      <c r="D22" s="3"/>
      <c r="E22" s="3">
        <v>2</v>
      </c>
      <c r="F22" s="3" t="s">
        <v>119</v>
      </c>
      <c r="G22" s="3" t="s">
        <v>119</v>
      </c>
      <c r="H22" s="3" t="s">
        <v>31</v>
      </c>
      <c r="I22" s="3"/>
      <c r="J22" s="1">
        <v>2</v>
      </c>
      <c r="K22" s="4" t="s">
        <v>10</v>
      </c>
      <c r="L22" s="4" t="s">
        <v>131</v>
      </c>
      <c r="M22" s="4" t="s">
        <v>146</v>
      </c>
      <c r="N22" s="4" t="s">
        <v>131</v>
      </c>
      <c r="O22" s="4"/>
      <c r="P22" s="4"/>
      <c r="Q22" s="4"/>
      <c r="R22" s="4"/>
    </row>
    <row r="23" spans="1:18" ht="15" customHeight="1" x14ac:dyDescent="0.25">
      <c r="A23" s="1"/>
      <c r="B23" s="2"/>
      <c r="C23" s="2"/>
      <c r="D23" s="3"/>
      <c r="E23" s="3"/>
      <c r="F23" s="3"/>
      <c r="G23" s="3"/>
      <c r="H23" s="3"/>
      <c r="I23" s="3"/>
      <c r="J23" s="1"/>
      <c r="K23" s="4"/>
      <c r="L23" s="4"/>
      <c r="M23" s="4"/>
      <c r="N23" s="4"/>
      <c r="O23" s="4"/>
      <c r="P23" s="4"/>
      <c r="Q23" s="4"/>
      <c r="R23" s="4"/>
    </row>
    <row r="24" spans="1:18" ht="15" customHeight="1" x14ac:dyDescent="0.25">
      <c r="A24" s="85" t="s">
        <v>152</v>
      </c>
      <c r="B24" s="89" t="s">
        <v>163</v>
      </c>
      <c r="C24" s="2"/>
      <c r="D24" s="3">
        <v>6</v>
      </c>
      <c r="E24" s="3">
        <v>6</v>
      </c>
      <c r="F24" s="87" t="s">
        <v>119</v>
      </c>
      <c r="G24" s="88" t="s">
        <v>119</v>
      </c>
      <c r="H24" s="3" t="s">
        <v>31</v>
      </c>
      <c r="I24" s="3"/>
      <c r="J24" s="1"/>
      <c r="K24" s="4"/>
      <c r="L24" s="4"/>
      <c r="M24" s="4"/>
      <c r="N24" s="4"/>
      <c r="O24" s="4"/>
      <c r="P24" s="4"/>
      <c r="Q24" s="4"/>
      <c r="R24" s="4"/>
    </row>
    <row r="25" spans="1:18" ht="15" customHeight="1" x14ac:dyDescent="0.25">
      <c r="A25" s="1" t="s">
        <v>154</v>
      </c>
      <c r="B25" s="2" t="s">
        <v>164</v>
      </c>
      <c r="C25" s="2"/>
      <c r="D25" s="3"/>
      <c r="E25" s="3"/>
      <c r="F25" s="87"/>
      <c r="G25" s="88"/>
      <c r="H25" s="3"/>
      <c r="I25" s="3"/>
      <c r="J25" s="1"/>
      <c r="K25" s="4" t="s">
        <v>156</v>
      </c>
      <c r="L25" s="4" t="s">
        <v>170</v>
      </c>
      <c r="M25" s="4" t="s">
        <v>157</v>
      </c>
      <c r="N25" s="4"/>
      <c r="O25" s="4"/>
      <c r="P25" s="4"/>
      <c r="Q25" s="4"/>
      <c r="R25" s="4"/>
    </row>
    <row r="26" spans="1:18" ht="15" customHeight="1" x14ac:dyDescent="0.25">
      <c r="A26" s="1" t="s">
        <v>154</v>
      </c>
      <c r="B26" s="4" t="s">
        <v>165</v>
      </c>
      <c r="C26" s="5"/>
      <c r="D26" s="3"/>
      <c r="E26" s="3"/>
      <c r="F26" s="87"/>
      <c r="G26" s="88"/>
      <c r="H26" s="3"/>
      <c r="I26" s="3"/>
      <c r="J26" s="1"/>
      <c r="K26" s="4" t="s">
        <v>156</v>
      </c>
      <c r="L26" s="4" t="s">
        <v>167</v>
      </c>
      <c r="M26" s="4" t="s">
        <v>157</v>
      </c>
      <c r="N26" s="4"/>
      <c r="O26" s="4"/>
      <c r="P26" s="4"/>
      <c r="Q26" s="4"/>
      <c r="R26" s="4"/>
    </row>
    <row r="27" spans="1:18" ht="15" customHeight="1" x14ac:dyDescent="0.25">
      <c r="A27" s="1"/>
      <c r="B27" s="4"/>
      <c r="C27" s="2"/>
      <c r="D27" s="3"/>
      <c r="E27" s="3"/>
      <c r="F27" s="3"/>
      <c r="G27" s="3"/>
      <c r="H27" s="3"/>
      <c r="I27" s="3"/>
      <c r="J27" s="1"/>
      <c r="K27" s="4"/>
      <c r="L27" s="4"/>
      <c r="M27" s="4"/>
      <c r="N27" s="4"/>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1"/>
      <c r="B29" s="4"/>
      <c r="C29" s="4"/>
      <c r="D29" s="3"/>
      <c r="E29" s="4"/>
      <c r="F29" s="4"/>
      <c r="G29" s="4"/>
      <c r="H29" s="3"/>
      <c r="I29" s="4"/>
      <c r="J29" s="1"/>
      <c r="K29" s="4"/>
      <c r="L29" s="4"/>
      <c r="M29" s="4"/>
      <c r="N29" s="4"/>
      <c r="O29" s="4"/>
      <c r="P29" s="4"/>
      <c r="Q29" s="4"/>
      <c r="R29" s="4"/>
    </row>
    <row r="30" spans="1:18" ht="15" customHeight="1" x14ac:dyDescent="0.25">
      <c r="A30" s="1"/>
      <c r="B30" s="4"/>
      <c r="C30" s="4"/>
      <c r="D30" s="3"/>
      <c r="E30" s="4"/>
      <c r="F30" s="4"/>
      <c r="G30" s="4"/>
      <c r="H30" s="3"/>
      <c r="I30" s="4"/>
      <c r="J30" s="1"/>
      <c r="K30" s="4"/>
      <c r="L30" s="4"/>
      <c r="M30" s="4"/>
      <c r="N30" s="4"/>
      <c r="O30" s="4"/>
      <c r="P30" s="4"/>
      <c r="Q30" s="4"/>
      <c r="R30" s="4"/>
    </row>
    <row r="31" spans="1:18" ht="15" customHeight="1" x14ac:dyDescent="0.25">
      <c r="A31" s="1"/>
      <c r="B31" s="4"/>
      <c r="C31" s="4"/>
      <c r="D31" s="3"/>
      <c r="E31" s="4"/>
      <c r="F31" s="4"/>
      <c r="G31" s="4"/>
      <c r="H31" s="3"/>
      <c r="I31" s="4"/>
      <c r="J31" s="1"/>
      <c r="K31" s="4"/>
      <c r="L31" s="4"/>
      <c r="M31" s="4"/>
      <c r="N31" s="4"/>
      <c r="O31" s="4"/>
      <c r="P31" s="4"/>
      <c r="Q31" s="4"/>
      <c r="R31" s="4"/>
    </row>
    <row r="32" spans="1:18" ht="15" customHeight="1" x14ac:dyDescent="0.25">
      <c r="A32" s="1"/>
      <c r="B32" s="4"/>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24 K27:L44 K25:K26">
    <cfRule type="expression" dxfId="30" priority="32">
      <formula>$H17="CCI (CC Intégral)"</formula>
    </cfRule>
  </conditionalFormatting>
  <conditionalFormatting sqref="I17:J44">
    <cfRule type="expression" dxfId="29" priority="31">
      <formula>$H17="CT (Contrôle terminal)"</formula>
    </cfRule>
  </conditionalFormatting>
  <conditionalFormatting sqref="J15:O15">
    <cfRule type="expression" dxfId="28" priority="28">
      <formula>$A$11=2</formula>
    </cfRule>
    <cfRule type="expression" dxfId="27" priority="29">
      <formula>$A$11=3</formula>
    </cfRule>
    <cfRule type="expression" dxfId="26" priority="30">
      <formula>$A$11=1</formula>
    </cfRule>
  </conditionalFormatting>
  <conditionalFormatting sqref="A16:N16">
    <cfRule type="expression" dxfId="25" priority="25">
      <formula>$A$11=2</formula>
    </cfRule>
    <cfRule type="expression" dxfId="24" priority="26">
      <formula>$A$11=4</formula>
    </cfRule>
    <cfRule type="expression" dxfId="23" priority="27">
      <formula>$A$11=1</formula>
    </cfRule>
  </conditionalFormatting>
  <conditionalFormatting sqref="K16:L16">
    <cfRule type="expression" dxfId="22" priority="24">
      <formula>$H$17="CCI (CC Intégral)"</formula>
    </cfRule>
  </conditionalFormatting>
  <conditionalFormatting sqref="P15:Q15">
    <cfRule type="expression" dxfId="21" priority="21">
      <formula>$A$11=2</formula>
    </cfRule>
    <cfRule type="expression" dxfId="20" priority="22">
      <formula>$A$11=3</formula>
    </cfRule>
    <cfRule type="expression" dxfId="19" priority="23">
      <formula>$A$11=1</formula>
    </cfRule>
  </conditionalFormatting>
  <conditionalFormatting sqref="P16:Q16">
    <cfRule type="expression" dxfId="18" priority="18">
      <formula>$A$11=2</formula>
    </cfRule>
    <cfRule type="expression" dxfId="17" priority="19">
      <formula>$A$11=4</formula>
    </cfRule>
    <cfRule type="expression" dxfId="16" priority="20">
      <formula>$A$11=1</formula>
    </cfRule>
  </conditionalFormatting>
  <conditionalFormatting sqref="O16">
    <cfRule type="expression" dxfId="15" priority="15">
      <formula>$A$11=2</formula>
    </cfRule>
    <cfRule type="expression" dxfId="14" priority="16">
      <formula>$A$11=4</formula>
    </cfRule>
    <cfRule type="expression" dxfId="13" priority="17">
      <formula>$A$11=1</formula>
    </cfRule>
  </conditionalFormatting>
  <conditionalFormatting sqref="L25">
    <cfRule type="expression" dxfId="1" priority="2">
      <formula>$H25="CCI (CC Intégral)"</formula>
    </cfRule>
  </conditionalFormatting>
  <conditionalFormatting sqref="L26">
    <cfRule type="expression" dxfId="0" priority="1">
      <formula>$H26="CCI (CC Intégral)"</formula>
    </cfRule>
  </conditionalFormatting>
  <dataValidations count="5">
    <dataValidation type="list" allowBlank="1" showInputMessage="1" showErrorMessage="1" errorTitle="Nature" error="Utiliser la liste déroulante" promptTitle="Nature" prompt="Utiliser la liste déroulante" sqref="O17:P44 M17:M23 M27:M44 L24:L26 K17:K23 K27:K44">
      <formula1>liste_nature_controle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23 F27:G44 F24:F26 H24:H2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881CD241-76F7-420B-9CE2-CF387294A7F8}">
            <xm:f>'Fiche générale'!$B$5="Seconde chance"</xm:f>
            <x14:dxf>
              <fill>
                <patternFill>
                  <bgColor theme="1"/>
                </patternFill>
              </fill>
            </x14:dxf>
          </x14:cfRule>
          <x14:cfRule type="expression" priority="14" id="{73C2FE0D-1050-4A0B-B1A4-758CA1BD8434}">
            <xm:f>'Z:\DEVE\Cellule APOGEE\2018 MODULO\MCC\[Modèle MCC- L1 L2 double licence.xlsx]Fiche générale'!#REF!="Seconde chance"</xm:f>
            <x14:dxf>
              <fill>
                <patternFill>
                  <bgColor theme="1"/>
                </patternFill>
              </fill>
            </x14:dxf>
          </x14:cfRule>
          <xm:sqref>M14:N23 M27:N44 N24:N26</xm:sqref>
        </x14:conditionalFormatting>
        <x14:conditionalFormatting xmlns:xm="http://schemas.microsoft.com/office/excel/2006/main">
          <x14:cfRule type="expression" priority="11" id="{A8A7E0D8-5426-4062-9CF5-A709F599E8AB}">
            <xm:f>'Fiche générale'!$B$5="Deux sessions"</xm:f>
            <x14:dxf>
              <fill>
                <patternFill>
                  <bgColor theme="1"/>
                </patternFill>
              </fill>
            </x14:dxf>
          </x14:cfRule>
          <x14:cfRule type="expression" priority="13" id="{918DBA20-E583-4901-A1EB-70216096B82D}">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7" id="{63D7D81B-9E44-49BF-B86E-0E3CF9F38D21}">
            <xm:f>'C:\cremoux\Documents\MCC\2020-2021\Modalités de Contrôle des Connaissances 2020-2021\MCC - PASS\[MCC-PASS.xlsx]Fiche générale'!#REF!="Seconde chance"</xm:f>
            <x14:dxf>
              <fill>
                <patternFill>
                  <bgColor theme="1"/>
                </patternFill>
              </fill>
            </x14:dxf>
          </x14:cfRule>
          <x14:cfRule type="expression" priority="8" id="{AFD4EFCC-749C-4F31-ABD6-2E4C0249931A}">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5" id="{46B2BB00-58A5-4676-922D-77258E94FD86}">
            <xm:f>'C:\cremoux\Documents\MCC\2020-2021\Modalités de Contrôle des Connaissances 2020-2021\MCC - PASS\[MCC-PASS.xlsx]Fiche générale'!#REF!="Seconde chance"</xm:f>
            <x14:dxf>
              <fill>
                <patternFill>
                  <bgColor theme="1"/>
                </patternFill>
              </fill>
            </x14:dxf>
          </x14:cfRule>
          <x14:cfRule type="expression" priority="6" id="{635D61D1-28B8-45E6-BBA5-2F177B9FB308}">
            <xm:f>'/Users/isabelle/Desktop/Z:\DEVE\Cellule APOGEE\2018 MODULO\MCC\[Modèle MCC- L1 L2 double licence.xlsx]Fiche générale'!#REF!="Seconde chance"</xm:f>
            <x14:dxf>
              <fill>
                <patternFill>
                  <bgColor theme="1"/>
                </patternFill>
              </fill>
            </x14:dxf>
          </x14:cfRule>
          <xm:sqref>M25</xm:sqref>
        </x14:conditionalFormatting>
        <x14:conditionalFormatting xmlns:xm="http://schemas.microsoft.com/office/excel/2006/main">
          <x14:cfRule type="expression" priority="3" id="{00FA688E-77DA-4E95-B105-EF0A1EA82194}">
            <xm:f>'C:\cremoux\Documents\MCC\2020-2021\Modalités de Contrôle des Connaissances 2020-2021\MCC - PASS\[MCC-PASS.xlsx]Fiche générale'!#REF!="Seconde chance"</xm:f>
            <x14:dxf>
              <fill>
                <patternFill>
                  <bgColor theme="1"/>
                </patternFill>
              </fill>
            </x14:dxf>
          </x14:cfRule>
          <x14:cfRule type="expression" priority="4" id="{0F04855F-6749-4FB9-BDB3-3A649E714B7C}">
            <xm:f>'/Users/isabelle/Desktop/Z:\DEVE\Cellule APOGEE\2018 MODULO\MCC\[Modèle MCC- L1 L2 double licence.xlsx]Fiche générale'!#REF!="Seconde chance"</xm:f>
            <x14:dxf>
              <fill>
                <patternFill>
                  <bgColor theme="1"/>
                </patternFill>
              </fill>
            </x14:dxf>
          </x14:cfRule>
          <xm:sqref>M26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H17:H23 H27:H44 I24:I26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5"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5"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5" t="s">
        <v>13</v>
      </c>
      <c r="B30" s="46" t="s">
        <v>46</v>
      </c>
      <c r="C30" s="45" t="s">
        <v>45</v>
      </c>
      <c r="D30" s="45" t="s">
        <v>44</v>
      </c>
      <c r="E30" s="45" t="s">
        <v>43</v>
      </c>
      <c r="F30"/>
      <c r="G30"/>
    </row>
    <row r="31" spans="1:7" ht="15" x14ac:dyDescent="0.25">
      <c r="A31" s="45" t="s">
        <v>38</v>
      </c>
      <c r="B31" s="46" t="s">
        <v>37</v>
      </c>
      <c r="C31" s="45" t="s">
        <v>50</v>
      </c>
      <c r="D31" s="45" t="s">
        <v>96</v>
      </c>
      <c r="E31" s="45" t="s">
        <v>43</v>
      </c>
      <c r="F31"/>
      <c r="G31"/>
    </row>
    <row r="32" spans="1:7" ht="15" x14ac:dyDescent="0.25">
      <c r="A32" s="45" t="s">
        <v>84</v>
      </c>
      <c r="B32" s="47"/>
      <c r="C32" s="45" t="s">
        <v>51</v>
      </c>
      <c r="D32" s="45" t="s">
        <v>36</v>
      </c>
      <c r="E32" s="47"/>
      <c r="F32"/>
      <c r="G32"/>
    </row>
    <row r="33" spans="3:7" ht="15" x14ac:dyDescent="0.25">
      <c r="C33" s="45" t="s">
        <v>39</v>
      </c>
      <c r="D33" s="45" t="s">
        <v>95</v>
      </c>
      <c r="F33"/>
      <c r="G33"/>
    </row>
    <row r="34" spans="3:7" ht="15" x14ac:dyDescent="0.25">
      <c r="C34" s="45" t="s">
        <v>80</v>
      </c>
      <c r="D34" s="45" t="s">
        <v>85</v>
      </c>
      <c r="F34"/>
      <c r="G34"/>
    </row>
    <row r="35" spans="3:7" ht="15" x14ac:dyDescent="0.25">
      <c r="C35" s="45" t="s">
        <v>81</v>
      </c>
      <c r="D35" s="45" t="s">
        <v>86</v>
      </c>
      <c r="F35"/>
      <c r="G35"/>
    </row>
    <row r="36" spans="3:7" ht="15" x14ac:dyDescent="0.25">
      <c r="C36" s="45" t="s">
        <v>82</v>
      </c>
      <c r="D36" s="45" t="s">
        <v>87</v>
      </c>
      <c r="F36"/>
      <c r="G36"/>
    </row>
    <row r="37" spans="3:7" ht="15" x14ac:dyDescent="0.25">
      <c r="C37" s="45" t="s">
        <v>83</v>
      </c>
      <c r="D37" s="45"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92AF13-2F48-413C-BBC9-99EA7BA21731}">
  <ds:schemaRefs>
    <ds:schemaRef ds:uri="http://purl.org/dc/elements/1.1/"/>
    <ds:schemaRef ds:uri="http://schemas.microsoft.com/office/2006/metadata/properties"/>
    <ds:schemaRef ds:uri="http://schemas.microsoft.com/sharepoint/v3"/>
    <ds:schemaRef ds:uri="http://schemas.microsoft.com/office/2006/documentManagement/types"/>
    <ds:schemaRef ds:uri="http://purl.org/dc/terms/"/>
    <ds:schemaRef ds:uri="http://schemas.openxmlformats.org/package/2006/metadata/core-properties"/>
    <ds:schemaRef ds:uri="http://purl.org/dc/dcmitype/"/>
    <ds:schemaRef ds:uri="cc9b61d3-e9c6-4364-a8ad-f892d613c537"/>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Semestre 1</vt:lpstr>
      <vt:lpstr>Semestre 2</vt:lpstr>
      <vt:lpstr>Listes</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