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0800"/>
  </bookViews>
  <sheets>
    <sheet name="Fiche générale" sheetId="54" r:id="rId1"/>
    <sheet name="Listes" sheetId="3" state="hidden" r:id="rId2"/>
    <sheet name="Semestre 1" sheetId="30" r:id="rId3"/>
    <sheet name="Semestre 2" sheetId="49" r:id="rId4"/>
  </sheets>
  <externalReferences>
    <externalReference r:id="rId5"/>
    <externalReference r:id="rId6"/>
    <externalReference r:id="rId7"/>
    <externalReference r:id="rId8"/>
    <externalReference r:id="rId9"/>
  </externalReferences>
  <definedNames>
    <definedName name="DROIT">Listes!$B$31</definedName>
    <definedName name="_xlnm.Print_Titles" localSheetId="2">'Semestre 1'!$1:$16</definedName>
    <definedName name="_xlnm.Print_Titles" localSheetId="3">'Semestre 2'!$1:$16</definedName>
    <definedName name="ISEM">Listes!$A$31:$A$32</definedName>
    <definedName name="LASH">Listes!$C$31:$C$37</definedName>
    <definedName name="liste_cmp" localSheetId="0">[1]Listes!$A$30:$E$30</definedName>
    <definedName name="liste_cmp">Listes!$A$30:$E$30</definedName>
    <definedName name="liste_ELP">Listes!$E$2:$E$5</definedName>
    <definedName name="liste_nature_controle" localSheetId="0">[1]Listes!$B$2:$B$5</definedName>
    <definedName name="liste_nature_controle">Listes!$B$2:$B$5</definedName>
    <definedName name="liste_type_controle" localSheetId="0">[1]Listes!$A$2:$A$4</definedName>
    <definedName name="liste_type_controle">Listes!$A$2:$A$4</definedName>
    <definedName name="Nature_ELP" localSheetId="0">[1]Listes!$D$2:$D$3</definedName>
    <definedName name="Nature_ELP">Listes!$D$2:$D$3</definedName>
    <definedName name="SCIENCES">Listes!$D$31:$D$37</definedName>
    <definedName name="sd">[2]Listes!$C$2:$C$5</definedName>
    <definedName name="STAPS">Listes!$E$31</definedName>
    <definedName name="tab_cmp">[3]TabComposante!$A$2:$B$13</definedName>
    <definedName name="tab_code_dip" localSheetId="0">[1]Listes!$A$8:$B$26</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3" i="49" l="1"/>
  <c r="B2" i="49"/>
  <c r="B3" i="30"/>
  <c r="B2" i="30"/>
  <c r="B4" i="54"/>
  <c r="J15" i="49"/>
  <c r="J15" i="30"/>
  <c r="B4" i="49" l="1"/>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<sst xmlns="http://schemas.openxmlformats.org/spreadsheetml/2006/main" count="475" uniqueCount="193">
  <si>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</si>
  <si>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</si>
  <si>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</si>
  <si>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</si>
  <si>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</si>
  <si>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</si>
  <si>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</si>
  <si>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</si>
  <si>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</si>
  <si>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</si>
  <si>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</si>
  <si>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</si>
  <si>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</si>
  <si>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</si>
  <si>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</si>
  <si>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</si>
  <si>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</si>
  <si>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</si>
  <si>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</si>
  <si>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</si>
  <si>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</si>
  <si>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</si>
  <si>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</si>
  <si>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</si>
  <si>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</si>
  <si>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</si>
  <si>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</si>
  <si>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</si>
  <si>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</si>
  <si>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</si>
  <si>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</si>
  <si>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</si>
  <si>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</si>
  <si>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</si>
  <si>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</si>
  <si>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</si>
  <si>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</si>
  <si>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</si>
  <si>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</si>
  <si>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</si>
  <si>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</si>
  <si>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</si>
  <si>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</si>
  <si>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</si>
  <si>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</si>
  <si>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</si>
  <si>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</si>
  <si>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</si>
  <si>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</si>
  <si>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</si>
  <si>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</si>
  <si>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</si>
  <si>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</si>
  <si>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</si>
  <si>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</si>
  <si>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</si>
  <si>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</si>
  <si>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</si>
  <si>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</si>
  <si>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</si>
  <si>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</si>
  <si>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</si>
  <si>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</si>
  <si>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</si>
  <si>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</si>
  <si>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</si>
  <si>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</si>
  <si>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</si>
  <si>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</si>
  <si>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</si>
  <si>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</si>
  <si>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</si>
  <si>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</si>
  <si>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</si>
  <si>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</si>
  <si>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</si>
  <si>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</si>
  <si>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</si>
  <si>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</si>
  <si>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</si>
  <si>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</si>
  <si>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</si>
  <si>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</si>
  <si>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</si>
  <si>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</si>
  <si>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</si>
  <si>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</si>
  <si>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</si>
  <si>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</si>
  <si>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</si>
  <si>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</si>
  <si>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</si>
  <si>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</si>
  <si>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</si>
  <si>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</si>
  <si>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</si>
  <si>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</si>
  <si>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</si>
  <si>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HPS1HIS</t>
  </si>
  <si>
    <t>OUI</t>
  </si>
  <si>
    <t>TD1 Préhistoire</t>
  </si>
  <si>
    <t>HPUHPR10</t>
  </si>
  <si>
    <t>TD2 Histoire ancienne</t>
  </si>
  <si>
    <t>HPUHAN10</t>
  </si>
  <si>
    <t>TD3 Histoire ancienne</t>
  </si>
  <si>
    <t>HPUHAN11</t>
  </si>
  <si>
    <t>TD4 Histoire ancienne</t>
  </si>
  <si>
    <t>HPUHAN12</t>
  </si>
  <si>
    <t>TD5 Histoire médiévale</t>
  </si>
  <si>
    <t>HPUHME10</t>
  </si>
  <si>
    <t>TD6 Histoire médiévale</t>
  </si>
  <si>
    <t>HPUHME11</t>
  </si>
  <si>
    <t>TD7 Histoire médiévale</t>
  </si>
  <si>
    <t>HPUHME12</t>
  </si>
  <si>
    <t xml:space="preserve">TD8 Histoire moderne </t>
  </si>
  <si>
    <t>HPUHMO10</t>
  </si>
  <si>
    <t xml:space="preserve">TD9 Histoire moderne </t>
  </si>
  <si>
    <t>HPUHMO11</t>
  </si>
  <si>
    <t>HPUHMO12</t>
  </si>
  <si>
    <t>TD11 Histoire contemporaine</t>
  </si>
  <si>
    <t>HPUHCO10</t>
  </si>
  <si>
    <t>TD12 Histoire contemporaine</t>
  </si>
  <si>
    <t>HPUHCO11</t>
  </si>
  <si>
    <t>HPSHS2</t>
  </si>
  <si>
    <t>LICENCE 1 HISTOIRE</t>
  </si>
  <si>
    <t>HPS2HIS</t>
  </si>
  <si>
    <t>TD13 Histoire ancienne</t>
  </si>
  <si>
    <t>HPUHAN20</t>
  </si>
  <si>
    <t>TD14 Histoire ancienne</t>
  </si>
  <si>
    <t>HPUHAN21</t>
  </si>
  <si>
    <t>TD15 Histoire ancienne</t>
  </si>
  <si>
    <t>HPUHAN22</t>
  </si>
  <si>
    <t>TD16 Histoire médiévale</t>
  </si>
  <si>
    <t>HPUHME20</t>
  </si>
  <si>
    <t>TD17 Histoire médiévale</t>
  </si>
  <si>
    <t>HPUHME21</t>
  </si>
  <si>
    <t>TD18 Histoire médiévale</t>
  </si>
  <si>
    <t>HPUHME22</t>
  </si>
  <si>
    <t>TD19 Histoire moderne</t>
  </si>
  <si>
    <t>HPUHMO20</t>
  </si>
  <si>
    <t xml:space="preserve">TD20 Histoire moderne </t>
  </si>
  <si>
    <t>HPUHMO21</t>
  </si>
  <si>
    <t>TD21 Histoire moderne</t>
  </si>
  <si>
    <t>HPUHMO22</t>
  </si>
  <si>
    <t>TD22 Histoire contemporaine</t>
  </si>
  <si>
    <t>HPUHCO20</t>
  </si>
  <si>
    <t>TD23 Histoire contemporaine</t>
  </si>
  <si>
    <t>HPUHCO21</t>
  </si>
  <si>
    <t>TD24 Histoire contemporaine</t>
  </si>
  <si>
    <t>HPUHCO22</t>
  </si>
  <si>
    <t>HISTOIRE</t>
  </si>
  <si>
    <t>Disciplinaire Histoire 1</t>
  </si>
  <si>
    <t>HPUHI10</t>
  </si>
  <si>
    <t>HPUHI20</t>
  </si>
  <si>
    <t>Disciplinaire Histoire 2</t>
  </si>
  <si>
    <t xml:space="preserve">TD10 Histoire moderne </t>
  </si>
  <si>
    <t>TD14 Histoire moderne</t>
  </si>
  <si>
    <t>HPUHMO13</t>
  </si>
  <si>
    <t>HPUHPR20</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</si>
  <si>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</si>
  <si>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</si>
  <si>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</si>
  <si>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</si>
  <si>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</si>
  <si>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</si>
  <si>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</si>
  <si>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</si>
  <si>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</si>
  <si>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Histoire Ancienne et médievale</t>
  </si>
  <si>
    <t>Histoire moderne et contemporaine</t>
  </si>
  <si>
    <t>4h</t>
  </si>
  <si>
    <t>HPUHCO13</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</si>
  <si>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</si>
  <si>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 (LAS) (Médecine, Maïeutique, Odontologie, Pharmacie, Masso-Kinésithérapie)</t>
  </si>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</sst>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FF0000"/>
      <name val="Calibri"/>
      <family val="2"/>
      <scheme val="minor"/>
    </font>
    <font>
      <u/>
      <sz val="11"/>
      <color theme="11"/>
      <name val="Calibri"/>
      <family val="2"/>
      <scheme val="minor"/>
    </font>
    <font>
      <sz val="11"/>
      <name val="Calibri"/>
      <family val="2"/>
      <scheme val="minor"/>
    </font>
    <font>
      <i/>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s>
  <cellStyleXfs count="11">
    <xf numFmtId="0" fontId="0" fillId="0" borderId="0"/>
    <xf numFmtId="0" fontId="1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cellStyleXfs>
  <cellXfs count="14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5" fillId="0" borderId="0" xfId="0" applyFont="1"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2" fillId="0" borderId="14" xfId="0" applyFont="1" applyFill="1" applyBorder="1" applyAlignment="1" applyProtection="1">
      <alignment horizontal="left" vertical="center" indent="1"/>
    </xf>
    <xf numFmtId="0" fontId="0" fillId="0" borderId="7" xfId="0" applyFill="1" applyBorder="1" applyProtection="1">
      <protection locked="0"/>
    </xf>
    <xf numFmtId="0" fontId="0" fillId="0" borderId="0" xfId="0" applyBorder="1" applyProtection="1">
      <protection locked="0"/>
    </xf>
    <xf numFmtId="0" fontId="0" fillId="0" borderId="0" xfId="0" applyFont="1" applyProtection="1">
      <protection locked="0"/>
    </xf>
    <xf numFmtId="0" fontId="0" fillId="0" borderId="1" xfId="0" applyFont="1" applyBorder="1" applyAlignment="1" applyProtection="1">
      <alignment vertical="center"/>
      <protection locked="0"/>
    </xf>
    <xf numFmtId="0" fontId="0" fillId="2" borderId="1" xfId="0" applyFont="1" applyFill="1" applyBorder="1" applyProtection="1">
      <protection locked="0"/>
    </xf>
    <xf numFmtId="0" fontId="0" fillId="0" borderId="1" xfId="0" applyFont="1" applyFill="1" applyBorder="1" applyProtection="1">
      <protection locked="0"/>
    </xf>
    <xf numFmtId="0" fontId="19" fillId="0" borderId="1" xfId="0" applyFont="1" applyBorder="1" applyProtection="1">
      <protection locked="0"/>
    </xf>
    <xf numFmtId="0" fontId="21" fillId="0" borderId="1" xfId="0" applyFont="1" applyFill="1" applyBorder="1" applyProtection="1">
      <protection locked="0"/>
    </xf>
    <xf numFmtId="0" fontId="0" fillId="6" borderId="1" xfId="0" applyFill="1" applyBorder="1"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2"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1" xfId="0" applyFont="1" applyFill="1" applyBorder="1" applyAlignment="1" applyProtection="1">
      <alignment vertical="center"/>
      <protection locked="0"/>
    </xf>
    <xf numFmtId="0" fontId="21" fillId="0" borderId="1" xfId="0" applyFont="1" applyFill="1" applyBorder="1" applyAlignment="1" applyProtection="1">
      <alignment vertical="center"/>
      <protection locked="0"/>
    </xf>
    <xf numFmtId="0" fontId="0" fillId="6" borderId="1" xfId="0" applyFill="1" applyBorder="1" applyProtection="1">
      <protection locked="0"/>
    </xf>
    <xf numFmtId="0" fontId="21" fillId="6" borderId="1" xfId="0" applyFont="1" applyFill="1" applyBorder="1" applyAlignment="1" applyProtection="1">
      <alignment vertical="center"/>
      <protection locked="0"/>
    </xf>
    <xf numFmtId="0" fontId="0" fillId="6" borderId="7" xfId="0" applyFill="1" applyBorder="1" applyProtection="1">
      <protection locked="0"/>
    </xf>
    <xf numFmtId="0" fontId="21" fillId="6" borderId="1" xfId="0" applyFont="1" applyFill="1" applyBorder="1" applyProtection="1">
      <protection locked="0"/>
    </xf>
    <xf numFmtId="0" fontId="0" fillId="6" borderId="1" xfId="0" applyFont="1" applyFill="1" applyBorder="1" applyProtection="1">
      <protection locked="0"/>
    </xf>
    <xf numFmtId="0" fontId="0" fillId="6" borderId="1" xfId="0" applyFont="1" applyFill="1" applyBorder="1" applyAlignment="1" applyProtection="1">
      <alignment vertical="center"/>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1" fillId="0" borderId="1" xfId="0" applyFont="1" applyFill="1" applyBorder="1" applyProtection="1">
      <protection locked="0"/>
    </xf>
    <xf numFmtId="0" fontId="0" fillId="0" borderId="15" xfId="0" applyBorder="1" applyProtection="1">
      <protection locked="0"/>
    </xf>
    <xf numFmtId="0" fontId="19" fillId="2" borderId="1" xfId="0" applyFont="1" applyFill="1" applyBorder="1" applyProtection="1">
      <protection locked="0"/>
    </xf>
    <xf numFmtId="0" fontId="0" fillId="0" borderId="0" xfId="0" applyProtection="1">
      <protection locked="0"/>
    </xf>
    <xf numFmtId="0" fontId="2" fillId="0" borderId="1" xfId="0" applyFont="1" applyBorder="1" applyAlignment="1" applyProtection="1">
      <alignment vertical="center"/>
      <protection locked="0"/>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4" fillId="7" borderId="2" xfId="0" applyFont="1" applyFill="1" applyBorder="1" applyAlignment="1">
      <alignment horizontal="left" vertical="center"/>
    </xf>
    <xf numFmtId="0" fontId="14" fillId="7" borderId="3" xfId="0" applyFont="1" applyFill="1" applyBorder="1" applyAlignment="1">
      <alignment horizontal="left" vertical="center"/>
    </xf>
    <xf numFmtId="0" fontId="14" fillId="7" borderId="4" xfId="0" applyFont="1" applyFill="1" applyBorder="1" applyAlignment="1">
      <alignment horizontal="left" vertical="center"/>
    </xf>
    <xf numFmtId="0" fontId="1" fillId="7" borderId="2" xfId="0" applyFont="1" applyFill="1" applyBorder="1" applyAlignment="1" applyProtection="1">
      <alignment horizontal="left" vertical="center"/>
      <protection locked="0"/>
    </xf>
    <xf numFmtId="0" fontId="1" fillId="7" borderId="3" xfId="0" applyFont="1" applyFill="1" applyBorder="1" applyAlignment="1" applyProtection="1">
      <alignment horizontal="left" vertical="center"/>
      <protection locked="0"/>
    </xf>
    <xf numFmtId="0" fontId="1" fillId="7" borderId="4" xfId="0" applyFont="1" applyFill="1" applyBorder="1" applyAlignment="1" applyProtection="1">
      <alignment horizontal="left" vertical="center"/>
      <protection locked="0"/>
    </xf>
    <xf numFmtId="0" fontId="14" fillId="7" borderId="13" xfId="0" applyFont="1" applyFill="1" applyBorder="1" applyAlignment="1">
      <alignment horizontal="left" vertical="center"/>
    </xf>
    <xf numFmtId="0" fontId="14" fillId="7" borderId="5" xfId="0" applyFont="1" applyFill="1" applyBorder="1" applyAlignment="1">
      <alignment horizontal="left" vertical="center"/>
    </xf>
    <xf numFmtId="0" fontId="14" fillId="7" borderId="6" xfId="0" applyFont="1" applyFill="1" applyBorder="1" applyAlignment="1">
      <alignment horizontal="left" vertical="center"/>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2" fillId="2" borderId="0" xfId="0" applyFont="1" applyFill="1" applyBorder="1" applyAlignment="1" applyProtection="1">
      <alignment horizontal="left"/>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9"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11">
    <cellStyle name="Lien hypertexte" xfId="1" builtinId="8"/>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Lien hypertexte visité" xfId="9" builtinId="9" hidden="1"/>
    <cellStyle name="Lien hypertexte visité" xfId="10" builtinId="9" hidden="1"/>
    <cellStyle name="Normal" xfId="0" builtinId="0"/>
  </cellStyles>
  <dxfs count="44">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onnections" Target="connections.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TILIS~1\AppData\Local\Temp\MCC-Portail%20&amp;%20L1%20L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luafi/Desktop/LASH/MCC/MCC-L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row r="2">
          <cell r="A2" t="str">
            <v>CCI (CC Intégral)</v>
          </cell>
          <cell r="B2" t="str">
            <v>Écrit</v>
          </cell>
          <cell r="D2" t="str">
            <v>Unité d'enseignement</v>
          </cell>
        </row>
        <row r="3">
          <cell r="A3" t="str">
            <v>CT (Contrôle terminal)</v>
          </cell>
          <cell r="B3" t="str">
            <v>Oral</v>
          </cell>
          <cell r="D3" t="str">
            <v>Élément constitutif d'une UE</v>
          </cell>
        </row>
        <row r="4">
          <cell r="A4" t="str">
            <v>CC&amp;CT</v>
          </cell>
          <cell r="B4" t="str">
            <v>Rapport/Mémoire</v>
          </cell>
        </row>
        <row r="5">
          <cell r="B5" t="str">
            <v>Pratique sportive</v>
          </cell>
        </row>
        <row r="8">
          <cell r="A8" t="str">
            <v xml:space="preserve">Mention </v>
          </cell>
          <cell r="B8" t="str">
            <v>Codage Diplôme</v>
          </cell>
        </row>
        <row r="9">
          <cell r="A9" t="str">
            <v>Sciences et technologie</v>
          </cell>
          <cell r="B9" t="str">
            <v>SPSIT18</v>
          </cell>
        </row>
        <row r="10">
          <cell r="A10" t="str">
            <v>Sciences de l'Homme et de la Société</v>
          </cell>
          <cell r="B10" t="str">
            <v>HPSHS18</v>
          </cell>
        </row>
        <row r="11">
          <cell r="A11" t="str">
            <v>Lettres Langues Arts et Communication</v>
          </cell>
          <cell r="B11" t="str">
            <v>HPLAC18</v>
          </cell>
        </row>
        <row r="12">
          <cell r="A12" t="str">
            <v>Droit</v>
          </cell>
          <cell r="B12" t="str">
            <v>DPDRT18</v>
          </cell>
        </row>
        <row r="13">
          <cell r="A13" t="str">
            <v>Économie et gestion</v>
          </cell>
          <cell r="B13" t="str">
            <v>IPECG18</v>
          </cell>
        </row>
        <row r="14">
          <cell r="A14" t="str">
            <v>Sciences de la Vie</v>
          </cell>
          <cell r="B14" t="str">
            <v>SPVIE18</v>
          </cell>
        </row>
        <row r="15">
          <cell r="A15" t="str">
            <v>STAPS</v>
          </cell>
          <cell r="B15" t="str">
            <v>PPSTA18</v>
          </cell>
        </row>
        <row r="16">
          <cell r="A16" t="str">
            <v>Psychologie</v>
          </cell>
          <cell r="B16" t="str">
            <v>HPPSY18</v>
          </cell>
        </row>
        <row r="17">
          <cell r="A17" t="str">
            <v>Double licence Histoire Lettres</v>
          </cell>
          <cell r="B17" t="str">
            <v>HPHIL18</v>
          </cell>
        </row>
        <row r="18">
          <cell r="A18" t="str">
            <v>Double licence Philosophie Psychologie</v>
          </cell>
          <cell r="B18" t="str">
            <v>HPPHP18</v>
          </cell>
        </row>
        <row r="19">
          <cell r="A19" t="str">
            <v>Double licence Philosophie Droit</v>
          </cell>
          <cell r="B19" t="str">
            <v>HPPHD18</v>
          </cell>
        </row>
        <row r="20">
          <cell r="A20" t="str">
            <v>Double licence Arts vivants Ethnologie</v>
          </cell>
          <cell r="B20" t="str">
            <v>HPEAV18</v>
          </cell>
        </row>
        <row r="21">
          <cell r="A21" t="str">
            <v>Double licence Sociologie Économie</v>
          </cell>
          <cell r="B21" t="str">
            <v>IPSOE18</v>
          </cell>
        </row>
        <row r="22">
          <cell r="A22" t="str">
            <v>Double licence Chimie Sciences de la Vie</v>
          </cell>
          <cell r="B22" t="str">
            <v>SPDCB18</v>
          </cell>
        </row>
        <row r="23">
          <cell r="A23" t="str">
            <v>Double licence Mathématiques Informatique</v>
          </cell>
          <cell r="B23" t="str">
            <v>SPDMI18</v>
          </cell>
        </row>
        <row r="24">
          <cell r="A24" t="str">
            <v>Double licence Mathématiques Physique</v>
          </cell>
          <cell r="B24" t="str">
            <v>SPDMP18</v>
          </cell>
        </row>
        <row r="25">
          <cell r="A25" t="str">
            <v>Double licence Sciences de la Terre Sciences de la Vie</v>
          </cell>
          <cell r="B25" t="str">
            <v>SPDTV18</v>
          </cell>
        </row>
        <row r="26">
          <cell r="A26" t="str">
            <v>Double licence Sciences de la Terre Physique</v>
          </cell>
          <cell r="B26" t="str">
            <v>SPDTP18</v>
          </cell>
        </row>
        <row r="30">
          <cell r="A30" t="str">
            <v>ISEM</v>
          </cell>
          <cell r="B30" t="str">
            <v>DROIT</v>
          </cell>
          <cell r="C30" t="str">
            <v>LASH</v>
          </cell>
          <cell r="D30" t="str">
            <v>SCIENCES</v>
          </cell>
          <cell r="E30" t="str">
            <v>STAPS</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tabSelected="1" topLeftCell="A5" workbookViewId="0">
      <selection activeCell="A27" sqref="A2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16" t="s">
        <v>48</v>
      </c>
      <c r="B1" s="117"/>
      <c r="C1" s="118"/>
      <c r="D1" s="118"/>
      <c r="E1" s="118"/>
      <c r="F1" s="118"/>
      <c r="G1" s="118"/>
      <c r="H1" s="118"/>
      <c r="I1" s="119"/>
    </row>
    <row r="2" spans="1:9" ht="24.95" customHeight="1" x14ac:dyDescent="0.25">
      <c r="A2" s="40" t="s">
        <v>22</v>
      </c>
      <c r="B2" s="45" t="s">
        <v>44</v>
      </c>
      <c r="C2" s="120"/>
      <c r="D2" s="120"/>
      <c r="E2" s="120"/>
      <c r="F2" s="120"/>
      <c r="G2" s="120"/>
      <c r="H2" s="120"/>
      <c r="I2" s="120"/>
    </row>
    <row r="3" spans="1:9" ht="24.95" customHeight="1" x14ac:dyDescent="0.25">
      <c r="A3" s="41" t="s">
        <v>21</v>
      </c>
      <c r="B3" s="121" t="s">
        <v>49</v>
      </c>
      <c r="C3" s="122"/>
      <c r="D3" s="122"/>
      <c r="E3" s="122"/>
      <c r="F3" s="122"/>
      <c r="G3" s="122"/>
      <c r="H3" s="122"/>
      <c r="I3" s="123"/>
    </row>
    <row r="4" spans="1:9" ht="24.95" customHeight="1" x14ac:dyDescent="0.35">
      <c r="A4" s="40" t="s">
        <v>46</v>
      </c>
      <c r="B4" s="42" t="str">
        <f>IFERROR(VLOOKUP(B3,tab_code_dip,2,FALSE),"-")</f>
        <v>HPSHS18</v>
      </c>
      <c r="C4" s="19"/>
      <c r="D4" s="19"/>
      <c r="E4" s="19"/>
      <c r="F4" s="19"/>
      <c r="G4" s="19"/>
      <c r="H4" s="19"/>
      <c r="I4" s="19"/>
    </row>
    <row r="5" spans="1:9" ht="24.95" customHeight="1" x14ac:dyDescent="0.25">
      <c r="A5" s="19"/>
      <c r="B5" s="19"/>
      <c r="C5" s="19"/>
      <c r="D5" s="19"/>
      <c r="E5" s="19"/>
      <c r="F5" s="19"/>
      <c r="G5" s="19"/>
      <c r="H5" s="19"/>
      <c r="I5" s="19"/>
    </row>
    <row r="6" spans="1:9" x14ac:dyDescent="0.25">
      <c r="A6" s="19"/>
      <c r="B6" s="19"/>
      <c r="C6" s="19"/>
      <c r="D6" s="19"/>
      <c r="E6" s="19"/>
      <c r="F6" s="19"/>
      <c r="G6" s="19"/>
      <c r="H6" s="19"/>
      <c r="I6" s="19"/>
    </row>
    <row r="7" spans="1:9" ht="20.100000000000001" customHeight="1" x14ac:dyDescent="0.25">
      <c r="A7" s="124" t="s">
        <v>159</v>
      </c>
      <c r="B7" s="125"/>
      <c r="C7" s="125"/>
      <c r="D7" s="125"/>
      <c r="E7" s="125"/>
      <c r="F7" s="125"/>
      <c r="G7" s="125"/>
      <c r="H7" s="125"/>
      <c r="I7" s="126"/>
    </row>
    <row r="8" spans="1:9" x14ac:dyDescent="0.25">
      <c r="A8" s="64" t="s">
        <v>160</v>
      </c>
      <c r="B8" s="65"/>
      <c r="C8" s="65"/>
      <c r="D8" s="65"/>
      <c r="E8" s="65"/>
      <c r="F8" s="65"/>
      <c r="G8" s="65"/>
      <c r="H8" s="65"/>
      <c r="I8" s="65"/>
    </row>
    <row r="9" spans="1:9" x14ac:dyDescent="0.25">
      <c r="A9" s="107" t="s">
        <v>161</v>
      </c>
      <c r="B9" s="108"/>
      <c r="C9" s="108"/>
      <c r="D9" s="108"/>
      <c r="E9" s="108"/>
      <c r="F9" s="108"/>
      <c r="G9" s="108"/>
      <c r="H9" s="108"/>
      <c r="I9" s="109"/>
    </row>
    <row r="10" spans="1:9" x14ac:dyDescent="0.25">
      <c r="A10" s="104" t="s">
        <v>159</v>
      </c>
      <c r="B10" s="105"/>
      <c r="C10" s="105"/>
      <c r="D10" s="105"/>
      <c r="E10" s="105"/>
      <c r="F10" s="105"/>
      <c r="G10" s="105"/>
      <c r="H10" s="105"/>
      <c r="I10" s="106"/>
    </row>
    <row r="11" spans="1:9" x14ac:dyDescent="0.25">
      <c r="A11" s="66"/>
      <c r="B11" s="67"/>
      <c r="C11" s="67"/>
      <c r="D11" s="67"/>
      <c r="E11" s="67"/>
      <c r="F11" s="67"/>
      <c r="G11" s="67"/>
      <c r="H11" s="67"/>
      <c r="I11" s="68"/>
    </row>
    <row r="12" spans="1:9" x14ac:dyDescent="0.25">
      <c r="A12" s="61"/>
      <c r="B12" s="62"/>
      <c r="C12" s="62"/>
      <c r="D12" s="62"/>
      <c r="E12" s="62"/>
      <c r="F12" s="62"/>
      <c r="G12" s="62"/>
      <c r="H12" s="62"/>
      <c r="I12" s="63"/>
    </row>
    <row r="13" spans="1:9" x14ac:dyDescent="0.25">
      <c r="A13" s="113" t="s">
        <v>162</v>
      </c>
      <c r="B13" s="114"/>
      <c r="C13" s="114"/>
      <c r="D13" s="114"/>
      <c r="E13" s="114"/>
      <c r="F13" s="114"/>
      <c r="G13" s="114"/>
      <c r="H13" s="114"/>
      <c r="I13" s="115"/>
    </row>
    <row r="14" spans="1:9" x14ac:dyDescent="0.25">
      <c r="A14" s="104" t="s">
        <v>159</v>
      </c>
      <c r="B14" s="105"/>
      <c r="C14" s="105"/>
      <c r="D14" s="105"/>
      <c r="E14" s="105"/>
      <c r="F14" s="105"/>
      <c r="G14" s="105"/>
      <c r="H14" s="105"/>
      <c r="I14" s="106"/>
    </row>
    <row r="15" spans="1:9" x14ac:dyDescent="0.25">
      <c r="A15" s="72"/>
      <c r="B15" s="53"/>
      <c r="C15" s="53"/>
      <c r="D15" s="53"/>
      <c r="E15" s="53"/>
      <c r="F15" s="53"/>
      <c r="G15" s="53"/>
      <c r="H15" s="53"/>
      <c r="I15" s="73"/>
    </row>
    <row r="16" spans="1:9" x14ac:dyDescent="0.25">
      <c r="A16" s="101"/>
      <c r="B16" s="102"/>
      <c r="C16" s="102"/>
      <c r="D16" s="102"/>
      <c r="E16" s="102"/>
      <c r="F16" s="102"/>
      <c r="G16" s="102"/>
      <c r="H16" s="102"/>
      <c r="I16" s="103"/>
    </row>
    <row r="17" spans="1:9" x14ac:dyDescent="0.25">
      <c r="A17" s="107" t="s">
        <v>163</v>
      </c>
      <c r="B17" s="108"/>
      <c r="C17" s="108"/>
      <c r="D17" s="108"/>
      <c r="E17" s="108"/>
      <c r="F17" s="108"/>
      <c r="G17" s="108"/>
      <c r="H17" s="108"/>
      <c r="I17" s="109"/>
    </row>
    <row r="18" spans="1:9" x14ac:dyDescent="0.25">
      <c r="A18" s="104" t="s">
        <v>159</v>
      </c>
      <c r="B18" s="105"/>
      <c r="C18" s="105"/>
      <c r="D18" s="105"/>
      <c r="E18" s="105"/>
      <c r="F18" s="105"/>
      <c r="G18" s="105"/>
      <c r="H18" s="105"/>
      <c r="I18" s="106"/>
    </row>
    <row r="19" spans="1:9" x14ac:dyDescent="0.25">
      <c r="A19" s="72"/>
      <c r="B19" s="53"/>
      <c r="C19" s="53"/>
      <c r="D19" s="53"/>
      <c r="E19" s="53"/>
      <c r="F19" s="53"/>
      <c r="G19" s="53"/>
      <c r="H19" s="53"/>
      <c r="I19" s="73"/>
    </row>
    <row r="20" spans="1:9" x14ac:dyDescent="0.25">
      <c r="A20" s="74"/>
      <c r="B20" s="75"/>
      <c r="C20" s="75"/>
      <c r="D20" s="75"/>
      <c r="E20" s="75"/>
      <c r="F20" s="75"/>
      <c r="G20" s="75"/>
      <c r="H20" s="75"/>
      <c r="I20" s="76"/>
    </row>
    <row r="21" spans="1:9" x14ac:dyDescent="0.25">
      <c r="A21" s="107" t="s">
        <v>164</v>
      </c>
      <c r="B21" s="108"/>
      <c r="C21" s="108"/>
      <c r="D21" s="108"/>
      <c r="E21" s="108"/>
      <c r="F21" s="108"/>
      <c r="G21" s="108"/>
      <c r="H21" s="108"/>
      <c r="I21" s="109"/>
    </row>
    <row r="22" spans="1:9" x14ac:dyDescent="0.25">
      <c r="A22" s="69" t="s">
        <v>167</v>
      </c>
      <c r="B22" s="70"/>
      <c r="C22" s="70"/>
      <c r="D22" s="70"/>
      <c r="E22" s="70"/>
      <c r="F22" s="70"/>
      <c r="G22" s="70"/>
      <c r="H22" s="70"/>
      <c r="I22" s="71"/>
    </row>
    <row r="23" spans="1:9" x14ac:dyDescent="0.25">
      <c r="A23" s="72"/>
      <c r="B23" s="53"/>
      <c r="C23" s="53"/>
      <c r="D23" s="53"/>
      <c r="E23" s="53"/>
      <c r="F23" s="53"/>
      <c r="G23" s="53"/>
      <c r="H23" s="53"/>
      <c r="I23" s="73"/>
    </row>
    <row r="24" spans="1:9" x14ac:dyDescent="0.25">
      <c r="A24" s="110" t="s">
        <v>173</v>
      </c>
      <c r="B24" s="111"/>
      <c r="C24" s="111"/>
      <c r="D24" s="111"/>
      <c r="E24" s="111"/>
      <c r="F24" s="111"/>
      <c r="G24" s="111"/>
      <c r="H24" s="111"/>
      <c r="I24" s="112"/>
    </row>
    <row r="25" spans="1:9" x14ac:dyDescent="0.25">
      <c r="A25" s="93" t="s">
        <v>188</v>
      </c>
      <c r="B25" s="85"/>
      <c r="C25" s="85"/>
      <c r="D25" s="85"/>
      <c r="E25" s="85"/>
      <c r="F25" s="85"/>
      <c r="G25" s="85"/>
      <c r="H25" s="85"/>
      <c r="I25" s="86"/>
    </row>
    <row r="26" spans="1:9" x14ac:dyDescent="0.25">
      <c r="A26" s="87" t="s">
        <v>172</v>
      </c>
      <c r="B26" s="88"/>
      <c r="C26" s="88"/>
      <c r="D26" s="88"/>
      <c r="E26" s="88"/>
      <c r="F26" s="88"/>
      <c r="G26" s="88"/>
      <c r="H26" s="88"/>
      <c r="I26" s="89"/>
    </row>
    <row r="27" spans="1:9" x14ac:dyDescent="0.25">
      <c r="A27" s="87"/>
      <c r="B27" s="88"/>
      <c r="C27" s="88"/>
      <c r="D27" s="88"/>
      <c r="E27" s="88"/>
      <c r="F27" s="88"/>
      <c r="G27" s="88"/>
      <c r="H27" s="88"/>
      <c r="I27" s="89"/>
    </row>
    <row r="28" spans="1:9" x14ac:dyDescent="0.25">
      <c r="A28" s="107" t="s">
        <v>47</v>
      </c>
      <c r="B28" s="108"/>
      <c r="C28" s="108"/>
      <c r="D28" s="108"/>
      <c r="E28" s="108"/>
      <c r="F28" s="108"/>
      <c r="G28" s="108"/>
      <c r="H28" s="108"/>
      <c r="I28" s="109"/>
    </row>
    <row r="29" spans="1:9" x14ac:dyDescent="0.25">
      <c r="A29" s="95" t="s">
        <v>165</v>
      </c>
      <c r="B29" s="96"/>
      <c r="C29" s="96"/>
      <c r="D29" s="96"/>
      <c r="E29" s="96"/>
      <c r="F29" s="96"/>
      <c r="G29" s="96"/>
      <c r="H29" s="96"/>
      <c r="I29" s="97"/>
    </row>
    <row r="30" spans="1:9" x14ac:dyDescent="0.25">
      <c r="A30" s="98" t="s">
        <v>166</v>
      </c>
      <c r="B30" s="99"/>
      <c r="C30" s="99"/>
      <c r="D30" s="99"/>
      <c r="E30" s="99"/>
      <c r="F30" s="99"/>
      <c r="G30" s="99"/>
      <c r="H30" s="99"/>
      <c r="I30" s="100"/>
    </row>
    <row r="31" spans="1:9" x14ac:dyDescent="0.25">
      <c r="A31" s="101"/>
      <c r="B31" s="102"/>
      <c r="C31" s="102"/>
      <c r="D31" s="102"/>
      <c r="E31" s="102"/>
      <c r="F31" s="102"/>
      <c r="G31" s="102"/>
      <c r="H31" s="102"/>
      <c r="I31" s="103"/>
    </row>
  </sheetData>
  <sheetProtection algorithmName="SHA-512" hashValue="hHpdOEMq17vFNoUSQ9mOlw3kSjCqyMql1paHZYiYcAewsnosr0lipbFx76oaDk4tUxMKGPdtF9P/YXsDt9+7PQ==" saltValue="ufbT4/5wacBvTohM1TrE4Q==" spinCount="100000" sheet="1" objects="1" scenarios="1" formatCells="0" formatColumns="0" formatRows="0" insertRows="0"/>
  <mergeCells count="17">
    <mergeCell ref="A1:I1"/>
    <mergeCell ref="C2:I2"/>
    <mergeCell ref="B3:I3"/>
    <mergeCell ref="A7:I7"/>
    <mergeCell ref="A9:I9"/>
    <mergeCell ref="A13:I13"/>
    <mergeCell ref="A16:I16"/>
    <mergeCell ref="A17:I17"/>
    <mergeCell ref="A21:I21"/>
    <mergeCell ref="A10:I10"/>
    <mergeCell ref="A29:I29"/>
    <mergeCell ref="A30:I30"/>
    <mergeCell ref="A31:I31"/>
    <mergeCell ref="A14:I14"/>
    <mergeCell ref="A18:I18"/>
    <mergeCell ref="A28:I28"/>
    <mergeCell ref="A24:I24"/>
  </mergeCells>
  <dataValidations count="2">
    <dataValidation type="list" allowBlank="1" showInputMessage="1" showErrorMessage="1" sqref="B3:I3">
      <formula1>INDIRECT($B$2)</formula1>
    </dataValidation>
    <dataValidation type="list" allowBlank="1" showInputMessage="1" showErrorMessage="1" errorTitle="Composante" error="Utiliser la liste déroulante" promptTitle="Composante" prompt="Utiliser la liste déroulante" sqref="B2">
      <formula1>liste_cmp</formula1>
    </dataValidation>
  </dataValidations>
  <hyperlinks>
    <hyperlink ref="A29" r:id="rId1" display="Arrêté du 22 janvier 2014 fixant le cadre national des formations conduisant à la délivrance des diplômes nationaux de licence, de licence professionnelle et de master "/>
    <hyperlink ref="A29:I29" r:id="rId2" display="Arrêté du 30 juillet 2018 relatif au diplôme national de licence"/>
    <hyperlink ref="A30:B30" r:id="rId3" display="Arrêté du 17 novembre 1999 relatif à la licence professionnelle"/>
    <hyperlink ref="A30:I30"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6" customWidth="1"/>
    <col min="7" max="7" width="20.7109375" style="17" customWidth="1"/>
  </cols>
  <sheetData>
    <row r="1" spans="1:7" ht="15" x14ac:dyDescent="0.25">
      <c r="A1" t="s">
        <v>8</v>
      </c>
      <c r="B1" t="s">
        <v>9</v>
      </c>
      <c r="D1" t="s">
        <v>3</v>
      </c>
      <c r="E1" t="s">
        <v>93</v>
      </c>
      <c r="F1"/>
      <c r="G1"/>
    </row>
    <row r="2" spans="1:7" ht="15" x14ac:dyDescent="0.25">
      <c r="A2" t="s">
        <v>31</v>
      </c>
      <c r="B2" t="s">
        <v>10</v>
      </c>
      <c r="D2" t="s">
        <v>0</v>
      </c>
      <c r="F2"/>
      <c r="G2"/>
    </row>
    <row r="3" spans="1:7" ht="15" x14ac:dyDescent="0.25">
      <c r="A3" t="s">
        <v>30</v>
      </c>
      <c r="B3" t="s">
        <v>11</v>
      </c>
      <c r="D3" t="s">
        <v>26</v>
      </c>
      <c r="F3"/>
      <c r="G3"/>
    </row>
    <row r="4" spans="1:7" ht="15" x14ac:dyDescent="0.25">
      <c r="A4" t="s">
        <v>32</v>
      </c>
      <c r="B4" t="s">
        <v>12</v>
      </c>
      <c r="F4"/>
      <c r="G4"/>
    </row>
    <row r="5" spans="1:7" ht="15" x14ac:dyDescent="0.25">
      <c r="B5" t="s">
        <v>96</v>
      </c>
      <c r="F5"/>
      <c r="G5"/>
    </row>
    <row r="6" spans="1:7" ht="15" x14ac:dyDescent="0.25">
      <c r="F6"/>
      <c r="G6"/>
    </row>
    <row r="7" spans="1:7" ht="15" x14ac:dyDescent="0.25">
      <c r="F7"/>
      <c r="G7"/>
    </row>
    <row r="8" spans="1:7" ht="15" x14ac:dyDescent="0.25">
      <c r="A8" t="s">
        <v>34</v>
      </c>
      <c r="B8" t="s">
        <v>39</v>
      </c>
      <c r="D8" t="s">
        <v>88</v>
      </c>
      <c r="E8" t="s">
        <v>34</v>
      </c>
      <c r="F8"/>
      <c r="G8"/>
    </row>
    <row r="9" spans="1:7" ht="15" x14ac:dyDescent="0.25">
      <c r="A9" s="46" t="s">
        <v>95</v>
      </c>
      <c r="B9" t="s">
        <v>61</v>
      </c>
      <c r="D9" t="s">
        <v>13</v>
      </c>
      <c r="E9" t="s">
        <v>37</v>
      </c>
      <c r="F9"/>
      <c r="G9"/>
    </row>
    <row r="10" spans="1:7" ht="15" x14ac:dyDescent="0.25">
      <c r="A10" t="s">
        <v>49</v>
      </c>
      <c r="B10" t="s">
        <v>62</v>
      </c>
      <c r="D10" t="s">
        <v>13</v>
      </c>
      <c r="E10" t="s">
        <v>55</v>
      </c>
      <c r="F10"/>
      <c r="G10"/>
    </row>
    <row r="11" spans="1:7" ht="15" x14ac:dyDescent="0.25">
      <c r="A11" t="s">
        <v>50</v>
      </c>
      <c r="B11" t="s">
        <v>63</v>
      </c>
      <c r="D11" t="s">
        <v>91</v>
      </c>
      <c r="E11" t="s">
        <v>36</v>
      </c>
      <c r="F11"/>
      <c r="G11"/>
    </row>
    <row r="12" spans="1:7" ht="15" x14ac:dyDescent="0.25">
      <c r="A12" t="s">
        <v>36</v>
      </c>
      <c r="B12" t="s">
        <v>64</v>
      </c>
      <c r="D12" t="s">
        <v>90</v>
      </c>
      <c r="E12" t="s">
        <v>49</v>
      </c>
      <c r="F12"/>
      <c r="G12"/>
    </row>
    <row r="13" spans="1:7" ht="15" x14ac:dyDescent="0.25">
      <c r="A13" t="s">
        <v>37</v>
      </c>
      <c r="B13" t="s">
        <v>65</v>
      </c>
      <c r="D13" t="s">
        <v>90</v>
      </c>
      <c r="E13" t="s">
        <v>50</v>
      </c>
      <c r="F13"/>
      <c r="G13"/>
    </row>
    <row r="14" spans="1:7" ht="15" x14ac:dyDescent="0.25">
      <c r="A14" t="s">
        <v>35</v>
      </c>
      <c r="B14" t="s">
        <v>66</v>
      </c>
      <c r="D14" t="s">
        <v>90</v>
      </c>
      <c r="E14" t="s">
        <v>38</v>
      </c>
      <c r="F14"/>
      <c r="G14"/>
    </row>
    <row r="15" spans="1:7" ht="15" x14ac:dyDescent="0.25">
      <c r="A15" t="s">
        <v>42</v>
      </c>
      <c r="B15" t="s">
        <v>67</v>
      </c>
      <c r="D15" t="s">
        <v>90</v>
      </c>
      <c r="E15" t="s">
        <v>51</v>
      </c>
      <c r="F15"/>
      <c r="G15"/>
    </row>
    <row r="16" spans="1:7" ht="15" x14ac:dyDescent="0.25">
      <c r="A16" t="s">
        <v>38</v>
      </c>
      <c r="B16" t="s">
        <v>68</v>
      </c>
      <c r="D16" t="s">
        <v>90</v>
      </c>
      <c r="E16" t="s">
        <v>52</v>
      </c>
      <c r="F16"/>
      <c r="G16"/>
    </row>
    <row r="17" spans="1:7" ht="15" x14ac:dyDescent="0.25">
      <c r="A17" t="s">
        <v>79</v>
      </c>
      <c r="B17" t="s">
        <v>69</v>
      </c>
      <c r="D17" t="s">
        <v>90</v>
      </c>
      <c r="E17" t="s">
        <v>53</v>
      </c>
      <c r="F17"/>
      <c r="G17"/>
    </row>
    <row r="18" spans="1:7" ht="15" x14ac:dyDescent="0.25">
      <c r="A18" t="s">
        <v>80</v>
      </c>
      <c r="B18" t="s">
        <v>70</v>
      </c>
      <c r="D18" t="s">
        <v>90</v>
      </c>
      <c r="E18" t="s">
        <v>54</v>
      </c>
      <c r="F18"/>
      <c r="G18"/>
    </row>
    <row r="19" spans="1:7" ht="15" x14ac:dyDescent="0.25">
      <c r="A19" t="s">
        <v>81</v>
      </c>
      <c r="B19" t="s">
        <v>71</v>
      </c>
      <c r="D19" t="s">
        <v>89</v>
      </c>
      <c r="E19" s="46" t="s">
        <v>95</v>
      </c>
      <c r="F19"/>
      <c r="G19"/>
    </row>
    <row r="20" spans="1:7" ht="15" x14ac:dyDescent="0.25">
      <c r="A20" t="s">
        <v>82</v>
      </c>
      <c r="B20" t="s">
        <v>72</v>
      </c>
      <c r="D20" t="s">
        <v>89</v>
      </c>
      <c r="E20" t="s">
        <v>35</v>
      </c>
      <c r="F20"/>
      <c r="G20"/>
    </row>
    <row r="21" spans="1:7" ht="15" x14ac:dyDescent="0.25">
      <c r="A21" t="s">
        <v>83</v>
      </c>
      <c r="B21" t="s">
        <v>73</v>
      </c>
      <c r="D21" t="s">
        <v>89</v>
      </c>
      <c r="E21" t="s">
        <v>56</v>
      </c>
      <c r="F21"/>
      <c r="G21"/>
    </row>
    <row r="22" spans="1:7" ht="15" x14ac:dyDescent="0.25">
      <c r="A22" t="s">
        <v>94</v>
      </c>
      <c r="B22" t="s">
        <v>74</v>
      </c>
      <c r="D22" t="s">
        <v>89</v>
      </c>
      <c r="E22" t="s">
        <v>57</v>
      </c>
      <c r="F22"/>
      <c r="G22"/>
    </row>
    <row r="23" spans="1:7" ht="15" x14ac:dyDescent="0.25">
      <c r="A23" t="s">
        <v>84</v>
      </c>
      <c r="B23" t="s">
        <v>75</v>
      </c>
      <c r="D23" t="s">
        <v>89</v>
      </c>
      <c r="E23" t="s">
        <v>58</v>
      </c>
      <c r="F23"/>
      <c r="G23"/>
    </row>
    <row r="24" spans="1:7" ht="15" x14ac:dyDescent="0.25">
      <c r="A24" t="s">
        <v>85</v>
      </c>
      <c r="B24" t="s">
        <v>76</v>
      </c>
      <c r="D24" t="s">
        <v>89</v>
      </c>
      <c r="E24" t="s">
        <v>59</v>
      </c>
      <c r="F24"/>
      <c r="G24"/>
    </row>
    <row r="25" spans="1:7" ht="15" x14ac:dyDescent="0.25">
      <c r="A25" t="s">
        <v>86</v>
      </c>
      <c r="B25" t="s">
        <v>77</v>
      </c>
      <c r="D25" t="s">
        <v>89</v>
      </c>
      <c r="E25" t="s">
        <v>60</v>
      </c>
      <c r="F25"/>
      <c r="G25"/>
    </row>
    <row r="26" spans="1:7" ht="15" x14ac:dyDescent="0.25">
      <c r="A26" t="s">
        <v>87</v>
      </c>
      <c r="B26" t="s">
        <v>78</v>
      </c>
      <c r="D26" t="s">
        <v>92</v>
      </c>
      <c r="E26" t="s">
        <v>42</v>
      </c>
      <c r="F26"/>
      <c r="G26"/>
    </row>
    <row r="27" spans="1:7" ht="15" x14ac:dyDescent="0.25">
      <c r="F27"/>
      <c r="G27"/>
    </row>
    <row r="28" spans="1:7" ht="15" x14ac:dyDescent="0.25">
      <c r="F28"/>
      <c r="G28"/>
    </row>
    <row r="29" spans="1:7" ht="15" x14ac:dyDescent="0.25">
      <c r="F29"/>
      <c r="G29"/>
    </row>
    <row r="30" spans="1:7" ht="15" x14ac:dyDescent="0.25">
      <c r="A30" s="46" t="s">
        <v>13</v>
      </c>
      <c r="B30" s="47" t="s">
        <v>45</v>
      </c>
      <c r="C30" s="46" t="s">
        <v>44</v>
      </c>
      <c r="D30" s="46" t="s">
        <v>43</v>
      </c>
      <c r="E30" s="46" t="s">
        <v>42</v>
      </c>
      <c r="F30"/>
      <c r="G30"/>
    </row>
    <row r="31" spans="1:7" ht="15" x14ac:dyDescent="0.25">
      <c r="A31" s="46" t="s">
        <v>37</v>
      </c>
      <c r="B31" s="47" t="s">
        <v>36</v>
      </c>
      <c r="C31" s="46" t="s">
        <v>49</v>
      </c>
      <c r="D31" s="46" t="s">
        <v>95</v>
      </c>
      <c r="E31" s="46" t="s">
        <v>42</v>
      </c>
      <c r="F31"/>
      <c r="G31"/>
    </row>
    <row r="32" spans="1:7" ht="15" x14ac:dyDescent="0.25">
      <c r="A32" s="46" t="s">
        <v>83</v>
      </c>
      <c r="B32" s="48"/>
      <c r="C32" s="46" t="s">
        <v>50</v>
      </c>
      <c r="D32" s="46" t="s">
        <v>35</v>
      </c>
      <c r="E32" s="48"/>
      <c r="F32"/>
      <c r="G32"/>
    </row>
    <row r="33" spans="3:7" ht="15" x14ac:dyDescent="0.25">
      <c r="C33" s="46" t="s">
        <v>38</v>
      </c>
      <c r="D33" s="46" t="s">
        <v>94</v>
      </c>
      <c r="F33"/>
      <c r="G33"/>
    </row>
    <row r="34" spans="3:7" ht="15" x14ac:dyDescent="0.25">
      <c r="C34" s="46" t="s">
        <v>79</v>
      </c>
      <c r="D34" s="46" t="s">
        <v>84</v>
      </c>
      <c r="F34"/>
      <c r="G34"/>
    </row>
    <row r="35" spans="3:7" ht="15" x14ac:dyDescent="0.25">
      <c r="C35" s="46" t="s">
        <v>80</v>
      </c>
      <c r="D35" s="46" t="s">
        <v>85</v>
      </c>
      <c r="F35"/>
      <c r="G35"/>
    </row>
    <row r="36" spans="3:7" ht="15" x14ac:dyDescent="0.25">
      <c r="C36" s="46" t="s">
        <v>81</v>
      </c>
      <c r="D36" s="46" t="s">
        <v>86</v>
      </c>
      <c r="F36"/>
      <c r="G36"/>
    </row>
    <row r="37" spans="3:7" ht="15" x14ac:dyDescent="0.25">
      <c r="C37" s="46" t="s">
        <v>82</v>
      </c>
      <c r="D37" s="46" t="s">
        <v>87</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topLeftCell="A13" zoomScale="85" zoomScaleNormal="85" zoomScalePageLayoutView="85" workbookViewId="0">
      <selection activeCell="E37" sqref="E37"/>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x14ac:dyDescent="0.35">
      <c r="A1" s="127" t="s">
        <v>48</v>
      </c>
      <c r="B1" s="127"/>
      <c r="C1" s="127"/>
      <c r="D1" s="127"/>
      <c r="E1" s="127"/>
      <c r="F1" s="127"/>
      <c r="G1" s="127"/>
      <c r="H1" s="127"/>
      <c r="I1" s="127"/>
      <c r="J1" s="127"/>
      <c r="K1" s="127"/>
      <c r="L1" s="127"/>
      <c r="M1" s="127"/>
    </row>
    <row r="2" spans="1:13" ht="20.100000000000001" customHeight="1" x14ac:dyDescent="0.25">
      <c r="A2" s="20" t="s">
        <v>22</v>
      </c>
      <c r="B2" s="129" t="str">
        <f>'Fiche générale'!B2</f>
        <v>LASH</v>
      </c>
      <c r="C2" s="129"/>
      <c r="D2" s="129"/>
      <c r="E2" s="129"/>
      <c r="F2" s="19"/>
      <c r="G2" s="19"/>
      <c r="H2" s="19"/>
      <c r="I2" s="19"/>
      <c r="J2" s="19"/>
    </row>
    <row r="3" spans="1:13" ht="20.100000000000001" customHeight="1" x14ac:dyDescent="0.25">
      <c r="A3" s="20" t="s">
        <v>21</v>
      </c>
      <c r="B3" s="129" t="str">
        <f>'Fiche générale'!B3:I3</f>
        <v>Sciences de l'Homme et de la Société</v>
      </c>
      <c r="C3" s="129"/>
      <c r="D3" s="129"/>
      <c r="E3" s="129"/>
      <c r="F3" s="19"/>
      <c r="G3" s="19"/>
      <c r="H3" s="19"/>
      <c r="I3" s="19"/>
      <c r="J3" s="19"/>
    </row>
    <row r="4" spans="1:13" ht="20.100000000000001" customHeight="1" x14ac:dyDescent="0.3">
      <c r="A4" s="20" t="s">
        <v>14</v>
      </c>
      <c r="B4" s="43" t="str">
        <f>'Fiche générale'!B4</f>
        <v>HPSHS18</v>
      </c>
      <c r="C4" s="21" t="s">
        <v>40</v>
      </c>
      <c r="D4" s="128">
        <v>180</v>
      </c>
      <c r="E4" s="128"/>
      <c r="F4"/>
      <c r="G4"/>
      <c r="H4"/>
      <c r="I4"/>
      <c r="J4"/>
      <c r="K4"/>
      <c r="L4"/>
      <c r="M4"/>
    </row>
    <row r="5" spans="1:13" ht="20.100000000000001" customHeight="1" x14ac:dyDescent="0.25">
      <c r="B5" s="19"/>
      <c r="C5" s="19"/>
      <c r="D5" s="19"/>
      <c r="E5" s="19"/>
      <c r="F5" s="19"/>
      <c r="G5" s="19"/>
      <c r="H5" s="19"/>
      <c r="I5" s="19"/>
      <c r="J5" s="19"/>
    </row>
    <row r="6" spans="1:13" ht="20.100000000000001" customHeight="1" x14ac:dyDescent="0.3">
      <c r="A6" s="20" t="s">
        <v>1</v>
      </c>
      <c r="B6" s="44" t="s">
        <v>97</v>
      </c>
      <c r="C6" s="21" t="s">
        <v>41</v>
      </c>
      <c r="D6" s="132">
        <v>180</v>
      </c>
      <c r="E6" s="133"/>
      <c r="F6" s="136" t="s">
        <v>2</v>
      </c>
      <c r="G6" s="137"/>
      <c r="H6" s="138" t="s">
        <v>150</v>
      </c>
      <c r="I6" s="138"/>
      <c r="J6" s="138"/>
      <c r="K6" s="138"/>
      <c r="L6" s="138"/>
      <c r="M6" s="138"/>
    </row>
    <row r="7" spans="1:13" ht="20.100000000000001" customHeight="1" x14ac:dyDescent="0.25">
      <c r="A7" s="20" t="s">
        <v>23</v>
      </c>
      <c r="B7" s="49" t="s">
        <v>98</v>
      </c>
      <c r="C7" s="19"/>
      <c r="D7" s="19"/>
      <c r="E7" s="19"/>
      <c r="F7" s="19"/>
      <c r="G7" s="19"/>
      <c r="H7" s="19"/>
      <c r="I7" s="19"/>
      <c r="J7" s="19"/>
    </row>
    <row r="8" spans="1:13" ht="20.100000000000001" customHeight="1" x14ac:dyDescent="0.25">
      <c r="A8" s="22"/>
      <c r="B8" s="12"/>
      <c r="C8" s="19"/>
      <c r="D8" s="19"/>
      <c r="E8" s="19"/>
      <c r="F8" s="19"/>
      <c r="G8" s="23"/>
      <c r="H8" s="23"/>
      <c r="I8" s="23"/>
      <c r="J8" s="23"/>
      <c r="L8" s="24"/>
      <c r="M8" s="24"/>
    </row>
    <row r="9" spans="1:13" ht="15" customHeight="1" x14ac:dyDescent="0.25">
      <c r="B9" s="30"/>
      <c r="C9" s="28"/>
      <c r="D9" s="23"/>
      <c r="E9" s="134" t="s">
        <v>29</v>
      </c>
      <c r="F9" s="135"/>
      <c r="G9" s="134" t="s">
        <v>25</v>
      </c>
      <c r="H9" s="135"/>
      <c r="I9" s="23"/>
      <c r="J9" s="25">
        <v>1</v>
      </c>
      <c r="K9" s="23"/>
      <c r="L9" s="23"/>
      <c r="M9" s="23"/>
    </row>
    <row r="10" spans="1:13" ht="15" customHeight="1" x14ac:dyDescent="0.25">
      <c r="B10" s="30"/>
      <c r="C10" s="28"/>
      <c r="D10" s="26"/>
      <c r="E10" s="139"/>
      <c r="F10" s="140"/>
      <c r="G10" s="141"/>
      <c r="H10" s="142"/>
      <c r="I10" s="27"/>
      <c r="J10" s="27"/>
      <c r="K10" s="27"/>
      <c r="L10" s="27"/>
      <c r="M10" s="27"/>
    </row>
    <row r="11" spans="1:13" ht="15" customHeight="1" x14ac:dyDescent="0.25">
      <c r="A11" s="18">
        <v>4</v>
      </c>
      <c r="B11" s="30"/>
      <c r="C11" s="28"/>
      <c r="D11" s="28"/>
      <c r="I11" s="19"/>
      <c r="J11" s="19"/>
      <c r="L11" s="27"/>
      <c r="M11" s="27"/>
    </row>
    <row r="12" spans="1:13" ht="15" customHeight="1" x14ac:dyDescent="0.25">
      <c r="B12" s="30"/>
      <c r="C12" s="28"/>
      <c r="D12" s="28"/>
      <c r="E12" s="19"/>
      <c r="F12" s="19"/>
      <c r="G12" s="19"/>
      <c r="H12" s="19"/>
      <c r="I12" s="19"/>
      <c r="J12" s="19"/>
      <c r="L12" s="27"/>
      <c r="M12" s="27"/>
    </row>
    <row r="13" spans="1:13" x14ac:dyDescent="0.25">
      <c r="D13" s="28"/>
      <c r="E13" s="143"/>
      <c r="F13" s="143"/>
      <c r="G13" s="28"/>
      <c r="H13" s="28"/>
    </row>
    <row r="14" spans="1:13" ht="26.25" customHeight="1" x14ac:dyDescent="0.25">
      <c r="B14" s="30"/>
      <c r="C14" s="28"/>
      <c r="D14" s="28"/>
      <c r="E14" s="31"/>
      <c r="F14" s="31"/>
      <c r="G14" s="28"/>
      <c r="H14" s="28"/>
      <c r="I14" s="130" t="s">
        <v>15</v>
      </c>
      <c r="J14" s="144"/>
      <c r="K14" s="131"/>
      <c r="L14" s="130" t="s">
        <v>16</v>
      </c>
      <c r="M14" s="131"/>
    </row>
    <row r="15" spans="1:13" ht="39.75" customHeight="1" x14ac:dyDescent="0.25">
      <c r="C15" s="13"/>
      <c r="D15" s="13"/>
      <c r="E15" s="14"/>
      <c r="F15" s="14"/>
      <c r="G15" s="14"/>
      <c r="H15" s="15"/>
      <c r="I15" s="33" t="s">
        <v>17</v>
      </c>
      <c r="J15" s="33" t="str">
        <f>IF(G19="CCI (CC Intégral)","CT pour les dispensés","Contrôle Terminal")</f>
        <v>Contrôle Terminal</v>
      </c>
      <c r="K15" s="34"/>
      <c r="L15" s="35" t="s">
        <v>18</v>
      </c>
      <c r="M15" s="36"/>
    </row>
    <row r="16" spans="1:13" s="29" customFormat="1" ht="47.25" x14ac:dyDescent="0.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4" s="29" customFormat="1" ht="15.75" x14ac:dyDescent="0.25">
      <c r="A17" s="33"/>
      <c r="B17" s="33"/>
      <c r="C17" s="34"/>
      <c r="D17" s="35"/>
      <c r="E17" s="36"/>
      <c r="F17" s="32"/>
      <c r="G17" s="37"/>
      <c r="H17" s="32"/>
      <c r="I17" s="35"/>
      <c r="J17" s="35"/>
      <c r="K17" s="35"/>
      <c r="L17" s="35"/>
      <c r="M17" s="35"/>
    </row>
    <row r="18" spans="1:14" s="29" customFormat="1" ht="15.75" x14ac:dyDescent="0.25">
      <c r="A18" s="51"/>
      <c r="B18" s="33"/>
      <c r="C18" s="34"/>
      <c r="D18" s="35"/>
      <c r="E18" s="36"/>
      <c r="F18" s="32"/>
      <c r="G18" s="37"/>
      <c r="H18" s="32"/>
      <c r="I18" s="35"/>
      <c r="J18" s="35"/>
      <c r="K18" s="35"/>
      <c r="L18" s="35"/>
      <c r="M18" s="35"/>
    </row>
    <row r="19" spans="1:14" ht="15" customHeight="1" x14ac:dyDescent="0.25">
      <c r="A19" s="1" t="s">
        <v>0</v>
      </c>
      <c r="B19" s="52" t="s">
        <v>151</v>
      </c>
      <c r="C19" s="2" t="s">
        <v>152</v>
      </c>
      <c r="D19" s="3">
        <v>6</v>
      </c>
      <c r="E19" s="3">
        <v>6</v>
      </c>
      <c r="F19" s="3" t="s">
        <v>99</v>
      </c>
      <c r="G19" s="3"/>
      <c r="H19" s="3"/>
      <c r="I19" s="4"/>
      <c r="J19" s="4"/>
      <c r="K19" s="4"/>
      <c r="L19" s="4"/>
      <c r="M19" s="4"/>
    </row>
    <row r="20" spans="1:14" ht="15" customHeight="1" x14ac:dyDescent="0.25">
      <c r="A20" s="81" t="s">
        <v>26</v>
      </c>
      <c r="B20" s="80" t="s">
        <v>168</v>
      </c>
      <c r="C20" s="60"/>
      <c r="D20" s="79"/>
      <c r="E20" s="79">
        <v>3</v>
      </c>
      <c r="F20" s="79" t="s">
        <v>99</v>
      </c>
      <c r="G20" s="79" t="s">
        <v>30</v>
      </c>
      <c r="H20" s="79"/>
      <c r="I20" s="79"/>
      <c r="J20" s="79" t="s">
        <v>10</v>
      </c>
      <c r="K20" s="79" t="s">
        <v>170</v>
      </c>
      <c r="L20" s="79" t="s">
        <v>11</v>
      </c>
      <c r="M20" s="79"/>
    </row>
    <row r="21" spans="1:14" ht="15" customHeight="1" x14ac:dyDescent="0.25">
      <c r="A21" s="82" t="s">
        <v>26</v>
      </c>
      <c r="B21" s="80" t="s">
        <v>169</v>
      </c>
      <c r="C21" s="80"/>
      <c r="D21" s="82"/>
      <c r="E21" s="82">
        <v>3</v>
      </c>
      <c r="F21" s="82" t="s">
        <v>99</v>
      </c>
      <c r="G21" s="82" t="s">
        <v>30</v>
      </c>
      <c r="H21" s="82"/>
      <c r="I21" s="82"/>
      <c r="J21" s="82" t="s">
        <v>10</v>
      </c>
      <c r="K21" s="82" t="s">
        <v>170</v>
      </c>
      <c r="L21" s="82" t="s">
        <v>11</v>
      </c>
      <c r="M21" s="79"/>
    </row>
    <row r="22" spans="1:14" ht="15" customHeight="1" x14ac:dyDescent="0.25">
      <c r="A22" s="59" t="s">
        <v>0</v>
      </c>
      <c r="B22" s="78" t="s">
        <v>100</v>
      </c>
      <c r="C22" s="78" t="s">
        <v>101</v>
      </c>
      <c r="D22" s="59">
        <v>6</v>
      </c>
      <c r="E22" s="59">
        <v>6</v>
      </c>
      <c r="F22" s="59" t="s">
        <v>99</v>
      </c>
      <c r="G22" s="59" t="s">
        <v>31</v>
      </c>
      <c r="H22" s="59"/>
      <c r="I22" s="59">
        <v>3</v>
      </c>
      <c r="J22" s="78" t="s">
        <v>11</v>
      </c>
      <c r="K22" s="59">
        <v>2</v>
      </c>
      <c r="L22" s="59" t="s">
        <v>11</v>
      </c>
      <c r="M22" s="4"/>
    </row>
    <row r="23" spans="1:14" ht="15" customHeight="1" x14ac:dyDescent="0.25">
      <c r="A23" s="59" t="s">
        <v>0</v>
      </c>
      <c r="B23" s="78" t="s">
        <v>102</v>
      </c>
      <c r="C23" s="78" t="s">
        <v>103</v>
      </c>
      <c r="D23" s="59">
        <v>6</v>
      </c>
      <c r="E23" s="59">
        <v>6</v>
      </c>
      <c r="F23" s="59" t="s">
        <v>99</v>
      </c>
      <c r="G23" s="59" t="s">
        <v>31</v>
      </c>
      <c r="H23" s="59"/>
      <c r="I23" s="59">
        <v>3</v>
      </c>
      <c r="J23" s="78" t="s">
        <v>11</v>
      </c>
      <c r="K23" s="59">
        <v>2</v>
      </c>
      <c r="L23" s="59" t="s">
        <v>11</v>
      </c>
      <c r="M23" s="4"/>
    </row>
    <row r="24" spans="1:14" ht="15" customHeight="1" x14ac:dyDescent="0.25">
      <c r="A24" s="59" t="s">
        <v>0</v>
      </c>
      <c r="B24" s="78" t="s">
        <v>104</v>
      </c>
      <c r="C24" s="78" t="s">
        <v>105</v>
      </c>
      <c r="D24" s="59">
        <v>6</v>
      </c>
      <c r="E24" s="59">
        <v>6</v>
      </c>
      <c r="F24" s="59" t="s">
        <v>99</v>
      </c>
      <c r="G24" s="59" t="s">
        <v>31</v>
      </c>
      <c r="H24" s="59"/>
      <c r="I24" s="59">
        <v>3</v>
      </c>
      <c r="J24" s="78" t="s">
        <v>11</v>
      </c>
      <c r="K24" s="59">
        <v>2</v>
      </c>
      <c r="L24" s="59" t="s">
        <v>11</v>
      </c>
      <c r="M24" s="4"/>
    </row>
    <row r="25" spans="1:14" ht="15" customHeight="1" x14ac:dyDescent="0.25">
      <c r="A25" s="59" t="s">
        <v>0</v>
      </c>
      <c r="B25" s="78" t="s">
        <v>106</v>
      </c>
      <c r="C25" s="78" t="s">
        <v>107</v>
      </c>
      <c r="D25" s="59">
        <v>6</v>
      </c>
      <c r="E25" s="59">
        <v>6</v>
      </c>
      <c r="F25" s="59" t="s">
        <v>99</v>
      </c>
      <c r="G25" s="59" t="s">
        <v>31</v>
      </c>
      <c r="H25" s="59"/>
      <c r="I25" s="59">
        <v>3</v>
      </c>
      <c r="J25" s="78" t="s">
        <v>11</v>
      </c>
      <c r="K25" s="59">
        <v>2</v>
      </c>
      <c r="L25" s="59" t="s">
        <v>11</v>
      </c>
      <c r="M25" s="4"/>
    </row>
    <row r="26" spans="1:14" ht="15" customHeight="1" x14ac:dyDescent="0.25">
      <c r="A26" s="59" t="s">
        <v>0</v>
      </c>
      <c r="B26" s="78" t="s">
        <v>108</v>
      </c>
      <c r="C26" s="78" t="s">
        <v>109</v>
      </c>
      <c r="D26" s="78">
        <v>6</v>
      </c>
      <c r="E26" s="78">
        <v>6</v>
      </c>
      <c r="F26" s="59" t="s">
        <v>99</v>
      </c>
      <c r="G26" s="59" t="s">
        <v>31</v>
      </c>
      <c r="H26" s="59"/>
      <c r="I26" s="59">
        <v>3</v>
      </c>
      <c r="J26" s="78" t="s">
        <v>11</v>
      </c>
      <c r="K26" s="59">
        <v>2</v>
      </c>
      <c r="L26" s="59" t="s">
        <v>11</v>
      </c>
      <c r="M26" s="4"/>
    </row>
    <row r="27" spans="1:14" ht="15" customHeight="1" x14ac:dyDescent="0.25">
      <c r="A27" s="59" t="s">
        <v>0</v>
      </c>
      <c r="B27" s="78" t="s">
        <v>110</v>
      </c>
      <c r="C27" s="78" t="s">
        <v>111</v>
      </c>
      <c r="D27" s="59">
        <v>6</v>
      </c>
      <c r="E27" s="59">
        <v>6</v>
      </c>
      <c r="F27" s="78" t="s">
        <v>99</v>
      </c>
      <c r="G27" s="59" t="s">
        <v>31</v>
      </c>
      <c r="H27" s="59"/>
      <c r="I27" s="59">
        <v>3</v>
      </c>
      <c r="J27" s="78" t="s">
        <v>11</v>
      </c>
      <c r="K27" s="59">
        <v>2</v>
      </c>
      <c r="L27" s="59" t="s">
        <v>11</v>
      </c>
      <c r="M27" s="4"/>
    </row>
    <row r="28" spans="1:14" ht="15" customHeight="1" x14ac:dyDescent="0.25">
      <c r="A28" s="59" t="s">
        <v>0</v>
      </c>
      <c r="B28" s="78" t="s">
        <v>112</v>
      </c>
      <c r="C28" s="78" t="s">
        <v>113</v>
      </c>
      <c r="D28" s="59">
        <v>6</v>
      </c>
      <c r="E28" s="59">
        <v>6</v>
      </c>
      <c r="F28" s="59" t="s">
        <v>99</v>
      </c>
      <c r="G28" s="59" t="s">
        <v>31</v>
      </c>
      <c r="H28" s="59"/>
      <c r="I28" s="59">
        <v>3</v>
      </c>
      <c r="J28" s="78" t="s">
        <v>11</v>
      </c>
      <c r="K28" s="59">
        <v>2</v>
      </c>
      <c r="L28" s="59" t="s">
        <v>11</v>
      </c>
      <c r="M28" s="4"/>
    </row>
    <row r="29" spans="1:14" ht="15" customHeight="1" x14ac:dyDescent="0.25">
      <c r="A29" s="59" t="s">
        <v>0</v>
      </c>
      <c r="B29" s="78" t="s">
        <v>114</v>
      </c>
      <c r="C29" s="78" t="s">
        <v>115</v>
      </c>
      <c r="D29" s="59">
        <v>6</v>
      </c>
      <c r="E29" s="59">
        <v>6</v>
      </c>
      <c r="F29" s="59" t="s">
        <v>99</v>
      </c>
      <c r="G29" s="59" t="s">
        <v>31</v>
      </c>
      <c r="H29" s="59"/>
      <c r="I29" s="59">
        <v>3</v>
      </c>
      <c r="J29" s="78" t="s">
        <v>11</v>
      </c>
      <c r="K29" s="59">
        <v>2</v>
      </c>
      <c r="L29" s="59" t="s">
        <v>11</v>
      </c>
      <c r="M29" s="4"/>
    </row>
    <row r="30" spans="1:14" ht="15" customHeight="1" x14ac:dyDescent="0.25">
      <c r="A30" s="59" t="s">
        <v>0</v>
      </c>
      <c r="B30" s="78" t="s">
        <v>116</v>
      </c>
      <c r="C30" s="59" t="s">
        <v>117</v>
      </c>
      <c r="D30" s="59">
        <v>6</v>
      </c>
      <c r="E30" s="59">
        <v>6</v>
      </c>
      <c r="F30" s="59" t="s">
        <v>99</v>
      </c>
      <c r="G30" s="59" t="s">
        <v>31</v>
      </c>
      <c r="H30" s="59"/>
      <c r="I30" s="59">
        <v>3</v>
      </c>
      <c r="J30" s="78" t="s">
        <v>11</v>
      </c>
      <c r="K30" s="59">
        <v>2</v>
      </c>
      <c r="L30" s="59" t="s">
        <v>11</v>
      </c>
      <c r="M30" s="4"/>
    </row>
    <row r="31" spans="1:14" ht="15" customHeight="1" x14ac:dyDescent="0.25">
      <c r="A31" s="59" t="s">
        <v>0</v>
      </c>
      <c r="B31" s="78" t="s">
        <v>155</v>
      </c>
      <c r="C31" s="59" t="s">
        <v>118</v>
      </c>
      <c r="D31" s="59">
        <v>6</v>
      </c>
      <c r="E31" s="59">
        <v>6</v>
      </c>
      <c r="F31" s="59" t="s">
        <v>99</v>
      </c>
      <c r="G31" s="59" t="s">
        <v>31</v>
      </c>
      <c r="H31" s="59"/>
      <c r="I31" s="59">
        <v>3</v>
      </c>
      <c r="J31" s="78" t="s">
        <v>11</v>
      </c>
      <c r="K31" s="59">
        <v>2</v>
      </c>
      <c r="L31" s="59" t="s">
        <v>11</v>
      </c>
      <c r="M31" s="58"/>
    </row>
    <row r="32" spans="1:14" ht="15" customHeight="1" x14ac:dyDescent="0.25">
      <c r="A32" s="59" t="s">
        <v>0</v>
      </c>
      <c r="B32" s="78" t="s">
        <v>156</v>
      </c>
      <c r="C32" s="59" t="s">
        <v>157</v>
      </c>
      <c r="D32" s="59">
        <v>6</v>
      </c>
      <c r="E32" s="59">
        <v>6</v>
      </c>
      <c r="F32" s="59" t="s">
        <v>99</v>
      </c>
      <c r="G32" s="59" t="s">
        <v>31</v>
      </c>
      <c r="H32" s="59"/>
      <c r="I32" s="59">
        <v>3</v>
      </c>
      <c r="J32" s="78" t="s">
        <v>11</v>
      </c>
      <c r="K32" s="78">
        <v>2</v>
      </c>
      <c r="L32" s="78" t="s">
        <v>11</v>
      </c>
      <c r="M32" s="58"/>
      <c r="N32" s="24"/>
    </row>
    <row r="33" spans="1:13" ht="15" customHeight="1" x14ac:dyDescent="0.25">
      <c r="A33" s="59" t="s">
        <v>0</v>
      </c>
      <c r="B33" s="78" t="s">
        <v>119</v>
      </c>
      <c r="C33" s="59" t="s">
        <v>120</v>
      </c>
      <c r="D33" s="59">
        <v>6</v>
      </c>
      <c r="E33" s="59">
        <v>6</v>
      </c>
      <c r="F33" s="59" t="s">
        <v>99</v>
      </c>
      <c r="G33" s="59" t="s">
        <v>31</v>
      </c>
      <c r="H33" s="59"/>
      <c r="I33" s="59">
        <v>3</v>
      </c>
      <c r="J33" s="78" t="s">
        <v>11</v>
      </c>
      <c r="K33" s="59">
        <v>2</v>
      </c>
      <c r="L33" s="59" t="s">
        <v>11</v>
      </c>
      <c r="M33" s="4"/>
    </row>
    <row r="34" spans="1:13" ht="15" customHeight="1" x14ac:dyDescent="0.25">
      <c r="A34" s="59" t="s">
        <v>0</v>
      </c>
      <c r="B34" s="78" t="s">
        <v>121</v>
      </c>
      <c r="C34" s="59" t="s">
        <v>122</v>
      </c>
      <c r="D34" s="59">
        <v>6</v>
      </c>
      <c r="E34" s="59">
        <v>6</v>
      </c>
      <c r="F34" s="59" t="s">
        <v>99</v>
      </c>
      <c r="G34" s="59" t="s">
        <v>31</v>
      </c>
      <c r="H34" s="59"/>
      <c r="I34" s="59">
        <v>3</v>
      </c>
      <c r="J34" s="78" t="s">
        <v>11</v>
      </c>
      <c r="K34" s="59">
        <v>2</v>
      </c>
      <c r="L34" s="59" t="s">
        <v>11</v>
      </c>
      <c r="M34" s="4"/>
    </row>
    <row r="35" spans="1:13" ht="15" customHeight="1" x14ac:dyDescent="0.25">
      <c r="A35" s="59" t="s">
        <v>0</v>
      </c>
      <c r="B35" s="78" t="s">
        <v>121</v>
      </c>
      <c r="C35" s="59" t="s">
        <v>171</v>
      </c>
      <c r="D35" s="59">
        <v>6</v>
      </c>
      <c r="E35" s="59">
        <v>6</v>
      </c>
      <c r="F35" s="59" t="s">
        <v>99</v>
      </c>
      <c r="G35" s="59" t="s">
        <v>31</v>
      </c>
      <c r="H35" s="59"/>
      <c r="I35" s="59">
        <v>3</v>
      </c>
      <c r="J35" s="78" t="s">
        <v>11</v>
      </c>
      <c r="K35" s="78">
        <v>2</v>
      </c>
      <c r="L35" s="78" t="s">
        <v>11</v>
      </c>
      <c r="M35" s="4"/>
    </row>
    <row r="36" spans="1:13" ht="15" customHeight="1" x14ac:dyDescent="0.25">
      <c r="A36" s="1"/>
      <c r="B36" s="2"/>
      <c r="C36" s="2"/>
      <c r="D36" s="3"/>
      <c r="E36" s="4"/>
      <c r="F36" s="4"/>
      <c r="G36" s="4"/>
      <c r="H36" s="4"/>
      <c r="I36" s="1"/>
      <c r="J36" s="4"/>
      <c r="K36" s="4"/>
      <c r="L36" s="4"/>
      <c r="M36" s="4"/>
    </row>
    <row r="37" spans="1:13" x14ac:dyDescent="0.25">
      <c r="A37" s="90" t="s">
        <v>174</v>
      </c>
      <c r="B37" s="91" t="s">
        <v>175</v>
      </c>
      <c r="C37" s="2"/>
      <c r="D37" s="3">
        <v>6</v>
      </c>
      <c r="E37" s="3">
        <v>6</v>
      </c>
      <c r="F37" s="92" t="s">
        <v>99</v>
      </c>
      <c r="G37" s="3" t="s">
        <v>30</v>
      </c>
      <c r="H37" s="3"/>
      <c r="I37" s="1"/>
      <c r="J37" s="4"/>
      <c r="K37" s="4"/>
      <c r="L37" s="4"/>
      <c r="M37" s="93"/>
    </row>
    <row r="38" spans="1:13" x14ac:dyDescent="0.25">
      <c r="A38" s="1" t="s">
        <v>176</v>
      </c>
      <c r="B38" s="4" t="s">
        <v>177</v>
      </c>
      <c r="C38" s="2"/>
      <c r="D38" s="3"/>
      <c r="E38" s="3"/>
      <c r="F38" s="92"/>
      <c r="G38" s="3"/>
      <c r="H38" s="3"/>
      <c r="I38" s="1"/>
      <c r="J38" s="4" t="s">
        <v>178</v>
      </c>
      <c r="K38" s="4" t="s">
        <v>189</v>
      </c>
      <c r="L38" s="4" t="s">
        <v>179</v>
      </c>
      <c r="M38" s="93"/>
    </row>
    <row r="39" spans="1:13" x14ac:dyDescent="0.25">
      <c r="A39" s="1" t="s">
        <v>176</v>
      </c>
      <c r="B39" s="4" t="s">
        <v>180</v>
      </c>
      <c r="C39" s="2"/>
      <c r="D39" s="3"/>
      <c r="E39" s="3"/>
      <c r="F39" s="92"/>
      <c r="G39" s="3"/>
      <c r="H39" s="3"/>
      <c r="I39" s="1"/>
      <c r="J39" s="4" t="s">
        <v>178</v>
      </c>
      <c r="K39" s="4" t="s">
        <v>190</v>
      </c>
      <c r="L39" s="4" t="s">
        <v>179</v>
      </c>
      <c r="M39" s="93"/>
    </row>
    <row r="40" spans="1:13" x14ac:dyDescent="0.25">
      <c r="A40" s="1" t="s">
        <v>176</v>
      </c>
      <c r="B40" s="4" t="s">
        <v>181</v>
      </c>
      <c r="C40" s="5"/>
      <c r="D40" s="3"/>
      <c r="E40" s="3"/>
      <c r="F40" s="92"/>
      <c r="G40" s="3"/>
      <c r="H40" s="3"/>
      <c r="I40" s="1"/>
      <c r="J40" s="4" t="s">
        <v>178</v>
      </c>
      <c r="K40" s="4" t="s">
        <v>191</v>
      </c>
      <c r="L40" s="4" t="s">
        <v>179</v>
      </c>
      <c r="M40" s="93"/>
    </row>
    <row r="41" spans="1:13" x14ac:dyDescent="0.25">
      <c r="A41" s="90" t="s">
        <v>174</v>
      </c>
      <c r="B41" s="91" t="s">
        <v>182</v>
      </c>
      <c r="C41" s="2"/>
      <c r="D41" s="3">
        <v>6</v>
      </c>
      <c r="E41" s="3">
        <v>6</v>
      </c>
      <c r="F41" s="92" t="s">
        <v>99</v>
      </c>
      <c r="G41" s="3" t="s">
        <v>30</v>
      </c>
      <c r="H41" s="3"/>
      <c r="I41" s="1"/>
      <c r="J41" s="4"/>
      <c r="K41" s="4"/>
      <c r="L41" s="4"/>
      <c r="M41" s="93"/>
    </row>
    <row r="42" spans="1:13" s="24" customFormat="1" x14ac:dyDescent="0.25">
      <c r="A42" s="1" t="s">
        <v>176</v>
      </c>
      <c r="B42" s="4" t="s">
        <v>183</v>
      </c>
      <c r="C42" s="2"/>
      <c r="D42" s="3"/>
      <c r="E42" s="3"/>
      <c r="F42" s="92"/>
      <c r="G42" s="3"/>
      <c r="H42" s="3"/>
      <c r="I42" s="1"/>
      <c r="J42" s="4" t="s">
        <v>178</v>
      </c>
      <c r="K42" s="4" t="s">
        <v>192</v>
      </c>
      <c r="L42" s="4" t="s">
        <v>179</v>
      </c>
      <c r="M42" s="53"/>
    </row>
    <row r="43" spans="1:13" s="24" customFormat="1" x14ac:dyDescent="0.25">
      <c r="A43" s="1" t="s">
        <v>176</v>
      </c>
      <c r="B43" s="4" t="s">
        <v>184</v>
      </c>
      <c r="C43" s="2"/>
      <c r="D43" s="3"/>
      <c r="E43" s="3"/>
      <c r="F43" s="92"/>
      <c r="G43" s="3"/>
      <c r="H43" s="3"/>
      <c r="I43" s="1"/>
      <c r="J43" s="4" t="s">
        <v>178</v>
      </c>
      <c r="K43" s="4" t="s">
        <v>189</v>
      </c>
      <c r="L43" s="4" t="s">
        <v>179</v>
      </c>
      <c r="M43" s="53"/>
    </row>
    <row r="44" spans="1:13" s="24" customFormat="1" x14ac:dyDescent="0.25">
      <c r="A44" s="1"/>
      <c r="B44" s="2"/>
      <c r="C44" s="2"/>
      <c r="D44" s="3"/>
      <c r="E44" s="4"/>
      <c r="F44" s="4"/>
      <c r="G44" s="4"/>
      <c r="H44" s="4"/>
      <c r="I44" s="6"/>
      <c r="J44" s="4"/>
      <c r="K44" s="4"/>
      <c r="L44" s="4"/>
      <c r="M44" s="4"/>
    </row>
    <row r="45" spans="1:13" s="24" customFormat="1" ht="18.75" x14ac:dyDescent="0.25">
      <c r="A45" s="1"/>
      <c r="B45" s="2"/>
      <c r="C45" s="2"/>
      <c r="D45" s="3"/>
      <c r="E45" s="4"/>
      <c r="F45" s="4"/>
      <c r="G45" s="8"/>
      <c r="H45" s="8"/>
      <c r="I45" s="9"/>
      <c r="J45" s="4"/>
      <c r="K45" s="4"/>
      <c r="L45" s="4"/>
      <c r="M45" s="4"/>
    </row>
    <row r="46" spans="1:13" s="24" customFormat="1" ht="17.25" x14ac:dyDescent="0.25">
      <c r="A46" s="1"/>
      <c r="B46" s="10"/>
      <c r="C46" s="10"/>
      <c r="D46" s="3"/>
      <c r="E46" s="4"/>
      <c r="F46" s="4"/>
      <c r="G46" s="4"/>
      <c r="H46" s="4"/>
      <c r="I46" s="11"/>
      <c r="J46" s="4"/>
      <c r="K46" s="4"/>
      <c r="L46" s="4"/>
      <c r="M46" s="4"/>
    </row>
    <row r="47" spans="1:13" s="24" customFormat="1" x14ac:dyDescent="0.25">
      <c r="A47" s="1"/>
      <c r="B47" s="2"/>
      <c r="C47" s="2"/>
      <c r="D47" s="3"/>
      <c r="E47" s="4"/>
      <c r="F47" s="4"/>
      <c r="G47" s="4"/>
      <c r="H47" s="4"/>
      <c r="I47" s="6"/>
      <c r="J47" s="4"/>
      <c r="K47" s="4"/>
      <c r="L47" s="4"/>
      <c r="M47" s="4"/>
    </row>
    <row r="48" spans="1:13" s="24" customFormat="1" x14ac:dyDescent="0.25">
      <c r="A48" s="1"/>
      <c r="B48" s="2"/>
      <c r="C48" s="2"/>
      <c r="D48" s="3"/>
      <c r="E48" s="4"/>
      <c r="F48" s="4"/>
      <c r="G48" s="4"/>
      <c r="H48" s="4"/>
      <c r="I48" s="6"/>
      <c r="J48" s="4"/>
      <c r="K48" s="4"/>
      <c r="L48" s="4"/>
      <c r="M48" s="4"/>
    </row>
    <row r="49" spans="2:10" s="24" customFormat="1" x14ac:dyDescent="0.25">
      <c r="B49" s="38"/>
      <c r="C49" s="38"/>
      <c r="D49" s="38"/>
      <c r="E49" s="38"/>
      <c r="F49" s="38"/>
      <c r="G49" s="38"/>
      <c r="H49" s="38"/>
      <c r="I49" s="38"/>
      <c r="J49" s="38"/>
    </row>
    <row r="50" spans="2:10" s="24" customFormat="1" x14ac:dyDescent="0.25">
      <c r="B50" s="38"/>
      <c r="C50" s="38"/>
      <c r="D50" s="38"/>
      <c r="E50" s="38"/>
      <c r="F50" s="38"/>
      <c r="G50" s="38"/>
      <c r="H50" s="38"/>
      <c r="I50" s="38"/>
      <c r="J50" s="38"/>
    </row>
    <row r="51" spans="2:10" s="24" customFormat="1" ht="17.25" x14ac:dyDescent="0.25">
      <c r="B51" s="39"/>
      <c r="C51" s="39"/>
      <c r="D51" s="39"/>
      <c r="E51" s="39"/>
      <c r="F51" s="39"/>
      <c r="G51" s="39"/>
      <c r="H51" s="39"/>
      <c r="I51" s="39"/>
      <c r="J51" s="39"/>
    </row>
    <row r="52" spans="2:10" s="24" customFormat="1" x14ac:dyDescent="0.25">
      <c r="B52" s="38"/>
      <c r="C52" s="38"/>
      <c r="D52" s="38"/>
      <c r="E52" s="38"/>
      <c r="F52" s="38"/>
      <c r="G52" s="38"/>
      <c r="H52" s="38"/>
      <c r="I52" s="38"/>
      <c r="J52" s="38"/>
    </row>
    <row r="53" spans="2:10" s="24" customFormat="1" x14ac:dyDescent="0.25">
      <c r="B53" s="38"/>
      <c r="C53" s="38"/>
      <c r="D53" s="38"/>
      <c r="E53" s="38"/>
      <c r="F53" s="38"/>
      <c r="G53" s="38"/>
      <c r="H53" s="38"/>
      <c r="I53" s="38"/>
      <c r="J53" s="38"/>
    </row>
    <row r="54" spans="2:10" s="24" customFormat="1" x14ac:dyDescent="0.25">
      <c r="B54" s="38"/>
      <c r="C54" s="38"/>
      <c r="D54" s="38"/>
      <c r="E54" s="38"/>
      <c r="F54" s="38"/>
      <c r="G54" s="38"/>
      <c r="H54" s="38"/>
      <c r="I54" s="38"/>
      <c r="J54" s="38"/>
    </row>
    <row r="55" spans="2:10" s="24" customFormat="1" x14ac:dyDescent="0.25">
      <c r="B55" s="38"/>
      <c r="C55" s="38"/>
      <c r="D55" s="38"/>
      <c r="E55" s="38"/>
      <c r="F55" s="38"/>
      <c r="G55" s="38"/>
      <c r="H55" s="38"/>
      <c r="I55" s="38"/>
      <c r="J55" s="38"/>
    </row>
    <row r="56" spans="2:10" s="24" customFormat="1" ht="17.25" x14ac:dyDescent="0.25">
      <c r="B56" s="39"/>
      <c r="C56" s="39"/>
      <c r="D56" s="39"/>
      <c r="E56" s="39"/>
      <c r="F56" s="39"/>
      <c r="G56" s="39"/>
      <c r="H56" s="39"/>
      <c r="I56" s="39"/>
      <c r="J56" s="39"/>
    </row>
    <row r="57" spans="2:10" s="24" customFormat="1" x14ac:dyDescent="0.25">
      <c r="B57" s="38"/>
      <c r="C57" s="38"/>
      <c r="D57" s="38"/>
      <c r="E57" s="38"/>
      <c r="F57" s="38"/>
      <c r="G57" s="38"/>
      <c r="H57" s="38"/>
      <c r="I57" s="38"/>
      <c r="J57" s="38"/>
    </row>
    <row r="58" spans="2:10" s="24" customFormat="1" x14ac:dyDescent="0.25">
      <c r="B58" s="38"/>
      <c r="C58" s="38"/>
      <c r="D58" s="38"/>
      <c r="E58" s="38"/>
      <c r="F58" s="38"/>
      <c r="G58" s="38"/>
      <c r="H58" s="38"/>
      <c r="I58" s="38"/>
      <c r="J58" s="38"/>
    </row>
    <row r="59" spans="2:10" s="24" customFormat="1" x14ac:dyDescent="0.25">
      <c r="B59" s="38"/>
      <c r="C59" s="38"/>
      <c r="D59" s="38"/>
      <c r="E59" s="38"/>
      <c r="F59" s="38"/>
      <c r="G59" s="38"/>
      <c r="H59" s="38"/>
      <c r="I59" s="38"/>
      <c r="J59" s="38"/>
    </row>
    <row r="60" spans="2:10" s="24" customFormat="1" x14ac:dyDescent="0.25">
      <c r="B60" s="38"/>
      <c r="C60" s="38"/>
      <c r="D60" s="38"/>
      <c r="E60" s="38"/>
      <c r="F60" s="38"/>
      <c r="G60" s="38"/>
      <c r="H60" s="38"/>
      <c r="I60" s="38"/>
      <c r="J60" s="38"/>
    </row>
    <row r="61" spans="2:10" s="24" customFormat="1" x14ac:dyDescent="0.25">
      <c r="B61" s="38"/>
      <c r="C61" s="38"/>
      <c r="D61" s="38"/>
      <c r="E61" s="38"/>
      <c r="F61" s="38"/>
      <c r="G61" s="38"/>
      <c r="H61" s="38"/>
      <c r="I61" s="38"/>
      <c r="J61" s="38"/>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9:H34 J19:K21 K22:K31 K33:K34 H36:H48 J36:K37 J44:K48 J38:J43">
    <cfRule type="expression" dxfId="43" priority="41">
      <formula>$G19="CCI (CC Intégral)"</formula>
    </cfRule>
  </conditionalFormatting>
  <conditionalFormatting sqref="H19:I34 H36:I48">
    <cfRule type="expression" dxfId="42" priority="40">
      <formula>$G19="CT (Contrôle terminal)"</formula>
    </cfRule>
  </conditionalFormatting>
  <conditionalFormatting sqref="I15:M15">
    <cfRule type="expression" dxfId="41" priority="31">
      <formula>$A$11=2</formula>
    </cfRule>
    <cfRule type="expression" dxfId="40" priority="32">
      <formula>$A$11=3</formula>
    </cfRule>
    <cfRule type="expression" dxfId="39" priority="33">
      <formula>$A$11=1</formula>
    </cfRule>
  </conditionalFormatting>
  <conditionalFormatting sqref="A16:M18">
    <cfRule type="expression" dxfId="38" priority="24">
      <formula>$A$11=2</formula>
    </cfRule>
    <cfRule type="expression" dxfId="37" priority="25">
      <formula>$A$11=4</formula>
    </cfRule>
    <cfRule type="expression" dxfId="36" priority="26">
      <formula>$A$11=1</formula>
    </cfRule>
  </conditionalFormatting>
  <conditionalFormatting sqref="J16:K18">
    <cfRule type="expression" dxfId="35" priority="23">
      <formula>$G$19="CCI (CC Intégral)"</formula>
    </cfRule>
  </conditionalFormatting>
  <conditionalFormatting sqref="H35">
    <cfRule type="expression" dxfId="34" priority="21">
      <formula>$G35="CCI (CC Intégral)"</formula>
    </cfRule>
  </conditionalFormatting>
  <conditionalFormatting sqref="H35:I35">
    <cfRule type="expression" dxfId="33" priority="20">
      <formula>$G35="CT (Contrôle terminal)"</formula>
    </cfRule>
  </conditionalFormatting>
  <conditionalFormatting sqref="J22:J35">
    <cfRule type="expression" dxfId="32" priority="19">
      <formula>$G22="CT (Contrôle terminal)"</formula>
    </cfRule>
  </conditionalFormatting>
  <conditionalFormatting sqref="L32">
    <cfRule type="expression" dxfId="31" priority="18">
      <formula>$G32="CT (Contrôle terminal)"</formula>
    </cfRule>
  </conditionalFormatting>
  <conditionalFormatting sqref="L35">
    <cfRule type="expression" dxfId="30" priority="17">
      <formula>$G35="CT (Contrôle terminal)"</formula>
    </cfRule>
  </conditionalFormatting>
  <conditionalFormatting sqref="K32">
    <cfRule type="expression" dxfId="29" priority="13">
      <formula>$G32="CT (Contrôle terminal)"</formula>
    </cfRule>
  </conditionalFormatting>
  <conditionalFormatting sqref="K35">
    <cfRule type="expression" dxfId="28" priority="12">
      <formula>$G35="CT (Contrôle terminal)"</formula>
    </cfRule>
  </conditionalFormatting>
  <conditionalFormatting sqref="K38:K43">
    <cfRule type="expression" dxfId="27" priority="1">
      <formula>$H38="CCI (CC Intégral)"</formula>
    </cfRule>
  </conditionalFormatting>
  <dataValidations count="6">
    <dataValidation type="list" allowBlank="1" showInputMessage="1" showErrorMessage="1" promptTitle="Type contrôle" prompt="Utiliser la liste déroulante" sqref="G19:G36 G44:G48">
      <formula1>liste_type_controle</formula1>
    </dataValidation>
    <dataValidation type="list" allowBlank="1" showInputMessage="1" showErrorMessage="1" errorTitle="Nature de l'ELP" error="Utiliser la liste déroulante" promptTitle="Nature ELP" prompt="Utiliser la liste déroulante" sqref="A20 A21:A48">
      <formula1>Nature_ELP</formula1>
    </dataValidation>
    <dataValidation type="list" operator="greaterThan" allowBlank="1" showInputMessage="1" showErrorMessage="1" errorTitle="Coefficient" error="Le coefficient doit être un nombre décimal supérieur à 0." sqref="F20 F21:F48">
      <formula1>"OUI,NON"</formula1>
    </dataValidation>
    <dataValidation type="decimal" operator="greaterThan" allowBlank="1" showInputMessage="1" showErrorMessage="1" errorTitle="Coefficient" error="Le coefficient doit être un nombre décimal supérieur à 0." sqref="E36:E48 E20 E21:E34">
      <formula1>0</formula1>
    </dataValidation>
    <dataValidation type="decimal" operator="lessThanOrEqual" allowBlank="1" showInputMessage="1" showErrorMessage="1" errorTitle="ECTS" error="Le nombre de crédits doit être entier et inférieur ou égal à 6." sqref="D36:D48 D20 D21:D34">
      <formula1>6</formula1>
    </dataValidation>
    <dataValidation type="list" allowBlank="1" showInputMessage="1" showErrorMessage="1" errorTitle="Nature" error="Utiliser la liste déroulante" promptTitle="Nature" prompt="Utiliser la liste déroulante" sqref="L19:L36 L44:L48 I37:I43 J19:J36 J44:J48 K37:K43">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8" id="{4E86DEA7-E9FC-4F6D-939F-0E72947E531F}">
            <xm:f>'C:\cremoux\Documents\MCC\2020-2021\Modalités de Contrôle des Connaissances 2020-2021\MCC - PASS\[MCC-PASS.xlsx]Fiche générale'!#REF!="Seconde chance"</xm:f>
            <x14:dxf>
              <fill>
                <patternFill>
                  <bgColor theme="1"/>
                </patternFill>
              </fill>
            </x14:dxf>
          </x14:cfRule>
          <x14:cfRule type="expression" priority="9" id="{FFBB9C9D-0E8E-4AC1-B7B3-2CE90D60CDED}">
            <xm:f>'/Users/isabelle/Desktop/Z:\DEVE\Cellule APOGEE\2018 MODULO\MCC\[Modèle MCC- L1 L2 double licence.xlsx]Fiche générale'!#REF!="Seconde chance"</xm:f>
            <x14:dxf>
              <fill>
                <patternFill>
                  <bgColor theme="1"/>
                </patternFill>
              </fill>
            </x14:dxf>
          </x14:cfRule>
          <xm:sqref>L37 L41</xm:sqref>
        </x14:conditionalFormatting>
        <x14:conditionalFormatting xmlns:xm="http://schemas.microsoft.com/office/excel/2006/main">
          <x14:cfRule type="expression" priority="6" id="{EE8B6AFD-1794-4F89-9B31-2F1D2155E83A}">
            <xm:f>'C:\cremoux\Documents\MCC\2020-2021\Modalités de Contrôle des Connaissances 2020-2021\MCC - PASS\[MCC-PASS.xlsx]Fiche générale'!#REF!="Seconde chance"</xm:f>
            <x14:dxf>
              <fill>
                <patternFill>
                  <bgColor theme="1"/>
                </patternFill>
              </fill>
            </x14:dxf>
          </x14:cfRule>
          <x14:cfRule type="expression" priority="7" id="{873C33AD-66AB-4019-998B-DB4EA9AC969F}">
            <xm:f>'/Users/isabelle/Desktop/Z:\DEVE\Cellule APOGEE\2018 MODULO\MCC\[Modèle MCC- L1 L2 double licence.xlsx]Fiche générale'!#REF!="Seconde chance"</xm:f>
            <x14:dxf>
              <fill>
                <patternFill>
                  <bgColor theme="1"/>
                </patternFill>
              </fill>
            </x14:dxf>
          </x14:cfRule>
          <xm:sqref>L38</xm:sqref>
        </x14:conditionalFormatting>
        <x14:conditionalFormatting xmlns:xm="http://schemas.microsoft.com/office/excel/2006/main">
          <x14:cfRule type="expression" priority="4" id="{733BCD1E-E005-4147-A6C7-E3411F47DC3C}">
            <xm:f>'C:\cremoux\Documents\MCC\2020-2021\Modalités de Contrôle des Connaissances 2020-2021\MCC - PASS\[MCC-PASS.xlsx]Fiche générale'!#REF!="Seconde chance"</xm:f>
            <x14:dxf>
              <fill>
                <patternFill>
                  <bgColor theme="1"/>
                </patternFill>
              </fill>
            </x14:dxf>
          </x14:cfRule>
          <x14:cfRule type="expression" priority="5" id="{9C96173E-8BFF-46DC-8E13-3198318D3915}">
            <xm:f>'/Users/isabelle/Desktop/Z:\DEVE\Cellule APOGEE\2018 MODULO\MCC\[Modèle MCC- L1 L2 double licence.xlsx]Fiche générale'!#REF!="Seconde chance"</xm:f>
            <x14:dxf>
              <fill>
                <patternFill>
                  <bgColor theme="1"/>
                </patternFill>
              </fill>
            </x14:dxf>
          </x14:cfRule>
          <xm:sqref>L39:L40</xm:sqref>
        </x14:conditionalFormatting>
        <x14:conditionalFormatting xmlns:xm="http://schemas.microsoft.com/office/excel/2006/main">
          <x14:cfRule type="expression" priority="2" id="{45EEEBE4-A4CE-4CDE-A087-96D5FB8EA22E}">
            <xm:f>'C:\cremoux\Documents\MCC\2020-2021\Modalités de Contrôle des Connaissances 2020-2021\MCC - PASS\[MCC-PASS.xlsx]Fiche générale'!#REF!="Seconde chance"</xm:f>
            <x14:dxf>
              <fill>
                <patternFill>
                  <bgColor theme="1"/>
                </patternFill>
              </fill>
            </x14:dxf>
          </x14:cfRule>
          <x14:cfRule type="expression" priority="3" id="{807DACE5-7F6C-4A38-B475-EE51A55FB13E}">
            <xm:f>'/Users/isabelle/Desktop/Z:\DEVE\Cellule APOGEE\2018 MODULO\MCC\[Modèle MCC- L1 L2 double licence.xlsx]Fiche générale'!#REF!="Seconde chance"</xm:f>
            <x14:dxf>
              <fill>
                <patternFill>
                  <bgColor theme="1"/>
                </patternFill>
              </fill>
            </x14:dxf>
          </x14:cfRule>
          <xm:sqref>L42:L43</xm:sqref>
        </x14:conditionalFormatting>
      </x14:conditionalFormatting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2"/>
  <sheetViews>
    <sheetView showGridLines="0" showZeros="0" topLeftCell="A10" zoomScale="85" zoomScaleNormal="85" zoomScalePageLayoutView="85" workbookViewId="0">
      <selection activeCell="E36" sqref="E36"/>
    </sheetView>
  </sheetViews>
  <sheetFormatPr baseColWidth="10" defaultColWidth="10.85546875" defaultRowHeight="15" x14ac:dyDescent="0.25"/>
  <cols>
    <col min="1" max="1" width="26.42578125" style="19" bestFit="1" customWidth="1"/>
    <col min="2" max="2" width="43.7109375" style="29" customWidth="1"/>
    <col min="3" max="3" width="20.42578125" style="29" customWidth="1"/>
    <col min="4" max="4" width="6.7109375" style="29" customWidth="1"/>
    <col min="5" max="5" width="12" style="29" customWidth="1"/>
    <col min="6" max="6" width="13.7109375" style="29" customWidth="1"/>
    <col min="7" max="7" width="21.28515625" style="29" bestFit="1" customWidth="1"/>
    <col min="8" max="8" width="11.140625" style="29" bestFit="1" customWidth="1"/>
    <col min="9" max="9" width="17.42578125" style="29" customWidth="1"/>
    <col min="10" max="10" width="17.42578125" style="29" bestFit="1" customWidth="1"/>
    <col min="11" max="11" width="10.7109375" style="19" customWidth="1"/>
    <col min="12" max="12" width="17.42578125" style="19" bestFit="1" customWidth="1"/>
    <col min="13" max="13" width="10.7109375" style="19" customWidth="1"/>
    <col min="14" max="16384" width="10.85546875" style="19"/>
  </cols>
  <sheetData>
    <row r="1" spans="1:13" ht="23.25" x14ac:dyDescent="0.35">
      <c r="A1" s="127" t="s">
        <v>48</v>
      </c>
      <c r="B1" s="127"/>
      <c r="C1" s="127"/>
      <c r="D1" s="127"/>
      <c r="E1" s="127"/>
      <c r="F1" s="127"/>
      <c r="G1" s="127"/>
      <c r="H1" s="127"/>
      <c r="I1" s="127"/>
      <c r="J1" s="127"/>
      <c r="K1" s="127"/>
      <c r="L1" s="127"/>
      <c r="M1" s="127"/>
    </row>
    <row r="2" spans="1:13" ht="20.100000000000001" customHeight="1" x14ac:dyDescent="0.25">
      <c r="A2" s="20" t="s">
        <v>22</v>
      </c>
      <c r="B2" s="129" t="str">
        <f>'Fiche générale'!B2</f>
        <v>LASH</v>
      </c>
      <c r="C2" s="129"/>
      <c r="D2" s="129"/>
      <c r="E2" s="129"/>
      <c r="F2" s="19"/>
      <c r="G2" s="19"/>
      <c r="H2" s="19"/>
      <c r="I2" s="19"/>
      <c r="J2" s="19"/>
    </row>
    <row r="3" spans="1:13" ht="20.100000000000001" customHeight="1" x14ac:dyDescent="0.25">
      <c r="A3" s="20" t="s">
        <v>21</v>
      </c>
      <c r="B3" s="129" t="str">
        <f>'Fiche générale'!B3:I3</f>
        <v>Sciences de l'Homme et de la Société</v>
      </c>
      <c r="C3" s="129"/>
      <c r="D3" s="129"/>
      <c r="E3" s="129"/>
      <c r="F3" s="19"/>
      <c r="G3" s="19"/>
      <c r="H3" s="19"/>
      <c r="I3" s="19"/>
      <c r="J3" s="19"/>
    </row>
    <row r="4" spans="1:13" ht="20.100000000000001" customHeight="1" x14ac:dyDescent="0.3">
      <c r="A4" s="20" t="s">
        <v>14</v>
      </c>
      <c r="B4" s="43" t="str">
        <f>'Fiche générale'!B4</f>
        <v>HPSHS18</v>
      </c>
      <c r="C4" s="21" t="s">
        <v>40</v>
      </c>
      <c r="D4" s="128">
        <v>180</v>
      </c>
      <c r="E4" s="128"/>
      <c r="F4"/>
      <c r="G4"/>
      <c r="H4"/>
      <c r="I4"/>
      <c r="J4"/>
      <c r="K4"/>
      <c r="L4"/>
      <c r="M4"/>
    </row>
    <row r="5" spans="1:13" ht="20.100000000000001" customHeight="1" x14ac:dyDescent="0.25">
      <c r="B5" s="19"/>
      <c r="C5" s="19"/>
      <c r="D5" s="19"/>
      <c r="E5" s="19"/>
      <c r="F5" s="19"/>
      <c r="G5" s="19"/>
      <c r="H5" s="19"/>
      <c r="I5" s="19"/>
      <c r="J5" s="19"/>
    </row>
    <row r="6" spans="1:13" ht="20.100000000000001" customHeight="1" x14ac:dyDescent="0.3">
      <c r="A6" s="20" t="s">
        <v>1</v>
      </c>
      <c r="B6" s="44" t="s">
        <v>123</v>
      </c>
      <c r="C6" s="21" t="s">
        <v>41</v>
      </c>
      <c r="D6" s="132">
        <v>180</v>
      </c>
      <c r="E6" s="133"/>
      <c r="F6" s="136" t="s">
        <v>2</v>
      </c>
      <c r="G6" s="137"/>
      <c r="H6" s="138" t="s">
        <v>124</v>
      </c>
      <c r="I6" s="138"/>
      <c r="J6" s="138"/>
      <c r="K6" s="138"/>
      <c r="L6" s="138"/>
      <c r="M6" s="138"/>
    </row>
    <row r="7" spans="1:13" ht="20.100000000000001" customHeight="1" x14ac:dyDescent="0.25">
      <c r="A7" s="20" t="s">
        <v>23</v>
      </c>
      <c r="B7" s="49" t="s">
        <v>125</v>
      </c>
      <c r="C7" s="19"/>
      <c r="D7" s="19"/>
      <c r="E7" s="19"/>
      <c r="F7" s="19"/>
      <c r="G7" s="19"/>
      <c r="H7" s="19"/>
      <c r="I7" s="19"/>
      <c r="J7" s="19"/>
    </row>
    <row r="8" spans="1:13" ht="20.100000000000001" customHeight="1" x14ac:dyDescent="0.25">
      <c r="A8" s="22"/>
      <c r="B8" s="12"/>
      <c r="C8" s="19"/>
      <c r="D8" s="19"/>
      <c r="E8" s="19"/>
      <c r="F8" s="19"/>
      <c r="G8" s="23"/>
      <c r="H8" s="23"/>
      <c r="I8" s="23"/>
      <c r="J8" s="23"/>
      <c r="L8" s="24"/>
      <c r="M8" s="24"/>
    </row>
    <row r="9" spans="1:13" ht="15" customHeight="1" x14ac:dyDescent="0.25">
      <c r="B9" s="28"/>
      <c r="C9" s="28"/>
      <c r="D9" s="23"/>
      <c r="E9" s="134" t="s">
        <v>29</v>
      </c>
      <c r="F9" s="135"/>
      <c r="G9" s="134" t="s">
        <v>25</v>
      </c>
      <c r="H9" s="135"/>
      <c r="I9" s="23"/>
      <c r="J9" s="25">
        <v>1</v>
      </c>
      <c r="K9" s="23"/>
      <c r="L9" s="23"/>
      <c r="M9" s="23"/>
    </row>
    <row r="10" spans="1:13" ht="15" customHeight="1" x14ac:dyDescent="0.25">
      <c r="B10" s="28"/>
      <c r="C10" s="28"/>
      <c r="D10" s="26"/>
      <c r="E10" s="139"/>
      <c r="F10" s="140"/>
      <c r="G10" s="141"/>
      <c r="H10" s="142"/>
      <c r="I10" s="27"/>
      <c r="J10" s="27"/>
      <c r="K10" s="27"/>
      <c r="L10" s="27"/>
      <c r="M10" s="27"/>
    </row>
    <row r="11" spans="1:13" ht="15" customHeight="1" x14ac:dyDescent="0.25">
      <c r="A11" s="18">
        <v>4</v>
      </c>
      <c r="B11" s="28"/>
      <c r="C11" s="28"/>
      <c r="D11" s="28"/>
      <c r="I11" s="19"/>
      <c r="J11" s="19"/>
      <c r="L11" s="27"/>
      <c r="M11" s="27"/>
    </row>
    <row r="12" spans="1:13" ht="15" customHeight="1" x14ac:dyDescent="0.25">
      <c r="B12" s="28"/>
      <c r="C12" s="28"/>
      <c r="D12" s="28"/>
      <c r="E12" s="19"/>
      <c r="F12" s="19"/>
      <c r="G12" s="19"/>
      <c r="H12" s="19"/>
      <c r="I12" s="19"/>
      <c r="J12" s="19"/>
      <c r="L12" s="27"/>
      <c r="M12" s="27"/>
    </row>
    <row r="13" spans="1:13" x14ac:dyDescent="0.25">
      <c r="D13" s="28"/>
      <c r="E13" s="143"/>
      <c r="F13" s="143"/>
      <c r="G13" s="28"/>
      <c r="H13" s="28"/>
    </row>
    <row r="14" spans="1:13" ht="26.25" customHeight="1" x14ac:dyDescent="0.25">
      <c r="B14" s="30"/>
      <c r="C14" s="28"/>
      <c r="D14" s="28"/>
      <c r="E14" s="50"/>
      <c r="F14" s="50"/>
      <c r="G14" s="28"/>
      <c r="H14" s="28"/>
      <c r="I14" s="130" t="s">
        <v>15</v>
      </c>
      <c r="J14" s="144"/>
      <c r="K14" s="131"/>
      <c r="L14" s="130" t="s">
        <v>16</v>
      </c>
      <c r="M14" s="131"/>
    </row>
    <row r="15" spans="1:13" ht="39.75" customHeight="1" x14ac:dyDescent="0.25">
      <c r="C15" s="13"/>
      <c r="D15" s="13"/>
      <c r="E15" s="14"/>
      <c r="F15" s="14"/>
      <c r="G15" s="14"/>
      <c r="H15" s="15"/>
      <c r="I15" s="33" t="s">
        <v>17</v>
      </c>
      <c r="J15" s="33" t="str">
        <f>IF(G17="CCI (CC Intégral)","CT pour les dispensés","Contrôle Terminal")</f>
        <v>Contrôle Terminal</v>
      </c>
      <c r="K15" s="34"/>
      <c r="L15" s="35" t="s">
        <v>18</v>
      </c>
      <c r="M15" s="36"/>
    </row>
    <row r="16" spans="1:13" s="29" customFormat="1" ht="47.25" x14ac:dyDescent="0.25">
      <c r="A16" s="33" t="s">
        <v>3</v>
      </c>
      <c r="B16" s="33" t="s">
        <v>4</v>
      </c>
      <c r="C16" s="34" t="s">
        <v>5</v>
      </c>
      <c r="D16" s="35" t="s">
        <v>6</v>
      </c>
      <c r="E16" s="36" t="s">
        <v>7</v>
      </c>
      <c r="F16" s="32" t="s">
        <v>27</v>
      </c>
      <c r="G16" s="37" t="s">
        <v>28</v>
      </c>
      <c r="H16" s="32" t="s">
        <v>33</v>
      </c>
      <c r="I16" s="35" t="s">
        <v>24</v>
      </c>
      <c r="J16" s="35" t="s">
        <v>19</v>
      </c>
      <c r="K16" s="35" t="s">
        <v>20</v>
      </c>
      <c r="L16" s="35" t="s">
        <v>19</v>
      </c>
      <c r="M16" s="35" t="s">
        <v>20</v>
      </c>
    </row>
    <row r="17" spans="1:14" ht="15" customHeight="1" x14ac:dyDescent="0.25">
      <c r="A17" s="54" t="s">
        <v>0</v>
      </c>
      <c r="B17" s="55" t="s">
        <v>154</v>
      </c>
      <c r="C17" s="56" t="s">
        <v>153</v>
      </c>
      <c r="D17" s="54">
        <v>6</v>
      </c>
      <c r="E17" s="57"/>
      <c r="F17" s="56" t="s">
        <v>99</v>
      </c>
      <c r="G17" s="3"/>
      <c r="H17" s="3"/>
      <c r="I17" s="4"/>
      <c r="J17" s="4"/>
      <c r="K17" s="4"/>
      <c r="L17" s="4"/>
      <c r="M17" s="4"/>
    </row>
    <row r="18" spans="1:14" ht="15" customHeight="1" x14ac:dyDescent="0.25">
      <c r="A18" s="83" t="s">
        <v>26</v>
      </c>
      <c r="B18" s="84" t="s">
        <v>168</v>
      </c>
      <c r="C18" s="84"/>
      <c r="D18" s="83"/>
      <c r="E18" s="83">
        <v>3</v>
      </c>
      <c r="F18" s="83" t="s">
        <v>99</v>
      </c>
      <c r="G18" s="79" t="s">
        <v>30</v>
      </c>
      <c r="H18" s="79"/>
      <c r="I18" s="79"/>
      <c r="J18" s="79" t="s">
        <v>10</v>
      </c>
      <c r="K18" s="79" t="s">
        <v>170</v>
      </c>
      <c r="L18" s="79" t="s">
        <v>11</v>
      </c>
      <c r="M18" s="4"/>
    </row>
    <row r="19" spans="1:14" ht="15" hidden="1" customHeight="1" x14ac:dyDescent="0.25">
      <c r="A19" t="s">
        <v>26</v>
      </c>
      <c r="B19" t="s">
        <v>169</v>
      </c>
      <c r="C19"/>
      <c r="D19"/>
      <c r="E19">
        <v>3</v>
      </c>
      <c r="F19" t="s">
        <v>99</v>
      </c>
      <c r="G19" t="s">
        <v>30</v>
      </c>
      <c r="H19"/>
      <c r="I19"/>
      <c r="J19" t="s">
        <v>10</v>
      </c>
      <c r="K19" t="s">
        <v>170</v>
      </c>
      <c r="L19" t="s">
        <v>11</v>
      </c>
      <c r="M19"/>
    </row>
    <row r="20" spans="1:14" ht="15" customHeight="1" x14ac:dyDescent="0.25">
      <c r="A20" s="83" t="s">
        <v>26</v>
      </c>
      <c r="B20" s="84" t="s">
        <v>169</v>
      </c>
      <c r="C20" s="84"/>
      <c r="D20" s="83"/>
      <c r="E20" s="83">
        <v>3</v>
      </c>
      <c r="F20" s="83" t="s">
        <v>99</v>
      </c>
      <c r="G20" s="79" t="s">
        <v>30</v>
      </c>
      <c r="H20" s="79"/>
      <c r="I20" s="79"/>
      <c r="J20" s="79" t="s">
        <v>10</v>
      </c>
      <c r="K20" s="79" t="s">
        <v>170</v>
      </c>
      <c r="L20" s="79" t="s">
        <v>11</v>
      </c>
      <c r="M20" s="79"/>
    </row>
    <row r="21" spans="1:14" ht="15" customHeight="1" x14ac:dyDescent="0.25">
      <c r="A21" s="59" t="s">
        <v>0</v>
      </c>
      <c r="B21" s="78" t="s">
        <v>100</v>
      </c>
      <c r="C21" s="78" t="s">
        <v>158</v>
      </c>
      <c r="D21" s="59">
        <v>6</v>
      </c>
      <c r="E21" s="59">
        <v>6</v>
      </c>
      <c r="F21" s="59" t="s">
        <v>99</v>
      </c>
      <c r="G21" s="59" t="s">
        <v>31</v>
      </c>
      <c r="H21" s="59"/>
      <c r="I21" s="59">
        <v>3</v>
      </c>
      <c r="J21" s="78" t="s">
        <v>11</v>
      </c>
      <c r="K21" s="59">
        <v>2</v>
      </c>
      <c r="L21" s="59" t="s">
        <v>11</v>
      </c>
      <c r="M21" s="4"/>
    </row>
    <row r="22" spans="1:14" ht="15" customHeight="1" x14ac:dyDescent="0.25">
      <c r="A22" s="57" t="s">
        <v>0</v>
      </c>
      <c r="B22" s="77" t="s">
        <v>126</v>
      </c>
      <c r="C22" s="77" t="s">
        <v>127</v>
      </c>
      <c r="D22" s="57">
        <v>6</v>
      </c>
      <c r="E22" s="57">
        <v>6</v>
      </c>
      <c r="F22" s="57" t="s">
        <v>99</v>
      </c>
      <c r="G22" s="1" t="s">
        <v>31</v>
      </c>
      <c r="H22" s="1"/>
      <c r="I22" s="1">
        <v>3</v>
      </c>
      <c r="J22" s="6" t="s">
        <v>11</v>
      </c>
      <c r="K22" s="1">
        <v>2</v>
      </c>
      <c r="L22" s="1" t="s">
        <v>11</v>
      </c>
      <c r="M22" s="4"/>
    </row>
    <row r="23" spans="1:14" ht="15" customHeight="1" x14ac:dyDescent="0.25">
      <c r="A23" s="57" t="s">
        <v>0</v>
      </c>
      <c r="B23" s="77" t="s">
        <v>128</v>
      </c>
      <c r="C23" s="77" t="s">
        <v>129</v>
      </c>
      <c r="D23" s="57">
        <v>6</v>
      </c>
      <c r="E23" s="57">
        <v>6</v>
      </c>
      <c r="F23" s="57" t="s">
        <v>99</v>
      </c>
      <c r="G23" s="1" t="s">
        <v>31</v>
      </c>
      <c r="H23" s="1"/>
      <c r="I23" s="1">
        <v>3</v>
      </c>
      <c r="J23" s="6" t="s">
        <v>11</v>
      </c>
      <c r="K23" s="1">
        <v>2</v>
      </c>
      <c r="L23" s="1" t="s">
        <v>11</v>
      </c>
      <c r="M23" s="4"/>
    </row>
    <row r="24" spans="1:14" ht="15" customHeight="1" x14ac:dyDescent="0.25">
      <c r="A24" s="57" t="s">
        <v>0</v>
      </c>
      <c r="B24" s="77" t="s">
        <v>130</v>
      </c>
      <c r="C24" s="77" t="s">
        <v>131</v>
      </c>
      <c r="D24" s="57">
        <v>6</v>
      </c>
      <c r="E24" s="57">
        <v>6</v>
      </c>
      <c r="F24" s="57" t="s">
        <v>99</v>
      </c>
      <c r="G24" s="1" t="s">
        <v>31</v>
      </c>
      <c r="H24" s="1"/>
      <c r="I24" s="1">
        <v>3</v>
      </c>
      <c r="J24" s="6" t="s">
        <v>11</v>
      </c>
      <c r="K24" s="1">
        <v>2</v>
      </c>
      <c r="L24" s="1" t="s">
        <v>11</v>
      </c>
      <c r="M24" s="4"/>
    </row>
    <row r="25" spans="1:14" ht="15" customHeight="1" x14ac:dyDescent="0.25">
      <c r="A25" s="57" t="s">
        <v>0</v>
      </c>
      <c r="B25" s="77" t="s">
        <v>132</v>
      </c>
      <c r="C25" s="77" t="s">
        <v>133</v>
      </c>
      <c r="D25" s="57">
        <v>6</v>
      </c>
      <c r="E25" s="57">
        <v>6</v>
      </c>
      <c r="F25" s="57" t="s">
        <v>99</v>
      </c>
      <c r="G25" s="1" t="s">
        <v>31</v>
      </c>
      <c r="H25" s="1"/>
      <c r="I25" s="1">
        <v>3</v>
      </c>
      <c r="J25" s="6" t="s">
        <v>11</v>
      </c>
      <c r="K25" s="1">
        <v>2</v>
      </c>
      <c r="L25" s="1" t="s">
        <v>11</v>
      </c>
      <c r="M25" s="4"/>
    </row>
    <row r="26" spans="1:14" ht="15" customHeight="1" x14ac:dyDescent="0.25">
      <c r="A26" s="57" t="s">
        <v>0</v>
      </c>
      <c r="B26" s="77" t="s">
        <v>134</v>
      </c>
      <c r="C26" s="77" t="s">
        <v>135</v>
      </c>
      <c r="D26" s="57">
        <v>6</v>
      </c>
      <c r="E26" s="57">
        <v>6</v>
      </c>
      <c r="F26" s="57" t="s">
        <v>99</v>
      </c>
      <c r="G26" s="1" t="s">
        <v>31</v>
      </c>
      <c r="H26" s="1"/>
      <c r="I26" s="1">
        <v>3</v>
      </c>
      <c r="J26" s="6" t="s">
        <v>11</v>
      </c>
      <c r="K26" s="1">
        <v>2</v>
      </c>
      <c r="L26" s="1" t="s">
        <v>11</v>
      </c>
      <c r="M26" s="4"/>
    </row>
    <row r="27" spans="1:14" ht="15" customHeight="1" x14ac:dyDescent="0.25">
      <c r="A27" s="57" t="s">
        <v>0</v>
      </c>
      <c r="B27" s="57" t="s">
        <v>136</v>
      </c>
      <c r="C27" s="77" t="s">
        <v>137</v>
      </c>
      <c r="D27" s="57">
        <v>6</v>
      </c>
      <c r="E27" s="57">
        <v>6</v>
      </c>
      <c r="F27" s="57" t="s">
        <v>99</v>
      </c>
      <c r="G27" s="1" t="s">
        <v>31</v>
      </c>
      <c r="H27" s="1"/>
      <c r="I27" s="1">
        <v>3</v>
      </c>
      <c r="J27" s="6" t="s">
        <v>11</v>
      </c>
      <c r="K27" s="1">
        <v>2</v>
      </c>
      <c r="L27" s="1" t="s">
        <v>11</v>
      </c>
      <c r="M27" s="4"/>
    </row>
    <row r="28" spans="1:14" ht="15" customHeight="1" x14ac:dyDescent="0.25">
      <c r="A28" s="57" t="s">
        <v>0</v>
      </c>
      <c r="B28" s="57" t="s">
        <v>138</v>
      </c>
      <c r="C28" s="77" t="s">
        <v>139</v>
      </c>
      <c r="D28" s="57">
        <v>6</v>
      </c>
      <c r="E28" s="57">
        <v>6</v>
      </c>
      <c r="F28" s="57" t="s">
        <v>99</v>
      </c>
      <c r="G28" s="1" t="s">
        <v>31</v>
      </c>
      <c r="H28" s="1"/>
      <c r="I28" s="1">
        <v>3</v>
      </c>
      <c r="J28" s="6" t="s">
        <v>11</v>
      </c>
      <c r="K28" s="1">
        <v>2</v>
      </c>
      <c r="L28" s="1" t="s">
        <v>11</v>
      </c>
      <c r="M28" s="4"/>
    </row>
    <row r="29" spans="1:14" ht="15" customHeight="1" x14ac:dyDescent="0.25">
      <c r="A29" s="57" t="s">
        <v>0</v>
      </c>
      <c r="B29" s="57" t="s">
        <v>140</v>
      </c>
      <c r="C29" s="77" t="s">
        <v>141</v>
      </c>
      <c r="D29" s="57">
        <v>6</v>
      </c>
      <c r="E29" s="57">
        <v>6</v>
      </c>
      <c r="F29" s="57" t="s">
        <v>99</v>
      </c>
      <c r="G29" s="1" t="s">
        <v>31</v>
      </c>
      <c r="H29" s="1"/>
      <c r="I29" s="1">
        <v>3</v>
      </c>
      <c r="J29" s="6" t="s">
        <v>11</v>
      </c>
      <c r="K29" s="1">
        <v>2</v>
      </c>
      <c r="L29" s="1" t="s">
        <v>11</v>
      </c>
      <c r="M29" s="4"/>
    </row>
    <row r="30" spans="1:14" ht="15" customHeight="1" x14ac:dyDescent="0.25">
      <c r="A30" s="57" t="s">
        <v>0</v>
      </c>
      <c r="B30" s="57" t="s">
        <v>142</v>
      </c>
      <c r="C30" s="77" t="s">
        <v>143</v>
      </c>
      <c r="D30" s="57">
        <v>6</v>
      </c>
      <c r="E30" s="57">
        <v>6</v>
      </c>
      <c r="F30" s="57" t="s">
        <v>99</v>
      </c>
      <c r="G30" s="1" t="s">
        <v>31</v>
      </c>
      <c r="H30" s="1"/>
      <c r="I30" s="1">
        <v>3</v>
      </c>
      <c r="J30" s="6" t="s">
        <v>11</v>
      </c>
      <c r="K30" s="1">
        <v>2</v>
      </c>
      <c r="L30" s="1" t="s">
        <v>11</v>
      </c>
      <c r="M30" s="4"/>
    </row>
    <row r="31" spans="1:14" ht="15" customHeight="1" x14ac:dyDescent="0.25">
      <c r="A31" s="57" t="s">
        <v>0</v>
      </c>
      <c r="B31" s="57" t="s">
        <v>144</v>
      </c>
      <c r="C31" s="77" t="s">
        <v>145</v>
      </c>
      <c r="D31" s="57">
        <v>6</v>
      </c>
      <c r="E31" s="57">
        <v>6</v>
      </c>
      <c r="F31" s="57" t="s">
        <v>99</v>
      </c>
      <c r="G31" s="1" t="s">
        <v>31</v>
      </c>
      <c r="H31" s="1"/>
      <c r="I31" s="1">
        <v>3</v>
      </c>
      <c r="J31" s="6" t="s">
        <v>11</v>
      </c>
      <c r="K31" s="1">
        <v>2</v>
      </c>
      <c r="L31" s="1" t="s">
        <v>11</v>
      </c>
      <c r="M31" s="4"/>
      <c r="N31" s="24"/>
    </row>
    <row r="32" spans="1:14" ht="15" customHeight="1" x14ac:dyDescent="0.25">
      <c r="A32" s="57" t="s">
        <v>0</v>
      </c>
      <c r="B32" s="57" t="s">
        <v>146</v>
      </c>
      <c r="C32" s="57" t="s">
        <v>147</v>
      </c>
      <c r="D32" s="57">
        <v>6</v>
      </c>
      <c r="E32" s="57">
        <v>6</v>
      </c>
      <c r="F32" s="57" t="s">
        <v>99</v>
      </c>
      <c r="G32" s="1" t="s">
        <v>31</v>
      </c>
      <c r="H32" s="1"/>
      <c r="I32" s="1">
        <v>3</v>
      </c>
      <c r="J32" s="6" t="s">
        <v>11</v>
      </c>
      <c r="K32" s="1">
        <v>2</v>
      </c>
      <c r="L32" s="1" t="s">
        <v>11</v>
      </c>
      <c r="M32" s="4"/>
    </row>
    <row r="33" spans="1:13" ht="15" customHeight="1" x14ac:dyDescent="0.25">
      <c r="A33" s="57" t="s">
        <v>0</v>
      </c>
      <c r="B33" s="57" t="s">
        <v>148</v>
      </c>
      <c r="C33" s="57" t="s">
        <v>149</v>
      </c>
      <c r="D33" s="57">
        <v>6</v>
      </c>
      <c r="E33" s="57">
        <v>6</v>
      </c>
      <c r="F33" s="57" t="s">
        <v>99</v>
      </c>
      <c r="G33" s="1" t="s">
        <v>31</v>
      </c>
      <c r="H33" s="1"/>
      <c r="I33" s="1">
        <v>3</v>
      </c>
      <c r="J33" s="6" t="s">
        <v>11</v>
      </c>
      <c r="K33" s="1">
        <v>2</v>
      </c>
      <c r="L33" s="1" t="s">
        <v>11</v>
      </c>
      <c r="M33" s="4"/>
    </row>
    <row r="34" spans="1:13" ht="15" customHeight="1" x14ac:dyDescent="0.25">
      <c r="A34" s="1"/>
      <c r="B34" s="4"/>
      <c r="C34" s="4"/>
      <c r="D34" s="3"/>
      <c r="E34" s="4"/>
      <c r="F34" s="4"/>
      <c r="G34" s="4"/>
      <c r="H34" s="4"/>
      <c r="I34" s="1"/>
      <c r="J34" s="4"/>
      <c r="K34" s="4"/>
      <c r="L34" s="4"/>
      <c r="M34" s="4"/>
    </row>
    <row r="35" spans="1:13" ht="15" customHeight="1" x14ac:dyDescent="0.25">
      <c r="A35" s="90" t="s">
        <v>174</v>
      </c>
      <c r="B35" s="94" t="s">
        <v>185</v>
      </c>
      <c r="C35" s="2"/>
      <c r="D35" s="3">
        <v>6</v>
      </c>
      <c r="E35" s="3">
        <v>6</v>
      </c>
      <c r="F35" s="92" t="s">
        <v>99</v>
      </c>
      <c r="G35" s="3" t="s">
        <v>30</v>
      </c>
      <c r="H35" s="3"/>
      <c r="I35" s="1"/>
      <c r="J35" s="4"/>
      <c r="K35" s="4"/>
      <c r="L35" s="4"/>
      <c r="M35" s="93"/>
    </row>
    <row r="36" spans="1:13" x14ac:dyDescent="0.25">
      <c r="A36" s="1" t="s">
        <v>176</v>
      </c>
      <c r="B36" s="2" t="s">
        <v>186</v>
      </c>
      <c r="C36" s="2"/>
      <c r="D36" s="3"/>
      <c r="E36" s="3"/>
      <c r="F36" s="92"/>
      <c r="G36" s="3"/>
      <c r="H36" s="3"/>
      <c r="I36" s="1"/>
      <c r="J36" s="4" t="s">
        <v>178</v>
      </c>
      <c r="K36" s="4" t="s">
        <v>192</v>
      </c>
      <c r="L36" s="4" t="s">
        <v>179</v>
      </c>
      <c r="M36" s="93"/>
    </row>
    <row r="37" spans="1:13" x14ac:dyDescent="0.25">
      <c r="A37" s="1" t="s">
        <v>176</v>
      </c>
      <c r="B37" s="4" t="s">
        <v>187</v>
      </c>
      <c r="C37" s="5"/>
      <c r="D37" s="3"/>
      <c r="E37" s="3"/>
      <c r="F37" s="92"/>
      <c r="G37" s="3"/>
      <c r="H37" s="3"/>
      <c r="I37" s="1"/>
      <c r="J37" s="4" t="s">
        <v>178</v>
      </c>
      <c r="K37" s="4" t="s">
        <v>189</v>
      </c>
      <c r="L37" s="4" t="s">
        <v>179</v>
      </c>
      <c r="M37" s="93"/>
    </row>
    <row r="38" spans="1:13" x14ac:dyDescent="0.25">
      <c r="A38" s="1"/>
      <c r="B38" s="2"/>
      <c r="C38" s="2"/>
      <c r="D38" s="3"/>
      <c r="E38" s="4"/>
      <c r="F38" s="4"/>
      <c r="G38" s="4"/>
      <c r="H38" s="4"/>
      <c r="I38" s="6"/>
      <c r="J38" s="4"/>
      <c r="K38" s="4"/>
      <c r="L38" s="4"/>
      <c r="M38" s="4"/>
    </row>
    <row r="39" spans="1:13" x14ac:dyDescent="0.25">
      <c r="A39" s="1"/>
      <c r="B39" s="2"/>
      <c r="C39" s="2"/>
      <c r="D39" s="3"/>
      <c r="E39" s="4"/>
      <c r="F39" s="4"/>
      <c r="G39" s="4"/>
      <c r="H39" s="4"/>
      <c r="I39" s="6"/>
      <c r="J39" s="4"/>
      <c r="K39" s="4"/>
      <c r="L39" s="4"/>
      <c r="M39" s="4"/>
    </row>
    <row r="40" spans="1:13" x14ac:dyDescent="0.25">
      <c r="A40" s="1"/>
      <c r="B40" s="2"/>
      <c r="C40" s="2"/>
      <c r="D40" s="3"/>
      <c r="E40" s="4"/>
      <c r="F40" s="4"/>
      <c r="G40" s="4"/>
      <c r="H40" s="4"/>
      <c r="I40" s="6"/>
      <c r="J40" s="4"/>
      <c r="K40" s="4"/>
      <c r="L40" s="4"/>
      <c r="M40" s="4"/>
    </row>
    <row r="41" spans="1:13" x14ac:dyDescent="0.25">
      <c r="A41" s="1"/>
      <c r="B41" s="2"/>
      <c r="C41" s="2"/>
      <c r="D41" s="3"/>
      <c r="E41" s="4"/>
      <c r="F41" s="4"/>
      <c r="G41" s="4"/>
      <c r="H41" s="4"/>
      <c r="I41" s="6"/>
      <c r="J41" s="4"/>
      <c r="K41" s="4"/>
      <c r="L41" s="4"/>
      <c r="M41" s="4"/>
    </row>
    <row r="42" spans="1:13" x14ac:dyDescent="0.25">
      <c r="A42" s="1"/>
      <c r="B42" s="2"/>
      <c r="C42" s="2"/>
      <c r="D42" s="3"/>
      <c r="E42" s="4"/>
      <c r="F42" s="4"/>
      <c r="G42" s="4"/>
      <c r="H42" s="4"/>
      <c r="I42" s="6"/>
      <c r="J42" s="4"/>
      <c r="K42" s="4"/>
      <c r="L42" s="4"/>
      <c r="M42" s="4"/>
    </row>
    <row r="43" spans="1:13" s="24" customFormat="1" x14ac:dyDescent="0.25">
      <c r="A43" s="1"/>
      <c r="B43" s="2"/>
      <c r="C43" s="2"/>
      <c r="D43" s="3"/>
      <c r="E43" s="4"/>
      <c r="F43" s="4"/>
      <c r="G43" s="4"/>
      <c r="H43" s="4"/>
      <c r="I43" s="6"/>
      <c r="J43" s="4"/>
      <c r="K43" s="4"/>
      <c r="L43" s="4"/>
      <c r="M43" s="4"/>
    </row>
    <row r="44" spans="1:13" s="24" customFormat="1" x14ac:dyDescent="0.25">
      <c r="A44" s="1"/>
      <c r="B44" s="2"/>
      <c r="C44" s="2"/>
      <c r="D44" s="3"/>
      <c r="E44" s="4"/>
      <c r="F44" s="4"/>
      <c r="G44" s="4"/>
      <c r="H44" s="4"/>
      <c r="I44" s="6"/>
      <c r="J44" s="4"/>
      <c r="K44" s="4"/>
      <c r="L44" s="4"/>
      <c r="M44" s="4"/>
    </row>
    <row r="45" spans="1:13" s="24" customFormat="1" x14ac:dyDescent="0.25">
      <c r="A45" s="1"/>
      <c r="B45" s="2"/>
      <c r="C45" s="2"/>
      <c r="D45" s="3"/>
      <c r="E45" s="4"/>
      <c r="F45" s="4"/>
      <c r="G45" s="4"/>
      <c r="H45" s="4"/>
      <c r="I45" s="6"/>
      <c r="J45" s="4"/>
      <c r="K45" s="4"/>
      <c r="L45" s="4"/>
      <c r="M45" s="4"/>
    </row>
    <row r="46" spans="1:13" s="24" customFormat="1" ht="18.75" x14ac:dyDescent="0.25">
      <c r="A46" s="1"/>
      <c r="B46" s="7"/>
      <c r="C46" s="7"/>
      <c r="D46" s="3"/>
      <c r="E46" s="8"/>
      <c r="F46" s="8"/>
      <c r="G46" s="8"/>
      <c r="H46" s="8"/>
      <c r="I46" s="9"/>
      <c r="J46" s="4"/>
      <c r="K46" s="4"/>
      <c r="L46" s="4"/>
      <c r="M46" s="4"/>
    </row>
    <row r="47" spans="1:13" s="24" customFormat="1" ht="17.25" x14ac:dyDescent="0.25">
      <c r="A47" s="1"/>
      <c r="B47" s="10"/>
      <c r="C47" s="10"/>
      <c r="D47" s="3"/>
      <c r="E47" s="4"/>
      <c r="F47" s="4"/>
      <c r="G47" s="4"/>
      <c r="H47" s="4"/>
      <c r="I47" s="11"/>
      <c r="J47" s="4"/>
      <c r="K47" s="4"/>
      <c r="L47" s="4"/>
      <c r="M47" s="4"/>
    </row>
    <row r="48" spans="1:13" s="24" customFormat="1" x14ac:dyDescent="0.25">
      <c r="A48" s="1"/>
      <c r="B48" s="2"/>
      <c r="C48" s="2"/>
      <c r="D48" s="3"/>
      <c r="E48" s="4"/>
      <c r="F48" s="4"/>
      <c r="G48" s="4"/>
      <c r="H48" s="4"/>
      <c r="I48" s="6"/>
      <c r="J48" s="4"/>
      <c r="K48" s="4"/>
      <c r="L48" s="4"/>
      <c r="M48" s="4"/>
    </row>
    <row r="49" spans="1:13" s="24" customFormat="1" x14ac:dyDescent="0.25">
      <c r="A49" s="1"/>
      <c r="B49" s="2"/>
      <c r="C49" s="2"/>
      <c r="D49" s="3"/>
      <c r="E49" s="4"/>
      <c r="F49" s="4"/>
      <c r="G49" s="4"/>
      <c r="H49" s="4"/>
      <c r="I49" s="6"/>
      <c r="J49" s="4"/>
      <c r="K49" s="4"/>
      <c r="L49" s="4"/>
      <c r="M49" s="4"/>
    </row>
    <row r="50" spans="1:13" s="24" customFormat="1" x14ac:dyDescent="0.25">
      <c r="B50" s="38"/>
      <c r="C50" s="38"/>
      <c r="D50" s="38"/>
      <c r="E50" s="38"/>
      <c r="F50" s="38"/>
      <c r="G50" s="38"/>
      <c r="H50" s="38"/>
      <c r="I50" s="38"/>
      <c r="J50" s="38"/>
    </row>
    <row r="51" spans="1:13" s="24" customFormat="1" x14ac:dyDescent="0.25">
      <c r="B51" s="38"/>
      <c r="C51" s="38"/>
      <c r="D51" s="38"/>
      <c r="E51" s="38"/>
      <c r="F51" s="38"/>
      <c r="G51" s="38"/>
      <c r="H51" s="38"/>
      <c r="I51" s="38"/>
      <c r="J51" s="38"/>
    </row>
    <row r="52" spans="1:13" s="24" customFormat="1" ht="17.25" x14ac:dyDescent="0.25">
      <c r="B52" s="39"/>
      <c r="C52" s="39"/>
      <c r="D52" s="39"/>
      <c r="E52" s="39"/>
      <c r="F52" s="39"/>
      <c r="G52" s="39"/>
      <c r="H52" s="39"/>
      <c r="I52" s="39"/>
      <c r="J52" s="39"/>
    </row>
    <row r="53" spans="1:13" s="24" customFormat="1" x14ac:dyDescent="0.25">
      <c r="B53" s="38"/>
      <c r="C53" s="38"/>
      <c r="D53" s="38"/>
      <c r="E53" s="38"/>
      <c r="F53" s="38"/>
      <c r="G53" s="38"/>
      <c r="H53" s="38"/>
      <c r="I53" s="38"/>
      <c r="J53" s="38"/>
    </row>
    <row r="54" spans="1:13" s="24" customFormat="1" x14ac:dyDescent="0.25">
      <c r="B54" s="38"/>
      <c r="C54" s="38"/>
      <c r="D54" s="38"/>
      <c r="E54" s="38"/>
      <c r="F54" s="38"/>
      <c r="G54" s="38"/>
      <c r="H54" s="38"/>
      <c r="I54" s="38"/>
      <c r="J54" s="38"/>
    </row>
    <row r="55" spans="1:13" s="24" customFormat="1" x14ac:dyDescent="0.25">
      <c r="B55" s="38"/>
      <c r="C55" s="38"/>
      <c r="D55" s="38"/>
      <c r="E55" s="38"/>
      <c r="F55" s="38"/>
      <c r="G55" s="38"/>
      <c r="H55" s="38"/>
      <c r="I55" s="38"/>
      <c r="J55" s="38"/>
    </row>
    <row r="56" spans="1:13" s="24" customFormat="1" x14ac:dyDescent="0.25">
      <c r="B56" s="38"/>
      <c r="C56" s="38"/>
      <c r="D56" s="38"/>
      <c r="E56" s="38"/>
      <c r="F56" s="38"/>
      <c r="G56" s="38"/>
      <c r="H56" s="38"/>
      <c r="I56" s="38"/>
      <c r="J56" s="38"/>
    </row>
    <row r="57" spans="1:13" s="24" customFormat="1" ht="17.25" x14ac:dyDescent="0.25">
      <c r="B57" s="39"/>
      <c r="C57" s="39"/>
      <c r="D57" s="39"/>
      <c r="E57" s="39"/>
      <c r="F57" s="39"/>
      <c r="G57" s="39"/>
      <c r="H57" s="39"/>
      <c r="I57" s="39"/>
      <c r="J57" s="39"/>
    </row>
    <row r="58" spans="1:13" s="24" customFormat="1" x14ac:dyDescent="0.25">
      <c r="B58" s="38"/>
      <c r="C58" s="38"/>
      <c r="D58" s="38"/>
      <c r="E58" s="38"/>
      <c r="F58" s="38"/>
      <c r="G58" s="38"/>
      <c r="H58" s="38"/>
      <c r="I58" s="38"/>
      <c r="J58" s="38"/>
    </row>
    <row r="59" spans="1:13" s="24" customFormat="1" x14ac:dyDescent="0.25">
      <c r="B59" s="38"/>
      <c r="C59" s="38"/>
      <c r="D59" s="38"/>
      <c r="E59" s="38"/>
      <c r="F59" s="38"/>
      <c r="G59" s="38"/>
      <c r="H59" s="38"/>
      <c r="I59" s="38"/>
      <c r="J59" s="38"/>
    </row>
    <row r="60" spans="1:13" s="24" customFormat="1" x14ac:dyDescent="0.25">
      <c r="B60" s="38"/>
      <c r="C60" s="38"/>
      <c r="D60" s="38"/>
      <c r="E60" s="38"/>
      <c r="F60" s="38"/>
      <c r="G60" s="38"/>
      <c r="H60" s="38"/>
      <c r="I60" s="38"/>
      <c r="J60" s="38"/>
    </row>
    <row r="61" spans="1:13" s="24" customFormat="1" x14ac:dyDescent="0.25">
      <c r="B61" s="38"/>
      <c r="C61" s="38"/>
      <c r="D61" s="38"/>
      <c r="E61" s="38"/>
      <c r="F61" s="38"/>
      <c r="G61" s="38"/>
      <c r="H61" s="38"/>
      <c r="I61" s="38"/>
      <c r="J61" s="38"/>
    </row>
    <row r="62" spans="1:13" s="24" customFormat="1" x14ac:dyDescent="0.25">
      <c r="B62" s="38"/>
      <c r="C62" s="38"/>
      <c r="D62" s="38"/>
      <c r="E62" s="38"/>
      <c r="F62" s="38"/>
      <c r="G62" s="38"/>
      <c r="H62" s="38"/>
      <c r="I62" s="38"/>
      <c r="J62" s="38"/>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H18 J17:K18 J20:K20 K21 H20:H49 J34:K35 J38:K49 J36:J37">
    <cfRule type="expression" dxfId="18" priority="26">
      <formula>$G17="CCI (CC Intégral)"</formula>
    </cfRule>
  </conditionalFormatting>
  <conditionalFormatting sqref="H17:I18 H20:I49">
    <cfRule type="expression" dxfId="17" priority="25">
      <formula>$G17="CT (Contrôle terminal)"</formula>
    </cfRule>
  </conditionalFormatting>
  <conditionalFormatting sqref="I15:M15">
    <cfRule type="expression" dxfId="16" priority="22">
      <formula>$A$11=2</formula>
    </cfRule>
    <cfRule type="expression" dxfId="15" priority="23">
      <formula>$A$11=3</formula>
    </cfRule>
    <cfRule type="expression" dxfId="14" priority="24">
      <formula>$A$11=1</formula>
    </cfRule>
  </conditionalFormatting>
  <conditionalFormatting sqref="A16:M16">
    <cfRule type="expression" dxfId="13" priority="19">
      <formula>$A$11=2</formula>
    </cfRule>
    <cfRule type="expression" dxfId="12" priority="20">
      <formula>$A$11=4</formula>
    </cfRule>
    <cfRule type="expression" dxfId="11" priority="21">
      <formula>$A$11=1</formula>
    </cfRule>
  </conditionalFormatting>
  <conditionalFormatting sqref="J16:K16">
    <cfRule type="expression" dxfId="10" priority="18">
      <formula>$G$17="CCI (CC Intégral)"</formula>
    </cfRule>
  </conditionalFormatting>
  <conditionalFormatting sqref="K22:K33">
    <cfRule type="expression" dxfId="9" priority="17">
      <formula>$G22="CCI (CC Intégral)"</formula>
    </cfRule>
  </conditionalFormatting>
  <conditionalFormatting sqref="J21:J33">
    <cfRule type="expression" dxfId="8" priority="13">
      <formula>$G21="CT (Contrôle terminal)"</formula>
    </cfRule>
  </conditionalFormatting>
  <conditionalFormatting sqref="K36">
    <cfRule type="expression" dxfId="7" priority="2">
      <formula>$H36="CCI (CC Intégral)"</formula>
    </cfRule>
  </conditionalFormatting>
  <conditionalFormatting sqref="K37">
    <cfRule type="expression" dxfId="6" priority="1">
      <formula>$H37="CCI (CC Intégral)"</formula>
    </cfRule>
  </conditionalFormatting>
  <dataValidations count="6">
    <dataValidation type="list" operator="greaterThan" allowBlank="1" showInputMessage="1" showErrorMessage="1" errorTitle="Coefficient" error="Le coefficient doit être un nombre décimal supérieur à 0." sqref="F17:F18 F20:F49">
      <formula1>"OUI,NON"</formula1>
    </dataValidation>
    <dataValidation type="decimal" operator="lessThanOrEqual" allowBlank="1" showInputMessage="1" showErrorMessage="1" errorTitle="ECTS" error="Le nombre de crédits doit être entier et inférieur ou égal à 6." sqref="D20:D49 D18">
      <formula1>6</formula1>
    </dataValidation>
    <dataValidation type="decimal" operator="greaterThan" allowBlank="1" showInputMessage="1" showErrorMessage="1" errorTitle="Coefficient" error="Le coefficient doit être un nombre décimal supérieur à 0." sqref="E20:E49 E18">
      <formula1>0</formula1>
    </dataValidation>
    <dataValidation type="list" allowBlank="1" showInputMessage="1" showErrorMessage="1" errorTitle="Nature de l'ELP" error="Utiliser la liste déroulante" promptTitle="Nature ELP" prompt="Utiliser la liste déroulante" sqref="A20:A49 A18">
      <formula1>Nature_ELP</formula1>
    </dataValidation>
    <dataValidation type="list" allowBlank="1" showInputMessage="1" showErrorMessage="1" promptTitle="Type contrôle" prompt="Utiliser la liste déroulante" sqref="G17:G18 G20:G34 G38:G49">
      <formula1>liste_type_controle</formula1>
    </dataValidation>
    <dataValidation type="list" allowBlank="1" showInputMessage="1" showErrorMessage="1" errorTitle="Nature" error="Utiliser la liste déroulante" promptTitle="Nature" prompt="Utiliser la liste déroulante" sqref="L17:L18 J17:J18 I35:I37 J20:J34 J38:J49 K35:K37 L20:L34 L38:L4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21369120-98BC-451F-AB44-AEC439979C78}">
            <xm:f>'C:\cremoux\Documents\MCC\2020-2021\Modalités de Contrôle des Connaissances 2020-2021\MCC - PASS\[MCC-PASS.xlsx]Fiche générale'!#REF!="Seconde chance"</xm:f>
            <x14:dxf>
              <fill>
                <patternFill>
                  <bgColor theme="1"/>
                </patternFill>
              </fill>
            </x14:dxf>
          </x14:cfRule>
          <x14:cfRule type="expression" priority="10" id="{08060CF8-43F6-49FE-A6E7-AD8080194A4C}">
            <xm:f>'/Users/isabelle/Desktop/Z:\DEVE\Cellule APOGEE\2018 MODULO\MCC\[Modèle MCC- L1 L2 double licence.xlsx]Fiche générale'!#REF!="Seconde chance"</xm:f>
            <x14:dxf>
              <fill>
                <patternFill>
                  <bgColor theme="1"/>
                </patternFill>
              </fill>
            </x14:dxf>
          </x14:cfRule>
          <xm:sqref>L35</xm:sqref>
        </x14:conditionalFormatting>
        <x14:conditionalFormatting xmlns:xm="http://schemas.microsoft.com/office/excel/2006/main">
          <x14:cfRule type="expression" priority="6" id="{8D5048D2-67EE-4DCB-902C-FD6ACB61A695}">
            <xm:f>'C:\cremoux\Documents\MCC\2020-2021\Modalités de Contrôle des Connaissances 2020-2021\MCC - PASS\[MCC-PASS.xlsx]Fiche générale'!#REF!="Seconde chance"</xm:f>
            <x14:dxf>
              <fill>
                <patternFill>
                  <bgColor theme="1"/>
                </patternFill>
              </fill>
            </x14:dxf>
          </x14:cfRule>
          <x14:cfRule type="expression" priority="7" id="{C7025875-053F-4A6C-A950-10EBF5F1B5A8}">
            <xm:f>'/Users/isabelle/Desktop/Z:\DEVE\Cellule APOGEE\2018 MODULO\MCC\[Modèle MCC- L1 L2 double licence.xlsx]Fiche générale'!#REF!="Seconde chance"</xm:f>
            <x14:dxf>
              <fill>
                <patternFill>
                  <bgColor theme="1"/>
                </patternFill>
              </fill>
            </x14:dxf>
          </x14:cfRule>
          <xm:sqref>L36</xm:sqref>
        </x14:conditionalFormatting>
        <x14:conditionalFormatting xmlns:xm="http://schemas.microsoft.com/office/excel/2006/main">
          <x14:cfRule type="expression" priority="3" id="{0CD71171-BDB1-466E-9BFE-1631FF95C71F}">
            <xm:f>'C:\cremoux\Documents\MCC\2020-2021\Modalités de Contrôle des Connaissances 2020-2021\MCC - PASS\[MCC-PASS.xlsx]Fiche générale'!#REF!="Seconde chance"</xm:f>
            <x14:dxf>
              <fill>
                <patternFill>
                  <bgColor theme="1"/>
                </patternFill>
              </fill>
            </x14:dxf>
          </x14:cfRule>
          <x14:cfRule type="expression" priority="4" id="{F4BCBDD5-D813-402F-A2D3-0F94466A6303}">
            <xm:f>'/Users/isabelle/Desktop/Z:\DEVE\Cellule APOGEE\2018 MODULO\MCC\[Modèle MCC- L1 L2 double licence.xlsx]Fiche générale'!#REF!="Seconde chance"</xm:f>
            <x14:dxf>
              <fill>
                <patternFill>
                  <bgColor theme="1"/>
                </patternFill>
              </fill>
            </x14:dxf>
          </x14:cfRule>
          <xm:sqref>L37</xm:sqref>
        </x14:conditionalFormatting>
      </x14:conditionalFormattings>
    </ex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2AF13-2F48-413C-BBC9-99EA7BA21731}">
  <ds:schemaRefs>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cc9b61d3-e9c6-4364-a8ad-f892d613c537"/>
    <ds:schemaRef ds:uri="http://www.w3.org/XML/1998/namespace"/>
    <ds:schemaRef ds:uri="http://schemas.microsoft.com/sharepoint/v3"/>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1</vt:lpstr>
      <vt:lpstr>Semestre 2</vt:lpstr>
      <vt:lpstr>DROIT</vt:lpstr>
      <vt:lpstr>'Semestre 1'!Impression_des_titres</vt:lpstr>
      <vt:lpstr>'Semestre 2'!Impression_des_titres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2020-11-12T09:50:03Z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