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cremoux\Documents\MCC\2020-2021\Modalités de Contrôle des Connaissances 2020-2021\MCC - LAS\"/>
    </mc:Choice>
  </mc:AlternateContent>
  <bookViews>
    <workbookView xWindow="0" yWindow="0" windowWidth="28800" windowHeight="11400"/>
  </bookViews>
  <sheets>
    <sheet name="Fiche générale" sheetId="6" r:id="rId1"/>
    <sheet name="Listes" sheetId="3" state="hidden" r:id="rId2"/>
    <sheet name="Semestre 1" sheetId="30" r:id="rId3"/>
    <sheet name="Semestre 2" sheetId="49" r:id="rId4"/>
  </sheets>
  <externalReferences>
    <externalReference r:id="rId5"/>
    <externalReference r:id="rId6"/>
    <externalReference r:id="rId7"/>
  </externalReferences>
  <definedNames>
    <definedName name="DROIT">Listes!$B$31</definedName>
    <definedName name="_xlnm.Print_Titles" localSheetId="2">'Semestre 1'!$1:$16</definedName>
    <definedName name="_xlnm.Print_Titles" localSheetId="3">'Semestre 2'!$1:$16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mp">[1]TabComposante!$A$2:$B$13</definedName>
    <definedName name="tab_code_dip">Listes!$A$8:$B$26</definedName>
    <definedName name="_xlnm.Print_Area" localSheetId="0">'Fiche générale'!$A$1:$I$10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4" i="6" l="1"/>
  <c r="J15" i="49"/>
  <c r="B3" i="49"/>
  <c r="B2" i="49"/>
  <c r="J15" i="30"/>
  <c r="B3" i="30"/>
  <c r="B2" i="30"/>
  <c r="B4" i="49" l="1"/>
  <c r="B4"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<sst xmlns="http://schemas.openxmlformats.org/spreadsheetml/2006/main" count="326" uniqueCount="157">
  <si>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</si>
  <si>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</si>
  <si>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</si>
  <si>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</si>
  <si>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</si>
  <si>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</si>
  <si>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</si>
  <si>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</si>
  <si>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</si>
  <si>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</si>
  <si>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</si>
  <si>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</si>
  <si>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</si>
  <si>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</si>
  <si>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</si>
  <si>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</si>
  <si>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</si>
  <si>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</si>
  <si>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</si>
  <si>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</si>
  <si>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</si>
  <si>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</si>
  <si>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</si>
  <si>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</si>
  <si>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</si>
  <si>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</si>
  <si>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</si>
  <si>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</si>
  <si>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</si>
  <si>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</si>
  <si>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</si>
  <si>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</si>
  <si>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</si>
  <si>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</si>
  <si>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</si>
  <si>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</si>
  <si>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</si>
  <si>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</si>
  <si>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</si>
  <si>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</si>
  <si>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</si>
  <si>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</si>
  <si>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</si>
  <si>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</si>
  <si>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</si>
  <si>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</si>
  <si>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</si>
  <si>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</si>
  <si>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 xml:space="preserve">Arrêté du 22 janvier 2014 fixant le cadre national des formations conduisant à la délivrance des diplômes nationaux de licence, de licence professionnelle et de master </t>
  </si>
  <si>
    <t>Arrêté du 1er août 2011 relatif à la licence</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</si>
  <si>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</si>
  <si>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</si>
  <si>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</si>
  <si>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</si>
  <si>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</si>
  <si>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</si>
  <si>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</si>
  <si>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</si>
  <si>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</si>
  <si>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</si>
  <si>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</si>
  <si>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</si>
  <si>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</si>
  <si>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</si>
  <si>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</si>
  <si>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</si>
  <si>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</si>
  <si>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</si>
  <si>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</si>
  <si>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</si>
  <si>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</si>
  <si>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</si>
  <si>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</si>
  <si>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</si>
  <si>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</si>
  <si>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</si>
  <si>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</si>
  <si>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</si>
  <si>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</si>
  <si>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</si>
  <si>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</si>
  <si>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</si>
  <si>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</si>
  <si>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</si>
  <si>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</si>
  <si>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</si>
  <si>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</si>
  <si>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</si>
  <si>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</si>
  <si>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</si>
  <si>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</si>
  <si>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</si>
  <si>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</si>
  <si>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</si>
  <si>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</si>
  <si>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</si>
  <si>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</si>
  <si>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</si>
  <si>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</si>
  <si>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HPSHS1</t>
  </si>
  <si>
    <t>Sciences de l'homme, anthropologie, ethnologie</t>
  </si>
  <si>
    <t>HPS1TSH</t>
  </si>
  <si>
    <t>HPETGF1</t>
  </si>
  <si>
    <t>Grandes figures de l'ethnologie 1</t>
  </si>
  <si>
    <t>L'ethnologie  1</t>
  </si>
  <si>
    <t>HPETET1</t>
  </si>
  <si>
    <t>Questions de société 1</t>
  </si>
  <si>
    <t>HPESQS1</t>
  </si>
  <si>
    <t>Introduction à l'ethnologie 1</t>
  </si>
  <si>
    <t>HPETIE1</t>
  </si>
  <si>
    <t>OUI</t>
  </si>
  <si>
    <t>HPS2TSH</t>
  </si>
  <si>
    <t>Grandes figures de l'ethnologie 2</t>
  </si>
  <si>
    <t>L'ethnologie  2</t>
  </si>
  <si>
    <t>HPETET2</t>
  </si>
  <si>
    <t>HPETGF2</t>
  </si>
  <si>
    <t>Questions de société 2</t>
  </si>
  <si>
    <t>HPESQS2</t>
  </si>
  <si>
    <t>Introduction à l'ethnologie 2</t>
  </si>
  <si>
    <t>HPETIE2</t>
  </si>
  <si>
    <t>HPUTS10</t>
  </si>
  <si>
    <t>Découverte disciplinaire 1</t>
  </si>
  <si>
    <t>HPUTS11</t>
  </si>
  <si>
    <t>Disciplinaire 1 Grandes figures de l'ethnologie</t>
  </si>
  <si>
    <t>Découverte disciplinaire 2 Introduction à l'ethnologie 1</t>
  </si>
  <si>
    <t>HPUTS12</t>
  </si>
  <si>
    <t>Disciplinaire :  Grandes figures de l'ethnologie 2</t>
  </si>
  <si>
    <t>HPUTS20</t>
  </si>
  <si>
    <t>Découverte disciplinaire : Ethnologie et société 2</t>
  </si>
  <si>
    <t>HPUTS21</t>
  </si>
  <si>
    <t>Décpuverte disciplinaire 2</t>
  </si>
  <si>
    <t>HPUTS22</t>
  </si>
  <si>
    <t>3h</t>
  </si>
  <si>
    <t>Le monde arabe face aux défis contemporains</t>
  </si>
  <si>
    <t>HPEEMA2</t>
  </si>
  <si>
    <t>S2 EAV</t>
  </si>
  <si>
    <t>L'étudiant sera évalué sur les notes obtenus lors de la même année universitaire, aussi un étudiant ayant déjà acquis des UE au titre des années précédentes devra repasser l'ensemble des examens sur l'année universitaire en cours.</t>
  </si>
  <si>
    <r>
      <t>Accès en 2ème année de santé (LAS) (Médecine, Maïeutique, Odontologie, Pharmacie, Masso-Kinésithérapie)  </t>
    </r>
    <r>
      <rPr>
        <sz val="11"/>
        <color theme="1"/>
        <rFont val="Calibri"/>
        <family val="2"/>
        <scheme val="minor"/>
      </rPr>
      <t>                             </t>
    </r>
  </si>
  <si>
    <t>UE</t>
  </si>
  <si>
    <t>UE Transversale santé 1</t>
  </si>
  <si>
    <t>ECUE</t>
  </si>
  <si>
    <t>Ethique, génétique</t>
  </si>
  <si>
    <t>écrit</t>
  </si>
  <si>
    <t>écrit/numérique possible</t>
  </si>
  <si>
    <t>BDR, bio moléculaire, bio cellulaire</t>
  </si>
  <si>
    <t>Pharmacologie médicale/Pharmacie</t>
  </si>
  <si>
    <t>UE Transversale santé 2</t>
  </si>
  <si>
    <t>Physio, biophysique et biochimie</t>
  </si>
  <si>
    <t>Histologie, embryologie humaine</t>
  </si>
  <si>
    <t>Transversale santé 3</t>
  </si>
  <si>
    <t>Anatomie</t>
  </si>
  <si>
    <t>Odontologie/maieutique</t>
  </si>
  <si>
    <t>L'année et toutes les UE devront avoir été acquises en 1ère session  pour pourvoir entrer en 2ème année de santé.                               </t>
  </si>
  <si>
    <t>20 min</t>
  </si>
  <si>
    <t>25 min</t>
  </si>
  <si>
    <t>30 min</t>
  </si>
  <si>
    <t>50 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</si>
</sst>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1"/>
      <color rgb="FF000000"/>
      <name val="Calibri"/>
      <family val="2"/>
      <scheme val="minor"/>
    </font>
    <font>
      <sz val="11"/>
      <color rgb="FFFF0000"/>
      <name val="Calibri"/>
      <family val="2"/>
      <scheme val="minor"/>
    </font>
    <font>
      <sz val="10"/>
      <color rgb="FF000000"/>
      <name val="Arial"/>
      <family val="2"/>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5" tint="0.79998168889431442"/>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medium">
        <color auto="1"/>
      </left>
      <right style="thin">
        <color auto="1"/>
      </right>
      <top style="thin">
        <color auto="1"/>
      </top>
      <bottom style="thin">
        <color auto="1"/>
      </bottom>
      <diagonal/>
    </border>
  </borders>
  <cellStyleXfs count="2">
    <xf numFmtId="0" fontId="0" fillId="0" borderId="0"/>
    <xf numFmtId="0" fontId="18" fillId="0" borderId="0" applyNumberFormat="0" applyFill="0" applyBorder="0" applyAlignment="0" applyProtection="0"/>
  </cellStyleXfs>
  <cellXfs count="114">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3"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4" fillId="0" borderId="0" xfId="0" applyFont="1" applyBorder="1" applyAlignment="1" applyProtection="1">
      <alignment vertical="center"/>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10"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6" borderId="1" xfId="0" applyFill="1" applyBorder="1" applyProtection="1">
      <protection locked="0"/>
    </xf>
    <xf numFmtId="0" fontId="0" fillId="0" borderId="1" xfId="0" applyFont="1" applyBorder="1" applyAlignment="1" applyProtection="1">
      <alignment vertical="center"/>
      <protection locked="0"/>
    </xf>
    <xf numFmtId="0" fontId="0" fillId="0" borderId="1" xfId="0" applyFont="1" applyBorder="1" applyAlignment="1" applyProtection="1">
      <alignment vertical="center" wrapText="1"/>
      <protection locked="0"/>
    </xf>
    <xf numFmtId="0" fontId="0" fillId="0" borderId="1" xfId="0" applyFont="1" applyFill="1" applyBorder="1" applyProtection="1">
      <protection locked="0"/>
    </xf>
    <xf numFmtId="0" fontId="0" fillId="0" borderId="0" xfId="0" applyFont="1" applyProtection="1">
      <protection locked="0"/>
    </xf>
    <xf numFmtId="0" fontId="0" fillId="2" borderId="1" xfId="0" applyFont="1" applyFill="1" applyBorder="1" applyProtection="1">
      <protection locked="0"/>
    </xf>
    <xf numFmtId="0" fontId="0" fillId="6" borderId="1" xfId="0" applyFont="1" applyFill="1" applyBorder="1" applyAlignment="1" applyProtection="1">
      <alignment vertical="center"/>
      <protection locked="0"/>
    </xf>
    <xf numFmtId="0" fontId="0" fillId="6" borderId="1" xfId="0" applyFont="1" applyFill="1" applyBorder="1" applyProtection="1">
      <protection locked="0"/>
    </xf>
    <xf numFmtId="0" fontId="0" fillId="0" borderId="1" xfId="0" applyFont="1" applyFill="1" applyBorder="1" applyAlignment="1" applyProtection="1">
      <alignment vertical="center" wrapText="1"/>
      <protection locked="0"/>
    </xf>
    <xf numFmtId="0" fontId="0" fillId="0" borderId="1" xfId="0" applyFont="1" applyFill="1" applyBorder="1" applyAlignment="1" applyProtection="1">
      <alignment vertical="center"/>
      <protection locked="0"/>
    </xf>
    <xf numFmtId="0" fontId="19" fillId="0" borderId="1" xfId="0" applyFont="1" applyBorder="1" applyProtection="1">
      <protection locked="0"/>
    </xf>
    <xf numFmtId="0" fontId="0" fillId="7" borderId="1" xfId="0" applyFill="1" applyBorder="1" applyProtection="1">
      <protection locked="0"/>
    </xf>
    <xf numFmtId="0" fontId="0" fillId="7" borderId="1" xfId="0" applyFill="1" applyBorder="1" applyAlignment="1" applyProtection="1">
      <alignment vertical="center"/>
      <protection locked="0"/>
    </xf>
    <xf numFmtId="0" fontId="0" fillId="7" borderId="1" xfId="0" applyFont="1" applyFill="1" applyBorder="1" applyProtection="1">
      <protection locked="0"/>
    </xf>
    <xf numFmtId="0" fontId="0" fillId="7" borderId="1" xfId="0" applyFont="1" applyFill="1" applyBorder="1" applyAlignment="1" applyProtection="1">
      <alignment vertical="center"/>
      <protection locked="0"/>
    </xf>
    <xf numFmtId="0" fontId="0" fillId="7" borderId="0" xfId="0" applyFont="1" applyFill="1" applyProtection="1">
      <protection locked="0"/>
    </xf>
    <xf numFmtId="0" fontId="0" fillId="0" borderId="1" xfId="0" applyFont="1" applyBorder="1" applyAlignment="1" applyProtection="1">
      <alignment horizontal="center"/>
      <protection locked="0"/>
    </xf>
    <xf numFmtId="0" fontId="0" fillId="7" borderId="1" xfId="0" applyFont="1" applyFill="1" applyBorder="1" applyAlignment="1" applyProtection="1">
      <alignment horizontal="center" vertical="center"/>
      <protection locked="0"/>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1" fillId="0" borderId="0" xfId="0" applyFont="1"/>
    <xf numFmtId="0" fontId="1" fillId="0" borderId="1" xfId="0" applyFont="1" applyFill="1" applyBorder="1" applyProtection="1">
      <protection locked="0"/>
    </xf>
    <xf numFmtId="0" fontId="0" fillId="0" borderId="14" xfId="0" applyBorder="1" applyProtection="1">
      <protection locked="0"/>
    </xf>
    <xf numFmtId="0" fontId="20" fillId="2" borderId="1" xfId="0" applyFont="1" applyFill="1" applyBorder="1" applyProtection="1">
      <protection locked="0"/>
    </xf>
    <xf numFmtId="0" fontId="21" fillId="0" borderId="1" xfId="0" applyFont="1" applyBorder="1" applyProtection="1">
      <protection locked="0"/>
    </xf>
    <xf numFmtId="0" fontId="2" fillId="0" borderId="1" xfId="0" applyFont="1" applyBorder="1" applyAlignment="1" applyProtection="1">
      <alignmen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2" fillId="2" borderId="0" xfId="0" applyFont="1" applyFill="1" applyBorder="1" applyAlignment="1" applyProtection="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3" fillId="4" borderId="2" xfId="0" applyFont="1" applyFill="1" applyBorder="1" applyAlignment="1" applyProtection="1">
      <alignment horizontal="center" vertical="center"/>
    </xf>
    <xf numFmtId="0" fontId="3" fillId="4" borderId="3" xfId="0" applyFont="1" applyFill="1" applyBorder="1" applyAlignment="1" applyProtection="1">
      <alignment horizontal="center" vertical="center"/>
    </xf>
    <xf numFmtId="0" fontId="3" fillId="4" borderId="4" xfId="0" applyFont="1" applyFill="1" applyBorder="1" applyAlignment="1" applyProtection="1">
      <alignment horizontal="center" vertical="center"/>
    </xf>
    <xf numFmtId="0" fontId="8" fillId="3" borderId="0" xfId="0" applyFont="1" applyFill="1" applyBorder="1" applyAlignment="1" applyProtection="1">
      <alignment horizontal="center"/>
    </xf>
    <xf numFmtId="0" fontId="17" fillId="5" borderId="1" xfId="0" applyFont="1" applyFill="1" applyBorder="1" applyAlignment="1" applyProtection="1">
      <alignment horizontal="center"/>
      <protection locked="0"/>
    </xf>
    <xf numFmtId="0" fontId="3"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41">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3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3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3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3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cremoux\Documents\MCC\2020-2021\Modalit&#233;s%20de%20Contr&#244;le%20des%20Connaissances%202020-2021\MCC%20-%20PASS\MCC-PAS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isabelle/Desktop/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24457754"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8543525"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14"/>
  <sheetViews>
    <sheetView showGridLines="0" tabSelected="1" workbookViewId="0">
      <selection activeCell="A14" sqref="A14:I14"/>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80" t="s">
        <v>50</v>
      </c>
      <c r="B1" s="81"/>
      <c r="C1" s="82"/>
      <c r="D1" s="82"/>
      <c r="E1" s="82"/>
      <c r="F1" s="82"/>
      <c r="G1" s="82"/>
      <c r="H1" s="82"/>
      <c r="I1" s="83"/>
    </row>
    <row r="2" spans="1:9" ht="24.95" customHeight="1" x14ac:dyDescent="0.25">
      <c r="A2" s="39" t="s">
        <v>22</v>
      </c>
      <c r="B2" s="44" t="s">
        <v>44</v>
      </c>
      <c r="C2" s="79"/>
      <c r="D2" s="79"/>
      <c r="E2" s="79"/>
      <c r="F2" s="79"/>
      <c r="G2" s="79"/>
      <c r="H2" s="79"/>
      <c r="I2" s="79"/>
    </row>
    <row r="3" spans="1:9" ht="24.95" customHeight="1" x14ac:dyDescent="0.25">
      <c r="A3" s="40" t="s">
        <v>21</v>
      </c>
      <c r="B3" s="90" t="s">
        <v>51</v>
      </c>
      <c r="C3" s="91"/>
      <c r="D3" s="91"/>
      <c r="E3" s="91"/>
      <c r="F3" s="91"/>
      <c r="G3" s="91"/>
      <c r="H3" s="91"/>
      <c r="I3" s="92"/>
    </row>
    <row r="4" spans="1:9" ht="24.95" customHeight="1" x14ac:dyDescent="0.35">
      <c r="A4" s="39" t="s">
        <v>46</v>
      </c>
      <c r="B4" s="41" t="str">
        <f>IFERROR(VLOOKUP(B3,tab_code_dip,2,FALSE),"-")</f>
        <v>HPSHS18</v>
      </c>
      <c r="C4" s="18"/>
      <c r="D4" s="18"/>
      <c r="E4" s="18"/>
      <c r="F4" s="18"/>
      <c r="G4" s="18"/>
      <c r="H4" s="18"/>
      <c r="I4" s="18"/>
    </row>
    <row r="5" spans="1:9" ht="24.95" customHeight="1" x14ac:dyDescent="0.25">
      <c r="A5" s="18"/>
      <c r="B5" s="18"/>
      <c r="C5" s="18"/>
      <c r="D5" s="18"/>
      <c r="E5" s="18"/>
      <c r="F5" s="18"/>
      <c r="G5" s="18"/>
      <c r="H5" s="18"/>
      <c r="I5" s="18"/>
    </row>
    <row r="6" spans="1:9" x14ac:dyDescent="0.25">
      <c r="A6" s="18"/>
      <c r="B6" s="18"/>
      <c r="C6" s="18"/>
      <c r="D6" s="18"/>
      <c r="E6" s="18"/>
      <c r="F6" s="18"/>
      <c r="G6" s="18"/>
      <c r="H6" s="18"/>
      <c r="I6" s="18"/>
    </row>
    <row r="7" spans="1:9" ht="20.100000000000001" customHeight="1" x14ac:dyDescent="0.25">
      <c r="A7" s="93" t="s">
        <v>47</v>
      </c>
      <c r="B7" s="94"/>
      <c r="C7" s="94"/>
      <c r="D7" s="94"/>
      <c r="E7" s="94"/>
      <c r="F7" s="94"/>
      <c r="G7" s="94"/>
      <c r="H7" s="94"/>
      <c r="I7" s="95"/>
    </row>
    <row r="8" spans="1:9" x14ac:dyDescent="0.25">
      <c r="A8" s="84" t="s">
        <v>48</v>
      </c>
      <c r="B8" s="85"/>
      <c r="C8" s="85"/>
      <c r="D8" s="85"/>
      <c r="E8" s="85"/>
      <c r="F8" s="85"/>
      <c r="G8" s="85"/>
      <c r="H8" s="85"/>
      <c r="I8" s="86"/>
    </row>
    <row r="9" spans="1:9" x14ac:dyDescent="0.25">
      <c r="A9" s="87" t="s">
        <v>49</v>
      </c>
      <c r="B9" s="88"/>
      <c r="C9" s="88"/>
      <c r="D9" s="88"/>
      <c r="E9" s="88"/>
      <c r="F9" s="88"/>
      <c r="G9" s="88"/>
      <c r="H9" s="88"/>
      <c r="I9" s="89"/>
    </row>
    <row r="10" spans="1:9" x14ac:dyDescent="0.25">
      <c r="A10" s="76"/>
      <c r="B10" s="77"/>
      <c r="C10" s="77"/>
      <c r="D10" s="77"/>
      <c r="E10" s="77"/>
      <c r="F10" s="77"/>
      <c r="G10" s="77"/>
      <c r="H10" s="77"/>
      <c r="I10" s="78"/>
    </row>
    <row r="11" spans="1:9" x14ac:dyDescent="0.25">
      <c r="A11" s="70" t="s">
        <v>137</v>
      </c>
    </row>
    <row r="12" spans="1:9" x14ac:dyDescent="0.25">
      <c r="A12" t="s">
        <v>152</v>
      </c>
    </row>
    <row r="13" spans="1:9" x14ac:dyDescent="0.25">
      <c r="A13" t="s">
        <v>136</v>
      </c>
    </row>
    <row r="14" spans="1:9" x14ac:dyDescent="0.25">
      <c r="A14" s="76"/>
      <c r="B14" s="77"/>
      <c r="C14" s="77"/>
      <c r="D14" s="77"/>
      <c r="E14" s="77"/>
      <c r="F14" s="77"/>
      <c r="G14" s="77"/>
      <c r="H14" s="77"/>
      <c r="I14" s="78"/>
    </row>
  </sheetData>
  <sheetProtection formatCells="0" formatColumns="0" formatRows="0" insertRows="0"/>
  <mergeCells count="8">
    <mergeCell ref="A14:I14"/>
    <mergeCell ref="C2:I2"/>
    <mergeCell ref="A1:I1"/>
    <mergeCell ref="A8:I8"/>
    <mergeCell ref="A9:I9"/>
    <mergeCell ref="A10:I10"/>
    <mergeCell ref="B3:I3"/>
    <mergeCell ref="A7:I7"/>
  </mergeCells>
  <phoneticPr fontId="11" type="noConversion"/>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8" r:id="rId1"/>
    <hyperlink ref="A8:I8" r:id="rId2" display="Arrêté du 22 janvier 2014 fixant le cadre national des formations conduisant à la délivrance des diplômes nationaux de licence, de licence professionnelle et de master "/>
    <hyperlink ref="A9:I9" r:id="rId3" display="Arrêté du 11 août 2011 relatif à la licence"/>
  </hyperlinks>
  <pageMargins left="0.25" right="0.25" top="0.75" bottom="0.75" header="0.3" footer="0.3"/>
  <pageSetup paperSize="9" scale="90" orientation="landscape" verticalDpi="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5" customWidth="1"/>
    <col min="7" max="7" width="20.7109375" style="16" customWidth="1"/>
  </cols>
  <sheetData>
    <row r="1" spans="1:7" ht="15" x14ac:dyDescent="0.25">
      <c r="A1" t="s">
        <v>8</v>
      </c>
      <c r="B1" t="s">
        <v>9</v>
      </c>
      <c r="D1" t="s">
        <v>3</v>
      </c>
      <c r="E1" t="s">
        <v>95</v>
      </c>
      <c r="F1"/>
      <c r="G1"/>
    </row>
    <row r="2" spans="1:7" ht="15" x14ac:dyDescent="0.25">
      <c r="A2" t="s">
        <v>31</v>
      </c>
      <c r="B2" t="s">
        <v>10</v>
      </c>
      <c r="D2" t="s">
        <v>0</v>
      </c>
      <c r="F2"/>
      <c r="G2"/>
    </row>
    <row r="3" spans="1:7" ht="15" x14ac:dyDescent="0.25">
      <c r="A3" t="s">
        <v>30</v>
      </c>
      <c r="B3" t="s">
        <v>11</v>
      </c>
      <c r="D3" t="s">
        <v>26</v>
      </c>
      <c r="F3"/>
      <c r="G3"/>
    </row>
    <row r="4" spans="1:7" ht="15" x14ac:dyDescent="0.25">
      <c r="A4" t="s">
        <v>32</v>
      </c>
      <c r="B4" t="s">
        <v>12</v>
      </c>
      <c r="F4"/>
      <c r="G4"/>
    </row>
    <row r="5" spans="1:7" ht="15" x14ac:dyDescent="0.25">
      <c r="B5" t="s">
        <v>98</v>
      </c>
      <c r="F5"/>
      <c r="G5"/>
    </row>
    <row r="6" spans="1:7" ht="15" x14ac:dyDescent="0.25">
      <c r="F6"/>
      <c r="G6"/>
    </row>
    <row r="7" spans="1:7" ht="15" x14ac:dyDescent="0.25">
      <c r="F7"/>
      <c r="G7"/>
    </row>
    <row r="8" spans="1:7" ht="15" x14ac:dyDescent="0.25">
      <c r="A8" t="s">
        <v>34</v>
      </c>
      <c r="B8" t="s">
        <v>39</v>
      </c>
      <c r="D8" t="s">
        <v>90</v>
      </c>
      <c r="E8" t="s">
        <v>34</v>
      </c>
      <c r="F8"/>
      <c r="G8"/>
    </row>
    <row r="9" spans="1:7" ht="15" x14ac:dyDescent="0.25">
      <c r="A9" s="45" t="s">
        <v>97</v>
      </c>
      <c r="B9" t="s">
        <v>63</v>
      </c>
      <c r="D9" t="s">
        <v>13</v>
      </c>
      <c r="E9" t="s">
        <v>37</v>
      </c>
      <c r="F9"/>
      <c r="G9"/>
    </row>
    <row r="10" spans="1:7" ht="15" x14ac:dyDescent="0.25">
      <c r="A10" t="s">
        <v>51</v>
      </c>
      <c r="B10" t="s">
        <v>64</v>
      </c>
      <c r="D10" t="s">
        <v>13</v>
      </c>
      <c r="E10" t="s">
        <v>57</v>
      </c>
      <c r="F10"/>
      <c r="G10"/>
    </row>
    <row r="11" spans="1:7" ht="15" x14ac:dyDescent="0.25">
      <c r="A11" t="s">
        <v>52</v>
      </c>
      <c r="B11" t="s">
        <v>65</v>
      </c>
      <c r="D11" t="s">
        <v>93</v>
      </c>
      <c r="E11" t="s">
        <v>36</v>
      </c>
      <c r="F11"/>
      <c r="G11"/>
    </row>
    <row r="12" spans="1:7" ht="15" x14ac:dyDescent="0.25">
      <c r="A12" t="s">
        <v>36</v>
      </c>
      <c r="B12" t="s">
        <v>66</v>
      </c>
      <c r="D12" t="s">
        <v>92</v>
      </c>
      <c r="E12" t="s">
        <v>51</v>
      </c>
      <c r="F12"/>
      <c r="G12"/>
    </row>
    <row r="13" spans="1:7" ht="15" x14ac:dyDescent="0.25">
      <c r="A13" t="s">
        <v>37</v>
      </c>
      <c r="B13" t="s">
        <v>67</v>
      </c>
      <c r="D13" t="s">
        <v>92</v>
      </c>
      <c r="E13" t="s">
        <v>52</v>
      </c>
      <c r="F13"/>
      <c r="G13"/>
    </row>
    <row r="14" spans="1:7" ht="15" x14ac:dyDescent="0.25">
      <c r="A14" t="s">
        <v>35</v>
      </c>
      <c r="B14" t="s">
        <v>68</v>
      </c>
      <c r="D14" t="s">
        <v>92</v>
      </c>
      <c r="E14" t="s">
        <v>38</v>
      </c>
      <c r="F14"/>
      <c r="G14"/>
    </row>
    <row r="15" spans="1:7" ht="15" x14ac:dyDescent="0.25">
      <c r="A15" t="s">
        <v>42</v>
      </c>
      <c r="B15" t="s">
        <v>69</v>
      </c>
      <c r="D15" t="s">
        <v>92</v>
      </c>
      <c r="E15" t="s">
        <v>53</v>
      </c>
      <c r="F15"/>
      <c r="G15"/>
    </row>
    <row r="16" spans="1:7" ht="15" x14ac:dyDescent="0.25">
      <c r="A16" t="s">
        <v>38</v>
      </c>
      <c r="B16" t="s">
        <v>70</v>
      </c>
      <c r="D16" t="s">
        <v>92</v>
      </c>
      <c r="E16" t="s">
        <v>54</v>
      </c>
      <c r="F16"/>
      <c r="G16"/>
    </row>
    <row r="17" spans="1:7" ht="15" x14ac:dyDescent="0.25">
      <c r="A17" t="s">
        <v>81</v>
      </c>
      <c r="B17" t="s">
        <v>71</v>
      </c>
      <c r="D17" t="s">
        <v>92</v>
      </c>
      <c r="E17" t="s">
        <v>55</v>
      </c>
      <c r="F17"/>
      <c r="G17"/>
    </row>
    <row r="18" spans="1:7" ht="15" x14ac:dyDescent="0.25">
      <c r="A18" t="s">
        <v>82</v>
      </c>
      <c r="B18" t="s">
        <v>72</v>
      </c>
      <c r="D18" t="s">
        <v>92</v>
      </c>
      <c r="E18" t="s">
        <v>56</v>
      </c>
      <c r="F18"/>
      <c r="G18"/>
    </row>
    <row r="19" spans="1:7" ht="15" x14ac:dyDescent="0.25">
      <c r="A19" t="s">
        <v>83</v>
      </c>
      <c r="B19" t="s">
        <v>73</v>
      </c>
      <c r="D19" t="s">
        <v>91</v>
      </c>
      <c r="E19" s="45" t="s">
        <v>97</v>
      </c>
      <c r="F19"/>
      <c r="G19"/>
    </row>
    <row r="20" spans="1:7" ht="15" x14ac:dyDescent="0.25">
      <c r="A20" t="s">
        <v>84</v>
      </c>
      <c r="B20" t="s">
        <v>74</v>
      </c>
      <c r="D20" t="s">
        <v>91</v>
      </c>
      <c r="E20" t="s">
        <v>35</v>
      </c>
      <c r="F20"/>
      <c r="G20"/>
    </row>
    <row r="21" spans="1:7" ht="15" x14ac:dyDescent="0.25">
      <c r="A21" t="s">
        <v>85</v>
      </c>
      <c r="B21" t="s">
        <v>75</v>
      </c>
      <c r="D21" t="s">
        <v>91</v>
      </c>
      <c r="E21" t="s">
        <v>58</v>
      </c>
      <c r="F21"/>
      <c r="G21"/>
    </row>
    <row r="22" spans="1:7" ht="15" x14ac:dyDescent="0.25">
      <c r="A22" t="s">
        <v>96</v>
      </c>
      <c r="B22" t="s">
        <v>76</v>
      </c>
      <c r="D22" t="s">
        <v>91</v>
      </c>
      <c r="E22" t="s">
        <v>59</v>
      </c>
      <c r="F22"/>
      <c r="G22"/>
    </row>
    <row r="23" spans="1:7" ht="15" x14ac:dyDescent="0.25">
      <c r="A23" t="s">
        <v>86</v>
      </c>
      <c r="B23" t="s">
        <v>77</v>
      </c>
      <c r="D23" t="s">
        <v>91</v>
      </c>
      <c r="E23" t="s">
        <v>60</v>
      </c>
      <c r="F23"/>
      <c r="G23"/>
    </row>
    <row r="24" spans="1:7" ht="15" x14ac:dyDescent="0.25">
      <c r="A24" t="s">
        <v>87</v>
      </c>
      <c r="B24" t="s">
        <v>78</v>
      </c>
      <c r="D24" t="s">
        <v>91</v>
      </c>
      <c r="E24" t="s">
        <v>61</v>
      </c>
      <c r="F24"/>
      <c r="G24"/>
    </row>
    <row r="25" spans="1:7" ht="15" x14ac:dyDescent="0.25">
      <c r="A25" t="s">
        <v>88</v>
      </c>
      <c r="B25" t="s">
        <v>79</v>
      </c>
      <c r="D25" t="s">
        <v>91</v>
      </c>
      <c r="E25" t="s">
        <v>62</v>
      </c>
      <c r="F25"/>
      <c r="G25"/>
    </row>
    <row r="26" spans="1:7" ht="15" x14ac:dyDescent="0.25">
      <c r="A26" t="s">
        <v>89</v>
      </c>
      <c r="B26" t="s">
        <v>80</v>
      </c>
      <c r="D26" t="s">
        <v>94</v>
      </c>
      <c r="E26" t="s">
        <v>42</v>
      </c>
      <c r="F26"/>
      <c r="G26"/>
    </row>
    <row r="27" spans="1:7" ht="15" x14ac:dyDescent="0.25">
      <c r="F27"/>
      <c r="G27"/>
    </row>
    <row r="28" spans="1:7" ht="15" x14ac:dyDescent="0.25">
      <c r="F28"/>
      <c r="G28"/>
    </row>
    <row r="29" spans="1:7" ht="15" x14ac:dyDescent="0.25">
      <c r="F29"/>
      <c r="G29"/>
    </row>
    <row r="30" spans="1:7" ht="15" x14ac:dyDescent="0.25">
      <c r="A30" s="45" t="s">
        <v>13</v>
      </c>
      <c r="B30" s="46" t="s">
        <v>45</v>
      </c>
      <c r="C30" s="45" t="s">
        <v>44</v>
      </c>
      <c r="D30" s="45" t="s">
        <v>43</v>
      </c>
      <c r="E30" s="45" t="s">
        <v>42</v>
      </c>
      <c r="F30"/>
      <c r="G30"/>
    </row>
    <row r="31" spans="1:7" ht="15" x14ac:dyDescent="0.25">
      <c r="A31" s="45" t="s">
        <v>37</v>
      </c>
      <c r="B31" s="46" t="s">
        <v>36</v>
      </c>
      <c r="C31" s="45" t="s">
        <v>51</v>
      </c>
      <c r="D31" s="45" t="s">
        <v>97</v>
      </c>
      <c r="E31" s="45" t="s">
        <v>42</v>
      </c>
      <c r="F31"/>
      <c r="G31"/>
    </row>
    <row r="32" spans="1:7" ht="15" x14ac:dyDescent="0.25">
      <c r="A32" s="45" t="s">
        <v>85</v>
      </c>
      <c r="B32" s="47"/>
      <c r="C32" s="45" t="s">
        <v>52</v>
      </c>
      <c r="D32" s="45" t="s">
        <v>35</v>
      </c>
      <c r="E32" s="47"/>
      <c r="F32"/>
      <c r="G32"/>
    </row>
    <row r="33" spans="3:7" ht="15" x14ac:dyDescent="0.25">
      <c r="C33" s="45" t="s">
        <v>38</v>
      </c>
      <c r="D33" s="45" t="s">
        <v>96</v>
      </c>
      <c r="F33"/>
      <c r="G33"/>
    </row>
    <row r="34" spans="3:7" ht="15" x14ac:dyDescent="0.25">
      <c r="C34" s="45" t="s">
        <v>81</v>
      </c>
      <c r="D34" s="45" t="s">
        <v>86</v>
      </c>
      <c r="F34"/>
      <c r="G34"/>
    </row>
    <row r="35" spans="3:7" ht="15" x14ac:dyDescent="0.25">
      <c r="C35" s="45" t="s">
        <v>82</v>
      </c>
      <c r="D35" s="45" t="s">
        <v>87</v>
      </c>
      <c r="F35"/>
      <c r="G35"/>
    </row>
    <row r="36" spans="3:7" ht="15" x14ac:dyDescent="0.25">
      <c r="C36" s="45" t="s">
        <v>83</v>
      </c>
      <c r="D36" s="45" t="s">
        <v>88</v>
      </c>
      <c r="F36"/>
      <c r="G36"/>
    </row>
    <row r="37" spans="3:7" ht="15" x14ac:dyDescent="0.25">
      <c r="C37" s="45" t="s">
        <v>84</v>
      </c>
      <c r="D37" s="45" t="s">
        <v>89</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1"/>
  <sheetViews>
    <sheetView showGridLines="0" showZeros="0" topLeftCell="A4" zoomScale="75" zoomScaleNormal="85" zoomScalePageLayoutView="85" workbookViewId="0">
      <selection activeCell="K26" sqref="K26:K31"/>
    </sheetView>
  </sheetViews>
  <sheetFormatPr baseColWidth="10" defaultColWidth="10.85546875" defaultRowHeight="15" x14ac:dyDescent="0.25"/>
  <cols>
    <col min="1" max="1" width="26.42578125" style="18" bestFit="1" customWidth="1"/>
    <col min="2" max="2" width="43.7109375" style="28" customWidth="1"/>
    <col min="3" max="3" width="20.42578125" style="28" customWidth="1"/>
    <col min="4" max="4" width="6.7109375" style="28" customWidth="1"/>
    <col min="5" max="5" width="12" style="28" customWidth="1"/>
    <col min="6" max="6" width="13.7109375" style="28" customWidth="1"/>
    <col min="7" max="7" width="21.28515625" style="28" bestFit="1" customWidth="1"/>
    <col min="8" max="8" width="11.140625" style="28" bestFit="1" customWidth="1"/>
    <col min="9" max="9" width="17.42578125" style="28" customWidth="1"/>
    <col min="10" max="10" width="17.42578125" style="28" bestFit="1" customWidth="1"/>
    <col min="11" max="11" width="10.7109375" style="18" customWidth="1"/>
    <col min="12" max="12" width="17.42578125" style="18" bestFit="1" customWidth="1"/>
    <col min="13" max="13" width="10.7109375" style="18" customWidth="1"/>
    <col min="14" max="16384" width="10.85546875" style="18"/>
  </cols>
  <sheetData>
    <row r="1" spans="1:13" ht="23.25" x14ac:dyDescent="0.35">
      <c r="A1" s="96" t="s">
        <v>50</v>
      </c>
      <c r="B1" s="96"/>
      <c r="C1" s="96"/>
      <c r="D1" s="96"/>
      <c r="E1" s="96"/>
      <c r="F1" s="96"/>
      <c r="G1" s="96"/>
      <c r="H1" s="96"/>
      <c r="I1" s="96"/>
      <c r="J1" s="96"/>
      <c r="K1" s="96"/>
      <c r="L1" s="96"/>
      <c r="M1" s="96"/>
    </row>
    <row r="2" spans="1:13" ht="20.100000000000001" customHeight="1" x14ac:dyDescent="0.25">
      <c r="A2" s="19" t="s">
        <v>22</v>
      </c>
      <c r="B2" s="98" t="str">
        <f>'Fiche générale'!B2</f>
        <v>LASH</v>
      </c>
      <c r="C2" s="98"/>
      <c r="D2" s="98"/>
      <c r="E2" s="98"/>
      <c r="F2" s="18"/>
      <c r="G2" s="18"/>
      <c r="H2" s="18"/>
      <c r="I2" s="18"/>
      <c r="J2" s="18"/>
    </row>
    <row r="3" spans="1:13" ht="20.100000000000001" customHeight="1" x14ac:dyDescent="0.25">
      <c r="A3" s="19" t="s">
        <v>21</v>
      </c>
      <c r="B3" s="98" t="str">
        <f>'Fiche générale'!B3:I3</f>
        <v>Sciences de l'Homme et de la Société</v>
      </c>
      <c r="C3" s="98"/>
      <c r="D3" s="98"/>
      <c r="E3" s="98"/>
      <c r="F3" s="18"/>
      <c r="G3" s="18"/>
      <c r="H3" s="18"/>
      <c r="I3" s="18"/>
      <c r="J3" s="18"/>
    </row>
    <row r="4" spans="1:13" ht="20.100000000000001" customHeight="1" x14ac:dyDescent="0.3">
      <c r="A4" s="19" t="s">
        <v>14</v>
      </c>
      <c r="B4" s="42" t="str">
        <f>'Fiche générale'!B4</f>
        <v>HPSHS18</v>
      </c>
      <c r="C4" s="20" t="s">
        <v>40</v>
      </c>
      <c r="D4" s="97">
        <v>180</v>
      </c>
      <c r="E4" s="97"/>
      <c r="F4"/>
      <c r="G4"/>
      <c r="H4"/>
      <c r="I4"/>
      <c r="J4"/>
      <c r="K4"/>
      <c r="L4"/>
      <c r="M4"/>
    </row>
    <row r="5" spans="1:13" ht="20.100000000000001" customHeight="1" x14ac:dyDescent="0.25">
      <c r="B5" s="18"/>
      <c r="C5" s="18"/>
      <c r="D5" s="18"/>
      <c r="E5" s="18"/>
      <c r="F5" s="18"/>
      <c r="G5" s="18"/>
      <c r="H5" s="18"/>
      <c r="I5" s="18"/>
      <c r="J5" s="18"/>
    </row>
    <row r="6" spans="1:13" ht="20.100000000000001" customHeight="1" x14ac:dyDescent="0.3">
      <c r="A6" s="19" t="s">
        <v>1</v>
      </c>
      <c r="B6" s="43" t="s">
        <v>99</v>
      </c>
      <c r="C6" s="20" t="s">
        <v>41</v>
      </c>
      <c r="D6" s="101">
        <v>182</v>
      </c>
      <c r="E6" s="102"/>
      <c r="F6" s="105" t="s">
        <v>2</v>
      </c>
      <c r="G6" s="106"/>
      <c r="H6" s="107" t="s">
        <v>100</v>
      </c>
      <c r="I6" s="107"/>
      <c r="J6" s="107"/>
      <c r="K6" s="107"/>
      <c r="L6" s="107"/>
      <c r="M6" s="107"/>
    </row>
    <row r="7" spans="1:13" ht="20.100000000000001" customHeight="1" x14ac:dyDescent="0.25">
      <c r="A7" s="19" t="s">
        <v>23</v>
      </c>
      <c r="B7" s="48" t="s">
        <v>101</v>
      </c>
      <c r="C7" s="18"/>
      <c r="D7" s="18"/>
      <c r="E7" s="18"/>
      <c r="F7" s="18"/>
      <c r="G7" s="18"/>
      <c r="H7" s="18"/>
      <c r="I7" s="18"/>
      <c r="J7" s="18"/>
    </row>
    <row r="8" spans="1:13" ht="20.100000000000001" customHeight="1" x14ac:dyDescent="0.25">
      <c r="A8" s="21"/>
      <c r="B8" s="11"/>
      <c r="C8" s="18"/>
      <c r="D8" s="18"/>
      <c r="E8" s="18"/>
      <c r="F8" s="18"/>
      <c r="G8" s="22"/>
      <c r="H8" s="22"/>
      <c r="I8" s="22"/>
      <c r="J8" s="22"/>
      <c r="L8" s="23"/>
      <c r="M8" s="23"/>
    </row>
    <row r="9" spans="1:13" ht="15" customHeight="1" x14ac:dyDescent="0.25">
      <c r="B9" s="68"/>
      <c r="C9" s="25"/>
      <c r="D9" s="22"/>
      <c r="E9" s="103" t="s">
        <v>29</v>
      </c>
      <c r="F9" s="104"/>
      <c r="G9" s="103" t="s">
        <v>25</v>
      </c>
      <c r="H9" s="104"/>
      <c r="I9" s="22"/>
      <c r="J9" s="24">
        <v>1</v>
      </c>
      <c r="K9" s="22"/>
      <c r="L9" s="22"/>
      <c r="M9" s="22"/>
    </row>
    <row r="10" spans="1:13" ht="15" customHeight="1" x14ac:dyDescent="0.25">
      <c r="B10" s="37"/>
      <c r="C10" s="69"/>
      <c r="D10" s="25"/>
      <c r="E10" s="108"/>
      <c r="F10" s="109"/>
      <c r="G10" s="110"/>
      <c r="H10" s="111"/>
      <c r="I10" s="26"/>
      <c r="J10" s="26"/>
      <c r="K10" s="26"/>
      <c r="L10" s="26"/>
      <c r="M10" s="26"/>
    </row>
    <row r="11" spans="1:13" ht="15" customHeight="1" x14ac:dyDescent="0.25">
      <c r="A11" s="17">
        <v>1</v>
      </c>
      <c r="B11" s="37"/>
      <c r="C11" s="69"/>
      <c r="D11" s="27"/>
      <c r="I11" s="18"/>
      <c r="J11" s="18"/>
      <c r="L11" s="26"/>
      <c r="M11" s="26"/>
    </row>
    <row r="12" spans="1:13" ht="15" customHeight="1" x14ac:dyDescent="0.25">
      <c r="B12" s="29"/>
      <c r="C12" s="69"/>
      <c r="D12" s="27"/>
      <c r="E12" s="18"/>
      <c r="F12" s="18"/>
      <c r="G12" s="18"/>
      <c r="H12" s="18"/>
      <c r="I12" s="18"/>
      <c r="J12" s="18"/>
      <c r="L12" s="26"/>
      <c r="M12" s="26"/>
    </row>
    <row r="13" spans="1:13" x14ac:dyDescent="0.25">
      <c r="D13" s="27"/>
      <c r="E13" s="112"/>
      <c r="F13" s="112"/>
      <c r="G13" s="27"/>
      <c r="H13" s="27"/>
    </row>
    <row r="14" spans="1:13" ht="26.25" customHeight="1" x14ac:dyDescent="0.25">
      <c r="B14" s="29"/>
      <c r="C14" s="27"/>
      <c r="D14" s="27"/>
      <c r="E14" s="30"/>
      <c r="F14" s="30"/>
      <c r="G14" s="27"/>
      <c r="H14" s="27"/>
      <c r="I14" s="99" t="s">
        <v>15</v>
      </c>
      <c r="J14" s="113"/>
      <c r="K14" s="100"/>
      <c r="L14" s="99" t="s">
        <v>16</v>
      </c>
      <c r="M14" s="100"/>
    </row>
    <row r="15" spans="1:13" ht="39.75" customHeight="1" x14ac:dyDescent="0.25">
      <c r="C15" s="12"/>
      <c r="D15" s="12"/>
      <c r="E15" s="13"/>
      <c r="F15" s="13"/>
      <c r="G15" s="13"/>
      <c r="H15" s="14"/>
      <c r="I15" s="32" t="s">
        <v>17</v>
      </c>
      <c r="J15" s="32" t="str">
        <f>IF(G17="CCI (CC Intégral)","CT pour les dispensés","Contrôle Terminal")</f>
        <v>Contrôle Terminal</v>
      </c>
      <c r="K15" s="33"/>
      <c r="L15" s="34" t="s">
        <v>18</v>
      </c>
      <c r="M15" s="35"/>
    </row>
    <row r="16" spans="1:13" s="28" customFormat="1" ht="47.25" x14ac:dyDescent="0.25">
      <c r="A16" s="32" t="s">
        <v>3</v>
      </c>
      <c r="B16" s="32" t="s">
        <v>4</v>
      </c>
      <c r="C16" s="33" t="s">
        <v>5</v>
      </c>
      <c r="D16" s="34" t="s">
        <v>6</v>
      </c>
      <c r="E16" s="35" t="s">
        <v>7</v>
      </c>
      <c r="F16" s="31" t="s">
        <v>27</v>
      </c>
      <c r="G16" s="36" t="s">
        <v>28</v>
      </c>
      <c r="H16" s="31" t="s">
        <v>33</v>
      </c>
      <c r="I16" s="34" t="s">
        <v>24</v>
      </c>
      <c r="J16" s="34" t="s">
        <v>19</v>
      </c>
      <c r="K16" s="34" t="s">
        <v>20</v>
      </c>
      <c r="L16" s="34" t="s">
        <v>19</v>
      </c>
      <c r="M16" s="34" t="s">
        <v>20</v>
      </c>
    </row>
    <row r="17" spans="1:14" ht="15" customHeight="1" x14ac:dyDescent="0.25">
      <c r="A17" s="53" t="s">
        <v>0</v>
      </c>
      <c r="B17" s="54" t="s">
        <v>123</v>
      </c>
      <c r="C17" s="51" t="s">
        <v>120</v>
      </c>
      <c r="D17" s="54">
        <v>6</v>
      </c>
      <c r="E17" s="51">
        <v>6</v>
      </c>
      <c r="F17" s="54" t="s">
        <v>110</v>
      </c>
      <c r="G17" s="55"/>
      <c r="H17" s="55"/>
      <c r="I17" s="4"/>
      <c r="J17" s="4"/>
      <c r="K17" s="4"/>
      <c r="L17" s="4"/>
      <c r="M17" s="4"/>
    </row>
    <row r="18" spans="1:14" ht="15" customHeight="1" x14ac:dyDescent="0.25">
      <c r="A18" s="53" t="s">
        <v>26</v>
      </c>
      <c r="B18" s="51" t="s">
        <v>103</v>
      </c>
      <c r="C18" s="51" t="s">
        <v>102</v>
      </c>
      <c r="D18" s="55"/>
      <c r="E18" s="55"/>
      <c r="F18" s="51" t="s">
        <v>110</v>
      </c>
      <c r="G18" s="55" t="s">
        <v>32</v>
      </c>
      <c r="H18" s="53">
        <v>1</v>
      </c>
      <c r="I18" s="4">
        <v>1</v>
      </c>
      <c r="J18" s="4" t="s">
        <v>11</v>
      </c>
      <c r="K18" s="4"/>
      <c r="L18" s="4" t="s">
        <v>11</v>
      </c>
      <c r="M18" s="4"/>
    </row>
    <row r="19" spans="1:14" ht="15" customHeight="1" x14ac:dyDescent="0.25">
      <c r="A19" s="53" t="s">
        <v>0</v>
      </c>
      <c r="B19" s="51" t="s">
        <v>121</v>
      </c>
      <c r="C19" s="51" t="s">
        <v>122</v>
      </c>
      <c r="D19" s="55">
        <v>6</v>
      </c>
      <c r="E19" s="55">
        <v>6</v>
      </c>
      <c r="F19" s="51" t="s">
        <v>110</v>
      </c>
      <c r="G19" s="55"/>
      <c r="H19" s="55"/>
      <c r="I19" s="4"/>
      <c r="J19" s="4"/>
      <c r="K19" s="4"/>
      <c r="L19" s="4"/>
      <c r="M19" s="4"/>
    </row>
    <row r="20" spans="1:14" ht="15" customHeight="1" x14ac:dyDescent="0.25">
      <c r="A20" s="53" t="s">
        <v>26</v>
      </c>
      <c r="B20" s="51" t="s">
        <v>104</v>
      </c>
      <c r="C20" s="51" t="s">
        <v>105</v>
      </c>
      <c r="D20" s="53"/>
      <c r="E20" s="53"/>
      <c r="F20" s="55" t="s">
        <v>110</v>
      </c>
      <c r="G20" s="55" t="s">
        <v>30</v>
      </c>
      <c r="H20" s="55"/>
      <c r="I20" s="1"/>
      <c r="J20" s="4" t="s">
        <v>10</v>
      </c>
      <c r="K20" s="4" t="s">
        <v>132</v>
      </c>
      <c r="L20" s="4" t="s">
        <v>10</v>
      </c>
      <c r="M20" s="4" t="s">
        <v>132</v>
      </c>
    </row>
    <row r="21" spans="1:14" ht="15" customHeight="1" x14ac:dyDescent="0.25">
      <c r="A21" s="56" t="s">
        <v>26</v>
      </c>
      <c r="B21" s="56" t="s">
        <v>106</v>
      </c>
      <c r="C21" s="56" t="s">
        <v>107</v>
      </c>
      <c r="D21" s="57"/>
      <c r="E21" s="57"/>
      <c r="F21" s="57" t="s">
        <v>110</v>
      </c>
      <c r="G21" s="57"/>
      <c r="H21" s="57"/>
      <c r="I21" s="50"/>
      <c r="J21" s="50"/>
      <c r="K21" s="50"/>
      <c r="L21" s="50"/>
      <c r="M21" s="50"/>
    </row>
    <row r="22" spans="1:14" ht="15" customHeight="1" x14ac:dyDescent="0.25">
      <c r="A22" s="53" t="s">
        <v>0</v>
      </c>
      <c r="B22" s="58" t="s">
        <v>124</v>
      </c>
      <c r="C22" s="59" t="s">
        <v>125</v>
      </c>
      <c r="D22" s="53">
        <v>6</v>
      </c>
      <c r="E22" s="53">
        <v>6</v>
      </c>
      <c r="F22" s="53" t="s">
        <v>110</v>
      </c>
      <c r="G22" s="53"/>
      <c r="H22" s="53"/>
      <c r="I22" s="1"/>
      <c r="J22" s="1"/>
      <c r="K22" s="1"/>
      <c r="L22" s="1"/>
      <c r="M22" s="1"/>
    </row>
    <row r="23" spans="1:14" ht="15" customHeight="1" x14ac:dyDescent="0.25">
      <c r="A23" s="53" t="s">
        <v>26</v>
      </c>
      <c r="B23" s="51" t="s">
        <v>108</v>
      </c>
      <c r="C23" s="51" t="s">
        <v>109</v>
      </c>
      <c r="D23" s="55"/>
      <c r="E23" s="55"/>
      <c r="F23" s="55" t="s">
        <v>110</v>
      </c>
      <c r="G23" s="55" t="s">
        <v>30</v>
      </c>
      <c r="H23" s="51"/>
      <c r="I23" s="1"/>
      <c r="J23" s="4" t="s">
        <v>10</v>
      </c>
      <c r="K23" s="4" t="s">
        <v>132</v>
      </c>
      <c r="L23" s="4" t="s">
        <v>10</v>
      </c>
      <c r="M23" s="4" t="s">
        <v>132</v>
      </c>
    </row>
    <row r="24" spans="1:14" ht="15" customHeight="1" x14ac:dyDescent="0.25">
      <c r="A24" s="53"/>
      <c r="B24" s="51"/>
      <c r="C24" s="51"/>
      <c r="D24" s="55"/>
      <c r="E24" s="55"/>
      <c r="F24" s="55"/>
      <c r="G24" s="55"/>
      <c r="H24" s="55"/>
      <c r="I24" s="1"/>
      <c r="J24" s="4"/>
      <c r="K24" s="4"/>
      <c r="L24" s="4"/>
      <c r="M24" s="4"/>
    </row>
    <row r="25" spans="1:14" ht="15" customHeight="1" x14ac:dyDescent="0.25">
      <c r="A25" s="71" t="s">
        <v>138</v>
      </c>
      <c r="B25" s="72" t="s">
        <v>139</v>
      </c>
      <c r="C25" s="2"/>
      <c r="D25" s="3">
        <v>6</v>
      </c>
      <c r="E25" s="3">
        <v>6</v>
      </c>
      <c r="F25" s="73" t="s">
        <v>110</v>
      </c>
      <c r="G25" s="3" t="s">
        <v>30</v>
      </c>
      <c r="H25" s="3"/>
      <c r="I25" s="1"/>
      <c r="J25" s="4"/>
      <c r="K25" s="4"/>
      <c r="L25" s="4"/>
      <c r="M25" s="4"/>
    </row>
    <row r="26" spans="1:14" ht="15" customHeight="1" x14ac:dyDescent="0.25">
      <c r="A26" s="1" t="s">
        <v>140</v>
      </c>
      <c r="B26" s="4" t="s">
        <v>141</v>
      </c>
      <c r="C26" s="2"/>
      <c r="D26" s="3"/>
      <c r="E26" s="3"/>
      <c r="F26" s="73"/>
      <c r="G26" s="3"/>
      <c r="H26" s="3"/>
      <c r="I26" s="1"/>
      <c r="J26" s="4" t="s">
        <v>142</v>
      </c>
      <c r="K26" s="4" t="s">
        <v>153</v>
      </c>
      <c r="L26" s="4" t="s">
        <v>143</v>
      </c>
      <c r="M26" s="4"/>
    </row>
    <row r="27" spans="1:14" ht="15" customHeight="1" x14ac:dyDescent="0.25">
      <c r="A27" s="1" t="s">
        <v>140</v>
      </c>
      <c r="B27" s="4" t="s">
        <v>144</v>
      </c>
      <c r="C27" s="2"/>
      <c r="D27" s="3"/>
      <c r="E27" s="3"/>
      <c r="F27" s="73"/>
      <c r="G27" s="3"/>
      <c r="H27" s="3"/>
      <c r="I27" s="1"/>
      <c r="J27" s="4" t="s">
        <v>142</v>
      </c>
      <c r="K27" s="4" t="s">
        <v>154</v>
      </c>
      <c r="L27" s="4" t="s">
        <v>143</v>
      </c>
      <c r="M27" s="4"/>
    </row>
    <row r="28" spans="1:14" ht="15" customHeight="1" x14ac:dyDescent="0.25">
      <c r="A28" s="1" t="s">
        <v>140</v>
      </c>
      <c r="B28" s="4" t="s">
        <v>145</v>
      </c>
      <c r="C28" s="74"/>
      <c r="D28" s="3"/>
      <c r="E28" s="3"/>
      <c r="F28" s="73"/>
      <c r="G28" s="3"/>
      <c r="H28" s="3"/>
      <c r="I28" s="1"/>
      <c r="J28" s="4" t="s">
        <v>142</v>
      </c>
      <c r="K28" s="4" t="s">
        <v>155</v>
      </c>
      <c r="L28" s="4" t="s">
        <v>143</v>
      </c>
      <c r="M28" s="4"/>
    </row>
    <row r="29" spans="1:14" ht="15" customHeight="1" x14ac:dyDescent="0.25">
      <c r="A29" s="71" t="s">
        <v>138</v>
      </c>
      <c r="B29" s="72" t="s">
        <v>146</v>
      </c>
      <c r="C29" s="2"/>
      <c r="D29" s="3">
        <v>6</v>
      </c>
      <c r="E29" s="3">
        <v>6</v>
      </c>
      <c r="F29" s="73" t="s">
        <v>110</v>
      </c>
      <c r="G29" s="3" t="s">
        <v>30</v>
      </c>
      <c r="H29" s="3"/>
      <c r="I29" s="1"/>
      <c r="J29" s="4"/>
      <c r="K29" s="4"/>
      <c r="L29" s="4"/>
      <c r="M29" s="4"/>
    </row>
    <row r="30" spans="1:14" ht="15" customHeight="1" x14ac:dyDescent="0.25">
      <c r="A30" s="1" t="s">
        <v>140</v>
      </c>
      <c r="B30" s="4" t="s">
        <v>147</v>
      </c>
      <c r="C30" s="2"/>
      <c r="D30" s="3"/>
      <c r="E30" s="3"/>
      <c r="F30" s="73"/>
      <c r="G30" s="3"/>
      <c r="H30" s="3"/>
      <c r="I30" s="1"/>
      <c r="J30" s="4" t="s">
        <v>142</v>
      </c>
      <c r="K30" s="4" t="s">
        <v>156</v>
      </c>
      <c r="L30" s="4" t="s">
        <v>143</v>
      </c>
      <c r="M30" s="4"/>
    </row>
    <row r="31" spans="1:14" ht="15" customHeight="1" x14ac:dyDescent="0.25">
      <c r="A31" s="1" t="s">
        <v>140</v>
      </c>
      <c r="B31" s="4" t="s">
        <v>148</v>
      </c>
      <c r="C31" s="2"/>
      <c r="D31" s="3"/>
      <c r="E31" s="3"/>
      <c r="F31" s="73"/>
      <c r="G31" s="3"/>
      <c r="H31" s="3"/>
      <c r="I31" s="1"/>
      <c r="J31" s="4" t="s">
        <v>142</v>
      </c>
      <c r="K31" s="4" t="s">
        <v>153</v>
      </c>
      <c r="L31" s="4" t="s">
        <v>143</v>
      </c>
      <c r="M31" s="4"/>
    </row>
    <row r="32" spans="1:14" ht="15" customHeight="1" x14ac:dyDescent="0.25">
      <c r="A32" s="1"/>
      <c r="B32" s="4"/>
      <c r="C32" s="2"/>
      <c r="D32" s="3"/>
      <c r="E32" s="3"/>
      <c r="F32" s="3"/>
      <c r="G32" s="3"/>
      <c r="H32" s="3"/>
      <c r="I32" s="1"/>
      <c r="J32" s="4"/>
      <c r="K32" s="4"/>
      <c r="L32" s="4"/>
      <c r="M32" s="4"/>
      <c r="N32" s="23"/>
    </row>
    <row r="33" spans="1:13" ht="15" customHeight="1" x14ac:dyDescent="0.25">
      <c r="A33" s="1"/>
      <c r="B33" s="4"/>
      <c r="C33" s="4"/>
      <c r="D33" s="3"/>
      <c r="E33" s="4"/>
      <c r="F33" s="4"/>
      <c r="G33" s="4"/>
      <c r="H33" s="4"/>
      <c r="I33" s="1"/>
      <c r="J33" s="4"/>
      <c r="K33" s="4"/>
      <c r="L33" s="4"/>
      <c r="M33" s="4"/>
    </row>
    <row r="34" spans="1:13" ht="15" customHeight="1" x14ac:dyDescent="0.25">
      <c r="A34" s="1"/>
      <c r="B34" s="4"/>
      <c r="C34" s="4"/>
      <c r="D34" s="3"/>
      <c r="E34" s="4"/>
      <c r="F34" s="4"/>
      <c r="G34" s="4"/>
      <c r="H34" s="4"/>
      <c r="I34" s="1"/>
      <c r="J34" s="4"/>
      <c r="K34" s="4"/>
      <c r="L34" s="4"/>
      <c r="M34" s="4"/>
    </row>
    <row r="35" spans="1:13" ht="15" customHeight="1" x14ac:dyDescent="0.25">
      <c r="A35" s="1"/>
      <c r="B35" s="4"/>
      <c r="C35" s="4"/>
      <c r="D35" s="3"/>
      <c r="E35" s="4"/>
      <c r="F35" s="4"/>
      <c r="G35" s="4"/>
      <c r="H35" s="4"/>
      <c r="I35" s="1"/>
      <c r="J35" s="4"/>
      <c r="K35" s="4"/>
      <c r="L35" s="4"/>
      <c r="M35" s="4"/>
    </row>
    <row r="36" spans="1:13" ht="15" customHeight="1" x14ac:dyDescent="0.25">
      <c r="A36" s="1"/>
      <c r="B36" s="4"/>
      <c r="C36" s="4"/>
      <c r="D36" s="3"/>
      <c r="E36" s="4"/>
      <c r="F36" s="4"/>
      <c r="G36" s="4"/>
      <c r="H36" s="4"/>
      <c r="I36" s="1"/>
      <c r="J36" s="4"/>
      <c r="K36" s="4"/>
      <c r="L36" s="4"/>
      <c r="M36" s="4"/>
    </row>
    <row r="37" spans="1:13" x14ac:dyDescent="0.25">
      <c r="A37" s="1"/>
      <c r="B37" s="2"/>
      <c r="C37" s="2"/>
      <c r="D37" s="3"/>
      <c r="E37" s="4"/>
      <c r="F37" s="4"/>
      <c r="G37" s="4"/>
      <c r="H37" s="4"/>
      <c r="I37" s="5"/>
      <c r="J37" s="4"/>
      <c r="K37" s="4"/>
      <c r="L37" s="4"/>
      <c r="M37" s="4"/>
    </row>
    <row r="38" spans="1:13" x14ac:dyDescent="0.25">
      <c r="A38" s="1"/>
      <c r="B38" s="2"/>
      <c r="C38" s="2"/>
      <c r="D38" s="3"/>
      <c r="E38" s="4"/>
      <c r="F38" s="4"/>
      <c r="G38" s="4"/>
      <c r="H38" s="4"/>
      <c r="I38" s="5"/>
      <c r="J38" s="4"/>
      <c r="K38" s="4"/>
      <c r="L38" s="4"/>
      <c r="M38" s="4"/>
    </row>
    <row r="39" spans="1:13" x14ac:dyDescent="0.25">
      <c r="A39" s="1"/>
      <c r="B39" s="2"/>
      <c r="C39" s="2"/>
      <c r="D39" s="3"/>
      <c r="E39" s="4"/>
      <c r="F39" s="4"/>
      <c r="G39" s="4"/>
      <c r="H39" s="4"/>
      <c r="I39" s="5"/>
      <c r="J39" s="4"/>
      <c r="K39" s="4"/>
      <c r="L39" s="4"/>
      <c r="M39" s="4"/>
    </row>
    <row r="40" spans="1:13" x14ac:dyDescent="0.25">
      <c r="A40" s="1"/>
      <c r="B40" s="2"/>
      <c r="C40" s="2"/>
      <c r="D40" s="3"/>
      <c r="E40" s="4"/>
      <c r="F40" s="4"/>
      <c r="G40" s="4"/>
      <c r="H40" s="4"/>
      <c r="I40" s="5"/>
      <c r="J40" s="4"/>
      <c r="K40" s="4"/>
      <c r="L40" s="4"/>
      <c r="M40" s="4"/>
    </row>
    <row r="41" spans="1:13" x14ac:dyDescent="0.25">
      <c r="A41" s="1"/>
      <c r="B41" s="2"/>
      <c r="C41" s="2"/>
      <c r="D41" s="3"/>
      <c r="E41" s="4"/>
      <c r="F41" s="4"/>
      <c r="G41" s="4"/>
      <c r="H41" s="4"/>
      <c r="I41" s="5"/>
      <c r="J41" s="4"/>
      <c r="K41" s="4"/>
      <c r="L41" s="4"/>
      <c r="M41" s="4"/>
    </row>
    <row r="42" spans="1:13" s="23" customFormat="1" x14ac:dyDescent="0.25">
      <c r="A42" s="1"/>
      <c r="B42" s="2"/>
      <c r="C42" s="2"/>
      <c r="D42" s="3"/>
      <c r="E42" s="4"/>
      <c r="F42" s="4"/>
      <c r="G42" s="4"/>
      <c r="H42" s="4"/>
      <c r="I42" s="5"/>
      <c r="J42" s="4"/>
      <c r="K42" s="4"/>
      <c r="L42" s="4"/>
      <c r="M42" s="4"/>
    </row>
    <row r="43" spans="1:13" s="23" customFormat="1" x14ac:dyDescent="0.25">
      <c r="A43" s="1"/>
      <c r="B43" s="2"/>
      <c r="C43" s="2"/>
      <c r="D43" s="3"/>
      <c r="E43" s="4"/>
      <c r="F43" s="4"/>
      <c r="G43" s="4"/>
      <c r="H43" s="4"/>
      <c r="I43" s="5"/>
      <c r="J43" s="4"/>
      <c r="K43" s="4"/>
      <c r="L43" s="4"/>
      <c r="M43" s="4"/>
    </row>
    <row r="44" spans="1:13" s="23" customFormat="1" x14ac:dyDescent="0.25">
      <c r="A44" s="1"/>
      <c r="B44" s="2"/>
      <c r="C44" s="2"/>
      <c r="D44" s="3"/>
      <c r="E44" s="4"/>
      <c r="F44" s="4"/>
      <c r="G44" s="4"/>
      <c r="H44" s="4"/>
      <c r="I44" s="5"/>
      <c r="J44" s="4"/>
      <c r="K44" s="4"/>
      <c r="L44" s="4"/>
      <c r="M44" s="4"/>
    </row>
    <row r="45" spans="1:13" s="23" customFormat="1" ht="18.75" x14ac:dyDescent="0.25">
      <c r="A45" s="1"/>
      <c r="B45" s="6"/>
      <c r="C45" s="6"/>
      <c r="D45" s="3"/>
      <c r="E45" s="7"/>
      <c r="F45" s="7"/>
      <c r="G45" s="7"/>
      <c r="H45" s="7"/>
      <c r="I45" s="8"/>
      <c r="J45" s="4"/>
      <c r="K45" s="4"/>
      <c r="L45" s="4"/>
      <c r="M45" s="4"/>
    </row>
    <row r="46" spans="1:13" s="23" customFormat="1" ht="17.25" x14ac:dyDescent="0.25">
      <c r="A46" s="1"/>
      <c r="B46" s="9"/>
      <c r="C46" s="9"/>
      <c r="D46" s="3"/>
      <c r="E46" s="4"/>
      <c r="F46" s="4"/>
      <c r="G46" s="4"/>
      <c r="H46" s="4"/>
      <c r="I46" s="10"/>
      <c r="J46" s="4"/>
      <c r="K46" s="4"/>
      <c r="L46" s="4"/>
      <c r="M46" s="4"/>
    </row>
    <row r="47" spans="1:13" s="23" customFormat="1" x14ac:dyDescent="0.25">
      <c r="A47" s="1"/>
      <c r="B47" s="2"/>
      <c r="C47" s="2"/>
      <c r="D47" s="3"/>
      <c r="E47" s="4"/>
      <c r="F47" s="4"/>
      <c r="G47" s="4"/>
      <c r="H47" s="4"/>
      <c r="I47" s="5"/>
      <c r="J47" s="4"/>
      <c r="K47" s="4"/>
      <c r="L47" s="4"/>
      <c r="M47" s="4"/>
    </row>
    <row r="48" spans="1:13" s="23" customFormat="1" x14ac:dyDescent="0.25">
      <c r="A48" s="1"/>
      <c r="B48" s="2"/>
      <c r="C48" s="2"/>
      <c r="D48" s="3"/>
      <c r="E48" s="4"/>
      <c r="F48" s="4"/>
      <c r="G48" s="4"/>
      <c r="H48" s="4"/>
      <c r="I48" s="5"/>
      <c r="J48" s="4"/>
      <c r="K48" s="4"/>
      <c r="L48" s="4"/>
      <c r="M48" s="4"/>
    </row>
    <row r="49" spans="2:10" s="23" customFormat="1" x14ac:dyDescent="0.25">
      <c r="B49" s="37"/>
      <c r="C49" s="37"/>
      <c r="D49" s="37"/>
      <c r="E49" s="37"/>
      <c r="F49" s="37"/>
      <c r="G49" s="37"/>
      <c r="H49" s="37"/>
      <c r="I49" s="37"/>
      <c r="J49" s="37"/>
    </row>
    <row r="50" spans="2:10" s="23" customFormat="1" x14ac:dyDescent="0.25">
      <c r="B50" s="37"/>
      <c r="C50" s="37"/>
      <c r="D50" s="37"/>
      <c r="E50" s="37"/>
      <c r="F50" s="37"/>
      <c r="G50" s="37"/>
      <c r="H50" s="37"/>
      <c r="I50" s="37"/>
      <c r="J50" s="37"/>
    </row>
    <row r="51" spans="2:10" s="23" customFormat="1" ht="17.25" x14ac:dyDescent="0.25">
      <c r="B51" s="38"/>
      <c r="C51" s="38"/>
      <c r="D51" s="38"/>
      <c r="E51" s="38"/>
      <c r="F51" s="38"/>
      <c r="G51" s="38"/>
      <c r="H51" s="38"/>
      <c r="I51" s="38"/>
      <c r="J51" s="38"/>
    </row>
    <row r="52" spans="2:10" s="23" customFormat="1" x14ac:dyDescent="0.25">
      <c r="B52" s="37"/>
      <c r="C52" s="37"/>
      <c r="D52" s="37"/>
      <c r="E52" s="37"/>
      <c r="F52" s="37"/>
      <c r="G52" s="37"/>
      <c r="H52" s="37"/>
      <c r="I52" s="37"/>
      <c r="J52" s="37"/>
    </row>
    <row r="53" spans="2:10" s="23" customFormat="1" x14ac:dyDescent="0.25">
      <c r="B53" s="37"/>
      <c r="C53" s="37"/>
      <c r="D53" s="37"/>
      <c r="E53" s="37"/>
      <c r="F53" s="37"/>
      <c r="G53" s="37"/>
      <c r="H53" s="37"/>
      <c r="I53" s="37"/>
      <c r="J53" s="37"/>
    </row>
    <row r="54" spans="2:10" s="23" customFormat="1" x14ac:dyDescent="0.25">
      <c r="B54" s="37"/>
      <c r="C54" s="37"/>
      <c r="D54" s="37"/>
      <c r="E54" s="37"/>
      <c r="F54" s="37"/>
      <c r="G54" s="37"/>
      <c r="H54" s="37"/>
      <c r="I54" s="37"/>
      <c r="J54" s="37"/>
    </row>
    <row r="55" spans="2:10" s="23" customFormat="1" x14ac:dyDescent="0.25">
      <c r="B55" s="37"/>
      <c r="C55" s="37"/>
      <c r="D55" s="37"/>
      <c r="E55" s="37"/>
      <c r="F55" s="37"/>
      <c r="G55" s="37"/>
      <c r="H55" s="37"/>
      <c r="I55" s="37"/>
      <c r="J55" s="37"/>
    </row>
    <row r="56" spans="2:10" s="23" customFormat="1" ht="17.25" x14ac:dyDescent="0.25">
      <c r="B56" s="38"/>
      <c r="C56" s="38"/>
      <c r="D56" s="38"/>
      <c r="E56" s="38"/>
      <c r="F56" s="38"/>
      <c r="G56" s="38"/>
      <c r="H56" s="38"/>
      <c r="I56" s="38"/>
      <c r="J56" s="38"/>
    </row>
    <row r="57" spans="2:10" s="23" customFormat="1" x14ac:dyDescent="0.25">
      <c r="B57" s="37"/>
      <c r="C57" s="37"/>
      <c r="D57" s="37"/>
      <c r="E57" s="37"/>
      <c r="F57" s="37"/>
      <c r="G57" s="37"/>
      <c r="H57" s="37"/>
      <c r="I57" s="37"/>
      <c r="J57" s="37"/>
    </row>
    <row r="58" spans="2:10" s="23" customFormat="1" x14ac:dyDescent="0.25">
      <c r="B58" s="37"/>
      <c r="C58" s="37"/>
      <c r="D58" s="37"/>
      <c r="E58" s="37"/>
      <c r="F58" s="37"/>
      <c r="G58" s="37"/>
      <c r="H58" s="37"/>
      <c r="I58" s="37"/>
      <c r="J58" s="37"/>
    </row>
    <row r="59" spans="2:10" s="23" customFormat="1" x14ac:dyDescent="0.25">
      <c r="B59" s="37"/>
      <c r="C59" s="37"/>
      <c r="D59" s="37"/>
      <c r="E59" s="37"/>
      <c r="F59" s="37"/>
      <c r="G59" s="37"/>
      <c r="H59" s="37"/>
      <c r="I59" s="37"/>
      <c r="J59" s="37"/>
    </row>
    <row r="60" spans="2:10" s="23" customFormat="1" x14ac:dyDescent="0.25">
      <c r="B60" s="37"/>
      <c r="C60" s="37"/>
      <c r="D60" s="37"/>
      <c r="E60" s="37"/>
      <c r="F60" s="37"/>
      <c r="G60" s="37"/>
      <c r="H60" s="37"/>
      <c r="I60" s="37"/>
      <c r="J60" s="37"/>
    </row>
    <row r="61" spans="2:10" s="23" customFormat="1" x14ac:dyDescent="0.25">
      <c r="B61" s="37"/>
      <c r="C61" s="37"/>
      <c r="D61" s="37"/>
      <c r="E61" s="37"/>
      <c r="F61" s="37"/>
      <c r="G61" s="37"/>
      <c r="H61" s="37"/>
      <c r="I61" s="37"/>
      <c r="J61" s="37"/>
    </row>
  </sheetData>
  <sheetProtection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H17:H22 J17:K24 H24 H32:H48 J32:K48">
    <cfRule type="expression" dxfId="40" priority="31">
      <formula>$G17="CCI (CC Intégral)"</formula>
    </cfRule>
  </conditionalFormatting>
  <conditionalFormatting sqref="H17:I22 H24:I24 I23 H32:I48">
    <cfRule type="expression" dxfId="39" priority="30">
      <formula>$G17="CT (Contrôle terminal)"</formula>
    </cfRule>
  </conditionalFormatting>
  <conditionalFormatting sqref="I15:M15">
    <cfRule type="expression" dxfId="38" priority="21">
      <formula>$A$11=2</formula>
    </cfRule>
    <cfRule type="expression" dxfId="37" priority="22">
      <formula>$A$11=3</formula>
    </cfRule>
    <cfRule type="expression" dxfId="36" priority="23">
      <formula>$A$11=1</formula>
    </cfRule>
  </conditionalFormatting>
  <conditionalFormatting sqref="A16:M16">
    <cfRule type="expression" dxfId="35" priority="14">
      <formula>$A$11=2</formula>
    </cfRule>
    <cfRule type="expression" dxfId="34" priority="15">
      <formula>$A$11=4</formula>
    </cfRule>
    <cfRule type="expression" dxfId="33" priority="16">
      <formula>$A$11=1</formula>
    </cfRule>
  </conditionalFormatting>
  <conditionalFormatting sqref="J16:K16">
    <cfRule type="expression" dxfId="32" priority="13">
      <formula>$G$17="CCI (CC Intégral)"</formula>
    </cfRule>
  </conditionalFormatting>
  <conditionalFormatting sqref="H25:H31 J25:K25 J26:J31">
    <cfRule type="expression" dxfId="31" priority="11">
      <formula>$G25="CCI (CC Intégral)"</formula>
    </cfRule>
  </conditionalFormatting>
  <conditionalFormatting sqref="H25:I31">
    <cfRule type="expression" dxfId="30" priority="10">
      <formula>$G25="CT (Contrôle terminal)"</formula>
    </cfRule>
  </conditionalFormatting>
  <conditionalFormatting sqref="K26:K31">
    <cfRule type="expression" dxfId="2" priority="1">
      <formula>$H26="CCI (CC Intégral)"</formula>
    </cfRule>
  </conditionalFormatting>
  <dataValidations xWindow="724" yWindow="674" count="6">
    <dataValidation type="list" allowBlank="1" showInputMessage="1" showErrorMessage="1" errorTitle="Nature" error="Utiliser la liste déroulante" promptTitle="Nature" prompt="Utiliser la liste déroulante" sqref="L17:L48 J17:J48">
      <formula1>liste_nature_controle</formula1>
    </dataValidation>
    <dataValidation type="list" allowBlank="1" showInputMessage="1" showErrorMessage="1" promptTitle="Type contrôle" prompt="Utiliser la liste déroulante" sqref="G17:G48">
      <formula1>liste_type_controle</formula1>
    </dataValidation>
    <dataValidation type="list" allowBlank="1" showInputMessage="1" showErrorMessage="1" errorTitle="Nature de l'ELP" error="Utiliser la liste déroulante" promptTitle="Nature ELP" prompt="Utiliser la liste déroulante" sqref="A17 A20:A48">
      <formula1>Nature_ELP</formula1>
    </dataValidation>
    <dataValidation type="decimal" operator="greaterThan" allowBlank="1" showInputMessage="1" showErrorMessage="1" errorTitle="Coefficient" error="Le coefficient doit être un nombre décimal supérieur à 0." sqref="E18:E19 E20:E48">
      <formula1>0</formula1>
    </dataValidation>
    <dataValidation type="decimal" operator="lessThanOrEqual" allowBlank="1" showInputMessage="1" showErrorMessage="1" errorTitle="ECTS" error="Le nombre de crédits doit être entier et inférieur ou égal à 6." sqref="D18:D19 D20:D48">
      <formula1>6</formula1>
    </dataValidation>
    <dataValidation type="list" operator="greaterThan" allowBlank="1" showInputMessage="1" showErrorMessage="1" errorTitle="Coefficient" error="Le coefficient doit être un nombre décimal supérieur à 0." sqref="F18:F19 F20:F48">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BCBB0784-A527-47C8-AE2C-60B134A9777B}">
            <xm:f>'C:\cremoux\Documents\MCC\2020-2021\Modalités de Contrôle des Connaissances 2020-2021\MCC - PASS\[MCC-PASS.xlsx]Fiche générale'!#REF!="Seconde chance"</xm:f>
            <x14:dxf>
              <fill>
                <patternFill>
                  <bgColor theme="1"/>
                </patternFill>
              </fill>
            </x14:dxf>
          </x14:cfRule>
          <x14:cfRule type="expression" priority="9" id="{0FCC9500-B2C4-48F8-953B-BF2C16B98883}">
            <xm:f>'/Users/isabelle/Desktop/Z:\DEVE\Cellule APOGEE\2018 MODULO\MCC\[Modèle MCC- L1 L2 double licence.xlsx]Fiche générale'!#REF!="Seconde chance"</xm:f>
            <x14:dxf>
              <fill>
                <patternFill>
                  <bgColor theme="1"/>
                </patternFill>
              </fill>
            </x14:dxf>
          </x14:cfRule>
          <xm:sqref>L25 L29</xm:sqref>
        </x14:conditionalFormatting>
        <x14:conditionalFormatting xmlns:xm="http://schemas.microsoft.com/office/excel/2006/main">
          <x14:cfRule type="expression" priority="6" id="{3215F905-7E67-4ED1-B59E-88105301DFB9}">
            <xm:f>'C:\cremoux\Documents\MCC\2020-2021\Modalités de Contrôle des Connaissances 2020-2021\MCC - PASS\[MCC-PASS.xlsx]Fiche générale'!#REF!="Seconde chance"</xm:f>
            <x14:dxf>
              <fill>
                <patternFill>
                  <bgColor theme="1"/>
                </patternFill>
              </fill>
            </x14:dxf>
          </x14:cfRule>
          <x14:cfRule type="expression" priority="7" id="{06AD540F-0959-4171-A1E7-7B8E0D01D035}">
            <xm:f>'/Users/isabelle/Desktop/Z:\DEVE\Cellule APOGEE\2018 MODULO\MCC\[Modèle MCC- L1 L2 double licence.xlsx]Fiche générale'!#REF!="Seconde chance"</xm:f>
            <x14:dxf>
              <fill>
                <patternFill>
                  <bgColor theme="1"/>
                </patternFill>
              </fill>
            </x14:dxf>
          </x14:cfRule>
          <xm:sqref>L26</xm:sqref>
        </x14:conditionalFormatting>
        <x14:conditionalFormatting xmlns:xm="http://schemas.microsoft.com/office/excel/2006/main">
          <x14:cfRule type="expression" priority="4" id="{37749BA0-B72D-487C-B256-326661899F6F}">
            <xm:f>'C:\cremoux\Documents\MCC\2020-2021\Modalités de Contrôle des Connaissances 2020-2021\MCC - PASS\[MCC-PASS.xlsx]Fiche générale'!#REF!="Seconde chance"</xm:f>
            <x14:dxf>
              <fill>
                <patternFill>
                  <bgColor theme="1"/>
                </patternFill>
              </fill>
            </x14:dxf>
          </x14:cfRule>
          <x14:cfRule type="expression" priority="5" id="{36EAB4A6-E9A1-404D-B461-5F46337DE666}">
            <xm:f>'/Users/isabelle/Desktop/Z:\DEVE\Cellule APOGEE\2018 MODULO\MCC\[Modèle MCC- L1 L2 double licence.xlsx]Fiche générale'!#REF!="Seconde chance"</xm:f>
            <x14:dxf>
              <fill>
                <patternFill>
                  <bgColor theme="1"/>
                </patternFill>
              </fill>
            </x14:dxf>
          </x14:cfRule>
          <xm:sqref>L27:L28</xm:sqref>
        </x14:conditionalFormatting>
        <x14:conditionalFormatting xmlns:xm="http://schemas.microsoft.com/office/excel/2006/main">
          <x14:cfRule type="expression" priority="2" id="{CD9FAF33-C65C-4D93-929B-BAB8FB200A7E}">
            <xm:f>'C:\cremoux\Documents\MCC\2020-2021\Modalités de Contrôle des Connaissances 2020-2021\MCC - PASS\[MCC-PASS.xlsx]Fiche générale'!#REF!="Seconde chance"</xm:f>
            <x14:dxf>
              <fill>
                <patternFill>
                  <bgColor theme="1"/>
                </patternFill>
              </fill>
            </x14:dxf>
          </x14:cfRule>
          <x14:cfRule type="expression" priority="3" id="{8CF54116-9C33-4A27-83CC-CFC6C4746A1E}">
            <xm:f>'/Users/isabelle/Desktop/Z:\DEVE\Cellule APOGEE\2018 MODULO\MCC\[Modèle MCC- L1 L2 double licence.xlsx]Fiche générale'!#REF!="Seconde chance"</xm:f>
            <x14:dxf>
              <fill>
                <patternFill>
                  <bgColor theme="1"/>
                </patternFill>
              </fill>
            </x14:dxf>
          </x14:cfRule>
          <xm:sqref>L30:L31</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0"/>
  <sheetViews>
    <sheetView showGridLines="0" showZeros="0" topLeftCell="A6" zoomScaleNormal="100" zoomScalePageLayoutView="85" workbookViewId="0">
      <selection activeCell="E29" sqref="E29"/>
    </sheetView>
  </sheetViews>
  <sheetFormatPr baseColWidth="10" defaultColWidth="10.85546875" defaultRowHeight="15" x14ac:dyDescent="0.25"/>
  <cols>
    <col min="1" max="1" width="26.42578125" style="18" bestFit="1" customWidth="1"/>
    <col min="2" max="2" width="43.7109375" style="28" customWidth="1"/>
    <col min="3" max="3" width="20.42578125" style="28" customWidth="1"/>
    <col min="4" max="4" width="6.7109375" style="28" customWidth="1"/>
    <col min="5" max="5" width="12" style="28" customWidth="1"/>
    <col min="6" max="6" width="13.7109375" style="28" customWidth="1"/>
    <col min="7" max="7" width="21.28515625" style="28" bestFit="1" customWidth="1"/>
    <col min="8" max="8" width="11.140625" style="28" bestFit="1" customWidth="1"/>
    <col min="9" max="9" width="17.42578125" style="28" customWidth="1"/>
    <col min="10" max="10" width="17.42578125" style="28" bestFit="1" customWidth="1"/>
    <col min="11" max="11" width="10.7109375" style="18" customWidth="1"/>
    <col min="12" max="12" width="17.42578125" style="18" bestFit="1" customWidth="1"/>
    <col min="13" max="13" width="10.7109375" style="18" customWidth="1"/>
    <col min="14" max="16384" width="10.85546875" style="18"/>
  </cols>
  <sheetData>
    <row r="1" spans="1:13" ht="23.25" x14ac:dyDescent="0.35">
      <c r="A1" s="96" t="s">
        <v>50</v>
      </c>
      <c r="B1" s="96"/>
      <c r="C1" s="96"/>
      <c r="D1" s="96"/>
      <c r="E1" s="96"/>
      <c r="F1" s="96"/>
      <c r="G1" s="96"/>
      <c r="H1" s="96"/>
      <c r="I1" s="96"/>
      <c r="J1" s="96"/>
      <c r="K1" s="96"/>
      <c r="L1" s="96"/>
      <c r="M1" s="96"/>
    </row>
    <row r="2" spans="1:13" ht="20.100000000000001" customHeight="1" x14ac:dyDescent="0.25">
      <c r="A2" s="19" t="s">
        <v>22</v>
      </c>
      <c r="B2" s="98" t="str">
        <f>'Fiche générale'!B2</f>
        <v>LASH</v>
      </c>
      <c r="C2" s="98"/>
      <c r="D2" s="98"/>
      <c r="E2" s="98"/>
      <c r="F2" s="18"/>
      <c r="G2" s="18"/>
      <c r="H2" s="18"/>
      <c r="I2" s="18"/>
      <c r="J2" s="18"/>
    </row>
    <row r="3" spans="1:13" ht="20.100000000000001" customHeight="1" x14ac:dyDescent="0.25">
      <c r="A3" s="19" t="s">
        <v>21</v>
      </c>
      <c r="B3" s="98" t="str">
        <f>'Fiche générale'!B3:I3</f>
        <v>Sciences de l'Homme et de la Société</v>
      </c>
      <c r="C3" s="98"/>
      <c r="D3" s="98"/>
      <c r="E3" s="98"/>
      <c r="F3" s="18"/>
      <c r="G3" s="18"/>
      <c r="H3" s="18"/>
      <c r="I3" s="18"/>
      <c r="J3" s="18"/>
    </row>
    <row r="4" spans="1:13" ht="20.100000000000001" customHeight="1" x14ac:dyDescent="0.3">
      <c r="A4" s="19" t="s">
        <v>14</v>
      </c>
      <c r="B4" s="42" t="str">
        <f>'Fiche générale'!B4</f>
        <v>HPSHS18</v>
      </c>
      <c r="C4" s="20" t="s">
        <v>40</v>
      </c>
      <c r="D4" s="97">
        <v>180</v>
      </c>
      <c r="E4" s="97"/>
      <c r="F4"/>
      <c r="G4"/>
      <c r="H4"/>
      <c r="I4"/>
      <c r="J4"/>
      <c r="K4"/>
      <c r="L4"/>
      <c r="M4"/>
    </row>
    <row r="5" spans="1:13" ht="20.100000000000001" customHeight="1" x14ac:dyDescent="0.25">
      <c r="B5" s="18"/>
      <c r="C5" s="18"/>
      <c r="D5" s="18"/>
      <c r="E5" s="18"/>
      <c r="F5" s="18"/>
      <c r="G5" s="18"/>
      <c r="H5" s="18"/>
      <c r="I5" s="18"/>
      <c r="J5" s="18"/>
    </row>
    <row r="6" spans="1:13" ht="20.100000000000001" customHeight="1" x14ac:dyDescent="0.3">
      <c r="A6" s="19" t="s">
        <v>1</v>
      </c>
      <c r="B6" s="43" t="s">
        <v>99</v>
      </c>
      <c r="C6" s="20" t="s">
        <v>41</v>
      </c>
      <c r="D6" s="101">
        <v>182</v>
      </c>
      <c r="E6" s="102"/>
      <c r="F6" s="105" t="s">
        <v>2</v>
      </c>
      <c r="G6" s="106"/>
      <c r="H6" s="107" t="s">
        <v>100</v>
      </c>
      <c r="I6" s="107"/>
      <c r="J6" s="107"/>
      <c r="K6" s="107"/>
      <c r="L6" s="107"/>
      <c r="M6" s="107"/>
    </row>
    <row r="7" spans="1:13" ht="20.100000000000001" customHeight="1" x14ac:dyDescent="0.25">
      <c r="A7" s="19" t="s">
        <v>23</v>
      </c>
      <c r="B7" s="48" t="s">
        <v>111</v>
      </c>
      <c r="C7" s="18"/>
      <c r="D7" s="18"/>
      <c r="E7" s="18"/>
      <c r="F7" s="18"/>
      <c r="G7" s="18"/>
      <c r="H7" s="18"/>
      <c r="I7" s="18"/>
      <c r="J7" s="18"/>
    </row>
    <row r="8" spans="1:13" ht="20.100000000000001" customHeight="1" x14ac:dyDescent="0.25">
      <c r="A8" s="21"/>
      <c r="B8" s="11"/>
      <c r="C8" s="18"/>
      <c r="D8" s="18"/>
      <c r="E8" s="18"/>
      <c r="F8" s="18"/>
      <c r="G8" s="22"/>
      <c r="H8" s="22"/>
      <c r="I8" s="22"/>
      <c r="J8" s="22"/>
      <c r="L8" s="23"/>
      <c r="M8" s="23"/>
    </row>
    <row r="9" spans="1:13" ht="15" customHeight="1" x14ac:dyDescent="0.25">
      <c r="B9" s="68"/>
      <c r="C9" s="25"/>
      <c r="D9" s="22"/>
      <c r="E9" s="103" t="s">
        <v>29</v>
      </c>
      <c r="F9" s="104"/>
      <c r="G9" s="103" t="s">
        <v>25</v>
      </c>
      <c r="H9" s="104"/>
      <c r="I9" s="22"/>
      <c r="J9" s="24">
        <v>1</v>
      </c>
      <c r="K9" s="22"/>
      <c r="L9" s="22"/>
      <c r="M9" s="22"/>
    </row>
    <row r="10" spans="1:13" ht="15" customHeight="1" x14ac:dyDescent="0.25">
      <c r="B10" s="37"/>
      <c r="C10" s="69"/>
      <c r="D10" s="25"/>
      <c r="E10" s="108"/>
      <c r="F10" s="109"/>
      <c r="G10" s="110"/>
      <c r="H10" s="111"/>
      <c r="I10" s="26"/>
      <c r="J10" s="26"/>
      <c r="K10" s="26"/>
      <c r="L10" s="26"/>
      <c r="M10" s="26"/>
    </row>
    <row r="11" spans="1:13" ht="15" customHeight="1" x14ac:dyDescent="0.25">
      <c r="A11" s="17">
        <v>1</v>
      </c>
      <c r="B11" s="37"/>
      <c r="C11" s="69"/>
      <c r="D11" s="27"/>
      <c r="I11" s="18"/>
      <c r="J11" s="18"/>
      <c r="L11" s="26"/>
      <c r="M11" s="26"/>
    </row>
    <row r="12" spans="1:13" ht="15" customHeight="1" x14ac:dyDescent="0.25">
      <c r="B12" s="29"/>
      <c r="C12" s="69"/>
      <c r="D12" s="27"/>
      <c r="E12" s="18"/>
      <c r="F12" s="18"/>
      <c r="G12" s="18"/>
      <c r="H12" s="18"/>
      <c r="I12" s="18"/>
      <c r="J12" s="18"/>
      <c r="L12" s="26"/>
      <c r="M12" s="26"/>
    </row>
    <row r="13" spans="1:13" x14ac:dyDescent="0.25">
      <c r="D13" s="27"/>
      <c r="E13" s="112"/>
      <c r="F13" s="112"/>
      <c r="G13" s="27"/>
      <c r="H13" s="27"/>
    </row>
    <row r="14" spans="1:13" ht="26.25" customHeight="1" x14ac:dyDescent="0.25">
      <c r="B14" s="29"/>
      <c r="C14" s="27"/>
      <c r="D14" s="27"/>
      <c r="E14" s="49"/>
      <c r="F14" s="49"/>
      <c r="G14" s="27"/>
      <c r="H14" s="27"/>
      <c r="I14" s="99" t="s">
        <v>15</v>
      </c>
      <c r="J14" s="113"/>
      <c r="K14" s="100"/>
      <c r="L14" s="99" t="s">
        <v>16</v>
      </c>
      <c r="M14" s="100"/>
    </row>
    <row r="15" spans="1:13" ht="39.75" customHeight="1" x14ac:dyDescent="0.25">
      <c r="C15" s="12"/>
      <c r="D15" s="12"/>
      <c r="E15" s="13"/>
      <c r="F15" s="13"/>
      <c r="G15" s="13"/>
      <c r="H15" s="14"/>
      <c r="I15" s="32" t="s">
        <v>17</v>
      </c>
      <c r="J15" s="32" t="str">
        <f>IF(G17="CCI (CC Intégral)","CT pour les dispensés","Contrôle Terminal")</f>
        <v>Contrôle Terminal</v>
      </c>
      <c r="K15" s="33"/>
      <c r="L15" s="34" t="s">
        <v>18</v>
      </c>
      <c r="M15" s="35"/>
    </row>
    <row r="16" spans="1:13" s="28" customFormat="1" ht="47.25" x14ac:dyDescent="0.25">
      <c r="A16" s="32" t="s">
        <v>3</v>
      </c>
      <c r="B16" s="32" t="s">
        <v>4</v>
      </c>
      <c r="C16" s="33" t="s">
        <v>5</v>
      </c>
      <c r="D16" s="34" t="s">
        <v>6</v>
      </c>
      <c r="E16" s="35" t="s">
        <v>7</v>
      </c>
      <c r="F16" s="31" t="s">
        <v>27</v>
      </c>
      <c r="G16" s="36" t="s">
        <v>28</v>
      </c>
      <c r="H16" s="31" t="s">
        <v>33</v>
      </c>
      <c r="I16" s="34" t="s">
        <v>24</v>
      </c>
      <c r="J16" s="34" t="s">
        <v>19</v>
      </c>
      <c r="K16" s="34" t="s">
        <v>20</v>
      </c>
      <c r="L16" s="34" t="s">
        <v>19</v>
      </c>
      <c r="M16" s="34" t="s">
        <v>20</v>
      </c>
    </row>
    <row r="17" spans="1:14" ht="15" customHeight="1" x14ac:dyDescent="0.25">
      <c r="A17" s="53" t="s">
        <v>0</v>
      </c>
      <c r="B17" s="54" t="s">
        <v>126</v>
      </c>
      <c r="C17" s="51" t="s">
        <v>127</v>
      </c>
      <c r="D17" s="51">
        <v>6</v>
      </c>
      <c r="E17" s="51">
        <v>6</v>
      </c>
      <c r="F17" s="54" t="s">
        <v>110</v>
      </c>
      <c r="G17" s="55"/>
      <c r="H17" s="55"/>
      <c r="I17" s="4"/>
      <c r="J17" s="4"/>
      <c r="K17" s="4"/>
      <c r="L17" s="4"/>
      <c r="M17" s="4"/>
    </row>
    <row r="18" spans="1:14" ht="15" customHeight="1" x14ac:dyDescent="0.25">
      <c r="A18" s="53" t="s">
        <v>26</v>
      </c>
      <c r="B18" s="51" t="s">
        <v>112</v>
      </c>
      <c r="C18" s="51" t="s">
        <v>115</v>
      </c>
      <c r="D18" s="55"/>
      <c r="E18" s="55"/>
      <c r="F18" s="55" t="s">
        <v>110</v>
      </c>
      <c r="G18" s="55" t="s">
        <v>32</v>
      </c>
      <c r="H18" s="53">
        <v>1</v>
      </c>
      <c r="I18" s="4">
        <v>1</v>
      </c>
      <c r="J18" s="4" t="s">
        <v>11</v>
      </c>
      <c r="K18" s="4"/>
      <c r="L18" s="4" t="s">
        <v>11</v>
      </c>
      <c r="M18" s="4"/>
    </row>
    <row r="19" spans="1:14" ht="15" customHeight="1" x14ac:dyDescent="0.25">
      <c r="A19" s="53" t="s">
        <v>0</v>
      </c>
      <c r="B19" s="52" t="s">
        <v>128</v>
      </c>
      <c r="C19" s="51" t="s">
        <v>129</v>
      </c>
      <c r="D19" s="55">
        <v>6</v>
      </c>
      <c r="E19" s="55">
        <v>6</v>
      </c>
      <c r="F19" s="55" t="s">
        <v>110</v>
      </c>
      <c r="G19" s="55"/>
      <c r="H19" s="55"/>
      <c r="I19" s="4"/>
      <c r="J19" s="4"/>
      <c r="K19" s="4"/>
      <c r="L19" s="4"/>
      <c r="M19" s="4"/>
    </row>
    <row r="20" spans="1:14" ht="15" customHeight="1" x14ac:dyDescent="0.25">
      <c r="A20" s="53" t="s">
        <v>26</v>
      </c>
      <c r="B20" s="51" t="s">
        <v>113</v>
      </c>
      <c r="C20" s="51" t="s">
        <v>114</v>
      </c>
      <c r="D20" s="53"/>
      <c r="E20" s="53"/>
      <c r="F20" s="55" t="s">
        <v>110</v>
      </c>
      <c r="G20" s="55" t="s">
        <v>30</v>
      </c>
      <c r="H20" s="55"/>
      <c r="I20" s="1"/>
      <c r="J20" s="4" t="s">
        <v>10</v>
      </c>
      <c r="K20" s="4" t="s">
        <v>132</v>
      </c>
      <c r="L20" s="4" t="s">
        <v>10</v>
      </c>
      <c r="M20" s="4" t="s">
        <v>132</v>
      </c>
    </row>
    <row r="21" spans="1:14" ht="15" customHeight="1" x14ac:dyDescent="0.25">
      <c r="A21" s="56" t="s">
        <v>26</v>
      </c>
      <c r="B21" s="56" t="s">
        <v>116</v>
      </c>
      <c r="C21" s="56" t="s">
        <v>117</v>
      </c>
      <c r="D21" s="57"/>
      <c r="E21" s="57"/>
      <c r="F21" s="57" t="s">
        <v>110</v>
      </c>
      <c r="G21" s="57"/>
      <c r="H21" s="57"/>
      <c r="I21" s="50"/>
      <c r="J21" s="50"/>
      <c r="K21" s="50"/>
      <c r="L21" s="50"/>
      <c r="M21" s="50"/>
    </row>
    <row r="22" spans="1:14" ht="15" customHeight="1" x14ac:dyDescent="0.25">
      <c r="A22" s="53" t="s">
        <v>0</v>
      </c>
      <c r="B22" s="59" t="s">
        <v>130</v>
      </c>
      <c r="C22" s="59" t="s">
        <v>131</v>
      </c>
      <c r="D22" s="53">
        <v>6</v>
      </c>
      <c r="E22" s="53">
        <v>6</v>
      </c>
      <c r="F22" s="53" t="s">
        <v>110</v>
      </c>
      <c r="G22" s="53"/>
      <c r="H22" s="53"/>
      <c r="I22" s="1"/>
      <c r="J22" s="1"/>
      <c r="K22" s="1"/>
      <c r="L22" s="1"/>
      <c r="M22" s="4" t="s">
        <v>132</v>
      </c>
    </row>
    <row r="23" spans="1:14" ht="15" customHeight="1" x14ac:dyDescent="0.25">
      <c r="A23" s="53" t="s">
        <v>26</v>
      </c>
      <c r="B23" s="51" t="s">
        <v>118</v>
      </c>
      <c r="C23" s="51" t="s">
        <v>119</v>
      </c>
      <c r="D23" s="55">
        <v>6</v>
      </c>
      <c r="E23" s="55">
        <v>6</v>
      </c>
      <c r="F23" s="55" t="s">
        <v>110</v>
      </c>
      <c r="G23" s="55" t="s">
        <v>30</v>
      </c>
      <c r="H23" s="55"/>
      <c r="I23" s="1"/>
      <c r="J23" s="4" t="s">
        <v>10</v>
      </c>
      <c r="K23" s="4" t="s">
        <v>132</v>
      </c>
      <c r="L23" s="4" t="s">
        <v>10</v>
      </c>
      <c r="M23" s="4" t="s">
        <v>132</v>
      </c>
    </row>
    <row r="24" spans="1:14" ht="15" customHeight="1" x14ac:dyDescent="0.25">
      <c r="A24" s="53"/>
      <c r="B24" s="51"/>
      <c r="C24" s="51"/>
      <c r="D24" s="55"/>
      <c r="E24" s="55"/>
      <c r="F24" s="55"/>
      <c r="G24" s="55"/>
      <c r="H24" s="55"/>
      <c r="I24" s="1"/>
      <c r="J24" s="4"/>
      <c r="K24" s="4"/>
      <c r="L24" s="4"/>
      <c r="M24" s="4"/>
    </row>
    <row r="25" spans="1:14" ht="15" customHeight="1" x14ac:dyDescent="0.25">
      <c r="A25" s="61" t="s">
        <v>26</v>
      </c>
      <c r="B25" s="61" t="s">
        <v>133</v>
      </c>
      <c r="C25" s="62" t="s">
        <v>134</v>
      </c>
      <c r="D25" s="61"/>
      <c r="E25" s="61">
        <v>1</v>
      </c>
      <c r="F25" s="61" t="s">
        <v>110</v>
      </c>
      <c r="G25" s="63" t="s">
        <v>31</v>
      </c>
      <c r="H25" s="63"/>
      <c r="I25" s="61">
        <v>2</v>
      </c>
      <c r="J25" s="61"/>
      <c r="K25" s="61"/>
      <c r="L25" s="61" t="s">
        <v>11</v>
      </c>
      <c r="M25" s="61"/>
    </row>
    <row r="26" spans="1:14" ht="15" customHeight="1" x14ac:dyDescent="0.25">
      <c r="A26" s="63"/>
      <c r="B26" s="67" t="s">
        <v>135</v>
      </c>
      <c r="C26" s="64"/>
      <c r="D26" s="63"/>
      <c r="E26" s="65"/>
      <c r="F26" s="63"/>
      <c r="G26" s="63" t="s">
        <v>30</v>
      </c>
      <c r="H26" s="63"/>
      <c r="I26" s="61"/>
      <c r="J26" s="61" t="s">
        <v>11</v>
      </c>
      <c r="K26" s="61"/>
      <c r="L26" s="61" t="s">
        <v>11</v>
      </c>
      <c r="M26" s="61"/>
    </row>
    <row r="27" spans="1:14" ht="15" customHeight="1" x14ac:dyDescent="0.25">
      <c r="A27" s="53"/>
      <c r="B27" s="66"/>
      <c r="C27" s="60"/>
      <c r="D27" s="55"/>
      <c r="E27" s="55"/>
      <c r="F27" s="54"/>
      <c r="G27" s="55"/>
      <c r="H27" s="55"/>
      <c r="I27" s="1"/>
      <c r="J27" s="4"/>
      <c r="K27" s="4"/>
      <c r="L27" s="4"/>
      <c r="M27" s="4"/>
    </row>
    <row r="28" spans="1:14" ht="15" customHeight="1" x14ac:dyDescent="0.25">
      <c r="A28" s="71" t="s">
        <v>138</v>
      </c>
      <c r="B28" s="75" t="s">
        <v>149</v>
      </c>
      <c r="C28" s="2"/>
      <c r="D28" s="3">
        <v>6</v>
      </c>
      <c r="E28" s="3">
        <v>6</v>
      </c>
      <c r="F28" s="73" t="s">
        <v>110</v>
      </c>
      <c r="G28" s="3" t="s">
        <v>30</v>
      </c>
      <c r="H28" s="3"/>
      <c r="I28" s="1"/>
      <c r="J28" s="4"/>
      <c r="K28" s="4"/>
      <c r="L28" s="4"/>
      <c r="M28" s="4"/>
    </row>
    <row r="29" spans="1:14" ht="15" customHeight="1" x14ac:dyDescent="0.25">
      <c r="A29" s="1" t="s">
        <v>140</v>
      </c>
      <c r="B29" s="2" t="s">
        <v>150</v>
      </c>
      <c r="C29" s="2"/>
      <c r="D29" s="3"/>
      <c r="E29" s="3"/>
      <c r="F29" s="73"/>
      <c r="G29" s="3"/>
      <c r="H29" s="3"/>
      <c r="I29" s="1"/>
      <c r="J29" s="4" t="s">
        <v>142</v>
      </c>
      <c r="K29" s="4" t="s">
        <v>156</v>
      </c>
      <c r="L29" s="4" t="s">
        <v>143</v>
      </c>
      <c r="M29" s="4"/>
    </row>
    <row r="30" spans="1:14" ht="15" customHeight="1" x14ac:dyDescent="0.25">
      <c r="A30" s="1" t="s">
        <v>140</v>
      </c>
      <c r="B30" s="4" t="s">
        <v>151</v>
      </c>
      <c r="C30" s="74"/>
      <c r="D30" s="3"/>
      <c r="E30" s="3"/>
      <c r="F30" s="73"/>
      <c r="G30" s="3"/>
      <c r="H30" s="3"/>
      <c r="I30" s="1"/>
      <c r="J30" s="4" t="s">
        <v>142</v>
      </c>
      <c r="K30" s="4" t="s">
        <v>153</v>
      </c>
      <c r="L30" s="4" t="s">
        <v>143</v>
      </c>
      <c r="M30" s="4"/>
    </row>
    <row r="31" spans="1:14" ht="15" customHeight="1" x14ac:dyDescent="0.25">
      <c r="A31" s="1"/>
      <c r="B31" s="4"/>
      <c r="C31" s="2"/>
      <c r="D31" s="3"/>
      <c r="E31" s="3"/>
      <c r="F31" s="3"/>
      <c r="G31" s="3"/>
      <c r="H31" s="3"/>
      <c r="I31" s="1"/>
      <c r="J31" s="4"/>
      <c r="K31" s="4"/>
      <c r="L31" s="4"/>
      <c r="M31" s="4"/>
      <c r="N31" s="23"/>
    </row>
    <row r="32" spans="1:14" ht="15" customHeight="1" x14ac:dyDescent="0.25">
      <c r="A32" s="1"/>
      <c r="B32" s="4"/>
      <c r="C32" s="4"/>
      <c r="D32" s="3"/>
      <c r="E32" s="4"/>
      <c r="F32" s="4"/>
      <c r="G32" s="4"/>
      <c r="H32" s="4"/>
      <c r="I32" s="1"/>
      <c r="J32" s="4"/>
      <c r="K32" s="4"/>
      <c r="L32" s="4"/>
      <c r="M32" s="4"/>
    </row>
    <row r="33" spans="1:13" ht="15" customHeight="1" x14ac:dyDescent="0.25">
      <c r="A33" s="1"/>
      <c r="B33" s="4"/>
      <c r="C33" s="4"/>
      <c r="D33" s="3"/>
      <c r="E33" s="4"/>
      <c r="F33" s="4"/>
      <c r="G33" s="4"/>
      <c r="H33" s="4"/>
      <c r="I33" s="1"/>
      <c r="J33" s="4"/>
      <c r="K33" s="4"/>
      <c r="L33" s="4"/>
      <c r="M33" s="4"/>
    </row>
    <row r="34" spans="1:13" ht="15" customHeight="1" x14ac:dyDescent="0.25">
      <c r="A34" s="1"/>
      <c r="B34" s="4"/>
      <c r="C34" s="4"/>
      <c r="D34" s="3"/>
      <c r="E34" s="4"/>
      <c r="F34" s="4"/>
      <c r="G34" s="4"/>
      <c r="H34" s="4"/>
      <c r="I34" s="1"/>
      <c r="J34" s="4"/>
      <c r="K34" s="4"/>
      <c r="L34" s="4"/>
      <c r="M34" s="4"/>
    </row>
    <row r="35" spans="1:13" ht="15" customHeight="1" x14ac:dyDescent="0.25">
      <c r="A35" s="1"/>
      <c r="B35" s="4"/>
      <c r="C35" s="4"/>
      <c r="D35" s="3"/>
      <c r="E35" s="4"/>
      <c r="F35" s="4"/>
      <c r="G35" s="4"/>
      <c r="H35" s="4"/>
      <c r="I35" s="1"/>
      <c r="J35" s="4"/>
      <c r="K35" s="4"/>
      <c r="L35" s="4"/>
      <c r="M35" s="4"/>
    </row>
    <row r="36" spans="1:13" x14ac:dyDescent="0.25">
      <c r="A36" s="1"/>
      <c r="B36" s="2"/>
      <c r="C36" s="2"/>
      <c r="D36" s="3"/>
      <c r="E36" s="4"/>
      <c r="F36" s="4"/>
      <c r="G36" s="4"/>
      <c r="H36" s="4"/>
      <c r="I36" s="5"/>
      <c r="J36" s="4"/>
      <c r="K36" s="4"/>
      <c r="L36" s="4"/>
      <c r="M36" s="4"/>
    </row>
    <row r="37" spans="1:13" x14ac:dyDescent="0.25">
      <c r="A37" s="1"/>
      <c r="B37" s="2"/>
      <c r="C37" s="2"/>
      <c r="D37" s="3"/>
      <c r="E37" s="4"/>
      <c r="F37" s="4"/>
      <c r="G37" s="4"/>
      <c r="H37" s="4"/>
      <c r="I37" s="5"/>
      <c r="J37" s="4"/>
      <c r="K37" s="4"/>
      <c r="L37" s="4"/>
      <c r="M37" s="4"/>
    </row>
    <row r="38" spans="1:13" x14ac:dyDescent="0.25">
      <c r="A38" s="1"/>
      <c r="B38" s="2"/>
      <c r="C38" s="2"/>
      <c r="D38" s="3"/>
      <c r="E38" s="4"/>
      <c r="F38" s="4"/>
      <c r="G38" s="4"/>
      <c r="H38" s="4"/>
      <c r="I38" s="5"/>
      <c r="J38" s="4"/>
      <c r="K38" s="4"/>
      <c r="L38" s="4"/>
      <c r="M38" s="4"/>
    </row>
    <row r="39" spans="1:13" x14ac:dyDescent="0.25">
      <c r="A39" s="1"/>
      <c r="B39" s="2"/>
      <c r="C39" s="2"/>
      <c r="D39" s="3"/>
      <c r="E39" s="4"/>
      <c r="F39" s="4"/>
      <c r="G39" s="4"/>
      <c r="H39" s="4"/>
      <c r="I39" s="5"/>
      <c r="J39" s="4"/>
      <c r="K39" s="4"/>
      <c r="L39" s="4"/>
      <c r="M39" s="4"/>
    </row>
    <row r="40" spans="1:13" x14ac:dyDescent="0.25">
      <c r="A40" s="1"/>
      <c r="B40" s="2"/>
      <c r="C40" s="2"/>
      <c r="D40" s="3"/>
      <c r="E40" s="4"/>
      <c r="F40" s="4"/>
      <c r="G40" s="4"/>
      <c r="H40" s="4"/>
      <c r="I40" s="5"/>
      <c r="J40" s="4"/>
      <c r="K40" s="4"/>
      <c r="L40" s="4"/>
      <c r="M40" s="4"/>
    </row>
    <row r="41" spans="1:13" s="23" customFormat="1" x14ac:dyDescent="0.25">
      <c r="A41" s="1"/>
      <c r="B41" s="2"/>
      <c r="C41" s="2"/>
      <c r="D41" s="3"/>
      <c r="E41" s="4"/>
      <c r="F41" s="4"/>
      <c r="G41" s="4"/>
      <c r="H41" s="4"/>
      <c r="I41" s="5"/>
      <c r="J41" s="4"/>
      <c r="K41" s="4"/>
      <c r="L41" s="4"/>
      <c r="M41" s="4"/>
    </row>
    <row r="42" spans="1:13" s="23" customFormat="1" x14ac:dyDescent="0.25">
      <c r="A42" s="1"/>
      <c r="B42" s="2"/>
      <c r="C42" s="2"/>
      <c r="D42" s="3"/>
      <c r="E42" s="4"/>
      <c r="F42" s="4"/>
      <c r="G42" s="4"/>
      <c r="H42" s="4"/>
      <c r="I42" s="5"/>
      <c r="J42" s="4"/>
      <c r="K42" s="4"/>
      <c r="L42" s="4"/>
      <c r="M42" s="4"/>
    </row>
    <row r="43" spans="1:13" s="23" customFormat="1" x14ac:dyDescent="0.25">
      <c r="A43" s="1"/>
      <c r="B43" s="2"/>
      <c r="C43" s="2"/>
      <c r="D43" s="3"/>
      <c r="E43" s="4"/>
      <c r="F43" s="4"/>
      <c r="G43" s="4"/>
      <c r="H43" s="4"/>
      <c r="I43" s="5"/>
      <c r="J43" s="4"/>
      <c r="K43" s="4"/>
      <c r="L43" s="4"/>
      <c r="M43" s="4"/>
    </row>
    <row r="44" spans="1:13" s="23" customFormat="1" ht="18.75" x14ac:dyDescent="0.25">
      <c r="A44" s="1"/>
      <c r="B44" s="6"/>
      <c r="C44" s="6"/>
      <c r="D44" s="3"/>
      <c r="E44" s="7"/>
      <c r="F44" s="7"/>
      <c r="G44" s="7"/>
      <c r="H44" s="7"/>
      <c r="I44" s="8"/>
      <c r="J44" s="4"/>
      <c r="K44" s="4"/>
      <c r="L44" s="4"/>
      <c r="M44" s="4"/>
    </row>
    <row r="45" spans="1:13" s="23" customFormat="1" ht="17.25" x14ac:dyDescent="0.25">
      <c r="A45" s="1"/>
      <c r="B45" s="9"/>
      <c r="C45" s="9"/>
      <c r="D45" s="3"/>
      <c r="E45" s="4"/>
      <c r="F45" s="4"/>
      <c r="G45" s="4"/>
      <c r="H45" s="4"/>
      <c r="I45" s="10"/>
      <c r="J45" s="4"/>
      <c r="K45" s="4"/>
      <c r="L45" s="4"/>
      <c r="M45" s="4"/>
    </row>
    <row r="46" spans="1:13" s="23" customFormat="1" x14ac:dyDescent="0.25">
      <c r="A46" s="1"/>
      <c r="B46" s="2"/>
      <c r="C46" s="2"/>
      <c r="D46" s="3"/>
      <c r="E46" s="4"/>
      <c r="F46" s="4"/>
      <c r="G46" s="4"/>
      <c r="H46" s="4"/>
      <c r="I46" s="5"/>
      <c r="J46" s="4"/>
      <c r="K46" s="4"/>
      <c r="L46" s="4"/>
      <c r="M46" s="4"/>
    </row>
    <row r="47" spans="1:13" s="23" customFormat="1" x14ac:dyDescent="0.25">
      <c r="A47" s="1"/>
      <c r="B47" s="2"/>
      <c r="C47" s="2"/>
      <c r="D47" s="3"/>
      <c r="E47" s="4"/>
      <c r="F47" s="4"/>
      <c r="G47" s="4"/>
      <c r="H47" s="4"/>
      <c r="I47" s="5"/>
      <c r="J47" s="4"/>
      <c r="K47" s="4"/>
      <c r="L47" s="4"/>
      <c r="M47" s="4"/>
    </row>
    <row r="48" spans="1:13" s="23" customFormat="1" x14ac:dyDescent="0.25">
      <c r="B48" s="37"/>
      <c r="C48" s="37"/>
      <c r="D48" s="37"/>
      <c r="E48" s="37"/>
      <c r="F48" s="37"/>
      <c r="G48" s="37"/>
      <c r="H48" s="37"/>
      <c r="I48" s="37"/>
      <c r="J48" s="37"/>
    </row>
    <row r="49" spans="2:10" s="23" customFormat="1" x14ac:dyDescent="0.25">
      <c r="B49" s="37"/>
      <c r="C49" s="37"/>
      <c r="D49" s="37"/>
      <c r="E49" s="37"/>
      <c r="F49" s="37"/>
      <c r="G49" s="37"/>
      <c r="H49" s="37"/>
      <c r="I49" s="37"/>
      <c r="J49" s="37"/>
    </row>
    <row r="50" spans="2:10" s="23" customFormat="1" ht="17.25" x14ac:dyDescent="0.25">
      <c r="B50" s="38"/>
      <c r="C50" s="38"/>
      <c r="D50" s="38"/>
      <c r="E50" s="38"/>
      <c r="F50" s="38"/>
      <c r="G50" s="38"/>
      <c r="H50" s="38"/>
      <c r="I50" s="38"/>
      <c r="J50" s="38"/>
    </row>
    <row r="51" spans="2:10" s="23" customFormat="1" x14ac:dyDescent="0.25">
      <c r="B51" s="37"/>
      <c r="C51" s="37"/>
      <c r="D51" s="37"/>
      <c r="E51" s="37"/>
      <c r="F51" s="37"/>
      <c r="G51" s="37"/>
      <c r="H51" s="37"/>
      <c r="I51" s="37"/>
      <c r="J51" s="37"/>
    </row>
    <row r="52" spans="2:10" s="23" customFormat="1" x14ac:dyDescent="0.25">
      <c r="B52" s="37"/>
      <c r="C52" s="37"/>
      <c r="D52" s="37"/>
      <c r="E52" s="37"/>
      <c r="F52" s="37"/>
      <c r="G52" s="37"/>
      <c r="H52" s="37"/>
      <c r="I52" s="37"/>
      <c r="J52" s="37"/>
    </row>
    <row r="53" spans="2:10" s="23" customFormat="1" x14ac:dyDescent="0.25">
      <c r="B53" s="37"/>
      <c r="C53" s="37"/>
      <c r="D53" s="37"/>
      <c r="E53" s="37"/>
      <c r="F53" s="37"/>
      <c r="G53" s="37"/>
      <c r="H53" s="37"/>
      <c r="I53" s="37"/>
      <c r="J53" s="37"/>
    </row>
    <row r="54" spans="2:10" s="23" customFormat="1" x14ac:dyDescent="0.25">
      <c r="B54" s="37"/>
      <c r="C54" s="37"/>
      <c r="D54" s="37"/>
      <c r="E54" s="37"/>
      <c r="F54" s="37"/>
      <c r="G54" s="37"/>
      <c r="H54" s="37"/>
      <c r="I54" s="37"/>
      <c r="J54" s="37"/>
    </row>
    <row r="55" spans="2:10" s="23" customFormat="1" ht="17.25" x14ac:dyDescent="0.25">
      <c r="B55" s="38"/>
      <c r="C55" s="38"/>
      <c r="D55" s="38"/>
      <c r="E55" s="38"/>
      <c r="F55" s="38"/>
      <c r="G55" s="38"/>
      <c r="H55" s="38"/>
      <c r="I55" s="38"/>
      <c r="J55" s="38"/>
    </row>
    <row r="56" spans="2:10" s="23" customFormat="1" x14ac:dyDescent="0.25">
      <c r="B56" s="37"/>
      <c r="C56" s="37"/>
      <c r="D56" s="37"/>
      <c r="E56" s="37"/>
      <c r="F56" s="37"/>
      <c r="G56" s="37"/>
      <c r="H56" s="37"/>
      <c r="I56" s="37"/>
      <c r="J56" s="37"/>
    </row>
    <row r="57" spans="2:10" s="23" customFormat="1" x14ac:dyDescent="0.25">
      <c r="B57" s="37"/>
      <c r="C57" s="37"/>
      <c r="D57" s="37"/>
      <c r="E57" s="37"/>
      <c r="F57" s="37"/>
      <c r="G57" s="37"/>
      <c r="H57" s="37"/>
      <c r="I57" s="37"/>
      <c r="J57" s="37"/>
    </row>
    <row r="58" spans="2:10" s="23" customFormat="1" x14ac:dyDescent="0.25">
      <c r="B58" s="37"/>
      <c r="C58" s="37"/>
      <c r="D58" s="37"/>
      <c r="E58" s="37"/>
      <c r="F58" s="37"/>
      <c r="G58" s="37"/>
      <c r="H58" s="37"/>
      <c r="I58" s="37"/>
      <c r="J58" s="37"/>
    </row>
    <row r="59" spans="2:10" s="23" customFormat="1" x14ac:dyDescent="0.25">
      <c r="B59" s="37"/>
      <c r="C59" s="37"/>
      <c r="D59" s="37"/>
      <c r="E59" s="37"/>
      <c r="F59" s="37"/>
      <c r="G59" s="37"/>
      <c r="H59" s="37"/>
      <c r="I59" s="37"/>
      <c r="J59" s="37"/>
    </row>
    <row r="60" spans="2:10" s="23" customFormat="1" x14ac:dyDescent="0.25">
      <c r="B60" s="37"/>
      <c r="C60" s="37"/>
      <c r="D60" s="37"/>
      <c r="E60" s="37"/>
      <c r="F60" s="37"/>
      <c r="G60" s="37"/>
      <c r="H60" s="37"/>
      <c r="I60" s="37"/>
      <c r="J60" s="37"/>
    </row>
  </sheetData>
  <sheetProtection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H17 J17:K27 H19:H27 H31:H47 J31:K47">
    <cfRule type="expression" dxfId="21" priority="21">
      <formula>$G17="CCI (CC Intégral)"</formula>
    </cfRule>
  </conditionalFormatting>
  <conditionalFormatting sqref="H17:I17 H19:I27 H31:I47">
    <cfRule type="expression" dxfId="20" priority="20">
      <formula>$G17="CT (Contrôle terminal)"</formula>
    </cfRule>
  </conditionalFormatting>
  <conditionalFormatting sqref="I15:M15">
    <cfRule type="expression" dxfId="19" priority="17">
      <formula>$A$11=2</formula>
    </cfRule>
    <cfRule type="expression" dxfId="18" priority="18">
      <formula>$A$11=3</formula>
    </cfRule>
    <cfRule type="expression" dxfId="17" priority="19">
      <formula>$A$11=1</formula>
    </cfRule>
  </conditionalFormatting>
  <conditionalFormatting sqref="A16:M16">
    <cfRule type="expression" dxfId="16" priority="14">
      <formula>$A$11=2</formula>
    </cfRule>
    <cfRule type="expression" dxfId="15" priority="15">
      <formula>$A$11=4</formula>
    </cfRule>
    <cfRule type="expression" dxfId="14" priority="16">
      <formula>$A$11=1</formula>
    </cfRule>
  </conditionalFormatting>
  <conditionalFormatting sqref="J16:K16">
    <cfRule type="expression" dxfId="13" priority="13">
      <formula>$G$17="CCI (CC Intégral)"</formula>
    </cfRule>
  </conditionalFormatting>
  <conditionalFormatting sqref="H18">
    <cfRule type="expression" dxfId="12" priority="12">
      <formula>$G18="CCI (CC Intégral)"</formula>
    </cfRule>
  </conditionalFormatting>
  <conditionalFormatting sqref="H18:I18">
    <cfRule type="expression" dxfId="11" priority="11">
      <formula>$G18="CT (Contrôle terminal)"</formula>
    </cfRule>
  </conditionalFormatting>
  <conditionalFormatting sqref="H28:H30 J28:K28 J29:J30">
    <cfRule type="expression" dxfId="10" priority="10">
      <formula>$G28="CCI (CC Intégral)"</formula>
    </cfRule>
  </conditionalFormatting>
  <conditionalFormatting sqref="H28:I30">
    <cfRule type="expression" dxfId="9" priority="9">
      <formula>$G28="CT (Contrôle terminal)"</formula>
    </cfRule>
  </conditionalFormatting>
  <conditionalFormatting sqref="K29">
    <cfRule type="expression" dxfId="1" priority="2">
      <formula>$H29="CCI (CC Intégral)"</formula>
    </cfRule>
  </conditionalFormatting>
  <conditionalFormatting sqref="K30">
    <cfRule type="expression" dxfId="0" priority="1">
      <formula>$H30="CCI (CC Intégral)"</formula>
    </cfRule>
  </conditionalFormatting>
  <dataValidations count="6">
    <dataValidation type="list" operator="greaterThan" allowBlank="1" showInputMessage="1" showErrorMessage="1" errorTitle="Coefficient" error="Le coefficient doit être un nombre décimal supérieur à 0." sqref="F18:F19 F20:F47">
      <formula1>"OUI,NON"</formula1>
    </dataValidation>
    <dataValidation type="decimal" operator="lessThanOrEqual" allowBlank="1" showInputMessage="1" showErrorMessage="1" errorTitle="ECTS" error="Le nombre de crédits doit être entier et inférieur ou égal à 6." sqref="D18:D19 D20:D47">
      <formula1>6</formula1>
    </dataValidation>
    <dataValidation type="decimal" operator="greaterThan" allowBlank="1" showInputMessage="1" showErrorMessage="1" errorTitle="Coefficient" error="Le coefficient doit être un nombre décimal supérieur à 0." sqref="E18:E19 E20:E47">
      <formula1>0</formula1>
    </dataValidation>
    <dataValidation type="list" allowBlank="1" showInputMessage="1" showErrorMessage="1" errorTitle="Nature de l'ELP" error="Utiliser la liste déroulante" promptTitle="Nature ELP" prompt="Utiliser la liste déroulante" sqref="A17 A20:A47">
      <formula1>Nature_ELP</formula1>
    </dataValidation>
    <dataValidation type="list" allowBlank="1" showInputMessage="1" showErrorMessage="1" promptTitle="Type contrôle" prompt="Utiliser la liste déroulante" sqref="G17:G47">
      <formula1>liste_type_controle</formula1>
    </dataValidation>
    <dataValidation type="list" allowBlank="1" showInputMessage="1" showErrorMessage="1" errorTitle="Nature" error="Utiliser la liste déroulante" promptTitle="Nature" prompt="Utiliser la liste déroulante" sqref="L17:L47 J17:J47">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9FD9168F-E375-4796-8D82-03987C45F585}">
            <xm:f>'C:\cremoux\Documents\MCC\2020-2021\Modalités de Contrôle des Connaissances 2020-2021\MCC - PASS\[MCC-PASS.xlsx]Fiche générale'!#REF!="Seconde chance"</xm:f>
            <x14:dxf>
              <fill>
                <patternFill>
                  <bgColor theme="1"/>
                </patternFill>
              </fill>
            </x14:dxf>
          </x14:cfRule>
          <x14:cfRule type="expression" priority="8" id="{46BE155D-E7E5-4BE2-B507-91173E1402E3}">
            <xm:f>'/Users/isabelle/Desktop/Z:\DEVE\Cellule APOGEE\2018 MODULO\MCC\[Modèle MCC- L1 L2 double licence.xlsx]Fiche générale'!#REF!="Seconde chance"</xm:f>
            <x14:dxf>
              <fill>
                <patternFill>
                  <bgColor theme="1"/>
                </patternFill>
              </fill>
            </x14:dxf>
          </x14:cfRule>
          <xm:sqref>L28</xm:sqref>
        </x14:conditionalFormatting>
        <x14:conditionalFormatting xmlns:xm="http://schemas.microsoft.com/office/excel/2006/main">
          <x14:cfRule type="expression" priority="5" id="{484D4EA4-2E7C-4F7B-ACCE-9E0368321402}">
            <xm:f>'C:\cremoux\Documents\MCC\2020-2021\Modalités de Contrôle des Connaissances 2020-2021\MCC - PASS\[MCC-PASS.xlsx]Fiche générale'!#REF!="Seconde chance"</xm:f>
            <x14:dxf>
              <fill>
                <patternFill>
                  <bgColor theme="1"/>
                </patternFill>
              </fill>
            </x14:dxf>
          </x14:cfRule>
          <x14:cfRule type="expression" priority="6" id="{766EA58F-E221-4F5D-9C61-403AC7DE73F2}">
            <xm:f>'/Users/isabelle/Desktop/Z:\DEVE\Cellule APOGEE\2018 MODULO\MCC\[Modèle MCC- L1 L2 double licence.xlsx]Fiche générale'!#REF!="Seconde chance"</xm:f>
            <x14:dxf>
              <fill>
                <patternFill>
                  <bgColor theme="1"/>
                </patternFill>
              </fill>
            </x14:dxf>
          </x14:cfRule>
          <xm:sqref>L29</xm:sqref>
        </x14:conditionalFormatting>
        <x14:conditionalFormatting xmlns:xm="http://schemas.microsoft.com/office/excel/2006/main">
          <x14:cfRule type="expression" priority="3" id="{D98CA5DF-9E26-4101-A3E1-7A7EC48BC10D}">
            <xm:f>'C:\cremoux\Documents\MCC\2020-2021\Modalités de Contrôle des Connaissances 2020-2021\MCC - PASS\[MCC-PASS.xlsx]Fiche générale'!#REF!="Seconde chance"</xm:f>
            <x14:dxf>
              <fill>
                <patternFill>
                  <bgColor theme="1"/>
                </patternFill>
              </fill>
            </x14:dxf>
          </x14:cfRule>
          <x14:cfRule type="expression" priority="4" id="{1C7575B0-9FB5-4985-B90E-1A3391BEF6B7}">
            <xm:f>'/Users/isabelle/Desktop/Z:\DEVE\Cellule APOGEE\2018 MODULO\MCC\[Modèle MCC- L1 L2 double licence.xlsx]Fiche générale'!#REF!="Seconde chance"</xm:f>
            <x14:dxf>
              <fill>
                <patternFill>
                  <bgColor theme="1"/>
                </patternFill>
              </fill>
            </x14:dxf>
          </x14:cfRule>
          <xm:sqref>L30</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92AF13-2F48-413C-BBC9-99EA7BA21731}">
  <ds:schemaRefs>
    <ds:schemaRef ds:uri="http://schemas.microsoft.com/office/2006/documentManagement/types"/>
    <ds:schemaRef ds:uri="cc9b61d3-e9c6-4364-a8ad-f892d613c537"/>
    <ds:schemaRef ds:uri="http://schemas.microsoft.com/office/infopath/2007/PartnerControl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Fiche générale</vt:lpstr>
      <vt:lpstr>Listes</vt:lpstr>
      <vt:lpstr>Semestre 1</vt:lpstr>
      <vt:lpstr>Semestre 2</vt:lpstr>
      <vt:lpstr>DROIT</vt:lpstr>
      <vt:lpstr>'Semestre 1'!Impression_des_titres</vt:lpstr>
      <vt:lpstr>'Semestre 2'!Impression_des_titres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2018-03-13T09:12:42Z</cp:lastPrinted>
  <dcterms:created xsi:type="dcterms:W3CDTF">2016-12-07T14:50:54Z</dcterms:created>
  <dcterms:modified xsi:type="dcterms:W3CDTF">2020-11-12T09:53:35Z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