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C:\Users\utilisateur\Documents\SCOLARITE\Prépa conseil\VOTE A VENIR\2020-2021\SDL- L3 -PALASIS\"/>
    </mc:Choice>
  </mc:AlternateContent>
  <bookViews>
    <workbookView xWindow="0" yWindow="0" windowWidth="23820" windowHeight="13905"/>
  </bookViews>
  <sheets>
    <sheet name="Fiche générale" sheetId="6" r:id="rId1"/>
    <sheet name="Semestre 5-LG" sheetId="37" r:id="rId2"/>
    <sheet name="Semestre 6-LG" sheetId="36" r:id="rId3"/>
    <sheet name="Semestre 5-FLES" sheetId="38" r:id="rId4"/>
    <sheet name="Semestre 6-FLES" sheetId="39" r:id="rId5"/>
    <sheet name="Semestre 5-1D" sheetId="40" r:id="rId6"/>
    <sheet name="Semestre 6-1D" sheetId="41" r:id="rId7"/>
    <sheet name="Listes" sheetId="3" state="hidden" r:id="rId8"/>
  </sheets>
  <definedNames>
    <definedName name="DROIT">Listes!$A$8</definedName>
    <definedName name="IAE">Listes!$B$8</definedName>
    <definedName name="_xlnm.Print_Titles" localSheetId="5">'Semestre 5-1D'!$1:$16</definedName>
    <definedName name="_xlnm.Print_Titles" localSheetId="3">'Semestre 5-FLES'!$1:$16</definedName>
    <definedName name="_xlnm.Print_Titles" localSheetId="1">'Semestre 5-LG'!$1:$16</definedName>
    <definedName name="_xlnm.Print_Titles" localSheetId="6">'Semestre 6-1D'!$1:$16</definedName>
    <definedName name="_xlnm.Print_Titles" localSheetId="4">'Semestre 6-FLES'!$1:$16</definedName>
    <definedName name="_xlnm.Print_Titles" localSheetId="2">'Semestre 6-LG'!$1:$16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5">#REF!</definedName>
    <definedName name="tab_cmp" localSheetId="3">#REF!</definedName>
    <definedName name="tab_cmp" localSheetId="1">#REF!</definedName>
    <definedName name="tab_cmp" localSheetId="6">#REF!</definedName>
    <definedName name="tab_cmp" localSheetId="4">#REF!</definedName>
    <definedName name="tab_cmp" localSheetId="2">#REF!</definedName>
    <definedName name="tab_cmp">#REF!</definedName>
    <definedName name="tab_code_dip">Listes!$H$1:$I$27</definedName>
    <definedName name="_xlnm.Print_Area" localSheetId="0">'Fiche générale'!$A$1:$I$35</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3" i="41" l="1"/>
  <c r="B2" i="41"/>
  <c r="K15" i="40"/>
  <c r="B3" i="40"/>
  <c r="B2" i="40"/>
  <c r="B3" i="39"/>
  <c r="B2" i="39"/>
  <c r="K15" i="38"/>
  <c r="B3" i="38"/>
  <c r="B2" i="38"/>
  <c r="K15" i="37"/>
  <c r="B3" i="37"/>
  <c r="B2" i="37"/>
  <c r="B4" i="6"/>
  <c r="B3" i="36"/>
  <c r="B2" i="36"/>
  <c r="B4" i="40"/>
  <c r="B4" i="41"/>
  <c r="B4" i="38"/>
  <c r="B4" i="39"/>
  <c r="B4" i="36"/>
  <c r="B4" i="37"/>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<sst xmlns="http://schemas.openxmlformats.org/spreadsheetml/2006/main" count="762" uniqueCount="181">
  <si>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</si>
  <si>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</si>
  <si>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</si>
  <si>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</si>
  <si>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</si>
  <si>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</si>
  <si>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</si>
  <si>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</si>
  <si>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</si>
  <si>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</si>
  <si>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</si>
  <si>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</si>
  <si>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</si>
  <si>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</si>
  <si>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</si>
  <si>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</si>
  <si>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</si>
  <si>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</si>
  <si>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</si>
  <si>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</si>
  <si>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</si>
  <si>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</si>
  <si>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</si>
  <si>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</si>
  <si>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</si>
  <si>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</si>
  <si>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</si>
  <si>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</si>
  <si>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</si>
  <si>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</si>
  <si>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</si>
  <si>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</si>
  <si>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</si>
  <si>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</si>
  <si>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</si>
  <si>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</si>
  <si>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</si>
  <si>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</si>
  <si>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</si>
  <si>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</si>
  <si>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</si>
  <si>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</si>
  <si>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</si>
  <si>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</si>
  <si>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</si>
  <si>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</si>
  <si>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</si>
  <si>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</si>
  <si>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</si>
  <si>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</si>
  <si>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</si>
  <si>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</si>
  <si>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</si>
  <si>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</si>
  <si>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</si>
  <si>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</si>
  <si>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</si>
  <si>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</si>
  <si>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</si>
  <si>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</si>
  <si>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</si>
  <si>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</si>
  <si>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</si>
  <si>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</si>
  <si>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</si>
  <si>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</si>
  <si>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</si>
  <si>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</si>
  <si>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</si>
  <si>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</si>
  <si>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</si>
  <si>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</si>
  <si>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</si>
  <si>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</si>
  <si>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</si>
  <si>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</si>
  <si>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</si>
  <si>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</si>
  <si>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</si>
  <si>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</si>
  <si>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</si>
  <si>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</si>
  <si>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</si>
  <si>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</si>
  <si>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</si>
  <si>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</si>
  <si>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</si>
  <si>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</si>
  <si>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</si>
  <si>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</si>
  <si>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</si>
  <si>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</si>
  <si>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</si>
  <si>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</si>
  <si>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</si>
  <si>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</si>
  <si>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</si>
  <si>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</si>
  <si>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</si>
  <si>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</si>
  <si>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</si>
  <si>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</si>
  <si>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</si>
  <si>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</si>
  <si>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</si>
  <si>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</si>
  <si>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</si>
  <si>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</si>
  <si>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</si>
  <si>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</si>
  <si>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</si>
  <si>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</si>
  <si>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</si>
  <si>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</si>
  <si>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</si>
  <si>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</si>
  <si>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</si>
  <si>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</si>
  <si>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</si>
  <si>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</si>
  <si>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Deux sessions</t>
  </si>
  <si>
    <t>linguistique générale</t>
  </si>
  <si>
    <t xml:space="preserve">UE disciplinaire 7 : Linguistique théorique 4 </t>
  </si>
  <si>
    <t>Phonologie 3</t>
  </si>
  <si>
    <t>Syntaxe 3</t>
  </si>
  <si>
    <t xml:space="preserve">UE disciplinaire 8 : Variation &amp; changement 2 </t>
  </si>
  <si>
    <t>Grammaire des marges</t>
  </si>
  <si>
    <t>Diversité des langues</t>
  </si>
  <si>
    <t>UE disciplinaire 9  : Apprentissages</t>
  </si>
  <si>
    <t>Naissances et apprentissages de l'écriture et de la lecture</t>
  </si>
  <si>
    <t xml:space="preserve">UE disciplinaire 10 : Linguistique théorique 5 </t>
  </si>
  <si>
    <t xml:space="preserve">Phonétique acoustique </t>
  </si>
  <si>
    <t>Sémantique</t>
  </si>
  <si>
    <t>HLNLG3</t>
  </si>
  <si>
    <t>UE disciplinaire 11 : Linguistique théorique 6</t>
  </si>
  <si>
    <t>Phonologie 4</t>
  </si>
  <si>
    <t>Syntaxe 4</t>
  </si>
  <si>
    <t>UE disciplinaire 12 : Approches spécifiques 1</t>
  </si>
  <si>
    <t>Problèmes d'acquisition</t>
  </si>
  <si>
    <t>Anthropologie des émotions</t>
  </si>
  <si>
    <t>Pragmatique</t>
  </si>
  <si>
    <t>UE disciplinaire 13 : Approches spécifiques 2</t>
  </si>
  <si>
    <t>Dialectologie</t>
  </si>
  <si>
    <t>Linguistique de corpus</t>
  </si>
  <si>
    <t>Ecritures 3</t>
  </si>
  <si>
    <t>UE Insertion professionnelle</t>
  </si>
  <si>
    <t>Rapport de stage</t>
  </si>
  <si>
    <t>FLES</t>
  </si>
  <si>
    <t>HLNFL3</t>
  </si>
  <si>
    <t>parcours linguistique générale</t>
  </si>
  <si>
    <t>UE disciplinaire 9 : Linguistique pour le FLES 1</t>
  </si>
  <si>
    <t>UE disciplinaire 10 : Français langue étrangère et seconde 1</t>
  </si>
  <si>
    <t>Didactique du FLES</t>
  </si>
  <si>
    <t>Gramaire pour l'enseignement du FLES</t>
  </si>
  <si>
    <t>UE disciplinaire 12 : Linguistique pour le FLES 2</t>
  </si>
  <si>
    <t>UE disciplinaire 13 : Français langue étrangère et seconde 2</t>
  </si>
  <si>
    <t>Cultures et approches interculturelles</t>
  </si>
  <si>
    <t>Correction phonétique en FLES</t>
  </si>
  <si>
    <t>Enseignement 1er Degré</t>
  </si>
  <si>
    <t>UE disciplinaire 9  : Linguistique pour l'enseignement 1er degré</t>
  </si>
  <si>
    <t xml:space="preserve">UE disciplinaire 10 : Préprofessionalisation 3 : Enseigner à l'école primaire </t>
  </si>
  <si>
    <t>ECUE 1 : Enseignements fondamentaux : Français et Mathématiques</t>
  </si>
  <si>
    <t>ECUE2 : Culture et santé : Histoire &amp; Arts, Sciences et EPS</t>
  </si>
  <si>
    <t>ECUE 3 : Préprofessionalisation aux métiers de l'éducation (dont stage)</t>
  </si>
  <si>
    <t>Voir MCC INSPE</t>
  </si>
  <si>
    <t>UE disciplinaire 14 : Préprofessionalisation 4 : Enseigner à l'école primaire</t>
  </si>
  <si>
    <t>ECUE1 : Enseignements fondamentaux : Français et mathématiques</t>
  </si>
  <si>
    <t>2 heures</t>
  </si>
  <si>
    <t>Acquisition du langage</t>
  </si>
  <si>
    <t>Contrôle Terminal</t>
  </si>
  <si>
    <t>OUI</t>
  </si>
  <si>
    <t>Voir MCC Ethnologie</t>
  </si>
  <si>
    <t>Voir MCC Anthropologie</t>
  </si>
  <si>
    <t>Voir MCC Lettres</t>
  </si>
  <si>
    <t>Linguistique générale</t>
  </si>
  <si>
    <t>Avec une moyenne minimale de 10/20 à l'ensemble des UE du Semestre, ou par compensation avec l'autre Semestre de l'Année</t>
  </si>
  <si>
    <t>Avec une moyenne minimale de 10/20 aux deux Semestres de l'Année</t>
  </si>
  <si>
    <t>UE disciplinaire 11 : Linguistique théorique 5</t>
  </si>
  <si>
    <t>à condition que l'étudiant ait une moyenne minimale de 5 à chaque UE</t>
  </si>
  <si>
    <t>Condition d'application de la compensation : la compensation ne sera effective que si l'étudiant a une moyenne minimale de 5 à chaque UE</t>
  </si>
  <si>
    <t>Avec une moyenne minimale de 10/20 à chaque UE, ou par compensation avec les autres UE du Semestre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</si>
</sst>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bgColor indexed="64"/>
      </patternFill>
    </fill>
    <fill>
      <patternFill patternType="solid">
        <fgColor theme="2" tint="-9.9978637043366805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63">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3" fillId="7" borderId="1" xfId="0" applyFont="1" applyFill="1" applyBorder="1" applyProtection="1">
      <protection locked="0"/>
    </xf>
    <xf numFmtId="0" fontId="0" fillId="3" borderId="1" xfId="0" applyFill="1" applyBorder="1" applyProtection="1">
      <protection locked="0"/>
    </xf>
    <xf numFmtId="0" fontId="0" fillId="0" borderId="1" xfId="0" applyBorder="1" applyAlignment="1" applyProtection="1">
      <alignment vertical="center"/>
    </xf>
    <xf numFmtId="0" fontId="0" fillId="10" borderId="1" xfId="0" applyFill="1" applyBorder="1" applyAlignment="1" applyProtection="1">
      <alignment vertical="center"/>
      <protection locked="0"/>
    </xf>
    <xf numFmtId="0" fontId="0" fillId="10" borderId="1" xfId="0" applyFill="1" applyBorder="1" applyProtection="1">
      <protection locked="0"/>
    </xf>
    <xf numFmtId="0" fontId="3" fillId="10" borderId="1" xfId="0" applyFont="1" applyFill="1" applyBorder="1" applyProtection="1">
      <protection locked="0"/>
    </xf>
    <xf numFmtId="0" fontId="0" fillId="0" borderId="0" xfId="0" applyFill="1" applyProtection="1"/>
    <xf numFmtId="0" fontId="0" fillId="0" borderId="8" xfId="0" applyFill="1" applyBorder="1" applyProtection="1">
      <protection locked="0"/>
    </xf>
    <xf numFmtId="0" fontId="0" fillId="11" borderId="1" xfId="0" applyFill="1" applyBorder="1" applyProtection="1">
      <protection locked="0"/>
    </xf>
    <xf numFmtId="0" fontId="0" fillId="0" borderId="0" xfId="0" applyFill="1" applyBorder="1" applyProtection="1">
      <protection locked="0"/>
    </xf>
    <xf numFmtId="0" fontId="3" fillId="0" borderId="1" xfId="0" applyFont="1" applyFill="1" applyBorder="1" applyProtection="1">
      <protection locked="0"/>
    </xf>
    <xf numFmtId="0" fontId="0" fillId="0" borderId="0" xfId="0" applyFill="1" applyAlignment="1" applyProtection="1">
      <alignment vertical="center"/>
    </xf>
    <xf numFmtId="0" fontId="0" fillId="0" borderId="1" xfId="0" applyFill="1" applyBorder="1" applyAlignment="1" applyProtection="1">
      <alignment vertical="center"/>
    </xf>
    <xf numFmtId="0" fontId="0" fillId="0" borderId="11" xfId="0" applyFont="1" applyBorder="1" applyAlignment="1" applyProtection="1">
      <alignment horizontal="left"/>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Fill="1" applyBorder="1" applyAlignment="1" applyProtection="1">
      <alignment horizontal="left" wrapText="1"/>
      <protection locked="0"/>
    </xf>
    <xf numFmtId="0" fontId="0" fillId="0" borderId="9" xfId="0" applyFont="1" applyFill="1" applyBorder="1" applyAlignment="1" applyProtection="1">
      <alignment horizontal="left"/>
      <protection locked="0"/>
    </xf>
    <xf numFmtId="0" fontId="0" fillId="0" borderId="10" xfId="0" applyFont="1" applyFill="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0" fillId="0" borderId="2" xfId="0" applyFill="1" applyBorder="1" applyAlignment="1" applyProtection="1">
      <alignment horizontal="left" vertical="center"/>
    </xf>
    <xf numFmtId="0" fontId="0" fillId="0" borderId="4" xfId="0" applyFill="1"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21" fillId="6" borderId="1" xfId="0" applyFont="1" applyFill="1" applyBorder="1" applyAlignment="1" applyProtection="1">
      <alignment horizont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6" borderId="1" xfId="0" applyFont="1" applyFill="1" applyBorder="1" applyAlignment="1" applyProtection="1">
      <alignment horizontal="left"/>
      <protection locked="0"/>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0" fillId="6" borderId="1" xfId="0" applyFill="1" applyBorder="1" applyAlignment="1" applyProtection="1">
      <alignment horizontal="left"/>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cellXfs>
  <cellStyles count="2">
    <cellStyle name="Lien hypertexte" xfId="1" builtinId="8"/>
    <cellStyle name="Normal" xfId="0" builtinId="0"/>
  </cellStyles>
  <dxfs count="39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9394" name="Option Button 2" hidden="1">
              <a:extLst>
                <a:ext uri="{63B3BB69-23CF-44E3-9099-C40C66FF867C}">
                  <a14:compatExt spid="_x0000_s5939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5.vml"/><Relationship Id="rId1" Type="http://schemas.openxmlformats.org/officeDocument/2006/relationships/drawing" Target="../drawings/drawing5.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6.vml"/><Relationship Id="rId1" Type="http://schemas.openxmlformats.org/officeDocument/2006/relationships/drawing" Target="../drawings/drawing6.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abSelected="1" zoomScale="75" zoomScaleNormal="75" zoomScalePageLayoutView="75" workbookViewId="0">
      <selection activeCell="A30" sqref="A30"/>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3" t="s">
        <v>103</v>
      </c>
      <c r="B1" s="124"/>
      <c r="C1" s="125"/>
      <c r="D1" s="125"/>
      <c r="E1" s="125"/>
      <c r="F1" s="125"/>
      <c r="G1" s="125"/>
      <c r="H1" s="125"/>
      <c r="I1" s="126"/>
    </row>
    <row r="2" spans="1:9" ht="24.95" customHeight="1" x14ac:dyDescent="0.25">
      <c r="A2" s="44" t="s">
        <v>24</v>
      </c>
      <c r="B2" s="49" t="s">
        <v>69</v>
      </c>
      <c r="C2" s="122"/>
      <c r="D2" s="122"/>
      <c r="E2" s="122"/>
      <c r="F2" s="122"/>
      <c r="G2" s="122"/>
      <c r="H2" s="122"/>
      <c r="I2" s="122"/>
    </row>
    <row r="3" spans="1:9" ht="24.95" customHeight="1" x14ac:dyDescent="0.25">
      <c r="A3" s="45" t="s">
        <v>22</v>
      </c>
      <c r="B3" s="129" t="s">
        <v>51</v>
      </c>
      <c r="C3" s="130"/>
      <c r="D3" s="130"/>
      <c r="E3" s="130"/>
      <c r="F3" s="130"/>
      <c r="G3" s="130"/>
      <c r="H3" s="130"/>
      <c r="I3" s="131"/>
    </row>
    <row r="4" spans="1:9" ht="24.95" customHeight="1" x14ac:dyDescent="0.35">
      <c r="A4" s="44" t="s">
        <v>71</v>
      </c>
      <c r="B4" s="46" t="str">
        <f>IF(AND(B2="IAE",B3="Économie et gestion"),"GLECG18",IFERROR(VLOOKUP(B3,tab_code_dip,2,FALSE),"-"))</f>
        <v>HLNDL18</v>
      </c>
      <c r="C4" s="26"/>
      <c r="D4" s="26"/>
      <c r="E4" s="26"/>
      <c r="F4" s="26"/>
      <c r="G4" s="26"/>
      <c r="H4" s="26"/>
      <c r="I4" s="26"/>
    </row>
    <row r="5" spans="1:9" ht="24.95" customHeight="1" x14ac:dyDescent="0.25">
      <c r="A5" s="75" t="s">
        <v>115</v>
      </c>
      <c r="B5" s="76" t="s">
        <v>120</v>
      </c>
      <c r="C5" s="26"/>
      <c r="D5" s="26"/>
      <c r="E5" s="26"/>
      <c r="F5" s="26"/>
      <c r="G5" s="26"/>
      <c r="H5" s="26"/>
      <c r="I5" s="26"/>
    </row>
    <row r="6" spans="1:9" x14ac:dyDescent="0.25">
      <c r="A6" s="26"/>
      <c r="B6" s="26"/>
      <c r="C6" s="26"/>
      <c r="D6" s="26"/>
      <c r="E6" s="26"/>
      <c r="F6" s="26"/>
      <c r="G6" s="26"/>
      <c r="H6" s="26"/>
      <c r="I6" s="26"/>
    </row>
    <row r="7" spans="1:9" ht="20.100000000000001" customHeight="1" x14ac:dyDescent="0.25">
      <c r="A7" s="132" t="s">
        <v>32</v>
      </c>
      <c r="B7" s="133"/>
      <c r="C7" s="133"/>
      <c r="D7" s="133"/>
      <c r="E7" s="133"/>
      <c r="F7" s="133"/>
      <c r="G7" s="133"/>
      <c r="H7" s="133"/>
      <c r="I7" s="134"/>
    </row>
    <row r="8" spans="1:9" x14ac:dyDescent="0.25">
      <c r="A8" s="127" t="s">
        <v>33</v>
      </c>
      <c r="B8" s="128"/>
      <c r="C8" s="128"/>
      <c r="D8" s="128"/>
      <c r="E8" s="128"/>
      <c r="F8" s="128"/>
      <c r="G8" s="128"/>
      <c r="H8" s="128"/>
      <c r="I8" s="128"/>
    </row>
    <row r="9" spans="1:9" x14ac:dyDescent="0.25">
      <c r="A9" s="8" t="s">
        <v>98</v>
      </c>
      <c r="B9" s="109" t="s">
        <v>174</v>
      </c>
      <c r="C9" s="109"/>
      <c r="D9" s="109"/>
      <c r="E9" s="109"/>
      <c r="F9" s="109"/>
      <c r="G9" s="109"/>
      <c r="H9" s="109"/>
      <c r="I9" s="109"/>
    </row>
    <row r="10" spans="1:9" ht="15" customHeight="1" x14ac:dyDescent="0.25">
      <c r="A10" s="8" t="s">
        <v>99</v>
      </c>
      <c r="B10" s="109" t="s">
        <v>147</v>
      </c>
      <c r="C10" s="109"/>
      <c r="D10" s="109"/>
      <c r="E10" s="109"/>
      <c r="F10" s="109"/>
      <c r="G10" s="109"/>
      <c r="H10" s="109"/>
      <c r="I10" s="109"/>
    </row>
    <row r="11" spans="1:9" x14ac:dyDescent="0.25">
      <c r="A11" s="8" t="s">
        <v>100</v>
      </c>
      <c r="B11" s="109" t="s">
        <v>158</v>
      </c>
      <c r="C11" s="109"/>
      <c r="D11" s="109"/>
      <c r="E11" s="109"/>
      <c r="F11" s="109"/>
      <c r="G11" s="109"/>
      <c r="H11" s="109"/>
      <c r="I11" s="109"/>
    </row>
    <row r="12" spans="1:9" x14ac:dyDescent="0.25">
      <c r="A12" s="8" t="s">
        <v>101</v>
      </c>
      <c r="B12" s="109"/>
      <c r="C12" s="109"/>
      <c r="D12" s="109"/>
      <c r="E12" s="109"/>
      <c r="F12" s="109"/>
      <c r="G12" s="109"/>
      <c r="H12" s="109"/>
      <c r="I12" s="109"/>
    </row>
    <row r="13" spans="1:9" x14ac:dyDescent="0.25">
      <c r="A13" s="8" t="s">
        <v>102</v>
      </c>
      <c r="B13" s="109"/>
      <c r="C13" s="109"/>
      <c r="D13" s="109"/>
      <c r="E13" s="109"/>
      <c r="F13" s="109"/>
      <c r="G13" s="109"/>
      <c r="H13" s="109"/>
      <c r="I13" s="109"/>
    </row>
    <row r="14" spans="1:9" ht="20.100000000000001" customHeight="1" x14ac:dyDescent="0.25">
      <c r="A14" s="110" t="s">
        <v>108</v>
      </c>
      <c r="B14" s="111"/>
      <c r="C14" s="111"/>
      <c r="D14" s="111"/>
      <c r="E14" s="111"/>
      <c r="F14" s="111"/>
      <c r="G14" s="111"/>
      <c r="H14" s="111"/>
      <c r="I14" s="112"/>
    </row>
    <row r="15" spans="1:9" x14ac:dyDescent="0.25">
      <c r="A15" s="63" t="s">
        <v>109</v>
      </c>
      <c r="B15" s="64"/>
      <c r="C15" s="64"/>
      <c r="D15" s="64"/>
      <c r="E15" s="64"/>
      <c r="F15" s="64"/>
      <c r="G15" s="64"/>
      <c r="H15" s="64"/>
      <c r="I15" s="64"/>
    </row>
    <row r="16" spans="1:9" x14ac:dyDescent="0.25">
      <c r="A16" s="97" t="s">
        <v>110</v>
      </c>
      <c r="B16" s="98"/>
      <c r="C16" s="98"/>
      <c r="D16" s="98"/>
      <c r="E16" s="98"/>
      <c r="F16" s="98"/>
      <c r="G16" s="98"/>
      <c r="H16" s="98"/>
      <c r="I16" s="99"/>
    </row>
    <row r="17" spans="1:9" x14ac:dyDescent="0.25">
      <c r="A17" s="113" t="s">
        <v>180</v>
      </c>
      <c r="B17" s="114"/>
      <c r="C17" s="114"/>
      <c r="D17" s="114"/>
      <c r="E17" s="114"/>
      <c r="F17" s="114"/>
      <c r="G17" s="114"/>
      <c r="H17" s="114"/>
      <c r="I17" s="115"/>
    </row>
    <row r="18" spans="1:9" x14ac:dyDescent="0.25">
      <c r="A18" s="96" t="s">
        <v>178</v>
      </c>
      <c r="B18" s="65"/>
      <c r="C18" s="65"/>
      <c r="D18" s="65"/>
      <c r="E18" s="65"/>
      <c r="F18" s="65"/>
      <c r="G18" s="65"/>
      <c r="H18" s="65"/>
      <c r="I18" s="66"/>
    </row>
    <row r="19" spans="1:9" x14ac:dyDescent="0.25">
      <c r="A19" s="56"/>
      <c r="B19" s="57"/>
      <c r="C19" s="57"/>
      <c r="D19" s="57"/>
      <c r="E19" s="57"/>
      <c r="F19" s="57"/>
      <c r="G19" s="57"/>
      <c r="H19" s="57"/>
      <c r="I19" s="58"/>
    </row>
    <row r="20" spans="1:9" x14ac:dyDescent="0.25">
      <c r="A20" s="116" t="s">
        <v>111</v>
      </c>
      <c r="B20" s="117"/>
      <c r="C20" s="117"/>
      <c r="D20" s="117"/>
      <c r="E20" s="117"/>
      <c r="F20" s="117"/>
      <c r="G20" s="117"/>
      <c r="H20" s="117"/>
      <c r="I20" s="118"/>
    </row>
    <row r="21" spans="1:9" x14ac:dyDescent="0.25">
      <c r="A21" s="90" t="s">
        <v>175</v>
      </c>
      <c r="B21" s="68"/>
      <c r="C21" s="68"/>
      <c r="D21" s="68"/>
      <c r="E21" s="68"/>
      <c r="F21" s="68"/>
      <c r="G21" s="68"/>
      <c r="H21" s="68"/>
      <c r="I21" s="69"/>
    </row>
    <row r="22" spans="1:9" x14ac:dyDescent="0.25">
      <c r="A22" s="70" t="s">
        <v>178</v>
      </c>
      <c r="B22" s="51"/>
      <c r="C22" s="51"/>
      <c r="D22" s="51"/>
      <c r="E22" s="51"/>
      <c r="F22" s="51"/>
      <c r="G22" s="51"/>
      <c r="H22" s="51"/>
      <c r="I22" s="71"/>
    </row>
    <row r="23" spans="1:9" x14ac:dyDescent="0.25">
      <c r="A23" s="119"/>
      <c r="B23" s="120"/>
      <c r="C23" s="120"/>
      <c r="D23" s="120"/>
      <c r="E23" s="120"/>
      <c r="F23" s="120"/>
      <c r="G23" s="120"/>
      <c r="H23" s="120"/>
      <c r="I23" s="121"/>
    </row>
    <row r="24" spans="1:9" x14ac:dyDescent="0.25">
      <c r="A24" s="97" t="s">
        <v>112</v>
      </c>
      <c r="B24" s="98"/>
      <c r="C24" s="98"/>
      <c r="D24" s="98"/>
      <c r="E24" s="98"/>
      <c r="F24" s="98"/>
      <c r="G24" s="98"/>
      <c r="H24" s="98"/>
      <c r="I24" s="99"/>
    </row>
    <row r="25" spans="1:9" x14ac:dyDescent="0.25">
      <c r="A25" s="90" t="s">
        <v>176</v>
      </c>
      <c r="B25" s="68"/>
      <c r="C25" s="68"/>
      <c r="D25" s="68"/>
      <c r="E25" s="68"/>
      <c r="F25" s="68"/>
      <c r="G25" s="68"/>
      <c r="H25" s="68"/>
      <c r="I25" s="69"/>
    </row>
    <row r="26" spans="1:9" x14ac:dyDescent="0.25">
      <c r="A26" s="70" t="s">
        <v>178</v>
      </c>
      <c r="B26" s="51"/>
      <c r="C26" s="51"/>
      <c r="D26" s="51"/>
      <c r="E26" s="51"/>
      <c r="F26" s="51"/>
      <c r="G26" s="51"/>
      <c r="H26" s="51"/>
      <c r="I26" s="71"/>
    </row>
    <row r="27" spans="1:9" x14ac:dyDescent="0.25">
      <c r="A27" s="72"/>
      <c r="B27" s="73"/>
      <c r="C27" s="73"/>
      <c r="D27" s="73"/>
      <c r="E27" s="73"/>
      <c r="F27" s="73"/>
      <c r="G27" s="73"/>
      <c r="H27" s="73"/>
      <c r="I27" s="74"/>
    </row>
    <row r="28" spans="1:9" x14ac:dyDescent="0.25">
      <c r="A28" s="97" t="s">
        <v>113</v>
      </c>
      <c r="B28" s="98"/>
      <c r="C28" s="98"/>
      <c r="D28" s="98"/>
      <c r="E28" s="98"/>
      <c r="F28" s="98"/>
      <c r="G28" s="98"/>
      <c r="H28" s="98"/>
      <c r="I28" s="99"/>
    </row>
    <row r="29" spans="1:9" x14ac:dyDescent="0.25">
      <c r="A29" s="67" t="s">
        <v>179</v>
      </c>
      <c r="B29" s="68"/>
      <c r="C29" s="68"/>
      <c r="D29" s="68"/>
      <c r="E29" s="68"/>
      <c r="F29" s="68"/>
      <c r="G29" s="68"/>
      <c r="H29" s="68"/>
      <c r="I29" s="69"/>
    </row>
    <row r="30" spans="1:9" x14ac:dyDescent="0.25">
      <c r="A30" s="70"/>
      <c r="B30" s="51"/>
      <c r="C30" s="51"/>
      <c r="D30" s="51"/>
      <c r="E30" s="51"/>
      <c r="F30" s="51"/>
      <c r="G30" s="51"/>
      <c r="H30" s="51"/>
      <c r="I30" s="71"/>
    </row>
    <row r="31" spans="1:9" x14ac:dyDescent="0.25">
      <c r="A31" s="119"/>
      <c r="B31" s="120"/>
      <c r="C31" s="120"/>
      <c r="D31" s="120"/>
      <c r="E31" s="120"/>
      <c r="F31" s="120"/>
      <c r="G31" s="120"/>
      <c r="H31" s="120"/>
      <c r="I31" s="121"/>
    </row>
    <row r="32" spans="1:9" x14ac:dyDescent="0.25">
      <c r="A32" s="97" t="s">
        <v>104</v>
      </c>
      <c r="B32" s="98"/>
      <c r="C32" s="98"/>
      <c r="D32" s="98"/>
      <c r="E32" s="98"/>
      <c r="F32" s="98"/>
      <c r="G32" s="98"/>
      <c r="H32" s="98"/>
      <c r="I32" s="99"/>
    </row>
    <row r="33" spans="1:9" x14ac:dyDescent="0.25">
      <c r="A33" s="100" t="s">
        <v>107</v>
      </c>
      <c r="B33" s="101"/>
      <c r="C33" s="101"/>
      <c r="D33" s="101"/>
      <c r="E33" s="101"/>
      <c r="F33" s="101"/>
      <c r="G33" s="101"/>
      <c r="H33" s="101"/>
      <c r="I33" s="102"/>
    </row>
    <row r="34" spans="1:9" x14ac:dyDescent="0.25">
      <c r="A34" s="103" t="s">
        <v>105</v>
      </c>
      <c r="B34" s="104"/>
      <c r="C34" s="104"/>
      <c r="D34" s="104"/>
      <c r="E34" s="104"/>
      <c r="F34" s="104"/>
      <c r="G34" s="104"/>
      <c r="H34" s="104"/>
      <c r="I34" s="105"/>
    </row>
    <row r="35" spans="1:9" x14ac:dyDescent="0.25">
      <c r="A35" s="106" t="s">
        <v>119</v>
      </c>
      <c r="B35" s="107"/>
      <c r="C35" s="107"/>
      <c r="D35" s="107"/>
      <c r="E35" s="107"/>
      <c r="F35" s="107"/>
      <c r="G35" s="107"/>
      <c r="H35" s="107"/>
      <c r="I35" s="108"/>
    </row>
  </sheetData>
  <sheetProtection formatCells="0" formatColumns="0" formatRows="0"/>
  <mergeCells count="22">
    <mergeCell ref="C2:I2"/>
    <mergeCell ref="A1:I1"/>
    <mergeCell ref="B12:I12"/>
    <mergeCell ref="A8:I8"/>
    <mergeCell ref="B9:I9"/>
    <mergeCell ref="B10:I10"/>
    <mergeCell ref="B11:I11"/>
    <mergeCell ref="B3:I3"/>
    <mergeCell ref="A7:I7"/>
    <mergeCell ref="A32:I32"/>
    <mergeCell ref="A33:I33"/>
    <mergeCell ref="A34:I34"/>
    <mergeCell ref="A35:I35"/>
    <mergeCell ref="B13:I13"/>
    <mergeCell ref="A14:I14"/>
    <mergeCell ref="A16:I16"/>
    <mergeCell ref="A17:I17"/>
    <mergeCell ref="A20:I20"/>
    <mergeCell ref="A23:I23"/>
    <mergeCell ref="A24:I24"/>
    <mergeCell ref="A28:I28"/>
    <mergeCell ref="A31:I31"/>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4"/>
  <sheetViews>
    <sheetView showGridLines="0" showZeros="0" topLeftCell="B1" zoomScale="75" zoomScaleNormal="75" zoomScalePageLayoutView="75" workbookViewId="0">
      <selection activeCell="B28" sqref="B28"/>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180</v>
      </c>
      <c r="E4" s="141"/>
      <c r="F4" s="142" t="s">
        <v>23</v>
      </c>
      <c r="G4" s="143"/>
      <c r="H4" s="144"/>
      <c r="I4" s="145" t="s">
        <v>121</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t="s">
        <v>133</v>
      </c>
      <c r="C6" s="28" t="s">
        <v>66</v>
      </c>
      <c r="D6" s="146">
        <v>180</v>
      </c>
      <c r="E6" s="147"/>
      <c r="F6" s="142" t="s">
        <v>2</v>
      </c>
      <c r="G6" s="143"/>
      <c r="H6" s="144"/>
      <c r="I6" s="148" t="s">
        <v>121</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35"/>
      <c r="F10" s="136"/>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79"/>
      <c r="H13" s="35"/>
      <c r="I13" s="35"/>
    </row>
    <row r="14" spans="1:18" ht="26.25" customHeight="1" x14ac:dyDescent="0.25">
      <c r="B14" s="37"/>
      <c r="C14" s="35"/>
      <c r="D14" s="35"/>
      <c r="E14" s="79"/>
      <c r="F14" s="79"/>
      <c r="G14" s="79"/>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tr">
        <f>IF(H17="CCI (CC Intégral)","CT pour les dispensés","Contrôle Terminal")</f>
        <v>Contrôle Terminal</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1" t="s">
        <v>0</v>
      </c>
      <c r="B17" s="2" t="s">
        <v>122</v>
      </c>
      <c r="C17" s="2"/>
      <c r="D17" s="3">
        <v>6</v>
      </c>
      <c r="E17" s="3">
        <v>6</v>
      </c>
      <c r="F17" s="3" t="s">
        <v>170</v>
      </c>
      <c r="G17" s="3" t="s">
        <v>170</v>
      </c>
      <c r="H17" s="3"/>
      <c r="I17" s="3"/>
      <c r="J17" s="4"/>
      <c r="K17" s="4"/>
      <c r="L17" s="4"/>
      <c r="M17" s="4"/>
      <c r="N17" s="4"/>
      <c r="O17" s="4"/>
      <c r="P17" s="4"/>
      <c r="Q17" s="4"/>
      <c r="R17" s="4"/>
    </row>
    <row r="18" spans="1:18" ht="15" customHeight="1" x14ac:dyDescent="0.25">
      <c r="A18" s="1" t="s">
        <v>28</v>
      </c>
      <c r="B18" s="2" t="s">
        <v>123</v>
      </c>
      <c r="C18" s="2"/>
      <c r="D18" s="3"/>
      <c r="E18" s="3">
        <v>1</v>
      </c>
      <c r="F18" s="3" t="s">
        <v>170</v>
      </c>
      <c r="G18" s="3" t="s">
        <v>170</v>
      </c>
      <c r="H18" s="3" t="s">
        <v>35</v>
      </c>
      <c r="I18" s="3"/>
      <c r="J18" s="1">
        <v>2</v>
      </c>
      <c r="K18" s="4"/>
      <c r="L18" s="4"/>
      <c r="M18" s="4" t="s">
        <v>11</v>
      </c>
      <c r="N18" s="4"/>
      <c r="O18" s="4"/>
      <c r="P18" s="4"/>
      <c r="Q18" s="4"/>
      <c r="R18" s="4"/>
    </row>
    <row r="19" spans="1:18" ht="15" customHeight="1" x14ac:dyDescent="0.25">
      <c r="A19" s="1"/>
      <c r="B19" s="2"/>
      <c r="C19" s="2"/>
      <c r="D19" s="3"/>
      <c r="E19" s="3">
        <v>1</v>
      </c>
      <c r="F19" s="3" t="s">
        <v>170</v>
      </c>
      <c r="G19" s="3" t="s">
        <v>170</v>
      </c>
      <c r="H19" s="3" t="s">
        <v>34</v>
      </c>
      <c r="I19" s="3"/>
      <c r="J19" s="1"/>
      <c r="K19" s="4" t="s">
        <v>10</v>
      </c>
      <c r="L19" s="4" t="s">
        <v>167</v>
      </c>
      <c r="M19" s="4" t="s">
        <v>11</v>
      </c>
      <c r="N19" s="4"/>
      <c r="O19" s="4"/>
      <c r="P19" s="4"/>
      <c r="Q19" s="4"/>
      <c r="R19" s="4"/>
    </row>
    <row r="20" spans="1:18" ht="15" customHeight="1" x14ac:dyDescent="0.25">
      <c r="A20" s="1" t="s">
        <v>28</v>
      </c>
      <c r="B20" s="2" t="s">
        <v>124</v>
      </c>
      <c r="C20" s="2"/>
      <c r="D20" s="3"/>
      <c r="E20" s="3">
        <v>1</v>
      </c>
      <c r="F20" s="3" t="s">
        <v>170</v>
      </c>
      <c r="G20" s="3" t="s">
        <v>170</v>
      </c>
      <c r="H20" s="3" t="s">
        <v>34</v>
      </c>
      <c r="I20" s="3"/>
      <c r="J20" s="1"/>
      <c r="K20" s="4" t="s">
        <v>10</v>
      </c>
      <c r="L20" s="4" t="s">
        <v>167</v>
      </c>
      <c r="M20" s="4" t="s">
        <v>10</v>
      </c>
      <c r="N20" s="4" t="s">
        <v>167</v>
      </c>
      <c r="O20" s="4"/>
      <c r="P20" s="4"/>
      <c r="Q20" s="4"/>
      <c r="R20" s="4"/>
    </row>
    <row r="21" spans="1:18" ht="15" customHeight="1" x14ac:dyDescent="0.25">
      <c r="A21" s="1"/>
      <c r="B21" s="2"/>
      <c r="C21" s="2"/>
      <c r="D21" s="3"/>
      <c r="E21" s="3"/>
      <c r="F21" s="3"/>
      <c r="G21" s="3"/>
      <c r="H21" s="3"/>
      <c r="I21" s="3"/>
      <c r="J21" s="1"/>
      <c r="K21" s="4"/>
      <c r="L21" s="4"/>
      <c r="M21" s="4"/>
      <c r="N21" s="4"/>
      <c r="O21" s="4"/>
      <c r="P21" s="4"/>
      <c r="Q21" s="4"/>
      <c r="R21" s="4"/>
    </row>
    <row r="22" spans="1:18" ht="15" customHeight="1" x14ac:dyDescent="0.25">
      <c r="A22" s="1" t="s">
        <v>0</v>
      </c>
      <c r="B22" s="2" t="s">
        <v>125</v>
      </c>
      <c r="C22" s="2"/>
      <c r="D22" s="3">
        <v>6</v>
      </c>
      <c r="E22" s="3">
        <v>6</v>
      </c>
      <c r="F22" s="3" t="s">
        <v>170</v>
      </c>
      <c r="G22" s="3" t="s">
        <v>170</v>
      </c>
      <c r="H22" s="3"/>
      <c r="I22" s="3"/>
      <c r="J22" s="1"/>
      <c r="K22" s="4"/>
      <c r="L22" s="4"/>
      <c r="M22" s="4"/>
      <c r="N22" s="4"/>
      <c r="O22" s="4"/>
      <c r="P22" s="4"/>
      <c r="Q22" s="4"/>
      <c r="R22" s="4"/>
    </row>
    <row r="23" spans="1:18" ht="15" customHeight="1" x14ac:dyDescent="0.25">
      <c r="A23" s="1" t="s">
        <v>28</v>
      </c>
      <c r="B23" s="2" t="s">
        <v>126</v>
      </c>
      <c r="C23" s="2"/>
      <c r="D23" s="3"/>
      <c r="E23" s="3">
        <v>1</v>
      </c>
      <c r="F23" s="3" t="s">
        <v>170</v>
      </c>
      <c r="G23" s="3" t="s">
        <v>170</v>
      </c>
      <c r="H23" s="3" t="s">
        <v>35</v>
      </c>
      <c r="I23" s="3"/>
      <c r="J23" s="1">
        <v>2</v>
      </c>
      <c r="K23" s="4"/>
      <c r="L23" s="4"/>
      <c r="M23" s="4" t="s">
        <v>11</v>
      </c>
      <c r="N23" s="4"/>
      <c r="O23" s="4"/>
      <c r="P23" s="4"/>
      <c r="Q23" s="4"/>
      <c r="R23" s="4"/>
    </row>
    <row r="24" spans="1:18" ht="15" customHeight="1" x14ac:dyDescent="0.25">
      <c r="A24" s="1"/>
      <c r="B24" s="2"/>
      <c r="C24" s="2"/>
      <c r="D24" s="3"/>
      <c r="E24" s="3">
        <v>1</v>
      </c>
      <c r="F24" s="3" t="s">
        <v>170</v>
      </c>
      <c r="G24" s="3" t="s">
        <v>170</v>
      </c>
      <c r="H24" s="3" t="s">
        <v>34</v>
      </c>
      <c r="I24" s="3"/>
      <c r="J24" s="1"/>
      <c r="K24" s="4" t="s">
        <v>10</v>
      </c>
      <c r="L24" s="4" t="s">
        <v>167</v>
      </c>
      <c r="M24" s="4" t="s">
        <v>11</v>
      </c>
      <c r="N24" s="4"/>
      <c r="O24" s="4"/>
      <c r="P24" s="4"/>
      <c r="Q24" s="4"/>
      <c r="R24" s="4"/>
    </row>
    <row r="25" spans="1:18" ht="15" customHeight="1" x14ac:dyDescent="0.25">
      <c r="A25" s="1" t="s">
        <v>28</v>
      </c>
      <c r="B25" s="2" t="s">
        <v>127</v>
      </c>
      <c r="C25" s="2"/>
      <c r="D25" s="3"/>
      <c r="E25" s="3">
        <v>1</v>
      </c>
      <c r="F25" s="3" t="s">
        <v>170</v>
      </c>
      <c r="G25" s="3" t="s">
        <v>170</v>
      </c>
      <c r="H25" s="3" t="s">
        <v>34</v>
      </c>
      <c r="I25" s="3"/>
      <c r="J25" s="1"/>
      <c r="K25" s="4" t="s">
        <v>10</v>
      </c>
      <c r="L25" s="4" t="s">
        <v>167</v>
      </c>
      <c r="M25" s="4" t="s">
        <v>10</v>
      </c>
      <c r="N25" s="4" t="s">
        <v>167</v>
      </c>
      <c r="O25" s="4"/>
      <c r="P25" s="4"/>
      <c r="Q25" s="4"/>
      <c r="R25" s="4"/>
    </row>
    <row r="26" spans="1:18" ht="15" customHeight="1" x14ac:dyDescent="0.25">
      <c r="A26" s="1"/>
      <c r="B26" s="2"/>
      <c r="C26" s="2"/>
      <c r="D26" s="3"/>
      <c r="E26" s="3"/>
      <c r="F26" s="3"/>
      <c r="G26" s="3"/>
      <c r="H26" s="3"/>
      <c r="I26" s="3"/>
      <c r="J26" s="1"/>
      <c r="K26" s="4"/>
      <c r="L26" s="4"/>
      <c r="M26" s="4"/>
      <c r="N26" s="4"/>
      <c r="O26" s="4"/>
      <c r="P26" s="4"/>
      <c r="Q26" s="4"/>
      <c r="R26" s="4"/>
    </row>
    <row r="27" spans="1:18" ht="15" customHeight="1" x14ac:dyDescent="0.25">
      <c r="A27" s="1" t="s">
        <v>0</v>
      </c>
      <c r="B27" s="2" t="s">
        <v>128</v>
      </c>
      <c r="C27" s="2"/>
      <c r="D27" s="3">
        <v>6</v>
      </c>
      <c r="E27" s="3">
        <v>6</v>
      </c>
      <c r="F27" s="3" t="s">
        <v>170</v>
      </c>
      <c r="G27" s="3" t="s">
        <v>170</v>
      </c>
      <c r="H27" s="3"/>
      <c r="I27" s="3"/>
      <c r="J27" s="1"/>
      <c r="K27" s="4"/>
      <c r="L27" s="4"/>
      <c r="M27" s="4"/>
      <c r="N27" s="4"/>
      <c r="O27" s="4"/>
      <c r="P27" s="4"/>
      <c r="Q27" s="4"/>
      <c r="R27" s="4"/>
    </row>
    <row r="28" spans="1:18" ht="15" customHeight="1" x14ac:dyDescent="0.25">
      <c r="A28" s="1" t="s">
        <v>28</v>
      </c>
      <c r="B28" s="4" t="s">
        <v>168</v>
      </c>
      <c r="C28" s="5"/>
      <c r="D28" s="3"/>
      <c r="E28" s="3">
        <v>1</v>
      </c>
      <c r="F28" s="3" t="s">
        <v>170</v>
      </c>
      <c r="G28" s="3" t="s">
        <v>170</v>
      </c>
      <c r="H28" s="3" t="s">
        <v>34</v>
      </c>
      <c r="I28" s="3"/>
      <c r="J28" s="1"/>
      <c r="K28" s="4" t="s">
        <v>10</v>
      </c>
      <c r="L28" s="4" t="s">
        <v>167</v>
      </c>
      <c r="M28" s="4" t="s">
        <v>10</v>
      </c>
      <c r="N28" s="4" t="s">
        <v>167</v>
      </c>
      <c r="O28" s="4"/>
      <c r="P28" s="4"/>
      <c r="Q28" s="4"/>
      <c r="R28" s="4"/>
    </row>
    <row r="29" spans="1:18" ht="15" customHeight="1" x14ac:dyDescent="0.25">
      <c r="A29" s="87" t="s">
        <v>28</v>
      </c>
      <c r="B29" s="87" t="s">
        <v>129</v>
      </c>
      <c r="C29" s="86" t="s">
        <v>171</v>
      </c>
      <c r="D29" s="87"/>
      <c r="E29" s="87">
        <v>1</v>
      </c>
      <c r="F29" s="87" t="s">
        <v>170</v>
      </c>
      <c r="G29" s="87" t="s">
        <v>170</v>
      </c>
      <c r="H29" s="87"/>
      <c r="I29" s="87"/>
      <c r="J29" s="87"/>
      <c r="K29" s="87"/>
      <c r="L29" s="87"/>
      <c r="M29" s="87"/>
      <c r="N29" s="87"/>
      <c r="O29" s="4"/>
      <c r="P29" s="4"/>
      <c r="Q29" s="4"/>
      <c r="R29" s="4"/>
    </row>
    <row r="30" spans="1:18" ht="15" customHeight="1" x14ac:dyDescent="0.25">
      <c r="A30" s="1"/>
      <c r="B30" s="4"/>
      <c r="C30" s="2"/>
      <c r="D30" s="3"/>
      <c r="E30" s="3"/>
      <c r="F30" s="3"/>
      <c r="G30" s="3"/>
      <c r="H30" s="3"/>
      <c r="I30" s="3"/>
      <c r="J30" s="1"/>
      <c r="K30" s="4"/>
      <c r="L30" s="4"/>
      <c r="M30" s="4"/>
      <c r="N30" s="4"/>
      <c r="O30" s="4"/>
      <c r="P30" s="4"/>
      <c r="Q30" s="4"/>
      <c r="R30" s="4"/>
    </row>
    <row r="31" spans="1:18" ht="15" customHeight="1" x14ac:dyDescent="0.25">
      <c r="A31" s="1" t="s">
        <v>0</v>
      </c>
      <c r="B31" s="2" t="s">
        <v>130</v>
      </c>
      <c r="C31" s="2"/>
      <c r="D31" s="3">
        <v>6</v>
      </c>
      <c r="E31" s="3">
        <v>6</v>
      </c>
      <c r="F31" s="3" t="s">
        <v>170</v>
      </c>
      <c r="G31" s="3" t="s">
        <v>170</v>
      </c>
      <c r="H31" s="3"/>
      <c r="I31" s="3"/>
      <c r="J31" s="1"/>
      <c r="K31" s="4"/>
      <c r="L31" s="4"/>
      <c r="M31" s="4"/>
      <c r="N31" s="4"/>
      <c r="O31" s="4"/>
      <c r="P31" s="4"/>
      <c r="Q31" s="4"/>
      <c r="R31" s="4"/>
    </row>
    <row r="32" spans="1:18" ht="15" customHeight="1" x14ac:dyDescent="0.25">
      <c r="A32" s="1" t="s">
        <v>28</v>
      </c>
      <c r="B32" s="2" t="s">
        <v>131</v>
      </c>
      <c r="C32" s="2"/>
      <c r="D32" s="3"/>
      <c r="E32" s="3">
        <v>1</v>
      </c>
      <c r="F32" s="3" t="s">
        <v>170</v>
      </c>
      <c r="G32" s="3" t="s">
        <v>170</v>
      </c>
      <c r="H32" s="3" t="s">
        <v>35</v>
      </c>
      <c r="I32" s="3"/>
      <c r="J32" s="1">
        <v>3</v>
      </c>
      <c r="K32" s="4"/>
      <c r="L32" s="4"/>
      <c r="M32" s="4" t="s">
        <v>11</v>
      </c>
      <c r="N32" s="4"/>
      <c r="O32" s="4"/>
      <c r="P32" s="4"/>
      <c r="Q32" s="4"/>
      <c r="R32" s="4"/>
    </row>
    <row r="33" spans="1:18" ht="15" customHeight="1" x14ac:dyDescent="0.25">
      <c r="A33" s="1"/>
      <c r="B33" s="2"/>
      <c r="C33" s="2"/>
      <c r="D33" s="3"/>
      <c r="E33" s="3">
        <v>1</v>
      </c>
      <c r="F33" s="3" t="s">
        <v>170</v>
      </c>
      <c r="G33" s="3" t="s">
        <v>170</v>
      </c>
      <c r="H33" s="3" t="s">
        <v>34</v>
      </c>
      <c r="I33" s="3"/>
      <c r="J33" s="1"/>
      <c r="K33" s="4" t="s">
        <v>10</v>
      </c>
      <c r="L33" s="4" t="s">
        <v>167</v>
      </c>
      <c r="M33" s="4" t="s">
        <v>11</v>
      </c>
      <c r="N33" s="4"/>
      <c r="O33" s="4"/>
      <c r="P33" s="4"/>
      <c r="Q33" s="4"/>
      <c r="R33" s="4"/>
    </row>
    <row r="34" spans="1:18" ht="15" customHeight="1" x14ac:dyDescent="0.25">
      <c r="A34" s="1" t="s">
        <v>28</v>
      </c>
      <c r="B34" s="2" t="s">
        <v>132</v>
      </c>
      <c r="C34" s="2"/>
      <c r="D34" s="3"/>
      <c r="E34" s="3">
        <v>1</v>
      </c>
      <c r="F34" s="3" t="s">
        <v>170</v>
      </c>
      <c r="G34" s="3" t="s">
        <v>170</v>
      </c>
      <c r="H34" s="3" t="s">
        <v>35</v>
      </c>
      <c r="I34" s="3"/>
      <c r="J34" s="1">
        <v>3</v>
      </c>
      <c r="K34" s="4"/>
      <c r="L34" s="4"/>
      <c r="M34" s="4" t="s">
        <v>10</v>
      </c>
      <c r="N34" s="4" t="s">
        <v>167</v>
      </c>
      <c r="O34" s="4"/>
      <c r="P34" s="4"/>
      <c r="Q34" s="4"/>
      <c r="R34" s="4"/>
    </row>
    <row r="35" spans="1:18" ht="15" customHeight="1" x14ac:dyDescent="0.25">
      <c r="A35" s="1"/>
      <c r="B35" s="4"/>
      <c r="C35" s="5"/>
      <c r="D35" s="3"/>
      <c r="E35" s="3">
        <v>1</v>
      </c>
      <c r="F35" s="4" t="s">
        <v>170</v>
      </c>
      <c r="G35" s="4" t="s">
        <v>170</v>
      </c>
      <c r="H35" s="4" t="s">
        <v>34</v>
      </c>
      <c r="I35" s="4"/>
      <c r="J35" s="1"/>
      <c r="K35" s="4" t="s">
        <v>10</v>
      </c>
      <c r="L35" s="4" t="s">
        <v>167</v>
      </c>
      <c r="M35" s="4" t="s">
        <v>10</v>
      </c>
      <c r="N35" s="4" t="s">
        <v>167</v>
      </c>
      <c r="O35" s="4"/>
      <c r="P35" s="4"/>
      <c r="Q35" s="4"/>
      <c r="R35" s="4"/>
    </row>
    <row r="36" spans="1:18" ht="15" customHeight="1" x14ac:dyDescent="0.25">
      <c r="A36" s="1"/>
      <c r="B36" s="4"/>
      <c r="C36" s="2"/>
      <c r="D36" s="3"/>
      <c r="E36" s="3"/>
      <c r="F36" s="4"/>
      <c r="G36" s="4"/>
      <c r="H36" s="4"/>
      <c r="I36" s="4"/>
      <c r="J36" s="1"/>
      <c r="K36" s="4"/>
      <c r="L36" s="4"/>
      <c r="M36" s="4"/>
      <c r="N36" s="4"/>
      <c r="O36" s="4"/>
      <c r="P36" s="4"/>
      <c r="Q36" s="4"/>
      <c r="R36" s="4"/>
    </row>
    <row r="37" spans="1:18" ht="15" customHeight="1" x14ac:dyDescent="0.25">
      <c r="A37" s="1"/>
      <c r="B37" s="4"/>
      <c r="C37" s="4"/>
      <c r="D37" s="3"/>
      <c r="E37" s="4"/>
      <c r="F37" s="4"/>
      <c r="G37" s="4"/>
      <c r="H37" s="4"/>
      <c r="I37" s="4"/>
      <c r="J37" s="1"/>
      <c r="K37" s="4"/>
      <c r="L37" s="4"/>
      <c r="M37" s="4"/>
      <c r="N37" s="4"/>
      <c r="O37" s="4"/>
      <c r="P37" s="4"/>
      <c r="Q37" s="4"/>
      <c r="R37" s="4"/>
    </row>
    <row r="38" spans="1:18" ht="15" customHeight="1" x14ac:dyDescent="0.25">
      <c r="A38" s="1"/>
      <c r="B38" s="2"/>
      <c r="C38" s="2"/>
      <c r="D38" s="3"/>
      <c r="E38" s="3"/>
      <c r="F38" s="4"/>
      <c r="G38" s="4"/>
      <c r="H38" s="4"/>
      <c r="I38" s="4"/>
      <c r="J38" s="1"/>
      <c r="K38" s="4"/>
      <c r="L38" s="4"/>
      <c r="M38" s="4"/>
      <c r="N38" s="4"/>
      <c r="O38" s="4"/>
      <c r="P38" s="4"/>
      <c r="Q38" s="4"/>
      <c r="R38" s="4"/>
    </row>
    <row r="39" spans="1:18" x14ac:dyDescent="0.25">
      <c r="A39" s="1"/>
      <c r="B39" s="2"/>
      <c r="C39" s="2"/>
      <c r="D39" s="3"/>
      <c r="E39" s="3"/>
      <c r="F39" s="4"/>
      <c r="G39" s="4"/>
      <c r="H39" s="4"/>
      <c r="I39" s="4"/>
      <c r="J39" s="6"/>
      <c r="K39" s="4"/>
      <c r="L39" s="4"/>
      <c r="M39" s="4"/>
      <c r="N39" s="4"/>
      <c r="O39" s="4"/>
      <c r="P39" s="4"/>
      <c r="Q39" s="4"/>
      <c r="R39" s="4"/>
    </row>
    <row r="40" spans="1:18" x14ac:dyDescent="0.25">
      <c r="A40" s="1"/>
      <c r="B40" s="2"/>
      <c r="C40" s="2"/>
      <c r="D40" s="3"/>
      <c r="E40" s="3"/>
      <c r="F40" s="4"/>
      <c r="G40" s="4"/>
      <c r="H40" s="4"/>
      <c r="I40" s="4"/>
      <c r="J40" s="6"/>
      <c r="K40" s="4"/>
      <c r="L40" s="4"/>
      <c r="M40" s="4"/>
      <c r="N40" s="4"/>
      <c r="O40" s="4"/>
      <c r="P40" s="4"/>
      <c r="Q40" s="4"/>
      <c r="R40" s="4"/>
    </row>
    <row r="41" spans="1:18" x14ac:dyDescent="0.25">
      <c r="A41" s="1"/>
      <c r="B41" s="4"/>
      <c r="C41" s="5"/>
      <c r="D41" s="3"/>
      <c r="E41" s="3"/>
      <c r="F41" s="4"/>
      <c r="G41" s="4"/>
      <c r="H41" s="4"/>
      <c r="I41" s="4"/>
      <c r="J41" s="6"/>
      <c r="K41" s="4"/>
      <c r="L41" s="4"/>
      <c r="M41" s="4"/>
      <c r="N41" s="4"/>
      <c r="O41" s="4"/>
      <c r="P41" s="4"/>
      <c r="Q41" s="4"/>
      <c r="R41" s="4"/>
    </row>
    <row r="42" spans="1:18" x14ac:dyDescent="0.25">
      <c r="A42" s="1"/>
      <c r="B42" s="4"/>
      <c r="C42" s="2"/>
      <c r="D42" s="3"/>
      <c r="E42" s="3"/>
      <c r="F42" s="4"/>
      <c r="G42" s="4"/>
      <c r="H42" s="4"/>
      <c r="I42" s="4"/>
      <c r="J42" s="6"/>
      <c r="K42" s="4"/>
      <c r="L42" s="4"/>
      <c r="M42" s="4"/>
      <c r="N42" s="4"/>
      <c r="O42" s="4"/>
      <c r="P42" s="4"/>
      <c r="Q42" s="4"/>
      <c r="R42" s="4"/>
    </row>
    <row r="43" spans="1:18" ht="15" customHeight="1" x14ac:dyDescent="0.25">
      <c r="A43" s="1"/>
      <c r="B43" s="2"/>
      <c r="C43" s="2"/>
      <c r="D43" s="3"/>
      <c r="E43" s="3"/>
      <c r="F43" s="3"/>
      <c r="G43" s="3"/>
      <c r="H43" s="3"/>
      <c r="I43" s="3"/>
      <c r="J43" s="4"/>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2"/>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4"/>
      <c r="C52" s="5"/>
      <c r="D52" s="3"/>
      <c r="E52" s="3"/>
      <c r="F52" s="3"/>
      <c r="G52" s="3"/>
      <c r="H52" s="3"/>
      <c r="I52" s="3"/>
      <c r="J52" s="1"/>
      <c r="K52" s="4"/>
      <c r="L52" s="4"/>
      <c r="M52" s="4"/>
      <c r="N52" s="4"/>
      <c r="O52" s="4"/>
      <c r="P52" s="4"/>
      <c r="Q52" s="4"/>
      <c r="R52" s="4"/>
    </row>
    <row r="53" spans="1:18" ht="15" customHeight="1" x14ac:dyDescent="0.25">
      <c r="A53" s="1"/>
      <c r="B53" s="4"/>
      <c r="C53" s="2"/>
      <c r="D53" s="3"/>
      <c r="E53" s="3"/>
      <c r="F53" s="3"/>
      <c r="G53" s="3"/>
      <c r="H53" s="3"/>
      <c r="I53" s="3"/>
      <c r="J53" s="1"/>
      <c r="K53" s="4"/>
      <c r="L53" s="4"/>
      <c r="M53" s="4"/>
      <c r="N53" s="4"/>
      <c r="O53" s="4"/>
      <c r="P53" s="4"/>
      <c r="Q53" s="4"/>
      <c r="R53" s="4"/>
    </row>
    <row r="54" spans="1:18" ht="15" customHeight="1" x14ac:dyDescent="0.25">
      <c r="A54" s="1"/>
      <c r="B54" s="4"/>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2"/>
      <c r="C56" s="2"/>
      <c r="D56" s="3"/>
      <c r="E56" s="3"/>
      <c r="F56" s="3"/>
      <c r="G56" s="3"/>
      <c r="H56" s="3"/>
      <c r="I56" s="3"/>
      <c r="J56" s="1"/>
      <c r="K56" s="4"/>
      <c r="L56" s="4"/>
      <c r="M56" s="4"/>
      <c r="N56" s="4"/>
      <c r="O56" s="4"/>
      <c r="P56" s="4"/>
      <c r="Q56" s="4"/>
      <c r="R56" s="4"/>
    </row>
    <row r="57" spans="1:18" ht="15" customHeight="1" x14ac:dyDescent="0.25">
      <c r="A57" s="1"/>
      <c r="B57" s="2"/>
      <c r="C57" s="2"/>
      <c r="D57" s="3"/>
      <c r="E57" s="3"/>
      <c r="F57" s="3"/>
      <c r="G57" s="3"/>
      <c r="H57" s="3"/>
      <c r="I57" s="3"/>
      <c r="J57" s="1"/>
      <c r="K57" s="4"/>
      <c r="L57" s="4"/>
      <c r="M57" s="4"/>
      <c r="N57" s="4"/>
      <c r="O57" s="4"/>
      <c r="P57" s="4"/>
      <c r="Q57" s="4"/>
      <c r="R57" s="4"/>
    </row>
    <row r="58" spans="1:18" ht="15" customHeight="1" x14ac:dyDescent="0.25">
      <c r="A58" s="1"/>
      <c r="B58" s="4"/>
      <c r="C58" s="5"/>
      <c r="D58" s="3"/>
      <c r="E58" s="3"/>
      <c r="F58" s="4"/>
      <c r="G58" s="4"/>
      <c r="H58" s="4"/>
      <c r="I58" s="4"/>
      <c r="J58" s="1"/>
      <c r="K58" s="4"/>
      <c r="L58" s="4"/>
      <c r="M58" s="4"/>
      <c r="N58" s="4"/>
      <c r="O58" s="4"/>
      <c r="P58" s="4"/>
      <c r="Q58" s="4"/>
      <c r="R58" s="4"/>
    </row>
    <row r="59" spans="1:18" ht="15" customHeight="1" x14ac:dyDescent="0.25">
      <c r="A59" s="1"/>
      <c r="B59" s="4"/>
      <c r="C59" s="2"/>
      <c r="D59" s="3"/>
      <c r="E59" s="3"/>
      <c r="F59" s="4"/>
      <c r="G59" s="4"/>
      <c r="H59" s="4"/>
      <c r="I59" s="4"/>
      <c r="J59" s="1"/>
      <c r="K59" s="4"/>
      <c r="L59" s="4"/>
      <c r="M59" s="4"/>
      <c r="N59" s="4"/>
      <c r="O59" s="4"/>
      <c r="P59" s="4"/>
      <c r="Q59" s="4"/>
      <c r="R59" s="4"/>
    </row>
    <row r="60" spans="1:18" ht="15" customHeight="1" x14ac:dyDescent="0.25">
      <c r="A60" s="1"/>
      <c r="B60" s="4"/>
      <c r="C60" s="4"/>
      <c r="D60" s="3"/>
      <c r="E60" s="4"/>
      <c r="F60" s="4"/>
      <c r="G60" s="4"/>
      <c r="H60" s="4"/>
      <c r="I60" s="4"/>
      <c r="J60" s="1"/>
      <c r="K60" s="4"/>
      <c r="L60" s="4"/>
      <c r="M60" s="4"/>
      <c r="N60" s="4"/>
      <c r="O60" s="4"/>
      <c r="P60" s="4"/>
      <c r="Q60" s="4"/>
      <c r="R60" s="4"/>
    </row>
    <row r="61" spans="1:18" ht="15" customHeight="1" x14ac:dyDescent="0.25">
      <c r="A61" s="1"/>
      <c r="B61" s="2"/>
      <c r="C61" s="2"/>
      <c r="D61" s="3"/>
      <c r="E61" s="3"/>
      <c r="F61" s="4"/>
      <c r="G61" s="4"/>
      <c r="H61" s="4"/>
      <c r="I61" s="4"/>
      <c r="J61" s="1"/>
      <c r="K61" s="4"/>
      <c r="L61" s="4"/>
      <c r="M61" s="4"/>
      <c r="N61" s="4"/>
      <c r="O61" s="4"/>
      <c r="P61" s="4"/>
      <c r="Q61" s="4"/>
      <c r="R61" s="4"/>
    </row>
    <row r="62" spans="1:18" x14ac:dyDescent="0.25">
      <c r="A62" s="1"/>
      <c r="B62" s="2"/>
      <c r="C62" s="2"/>
      <c r="D62" s="3"/>
      <c r="E62" s="3"/>
      <c r="F62" s="4"/>
      <c r="G62" s="4"/>
      <c r="H62" s="4"/>
      <c r="I62" s="4"/>
      <c r="J62" s="6"/>
      <c r="K62" s="4"/>
      <c r="L62" s="4"/>
      <c r="M62" s="4"/>
      <c r="N62" s="4"/>
      <c r="O62" s="4"/>
      <c r="P62" s="4"/>
      <c r="Q62" s="4"/>
      <c r="R62" s="4"/>
    </row>
    <row r="63" spans="1:18" x14ac:dyDescent="0.25">
      <c r="A63" s="1"/>
      <c r="B63" s="2"/>
      <c r="C63" s="2"/>
      <c r="D63" s="3"/>
      <c r="E63" s="3"/>
      <c r="F63" s="4"/>
      <c r="G63" s="4"/>
      <c r="H63" s="4"/>
      <c r="I63" s="4"/>
      <c r="J63" s="6"/>
      <c r="K63" s="4"/>
      <c r="L63" s="4"/>
      <c r="M63" s="4"/>
      <c r="N63" s="4"/>
      <c r="O63" s="4"/>
      <c r="P63" s="4"/>
      <c r="Q63" s="4"/>
      <c r="R63" s="4"/>
    </row>
    <row r="64" spans="1:18" x14ac:dyDescent="0.25">
      <c r="A64" s="1"/>
      <c r="B64" s="4"/>
      <c r="C64" s="5"/>
      <c r="D64" s="3"/>
      <c r="E64" s="3"/>
      <c r="F64" s="4"/>
      <c r="G64" s="4"/>
      <c r="H64" s="4"/>
      <c r="I64" s="4"/>
      <c r="J64" s="6"/>
      <c r="K64" s="4"/>
      <c r="L64" s="4"/>
      <c r="M64" s="4"/>
      <c r="N64" s="4"/>
      <c r="O64" s="4"/>
      <c r="P64" s="4"/>
      <c r="Q64" s="4"/>
      <c r="R64" s="4"/>
    </row>
    <row r="65" spans="1:18" x14ac:dyDescent="0.25">
      <c r="A65" s="1"/>
      <c r="B65" s="4"/>
      <c r="C65" s="2"/>
      <c r="D65" s="3"/>
      <c r="E65" s="3"/>
      <c r="F65" s="4"/>
      <c r="G65" s="4"/>
      <c r="H65" s="4"/>
      <c r="I65" s="4"/>
      <c r="J65" s="6"/>
      <c r="K65" s="4"/>
      <c r="L65" s="4"/>
      <c r="M65" s="4"/>
      <c r="N65" s="4"/>
      <c r="O65" s="4"/>
      <c r="P65" s="4"/>
      <c r="Q65" s="4"/>
      <c r="R65" s="4"/>
    </row>
    <row r="66" spans="1:18" ht="15" customHeight="1" x14ac:dyDescent="0.25">
      <c r="A66" s="1"/>
      <c r="B66" s="2"/>
      <c r="C66" s="2"/>
      <c r="D66" s="3"/>
      <c r="E66" s="3"/>
      <c r="F66" s="3"/>
      <c r="G66" s="3"/>
      <c r="H66" s="3"/>
      <c r="I66" s="3"/>
      <c r="J66" s="4"/>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4"/>
      <c r="C75" s="5"/>
      <c r="D75" s="3"/>
      <c r="E75" s="3"/>
      <c r="F75" s="3"/>
      <c r="G75" s="3"/>
      <c r="H75" s="3"/>
      <c r="I75" s="3"/>
      <c r="J75" s="1"/>
      <c r="K75" s="4"/>
      <c r="L75" s="4"/>
      <c r="M75" s="4"/>
      <c r="N75" s="4"/>
      <c r="O75" s="4"/>
      <c r="P75" s="4"/>
      <c r="Q75" s="4"/>
      <c r="R75" s="4"/>
    </row>
    <row r="76" spans="1:18" ht="15" customHeight="1" x14ac:dyDescent="0.25">
      <c r="A76" s="1"/>
      <c r="B76" s="4"/>
      <c r="C76" s="2"/>
      <c r="D76" s="3"/>
      <c r="E76" s="3"/>
      <c r="F76" s="3"/>
      <c r="G76" s="3"/>
      <c r="H76" s="3"/>
      <c r="I76" s="3"/>
      <c r="J76" s="1"/>
      <c r="K76" s="4"/>
      <c r="L76" s="4"/>
      <c r="M76" s="4"/>
      <c r="N76" s="4"/>
      <c r="O76" s="4"/>
      <c r="P76" s="4"/>
      <c r="Q76" s="4"/>
      <c r="R76" s="4"/>
    </row>
    <row r="77" spans="1:18" ht="15" customHeight="1" x14ac:dyDescent="0.25">
      <c r="A77" s="1"/>
      <c r="B77" s="4"/>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4"/>
      <c r="C81" s="5"/>
      <c r="D81" s="3"/>
      <c r="E81" s="3"/>
      <c r="F81" s="4"/>
      <c r="G81" s="4"/>
      <c r="H81" s="4"/>
      <c r="I81" s="4"/>
      <c r="J81" s="1"/>
      <c r="K81" s="4"/>
      <c r="L81" s="4"/>
      <c r="M81" s="4"/>
      <c r="N81" s="4"/>
      <c r="O81" s="4"/>
      <c r="P81" s="4"/>
      <c r="Q81" s="4"/>
      <c r="R81" s="4"/>
    </row>
    <row r="82" spans="1:18" ht="15" customHeight="1" x14ac:dyDescent="0.25">
      <c r="A82" s="1"/>
      <c r="B82" s="4"/>
      <c r="C82" s="2"/>
      <c r="D82" s="3"/>
      <c r="E82" s="3"/>
      <c r="F82" s="4"/>
      <c r="G82" s="4"/>
      <c r="H82" s="4"/>
      <c r="I82" s="4"/>
      <c r="J82" s="1"/>
      <c r="K82" s="4"/>
      <c r="L82" s="4"/>
      <c r="M82" s="4"/>
      <c r="N82" s="4"/>
      <c r="O82" s="4"/>
      <c r="P82" s="4"/>
      <c r="Q82" s="4"/>
      <c r="R82" s="4"/>
    </row>
    <row r="83" spans="1:18" ht="15" customHeight="1" x14ac:dyDescent="0.25">
      <c r="A83" s="1"/>
      <c r="B83" s="4"/>
      <c r="C83" s="4"/>
      <c r="D83" s="3"/>
      <c r="E83" s="4"/>
      <c r="F83" s="4"/>
      <c r="G83" s="4"/>
      <c r="H83" s="4"/>
      <c r="I83" s="4"/>
      <c r="J83" s="1"/>
      <c r="K83" s="4"/>
      <c r="L83" s="4"/>
      <c r="M83" s="4"/>
      <c r="N83" s="4"/>
      <c r="O83" s="4"/>
      <c r="P83" s="4"/>
      <c r="Q83" s="4"/>
      <c r="R83" s="4"/>
    </row>
    <row r="84" spans="1:18" ht="15" customHeight="1" x14ac:dyDescent="0.25">
      <c r="A84" s="1"/>
      <c r="B84" s="2"/>
      <c r="C84" s="2"/>
      <c r="D84" s="3"/>
      <c r="E84" s="3"/>
      <c r="F84" s="4"/>
      <c r="G84" s="4"/>
      <c r="H84" s="4"/>
      <c r="I84" s="4"/>
      <c r="J84" s="1"/>
      <c r="K84" s="4"/>
      <c r="L84" s="4"/>
      <c r="M84" s="4"/>
      <c r="N84" s="4"/>
      <c r="O84" s="4"/>
      <c r="P84" s="4"/>
      <c r="Q84" s="4"/>
      <c r="R84" s="4"/>
    </row>
    <row r="85" spans="1:18" x14ac:dyDescent="0.25">
      <c r="A85" s="1"/>
      <c r="B85" s="2"/>
      <c r="C85" s="2"/>
      <c r="D85" s="3"/>
      <c r="E85" s="3"/>
      <c r="F85" s="4"/>
      <c r="G85" s="4"/>
      <c r="H85" s="4"/>
      <c r="I85" s="4"/>
      <c r="J85" s="6"/>
      <c r="K85" s="4"/>
      <c r="L85" s="4"/>
      <c r="M85" s="4"/>
      <c r="N85" s="4"/>
      <c r="O85" s="4"/>
      <c r="P85" s="4"/>
      <c r="Q85" s="4"/>
      <c r="R85" s="4"/>
    </row>
    <row r="86" spans="1:18" x14ac:dyDescent="0.25">
      <c r="A86" s="1"/>
      <c r="B86" s="2"/>
      <c r="C86" s="2"/>
      <c r="D86" s="3"/>
      <c r="E86" s="3"/>
      <c r="F86" s="4"/>
      <c r="G86" s="4"/>
      <c r="H86" s="4"/>
      <c r="I86" s="4"/>
      <c r="J86" s="6"/>
      <c r="K86" s="4"/>
      <c r="L86" s="4"/>
      <c r="M86" s="4"/>
      <c r="N86" s="4"/>
      <c r="O86" s="4"/>
      <c r="P86" s="4"/>
      <c r="Q86" s="4"/>
      <c r="R86" s="4"/>
    </row>
    <row r="87" spans="1:18" x14ac:dyDescent="0.25">
      <c r="A87" s="1"/>
      <c r="B87" s="4"/>
      <c r="C87" s="5"/>
      <c r="D87" s="3"/>
      <c r="E87" s="3"/>
      <c r="F87" s="4"/>
      <c r="G87" s="4"/>
      <c r="H87" s="4"/>
      <c r="I87" s="4"/>
      <c r="J87" s="6"/>
      <c r="K87" s="4"/>
      <c r="L87" s="4"/>
      <c r="M87" s="4"/>
      <c r="N87" s="4"/>
      <c r="O87" s="4"/>
      <c r="P87" s="4"/>
      <c r="Q87" s="4"/>
      <c r="R87" s="4"/>
    </row>
    <row r="88" spans="1:18" x14ac:dyDescent="0.25">
      <c r="A88" s="1"/>
      <c r="B88" s="4"/>
      <c r="C88" s="2"/>
      <c r="D88" s="3"/>
      <c r="E88" s="3"/>
      <c r="F88" s="4"/>
      <c r="G88" s="4"/>
      <c r="H88" s="4"/>
      <c r="I88" s="4"/>
      <c r="J88" s="6"/>
      <c r="K88" s="4"/>
      <c r="L88" s="4"/>
      <c r="M88" s="4"/>
      <c r="N88" s="4"/>
      <c r="O88" s="4"/>
      <c r="P88" s="4"/>
      <c r="Q88" s="4"/>
      <c r="R88" s="4"/>
    </row>
    <row r="89" spans="1:18" x14ac:dyDescent="0.25">
      <c r="A89" s="1"/>
      <c r="B89" s="2"/>
      <c r="C89" s="2"/>
      <c r="D89" s="3"/>
      <c r="E89" s="4"/>
      <c r="F89" s="4"/>
      <c r="G89" s="4"/>
      <c r="H89" s="4"/>
      <c r="I89" s="4"/>
      <c r="J89" s="6"/>
      <c r="K89" s="4"/>
      <c r="L89" s="4"/>
      <c r="M89" s="4"/>
      <c r="N89" s="4"/>
      <c r="O89" s="4"/>
      <c r="P89" s="4"/>
      <c r="Q89" s="4"/>
      <c r="R89" s="4"/>
    </row>
    <row r="90" spans="1:18"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ht="18.75" x14ac:dyDescent="0.25">
      <c r="A94" s="1"/>
      <c r="B94" s="2"/>
      <c r="C94" s="7"/>
      <c r="D94" s="3"/>
      <c r="E94" s="8"/>
      <c r="F94" s="8"/>
      <c r="G94" s="8"/>
      <c r="H94" s="8"/>
      <c r="I94" s="8"/>
      <c r="J94" s="9"/>
      <c r="K94" s="4"/>
      <c r="L94" s="4"/>
      <c r="M94" s="4"/>
      <c r="N94" s="4"/>
      <c r="O94" s="4"/>
      <c r="P94" s="4"/>
      <c r="Q94" s="4"/>
      <c r="R94" s="4"/>
    </row>
    <row r="95" spans="1:18"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ht="17.25" x14ac:dyDescent="0.25">
      <c r="A122" s="51"/>
      <c r="B122" s="53"/>
      <c r="C122" s="53"/>
      <c r="D122" s="53"/>
      <c r="E122" s="53"/>
      <c r="F122" s="53"/>
      <c r="G122" s="53"/>
      <c r="H122" s="53"/>
      <c r="I122" s="53"/>
      <c r="J122" s="53"/>
      <c r="K122" s="53"/>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ht="17.25" x14ac:dyDescent="0.25">
      <c r="A127" s="51"/>
      <c r="B127" s="53"/>
      <c r="C127" s="53"/>
      <c r="D127" s="53"/>
      <c r="E127" s="53"/>
      <c r="F127" s="53"/>
      <c r="G127" s="53"/>
      <c r="H127" s="53"/>
      <c r="I127" s="53"/>
      <c r="J127" s="53"/>
      <c r="K127" s="53"/>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s="31" customFormat="1" x14ac:dyDescent="0.25">
      <c r="A131" s="51"/>
      <c r="B131" s="52"/>
      <c r="C131" s="52"/>
      <c r="D131" s="52"/>
      <c r="E131" s="52"/>
      <c r="F131" s="52"/>
      <c r="G131" s="52"/>
      <c r="H131" s="52"/>
      <c r="I131" s="52"/>
      <c r="J131" s="52"/>
      <c r="K131" s="52"/>
      <c r="L131" s="51"/>
      <c r="M131" s="51"/>
      <c r="N131" s="51"/>
    </row>
    <row r="132" spans="1:14" s="31" customFormat="1" x14ac:dyDescent="0.25">
      <c r="A132" s="51"/>
      <c r="B132" s="52"/>
      <c r="C132" s="52"/>
      <c r="D132" s="52"/>
      <c r="E132" s="52"/>
      <c r="F132" s="52"/>
      <c r="G132" s="52"/>
      <c r="H132" s="52"/>
      <c r="I132" s="52"/>
      <c r="J132" s="52"/>
      <c r="K132" s="52"/>
      <c r="L132" s="51"/>
      <c r="M132" s="51"/>
      <c r="N132" s="51"/>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93" priority="66">
      <formula>$A$11=2</formula>
    </cfRule>
    <cfRule type="expression" dxfId="392" priority="67">
      <formula>$A$11=3</formula>
    </cfRule>
    <cfRule type="expression" dxfId="391" priority="68">
      <formula>$A$11=1</formula>
    </cfRule>
  </conditionalFormatting>
  <conditionalFormatting sqref="K119:L119 I119 I89:I100 K89:L100 I17:I42 K17:L42">
    <cfRule type="expression" dxfId="390" priority="65">
      <formula>$H17="CCI (CC Intégral)"</formula>
    </cfRule>
  </conditionalFormatting>
  <conditionalFormatting sqref="I119:J119 I89:J100 I17:J42">
    <cfRule type="expression" dxfId="389" priority="64">
      <formula>$H17="CT (Contrôle terminal)"</formula>
    </cfRule>
  </conditionalFormatting>
  <conditionalFormatting sqref="A100:E100 A119:E119 A38 C38:E38 A31 C31:E31 C25:E25 A17 C17:E17 A39:E42 A89:E97 A18:E24 A25 A26:E30 A32:E37">
    <cfRule type="expression" dxfId="388" priority="63">
      <formula>AND($A17="Unité d'enseignement",$D17&lt;&gt;6)</formula>
    </cfRule>
  </conditionalFormatting>
  <conditionalFormatting sqref="K15:L15">
    <cfRule type="expression" dxfId="387" priority="62">
      <formula>$H$17="CCI (CC Intégral)"</formula>
    </cfRule>
  </conditionalFormatting>
  <conditionalFormatting sqref="A16:N16">
    <cfRule type="expression" dxfId="386" priority="59">
      <formula>$A$11=2</formula>
    </cfRule>
    <cfRule type="expression" dxfId="385" priority="60">
      <formula>$A$11=3</formula>
    </cfRule>
    <cfRule type="expression" dxfId="384" priority="61">
      <formula>$A$11=1</formula>
    </cfRule>
  </conditionalFormatting>
  <conditionalFormatting sqref="K16:L16">
    <cfRule type="expression" dxfId="383" priority="58">
      <formula>$H$17="CCI (CC Intégral)"</formula>
    </cfRule>
  </conditionalFormatting>
  <conditionalFormatting sqref="O15">
    <cfRule type="expression" dxfId="382" priority="55">
      <formula>$A$11=2</formula>
    </cfRule>
    <cfRule type="expression" dxfId="381" priority="56">
      <formula>$A$11=3</formula>
    </cfRule>
    <cfRule type="expression" dxfId="380" priority="57">
      <formula>$A$11=1</formula>
    </cfRule>
  </conditionalFormatting>
  <conditionalFormatting sqref="P15:Q15">
    <cfRule type="expression" dxfId="379" priority="52">
      <formula>$A$11=2</formula>
    </cfRule>
    <cfRule type="expression" dxfId="378" priority="53">
      <formula>$A$11=3</formula>
    </cfRule>
    <cfRule type="expression" dxfId="377" priority="54">
      <formula>$A$11=1</formula>
    </cfRule>
  </conditionalFormatting>
  <conditionalFormatting sqref="P16:Q16">
    <cfRule type="expression" dxfId="376" priority="49">
      <formula>$A$11=2</formula>
    </cfRule>
    <cfRule type="expression" dxfId="375" priority="50">
      <formula>$A$11=4</formula>
    </cfRule>
    <cfRule type="expression" dxfId="374" priority="51">
      <formula>$A$11=1</formula>
    </cfRule>
  </conditionalFormatting>
  <conditionalFormatting sqref="O16">
    <cfRule type="expression" dxfId="373" priority="46">
      <formula>$A$11=2</formula>
    </cfRule>
    <cfRule type="expression" dxfId="372" priority="47">
      <formula>$A$11=4</formula>
    </cfRule>
    <cfRule type="expression" dxfId="371" priority="48">
      <formula>$A$11=1</formula>
    </cfRule>
  </conditionalFormatting>
  <conditionalFormatting sqref="A98:E99">
    <cfRule type="expression" dxfId="370" priority="34">
      <formula>AND($A98="Unité d'enseignement",$D98&lt;&gt;6)</formula>
    </cfRule>
  </conditionalFormatting>
  <conditionalFormatting sqref="I101:I118 K101:L118">
    <cfRule type="expression" dxfId="369" priority="30">
      <formula>$H101="CCI (CC Intégral)"</formula>
    </cfRule>
  </conditionalFormatting>
  <conditionalFormatting sqref="I101:J118">
    <cfRule type="expression" dxfId="368" priority="29">
      <formula>$H101="CT (Contrôle terminal)"</formula>
    </cfRule>
  </conditionalFormatting>
  <conditionalFormatting sqref="A101:E118">
    <cfRule type="expression" dxfId="367" priority="28">
      <formula>AND($A101="Unité d'enseignement",$D101&lt;&gt;6)</formula>
    </cfRule>
  </conditionalFormatting>
  <conditionalFormatting sqref="B38">
    <cfRule type="expression" dxfId="366" priority="24">
      <formula>AND($A38="Unité d'enseignement",$D38&lt;&gt;6)</formula>
    </cfRule>
  </conditionalFormatting>
  <conditionalFormatting sqref="B31">
    <cfRule type="expression" dxfId="365" priority="23">
      <formula>AND($A31="Unité d'enseignement",$D31&lt;&gt;6)</formula>
    </cfRule>
  </conditionalFormatting>
  <conditionalFormatting sqref="B25">
    <cfRule type="expression" dxfId="364" priority="22">
      <formula>AND($A25="Unité d'enseignement",$D25&lt;&gt;6)</formula>
    </cfRule>
  </conditionalFormatting>
  <conditionalFormatting sqref="B17">
    <cfRule type="expression" dxfId="363" priority="21">
      <formula>AND($A17="Unité d'enseignement",$D17&lt;&gt;6)</formula>
    </cfRule>
  </conditionalFormatting>
  <conditionalFormatting sqref="I43:I65 K43:L65">
    <cfRule type="expression" dxfId="362" priority="20">
      <formula>$H43="CCI (CC Intégral)"</formula>
    </cfRule>
  </conditionalFormatting>
  <conditionalFormatting sqref="I43:J65">
    <cfRule type="expression" dxfId="361" priority="19">
      <formula>$H43="CT (Contrôle terminal)"</formula>
    </cfRule>
  </conditionalFormatting>
  <conditionalFormatting sqref="A44:E48 A61 C61:E61 A55 C55:E55 A49 C49:E49 A43 C43:E43 A50:E54 A56:E60 A62:E65">
    <cfRule type="expression" dxfId="360" priority="18">
      <formula>AND($A43="Unité d'enseignement",$D43&lt;&gt;6)</formula>
    </cfRule>
  </conditionalFormatting>
  <conditionalFormatting sqref="B61">
    <cfRule type="expression" dxfId="359" priority="14">
      <formula>AND($A61="Unité d'enseignement",$D61&lt;&gt;6)</formula>
    </cfRule>
  </conditionalFormatting>
  <conditionalFormatting sqref="B55">
    <cfRule type="expression" dxfId="358" priority="13">
      <formula>AND($A55="Unité d'enseignement",$D55&lt;&gt;6)</formula>
    </cfRule>
  </conditionalFormatting>
  <conditionalFormatting sqref="B49">
    <cfRule type="expression" dxfId="357" priority="12">
      <formula>AND($A49="Unité d'enseignement",$D49&lt;&gt;6)</formula>
    </cfRule>
  </conditionalFormatting>
  <conditionalFormatting sqref="B43">
    <cfRule type="expression" dxfId="356" priority="11">
      <formula>AND($A43="Unité d'enseignement",$D43&lt;&gt;6)</formula>
    </cfRule>
  </conditionalFormatting>
  <conditionalFormatting sqref="I66:I88 K66:L88">
    <cfRule type="expression" dxfId="355" priority="10">
      <formula>$H66="CCI (CC Intégral)"</formula>
    </cfRule>
  </conditionalFormatting>
  <conditionalFormatting sqref="I66:J88">
    <cfRule type="expression" dxfId="354" priority="9">
      <formula>$H66="CT (Contrôle terminal)"</formula>
    </cfRule>
  </conditionalFormatting>
  <conditionalFormatting sqref="A67:E71 A84 C84:E84 A78 C78:E78 A72 C72:E72 A66 C66:E66 A73:E77 A79:E83 A85:E88">
    <cfRule type="expression" dxfId="353" priority="8">
      <formula>AND($A66="Unité d'enseignement",$D66&lt;&gt;6)</formula>
    </cfRule>
  </conditionalFormatting>
  <conditionalFormatting sqref="B84">
    <cfRule type="expression" dxfId="352" priority="4">
      <formula>AND($A84="Unité d'enseignement",$D84&lt;&gt;6)</formula>
    </cfRule>
  </conditionalFormatting>
  <conditionalFormatting sqref="B78">
    <cfRule type="expression" dxfId="351" priority="3">
      <formula>AND($A78="Unité d'enseignement",$D78&lt;&gt;6)</formula>
    </cfRule>
  </conditionalFormatting>
  <conditionalFormatting sqref="B72">
    <cfRule type="expression" dxfId="350" priority="2">
      <formula>AND($A72="Unité d'enseignement",$D72&lt;&gt;6)</formula>
    </cfRule>
  </conditionalFormatting>
  <conditionalFormatting sqref="B66">
    <cfRule type="expression" dxfId="349" priority="1">
      <formula>AND($A66="Unité d'enseignement",$D66&lt;&gt;6)</formula>
    </cfRule>
  </conditionalFormatting>
  <conditionalFormatting sqref="O119:R119 O89:R94 O98:R100 O14:R42">
    <cfRule type="expression" dxfId="348" priority="45">
      <formula>#REF!="Deux sessions"</formula>
    </cfRule>
  </conditionalFormatting>
  <conditionalFormatting sqref="O95:R97">
    <cfRule type="expression" dxfId="347" priority="39">
      <formula>#REF!="Deux sessions"</formula>
    </cfRule>
  </conditionalFormatting>
  <conditionalFormatting sqref="O101:R118">
    <cfRule type="expression" dxfId="346" priority="27">
      <formula>#REF!="Deux sessions"</formula>
    </cfRule>
  </conditionalFormatting>
  <conditionalFormatting sqref="O43:R65">
    <cfRule type="expression" dxfId="345" priority="17">
      <formula>#REF!="Deux sessions"</formula>
    </cfRule>
  </conditionalFormatting>
  <conditionalFormatting sqref="O66:R88">
    <cfRule type="expression" dxfId="344" priority="7">
      <formula>#REF!="Deux sessions"</formula>
    </cfRule>
  </conditionalFormatting>
  <dataValidations count="6">
    <dataValidation type="list" operator="greaterThan" allowBlank="1" showInputMessage="1" showErrorMessage="1" errorTitle="Coefficient" error="Le coefficient doit être un nombre décimal supérieur à 0." sqref="F17:G119">
      <formula1>"OUI,NON"</formula1>
    </dataValidation>
    <dataValidation type="decimal" operator="lessThanOrEqual" allowBlank="1" showInputMessage="1" showErrorMessage="1" errorTitle="ECTS" error="Le nombre de crédits doit être entier et inférieur ou égal à 6." sqref="D17:D119">
      <formula1>6</formula1>
    </dataValidation>
    <dataValidation type="decimal" operator="greaterThan" allowBlank="1" showInputMessage="1" showErrorMessage="1" errorTitle="Coefficient" error="Le coefficient doit être un nombre décimal supérieur à 0." sqref="E17:E119">
      <formula1>0</formula1>
    </dataValidation>
    <dataValidation type="list" allowBlank="1" showInputMessage="1" showErrorMessage="1" errorTitle="Nature de l'ELP" error="Utiliser la liste déroulante" promptTitle="Nature ELP" prompt="Utiliser la liste déroulante" sqref="A17:A119">
      <formula1>Nature_ELP</formula1>
    </dataValidation>
    <dataValidation type="list" allowBlank="1" showInputMessage="1" showErrorMessage="1" promptTitle="Type contrôle" prompt="Utiliser la liste déroulante" sqref="H17:H119">
      <formula1>liste_type_controle</formula1>
    </dataValidation>
    <dataValidation type="list" allowBlank="1" showInputMessage="1" showErrorMessage="1" errorTitle="Nature" error="Utiliser la liste déroulante" promptTitle="Nature" prompt="Utiliser la liste déroulante" sqref="O17:P119 K17:K119 M17:M11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5181A73E-4414-4014-956E-370117CD4BC8}">
            <xm:f>'Fiche générale'!$B$5="Deux sessions"</xm:f>
            <x14:dxf>
              <fill>
                <patternFill>
                  <bgColor theme="1"/>
                </patternFill>
              </fill>
            </x14:dxf>
          </x14:cfRule>
          <xm:sqref>O119:R119 O89:R94 O98:R100 O14:R42</xm:sqref>
        </x14:conditionalFormatting>
        <x14:conditionalFormatting xmlns:xm="http://schemas.microsoft.com/office/excel/2006/main">
          <x14:cfRule type="expression" priority="44" id="{B0527262-126C-4FDC-B5AE-49C667217AA5}">
            <xm:f>'Fiche générale'!$B$5="Seconde chance"</xm:f>
            <x14:dxf>
              <fill>
                <patternFill>
                  <bgColor theme="1"/>
                </patternFill>
              </fill>
            </x14:dxf>
          </x14:cfRule>
          <xm:sqref>M119:N119 M89:N94 M98:N100 M14:N42</xm:sqref>
        </x14:conditionalFormatting>
        <x14:conditionalFormatting xmlns:xm="http://schemas.microsoft.com/office/excel/2006/main">
          <x14:cfRule type="expression" priority="37" id="{3CA58BD6-150A-4318-BD03-2B963CA94B2A}">
            <xm:f>'Fiche générale'!$B$5="Deux sessions"</xm:f>
            <x14:dxf>
              <fill>
                <patternFill>
                  <bgColor theme="1"/>
                </patternFill>
              </fill>
            </x14:dxf>
          </x14:cfRule>
          <xm:sqref>O95:R97</xm:sqref>
        </x14:conditionalFormatting>
        <x14:conditionalFormatting xmlns:xm="http://schemas.microsoft.com/office/excel/2006/main">
          <x14:cfRule type="expression" priority="38" id="{01805978-1AA5-4626-A987-4E46ACEC0A58}">
            <xm:f>'Fiche générale'!$B$5="Seconde chance"</xm:f>
            <x14:dxf>
              <fill>
                <patternFill>
                  <bgColor theme="1"/>
                </patternFill>
              </fill>
            </x14:dxf>
          </x14:cfRule>
          <xm:sqref>M95:N97</xm:sqref>
        </x14:conditionalFormatting>
        <x14:conditionalFormatting xmlns:xm="http://schemas.microsoft.com/office/excel/2006/main">
          <x14:cfRule type="expression" priority="25" id="{2E14BFBD-99EF-4621-8758-D25DB3A2BAE3}">
            <xm:f>'Fiche générale'!$B$5="Deux sessions"</xm:f>
            <x14:dxf>
              <fill>
                <patternFill>
                  <bgColor theme="1"/>
                </patternFill>
              </fill>
            </x14:dxf>
          </x14:cfRule>
          <xm:sqref>O101:R118</xm:sqref>
        </x14:conditionalFormatting>
        <x14:conditionalFormatting xmlns:xm="http://schemas.microsoft.com/office/excel/2006/main">
          <x14:cfRule type="expression" priority="26" id="{D07E2D7C-FA6F-479E-ACC7-898FB6CA345C}">
            <xm:f>'Fiche générale'!$B$5="Seconde chance"</xm:f>
            <x14:dxf>
              <fill>
                <patternFill>
                  <bgColor theme="1"/>
                </patternFill>
              </fill>
            </x14:dxf>
          </x14:cfRule>
          <xm:sqref>M101:N118</xm:sqref>
        </x14:conditionalFormatting>
        <x14:conditionalFormatting xmlns:xm="http://schemas.microsoft.com/office/excel/2006/main">
          <x14:cfRule type="expression" priority="15" id="{616121DE-72BD-4F77-8007-3786815C7190}">
            <xm:f>'Fiche générale'!$B$5="Deux sessions"</xm:f>
            <x14:dxf>
              <fill>
                <patternFill>
                  <bgColor theme="1"/>
                </patternFill>
              </fill>
            </x14:dxf>
          </x14:cfRule>
          <xm:sqref>O43:R65</xm:sqref>
        </x14:conditionalFormatting>
        <x14:conditionalFormatting xmlns:xm="http://schemas.microsoft.com/office/excel/2006/main">
          <x14:cfRule type="expression" priority="16" id="{42F3AC02-05A7-47F8-8273-972D3F1BBE1C}">
            <xm:f>'Fiche générale'!$B$5="Seconde chance"</xm:f>
            <x14:dxf>
              <fill>
                <patternFill>
                  <bgColor theme="1"/>
                </patternFill>
              </fill>
            </x14:dxf>
          </x14:cfRule>
          <xm:sqref>M43:N65</xm:sqref>
        </x14:conditionalFormatting>
        <x14:conditionalFormatting xmlns:xm="http://schemas.microsoft.com/office/excel/2006/main">
          <x14:cfRule type="expression" priority="5" id="{6F159C00-85B1-493E-95C5-5E4402F5C9F7}">
            <xm:f>'Fiche générale'!$B$5="Deux sessions"</xm:f>
            <x14:dxf>
              <fill>
                <patternFill>
                  <bgColor theme="1"/>
                </patternFill>
              </fill>
            </x14:dxf>
          </x14:cfRule>
          <xm:sqref>O66:R88</xm:sqref>
        </x14:conditionalFormatting>
        <x14:conditionalFormatting xmlns:xm="http://schemas.microsoft.com/office/excel/2006/main">
          <x14:cfRule type="expression" priority="6" id="{35C54D93-63C1-4855-96A2-AA3743E43EFF}">
            <xm:f>'Fiche générale'!$B$5="Seconde chance"</xm:f>
            <x14:dxf>
              <fill>
                <patternFill>
                  <bgColor theme="1"/>
                </patternFill>
              </fill>
            </x14:dxf>
          </x14:cfRule>
          <xm:sqref>M66:N88</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8"/>
  <sheetViews>
    <sheetView showGridLines="0" showZeros="0" topLeftCell="B16" zoomScale="75" zoomScaleNormal="75" zoomScalePageLayoutView="75" workbookViewId="0">
      <selection activeCell="B27" sqref="B27"/>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180</v>
      </c>
      <c r="E4" s="141"/>
      <c r="F4" s="142" t="s">
        <v>23</v>
      </c>
      <c r="G4" s="143"/>
      <c r="H4" s="144"/>
      <c r="I4" s="145" t="s">
        <v>121</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t="s">
        <v>133</v>
      </c>
      <c r="C6" s="28" t="s">
        <v>66</v>
      </c>
      <c r="D6" s="146">
        <v>180</v>
      </c>
      <c r="E6" s="147"/>
      <c r="F6" s="142" t="s">
        <v>2</v>
      </c>
      <c r="G6" s="143"/>
      <c r="H6" s="144"/>
      <c r="I6" s="148" t="s">
        <v>121</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35"/>
      <c r="F10" s="136"/>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62"/>
      <c r="H13" s="35"/>
      <c r="I13" s="35"/>
    </row>
    <row r="14" spans="1:18" ht="26.25" customHeight="1" x14ac:dyDescent="0.25">
      <c r="B14" s="37"/>
      <c r="C14" s="35"/>
      <c r="D14" s="35"/>
      <c r="E14" s="62"/>
      <c r="F14" s="62"/>
      <c r="G14" s="62"/>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
        <v>169</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1" t="s">
        <v>0</v>
      </c>
      <c r="B17" s="2" t="s">
        <v>134</v>
      </c>
      <c r="C17" s="2"/>
      <c r="D17" s="3">
        <v>6</v>
      </c>
      <c r="E17" s="3">
        <v>6</v>
      </c>
      <c r="F17" s="3" t="s">
        <v>170</v>
      </c>
      <c r="G17" s="3" t="s">
        <v>170</v>
      </c>
      <c r="H17" s="3"/>
      <c r="I17" s="3"/>
      <c r="J17" s="4"/>
      <c r="K17" s="4"/>
      <c r="L17" s="4"/>
      <c r="M17" s="4"/>
      <c r="N17" s="4"/>
      <c r="O17" s="4"/>
      <c r="P17" s="4"/>
      <c r="Q17" s="4"/>
      <c r="R17" s="4"/>
    </row>
    <row r="18" spans="1:18" ht="15" customHeight="1" x14ac:dyDescent="0.25">
      <c r="A18" s="1" t="s">
        <v>28</v>
      </c>
      <c r="B18" s="2" t="s">
        <v>135</v>
      </c>
      <c r="C18" s="2"/>
      <c r="D18" s="3"/>
      <c r="E18" s="3">
        <v>1</v>
      </c>
      <c r="F18" s="3" t="s">
        <v>170</v>
      </c>
      <c r="G18" s="3" t="s">
        <v>170</v>
      </c>
      <c r="H18" s="3" t="s">
        <v>35</v>
      </c>
      <c r="I18" s="3"/>
      <c r="J18" s="1">
        <v>2</v>
      </c>
      <c r="K18" s="4"/>
      <c r="L18" s="4"/>
      <c r="M18" s="4" t="s">
        <v>11</v>
      </c>
      <c r="N18" s="4"/>
      <c r="O18" s="4"/>
      <c r="P18" s="4"/>
      <c r="Q18" s="4"/>
      <c r="R18" s="4"/>
    </row>
    <row r="19" spans="1:18" ht="15" customHeight="1" x14ac:dyDescent="0.25">
      <c r="A19" s="1"/>
      <c r="B19" s="2"/>
      <c r="C19" s="2"/>
      <c r="D19" s="3"/>
      <c r="E19" s="3">
        <v>1</v>
      </c>
      <c r="F19" s="3" t="s">
        <v>170</v>
      </c>
      <c r="G19" s="3" t="s">
        <v>170</v>
      </c>
      <c r="H19" s="3" t="s">
        <v>34</v>
      </c>
      <c r="I19" s="84"/>
      <c r="J19" s="84"/>
      <c r="K19" s="4" t="s">
        <v>10</v>
      </c>
      <c r="L19" s="4" t="s">
        <v>167</v>
      </c>
      <c r="M19" s="4" t="s">
        <v>11</v>
      </c>
      <c r="N19" s="4"/>
      <c r="O19" s="4"/>
      <c r="P19" s="4"/>
      <c r="Q19" s="4"/>
      <c r="R19" s="4"/>
    </row>
    <row r="20" spans="1:18" ht="15" customHeight="1" x14ac:dyDescent="0.25">
      <c r="A20" s="1" t="s">
        <v>28</v>
      </c>
      <c r="B20" s="2" t="s">
        <v>136</v>
      </c>
      <c r="C20" s="2"/>
      <c r="D20" s="3"/>
      <c r="E20" s="3">
        <v>1</v>
      </c>
      <c r="F20" s="3" t="s">
        <v>170</v>
      </c>
      <c r="G20" s="3" t="s">
        <v>170</v>
      </c>
      <c r="H20" s="3" t="s">
        <v>34</v>
      </c>
      <c r="I20" s="3"/>
      <c r="J20" s="1"/>
      <c r="K20" s="4" t="s">
        <v>10</v>
      </c>
      <c r="L20" s="4" t="s">
        <v>167</v>
      </c>
      <c r="M20" s="4" t="s">
        <v>10</v>
      </c>
      <c r="N20" s="4" t="s">
        <v>167</v>
      </c>
      <c r="O20" s="4"/>
      <c r="P20" s="4"/>
      <c r="Q20" s="4"/>
      <c r="R20" s="4"/>
    </row>
    <row r="21" spans="1:18" ht="15" customHeight="1" x14ac:dyDescent="0.25">
      <c r="A21" s="1"/>
      <c r="B21" s="2"/>
      <c r="C21" s="2"/>
      <c r="D21" s="3"/>
      <c r="E21" s="3"/>
      <c r="F21" s="3"/>
      <c r="G21" s="3"/>
      <c r="H21" s="3"/>
      <c r="I21" s="3"/>
      <c r="J21" s="1"/>
      <c r="K21" s="4"/>
      <c r="L21" s="4"/>
      <c r="M21" s="4"/>
      <c r="N21" s="4"/>
      <c r="O21" s="4"/>
      <c r="P21" s="4"/>
      <c r="Q21" s="4"/>
      <c r="R21" s="4"/>
    </row>
    <row r="22" spans="1:18" ht="15" customHeight="1" x14ac:dyDescent="0.25">
      <c r="A22" s="1" t="s">
        <v>0</v>
      </c>
      <c r="B22" s="2" t="s">
        <v>137</v>
      </c>
      <c r="C22" s="2"/>
      <c r="D22" s="3">
        <v>6</v>
      </c>
      <c r="E22" s="3">
        <v>6</v>
      </c>
      <c r="F22" s="3" t="s">
        <v>170</v>
      </c>
      <c r="G22" s="3" t="s">
        <v>170</v>
      </c>
      <c r="H22" s="3"/>
      <c r="I22" s="3"/>
      <c r="J22" s="1"/>
      <c r="K22" s="4"/>
      <c r="L22" s="4"/>
      <c r="M22" s="4"/>
      <c r="N22" s="4"/>
      <c r="O22" s="4"/>
      <c r="P22" s="4"/>
      <c r="Q22" s="4"/>
      <c r="R22" s="4"/>
    </row>
    <row r="23" spans="1:18" ht="15" customHeight="1" x14ac:dyDescent="0.25">
      <c r="A23" s="1" t="s">
        <v>28</v>
      </c>
      <c r="B23" s="2" t="s">
        <v>138</v>
      </c>
      <c r="C23" s="2"/>
      <c r="D23" s="3"/>
      <c r="E23" s="3">
        <v>1</v>
      </c>
      <c r="F23" s="3" t="s">
        <v>170</v>
      </c>
      <c r="G23" s="3" t="s">
        <v>170</v>
      </c>
      <c r="H23" s="3" t="s">
        <v>34</v>
      </c>
      <c r="I23" s="84"/>
      <c r="J23" s="84"/>
      <c r="K23" s="4" t="s">
        <v>10</v>
      </c>
      <c r="L23" s="4" t="s">
        <v>167</v>
      </c>
      <c r="M23" s="4" t="s">
        <v>10</v>
      </c>
      <c r="N23" s="4" t="s">
        <v>167</v>
      </c>
      <c r="O23" s="4"/>
      <c r="P23" s="4"/>
      <c r="Q23" s="4"/>
      <c r="R23" s="4"/>
    </row>
    <row r="24" spans="1:18" ht="15" customHeight="1" x14ac:dyDescent="0.25">
      <c r="A24" s="87" t="s">
        <v>28</v>
      </c>
      <c r="B24" s="86" t="s">
        <v>139</v>
      </c>
      <c r="C24" s="86" t="s">
        <v>172</v>
      </c>
      <c r="D24" s="87"/>
      <c r="E24" s="87">
        <v>1</v>
      </c>
      <c r="F24" s="87" t="s">
        <v>170</v>
      </c>
      <c r="G24" s="87" t="s">
        <v>170</v>
      </c>
      <c r="H24" s="87"/>
      <c r="I24" s="87"/>
      <c r="J24" s="87"/>
      <c r="K24" s="87"/>
      <c r="L24" s="87"/>
      <c r="M24" s="87"/>
      <c r="N24" s="87"/>
      <c r="O24" s="4"/>
      <c r="P24" s="4"/>
      <c r="Q24" s="4"/>
      <c r="R24" s="4"/>
    </row>
    <row r="25" spans="1:18" ht="15" customHeight="1" x14ac:dyDescent="0.25">
      <c r="A25" s="1" t="s">
        <v>28</v>
      </c>
      <c r="B25" s="2" t="s">
        <v>140</v>
      </c>
      <c r="C25" s="2"/>
      <c r="D25" s="3"/>
      <c r="E25" s="3">
        <v>1</v>
      </c>
      <c r="F25" s="3" t="s">
        <v>170</v>
      </c>
      <c r="G25" s="3" t="s">
        <v>170</v>
      </c>
      <c r="H25" s="3" t="s">
        <v>34</v>
      </c>
      <c r="I25" s="84"/>
      <c r="J25" s="84"/>
      <c r="K25" s="4" t="s">
        <v>10</v>
      </c>
      <c r="L25" s="4" t="s">
        <v>167</v>
      </c>
      <c r="M25" s="4" t="s">
        <v>10</v>
      </c>
      <c r="N25" s="4" t="s">
        <v>167</v>
      </c>
      <c r="O25" s="4"/>
      <c r="P25" s="4"/>
      <c r="Q25" s="4"/>
      <c r="R25" s="4"/>
    </row>
    <row r="26" spans="1:18" ht="15" customHeight="1" x14ac:dyDescent="0.25">
      <c r="A26" s="1"/>
      <c r="B26" s="2"/>
      <c r="C26" s="2"/>
      <c r="D26" s="3"/>
      <c r="E26" s="3"/>
      <c r="F26" s="3"/>
      <c r="G26" s="3"/>
      <c r="H26" s="3"/>
      <c r="I26" s="3"/>
      <c r="J26" s="1"/>
      <c r="K26" s="4"/>
      <c r="L26" s="4"/>
      <c r="M26" s="4"/>
      <c r="N26" s="4"/>
      <c r="O26" s="4"/>
      <c r="P26" s="4"/>
      <c r="Q26" s="4"/>
      <c r="R26" s="4"/>
    </row>
    <row r="27" spans="1:18" ht="15" customHeight="1" x14ac:dyDescent="0.25">
      <c r="A27" s="1" t="s">
        <v>0</v>
      </c>
      <c r="B27" s="4" t="s">
        <v>141</v>
      </c>
      <c r="C27" s="5"/>
      <c r="D27" s="3">
        <v>6</v>
      </c>
      <c r="E27" s="3">
        <v>6</v>
      </c>
      <c r="F27" s="3" t="s">
        <v>170</v>
      </c>
      <c r="G27" s="3" t="s">
        <v>170</v>
      </c>
      <c r="H27" s="3"/>
      <c r="I27" s="85"/>
      <c r="K27" s="4"/>
      <c r="L27" s="4"/>
      <c r="M27" s="4"/>
      <c r="N27" s="4"/>
      <c r="O27" s="4"/>
      <c r="P27" s="4"/>
      <c r="Q27" s="4"/>
      <c r="R27" s="4"/>
    </row>
    <row r="28" spans="1:18" ht="15" customHeight="1" x14ac:dyDescent="0.25">
      <c r="A28" s="1" t="s">
        <v>28</v>
      </c>
      <c r="B28" s="4" t="s">
        <v>142</v>
      </c>
      <c r="C28" s="2"/>
      <c r="D28" s="3"/>
      <c r="E28" s="3">
        <v>1</v>
      </c>
      <c r="F28" s="3" t="s">
        <v>170</v>
      </c>
      <c r="G28" s="3" t="s">
        <v>170</v>
      </c>
      <c r="H28" s="3" t="s">
        <v>34</v>
      </c>
      <c r="I28" s="1"/>
      <c r="J28" s="1"/>
      <c r="K28" s="4" t="s">
        <v>10</v>
      </c>
      <c r="L28" s="4" t="s">
        <v>167</v>
      </c>
      <c r="M28" s="4" t="s">
        <v>10</v>
      </c>
      <c r="N28" s="4" t="s">
        <v>167</v>
      </c>
      <c r="O28" s="4"/>
      <c r="P28" s="4"/>
      <c r="Q28" s="4"/>
      <c r="R28" s="4"/>
    </row>
    <row r="29" spans="1:18" ht="15" customHeight="1" x14ac:dyDescent="0.25">
      <c r="A29" s="1" t="s">
        <v>28</v>
      </c>
      <c r="B29" s="4" t="s">
        <v>143</v>
      </c>
      <c r="C29" s="2"/>
      <c r="D29" s="3"/>
      <c r="E29" s="3">
        <v>1</v>
      </c>
      <c r="F29" s="3" t="s">
        <v>170</v>
      </c>
      <c r="G29" s="3" t="s">
        <v>170</v>
      </c>
      <c r="H29" s="3" t="s">
        <v>34</v>
      </c>
      <c r="I29" s="84"/>
      <c r="J29" s="84"/>
      <c r="K29" s="4" t="s">
        <v>10</v>
      </c>
      <c r="L29" s="4" t="s">
        <v>167</v>
      </c>
      <c r="M29" s="4" t="s">
        <v>10</v>
      </c>
      <c r="N29" s="4" t="s">
        <v>167</v>
      </c>
      <c r="O29" s="4"/>
      <c r="P29" s="4"/>
      <c r="Q29" s="4"/>
      <c r="R29" s="4"/>
    </row>
    <row r="30" spans="1:18" ht="15" customHeight="1" x14ac:dyDescent="0.25">
      <c r="A30" s="87" t="s">
        <v>28</v>
      </c>
      <c r="B30" s="86" t="s">
        <v>144</v>
      </c>
      <c r="C30" s="86" t="s">
        <v>173</v>
      </c>
      <c r="D30" s="87"/>
      <c r="E30" s="87">
        <v>1</v>
      </c>
      <c r="F30" s="87" t="s">
        <v>170</v>
      </c>
      <c r="G30" s="87" t="s">
        <v>170</v>
      </c>
      <c r="H30" s="87"/>
      <c r="I30" s="87"/>
      <c r="J30" s="87"/>
      <c r="K30" s="87"/>
      <c r="L30" s="87"/>
      <c r="M30" s="87"/>
      <c r="N30" s="87"/>
      <c r="O30" s="4"/>
      <c r="P30" s="4"/>
      <c r="Q30" s="4"/>
      <c r="R30" s="4"/>
    </row>
    <row r="31" spans="1:18" ht="15" customHeight="1" x14ac:dyDescent="0.25">
      <c r="A31" s="1"/>
      <c r="B31" s="2"/>
      <c r="C31" s="2"/>
      <c r="D31" s="3"/>
      <c r="E31" s="3"/>
      <c r="F31" s="3"/>
      <c r="G31" s="3"/>
      <c r="H31" s="3"/>
      <c r="I31" s="85"/>
      <c r="J31" s="1"/>
      <c r="K31" s="85"/>
      <c r="L31" s="76"/>
      <c r="M31" s="4"/>
      <c r="N31" s="4"/>
      <c r="O31" s="4"/>
      <c r="P31" s="4"/>
      <c r="Q31" s="4"/>
      <c r="R31" s="4"/>
    </row>
    <row r="32" spans="1:18" ht="15" customHeight="1" x14ac:dyDescent="0.25">
      <c r="A32" s="1" t="s">
        <v>0</v>
      </c>
      <c r="B32" s="2" t="s">
        <v>145</v>
      </c>
      <c r="C32" s="2"/>
      <c r="D32" s="3">
        <v>6</v>
      </c>
      <c r="E32" s="1">
        <v>6</v>
      </c>
      <c r="F32" s="3" t="s">
        <v>170</v>
      </c>
      <c r="G32" s="3" t="s">
        <v>170</v>
      </c>
      <c r="H32" s="3"/>
      <c r="J32" s="1"/>
      <c r="K32" s="85"/>
      <c r="M32" s="4"/>
      <c r="N32" s="4"/>
      <c r="O32" s="4"/>
      <c r="P32" s="4"/>
      <c r="Q32" s="4"/>
      <c r="R32" s="4"/>
    </row>
    <row r="33" spans="1:18" ht="15" customHeight="1" x14ac:dyDescent="0.25">
      <c r="A33" s="1" t="s">
        <v>28</v>
      </c>
      <c r="B33" s="4" t="s">
        <v>146</v>
      </c>
      <c r="C33" s="5"/>
      <c r="D33" s="3"/>
      <c r="E33" s="3">
        <v>1</v>
      </c>
      <c r="F33" s="4" t="s">
        <v>170</v>
      </c>
      <c r="G33" s="1" t="s">
        <v>170</v>
      </c>
      <c r="H33" s="4" t="s">
        <v>34</v>
      </c>
      <c r="I33" s="84"/>
      <c r="J33" s="84"/>
      <c r="K33" s="4" t="s">
        <v>13</v>
      </c>
      <c r="L33" s="4"/>
      <c r="M33" s="1" t="s">
        <v>13</v>
      </c>
      <c r="N33" s="1"/>
      <c r="O33" s="4"/>
      <c r="P33" s="4"/>
      <c r="Q33" s="4"/>
      <c r="R33" s="4"/>
    </row>
    <row r="34" spans="1:18" ht="15" customHeight="1" x14ac:dyDescent="0.25">
      <c r="A34" s="1"/>
      <c r="B34" s="4"/>
      <c r="C34" s="2"/>
      <c r="D34" s="3"/>
      <c r="E34" s="3"/>
      <c r="F34" s="4"/>
      <c r="G34" s="4"/>
      <c r="H34" s="4"/>
      <c r="I34" s="4"/>
      <c r="J34" s="1"/>
      <c r="K34" s="4"/>
      <c r="L34" s="4"/>
      <c r="M34" s="4"/>
      <c r="N34" s="4"/>
      <c r="O34" s="4"/>
      <c r="P34" s="4"/>
      <c r="Q34" s="4"/>
      <c r="R34" s="4"/>
    </row>
    <row r="35" spans="1:18" ht="15" customHeight="1" x14ac:dyDescent="0.25">
      <c r="A35" s="1"/>
      <c r="B35" s="4"/>
      <c r="C35" s="4"/>
      <c r="D35" s="3"/>
      <c r="E35" s="4"/>
      <c r="F35" s="4"/>
      <c r="G35" s="4"/>
      <c r="H35" s="4"/>
      <c r="I35" s="4"/>
      <c r="J35" s="1"/>
      <c r="K35" s="4"/>
      <c r="L35" s="4"/>
      <c r="M35" s="4"/>
      <c r="N35" s="4"/>
      <c r="O35" s="4"/>
      <c r="P35" s="4"/>
      <c r="Q35" s="4"/>
      <c r="R35" s="4"/>
    </row>
    <row r="36" spans="1:18" ht="15" customHeight="1" x14ac:dyDescent="0.25">
      <c r="A36" s="1"/>
      <c r="B36" s="2"/>
      <c r="C36" s="2"/>
      <c r="D36" s="3"/>
      <c r="E36" s="3"/>
      <c r="F36" s="4"/>
      <c r="G36" s="4"/>
      <c r="H36" s="4"/>
      <c r="I36" s="4"/>
      <c r="J36" s="1"/>
      <c r="K36" s="4"/>
      <c r="L36" s="4"/>
      <c r="M36" s="4"/>
      <c r="N36" s="4"/>
      <c r="O36" s="4"/>
      <c r="P36" s="4"/>
      <c r="Q36" s="4"/>
      <c r="R36" s="4"/>
    </row>
    <row r="37" spans="1:18" x14ac:dyDescent="0.25">
      <c r="A37" s="1"/>
      <c r="B37" s="2"/>
      <c r="C37" s="2"/>
      <c r="D37" s="3"/>
      <c r="E37" s="3"/>
      <c r="F37" s="4"/>
      <c r="G37" s="4"/>
      <c r="H37" s="4"/>
      <c r="I37" s="4"/>
      <c r="J37" s="6"/>
      <c r="K37" s="4"/>
      <c r="L37" s="4"/>
      <c r="M37" s="4"/>
      <c r="N37" s="4"/>
      <c r="O37" s="4"/>
      <c r="P37" s="4"/>
      <c r="Q37" s="4"/>
      <c r="R37" s="4"/>
    </row>
    <row r="38" spans="1:18" x14ac:dyDescent="0.25">
      <c r="A38" s="1"/>
      <c r="B38" s="2"/>
      <c r="C38" s="2"/>
      <c r="D38" s="3"/>
      <c r="E38" s="3"/>
      <c r="F38" s="4"/>
      <c r="G38" s="4"/>
      <c r="H38" s="4"/>
      <c r="I38" s="4"/>
      <c r="J38" s="6"/>
      <c r="K38" s="4"/>
      <c r="L38" s="4"/>
      <c r="M38" s="4"/>
      <c r="N38" s="4"/>
      <c r="O38" s="4"/>
      <c r="P38" s="4"/>
      <c r="Q38" s="4"/>
      <c r="R38" s="4"/>
    </row>
    <row r="39" spans="1:18" x14ac:dyDescent="0.25">
      <c r="A39" s="1"/>
      <c r="B39" s="4"/>
      <c r="C39" s="5"/>
      <c r="D39" s="3"/>
      <c r="E39" s="3"/>
      <c r="F39" s="4"/>
      <c r="G39" s="4"/>
      <c r="H39" s="4"/>
      <c r="I39" s="4"/>
      <c r="J39" s="6"/>
      <c r="K39" s="4"/>
      <c r="L39" s="4"/>
      <c r="M39" s="4"/>
      <c r="N39" s="4"/>
      <c r="O39" s="4"/>
      <c r="P39" s="4"/>
      <c r="Q39" s="4"/>
      <c r="R39" s="4"/>
    </row>
    <row r="40" spans="1:18" x14ac:dyDescent="0.25">
      <c r="A40" s="1"/>
      <c r="B40" s="4"/>
      <c r="C40" s="2"/>
      <c r="D40" s="3"/>
      <c r="E40" s="3"/>
      <c r="F40" s="4"/>
      <c r="G40" s="4"/>
      <c r="H40" s="4"/>
      <c r="I40" s="4"/>
      <c r="J40" s="6"/>
      <c r="K40" s="4"/>
      <c r="L40" s="4"/>
      <c r="M40" s="4"/>
      <c r="N40" s="4"/>
      <c r="O40" s="4"/>
      <c r="P40" s="4"/>
      <c r="Q40" s="4"/>
      <c r="R40" s="4"/>
    </row>
    <row r="41" spans="1:18" ht="15" customHeight="1" x14ac:dyDescent="0.25">
      <c r="A41" s="1"/>
      <c r="B41" s="2"/>
      <c r="C41" s="2"/>
      <c r="D41" s="3"/>
      <c r="E41" s="3"/>
      <c r="F41" s="3"/>
      <c r="G41" s="3"/>
      <c r="H41" s="3"/>
      <c r="I41" s="3"/>
      <c r="J41" s="4"/>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4"/>
      <c r="C50" s="5"/>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4"/>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4"/>
      <c r="C56" s="5"/>
      <c r="D56" s="3"/>
      <c r="E56" s="3"/>
      <c r="F56" s="4"/>
      <c r="G56" s="4"/>
      <c r="H56" s="4"/>
      <c r="I56" s="4"/>
      <c r="J56" s="1"/>
      <c r="K56" s="4"/>
      <c r="L56" s="4"/>
      <c r="M56" s="4"/>
      <c r="N56" s="4"/>
      <c r="O56" s="4"/>
      <c r="P56" s="4"/>
      <c r="Q56" s="4"/>
      <c r="R56" s="4"/>
    </row>
    <row r="57" spans="1:18" ht="15" customHeight="1" x14ac:dyDescent="0.25">
      <c r="A57" s="1"/>
      <c r="B57" s="4"/>
      <c r="C57" s="2"/>
      <c r="D57" s="3"/>
      <c r="E57" s="3"/>
      <c r="F57" s="4"/>
      <c r="G57" s="4"/>
      <c r="H57" s="4"/>
      <c r="I57" s="4"/>
      <c r="J57" s="1"/>
      <c r="K57" s="4"/>
      <c r="L57" s="4"/>
      <c r="M57" s="4"/>
      <c r="N57" s="4"/>
      <c r="O57" s="4"/>
      <c r="P57" s="4"/>
      <c r="Q57" s="4"/>
      <c r="R57" s="4"/>
    </row>
    <row r="58" spans="1:18" ht="15" customHeight="1" x14ac:dyDescent="0.25">
      <c r="A58" s="1"/>
      <c r="B58" s="4"/>
      <c r="C58" s="4"/>
      <c r="D58" s="3"/>
      <c r="E58" s="4"/>
      <c r="F58" s="4"/>
      <c r="G58" s="4"/>
      <c r="H58" s="4"/>
      <c r="I58" s="4"/>
      <c r="J58" s="1"/>
      <c r="K58" s="4"/>
      <c r="L58" s="4"/>
      <c r="M58" s="4"/>
      <c r="N58" s="4"/>
      <c r="O58" s="4"/>
      <c r="P58" s="4"/>
      <c r="Q58" s="4"/>
      <c r="R58" s="4"/>
    </row>
    <row r="59" spans="1:18" ht="15" customHeight="1" x14ac:dyDescent="0.25">
      <c r="A59" s="1"/>
      <c r="B59" s="2"/>
      <c r="C59" s="2"/>
      <c r="D59" s="3"/>
      <c r="E59" s="3"/>
      <c r="F59" s="4"/>
      <c r="G59" s="4"/>
      <c r="H59" s="4"/>
      <c r="I59" s="4"/>
      <c r="J59" s="1"/>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2"/>
      <c r="C61" s="2"/>
      <c r="D61" s="3"/>
      <c r="E61" s="3"/>
      <c r="F61" s="4"/>
      <c r="G61" s="4"/>
      <c r="H61" s="4"/>
      <c r="I61" s="4"/>
      <c r="J61" s="6"/>
      <c r="K61" s="4"/>
      <c r="L61" s="4"/>
      <c r="M61" s="4"/>
      <c r="N61" s="4"/>
      <c r="O61" s="4"/>
      <c r="P61" s="4"/>
      <c r="Q61" s="4"/>
      <c r="R61" s="4"/>
    </row>
    <row r="62" spans="1:18" x14ac:dyDescent="0.25">
      <c r="A62" s="1"/>
      <c r="B62" s="4"/>
      <c r="C62" s="5"/>
      <c r="D62" s="3"/>
      <c r="E62" s="3"/>
      <c r="F62" s="4"/>
      <c r="G62" s="4"/>
      <c r="H62" s="4"/>
      <c r="I62" s="4"/>
      <c r="J62" s="6"/>
      <c r="K62" s="4"/>
      <c r="L62" s="4"/>
      <c r="M62" s="4"/>
      <c r="N62" s="4"/>
      <c r="O62" s="4"/>
      <c r="P62" s="4"/>
      <c r="Q62" s="4"/>
      <c r="R62" s="4"/>
    </row>
    <row r="63" spans="1:18" x14ac:dyDescent="0.25">
      <c r="A63" s="1"/>
      <c r="B63" s="4"/>
      <c r="C63" s="2"/>
      <c r="D63" s="3"/>
      <c r="E63" s="3"/>
      <c r="F63" s="4"/>
      <c r="G63" s="4"/>
      <c r="H63" s="4"/>
      <c r="I63" s="4"/>
      <c r="J63" s="6"/>
      <c r="K63" s="4"/>
      <c r="L63" s="4"/>
      <c r="M63" s="4"/>
      <c r="N63" s="4"/>
      <c r="O63" s="4"/>
      <c r="P63" s="4"/>
      <c r="Q63" s="4"/>
      <c r="R63" s="4"/>
    </row>
    <row r="64" spans="1:18" ht="15" customHeight="1" x14ac:dyDescent="0.25">
      <c r="A64" s="1"/>
      <c r="B64" s="2"/>
      <c r="C64" s="2"/>
      <c r="D64" s="3"/>
      <c r="E64" s="3"/>
      <c r="F64" s="3"/>
      <c r="G64" s="3"/>
      <c r="H64" s="3"/>
      <c r="I64" s="3"/>
      <c r="J64" s="4"/>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4"/>
      <c r="C73" s="5"/>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4"/>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4"/>
      <c r="C79" s="5"/>
      <c r="D79" s="3"/>
      <c r="E79" s="3"/>
      <c r="F79" s="4"/>
      <c r="G79" s="4"/>
      <c r="H79" s="4"/>
      <c r="I79" s="4"/>
      <c r="J79" s="1"/>
      <c r="K79" s="4"/>
      <c r="L79" s="4"/>
      <c r="M79" s="4"/>
      <c r="N79" s="4"/>
      <c r="O79" s="4"/>
      <c r="P79" s="4"/>
      <c r="Q79" s="4"/>
      <c r="R79" s="4"/>
    </row>
    <row r="80" spans="1:18" ht="15" customHeight="1" x14ac:dyDescent="0.25">
      <c r="A80" s="1"/>
      <c r="B80" s="4"/>
      <c r="C80" s="2"/>
      <c r="D80" s="3"/>
      <c r="E80" s="3"/>
      <c r="F80" s="4"/>
      <c r="G80" s="4"/>
      <c r="H80" s="4"/>
      <c r="I80" s="4"/>
      <c r="J80" s="1"/>
      <c r="K80" s="4"/>
      <c r="L80" s="4"/>
      <c r="M80" s="4"/>
      <c r="N80" s="4"/>
      <c r="O80" s="4"/>
      <c r="P80" s="4"/>
      <c r="Q80" s="4"/>
      <c r="R80" s="4"/>
    </row>
    <row r="81" spans="1:18" ht="15" customHeight="1" x14ac:dyDescent="0.25">
      <c r="A81" s="1"/>
      <c r="B81" s="4"/>
      <c r="C81" s="4"/>
      <c r="D81" s="3"/>
      <c r="E81" s="4"/>
      <c r="F81" s="4"/>
      <c r="G81" s="4"/>
      <c r="H81" s="4"/>
      <c r="I81" s="4"/>
      <c r="J81" s="1"/>
      <c r="K81" s="4"/>
      <c r="L81" s="4"/>
      <c r="M81" s="4"/>
      <c r="N81" s="4"/>
      <c r="O81" s="4"/>
      <c r="P81" s="4"/>
      <c r="Q81" s="4"/>
      <c r="R81" s="4"/>
    </row>
    <row r="82" spans="1:18" ht="15" customHeight="1" x14ac:dyDescent="0.25">
      <c r="A82" s="1"/>
      <c r="B82" s="2"/>
      <c r="C82" s="2"/>
      <c r="D82" s="3"/>
      <c r="E82" s="3"/>
      <c r="F82" s="4"/>
      <c r="G82" s="4"/>
      <c r="H82" s="4"/>
      <c r="I82" s="4"/>
      <c r="J82" s="1"/>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2"/>
      <c r="C84" s="2"/>
      <c r="D84" s="3"/>
      <c r="E84" s="3"/>
      <c r="F84" s="4"/>
      <c r="G84" s="4"/>
      <c r="H84" s="4"/>
      <c r="I84" s="4"/>
      <c r="J84" s="6"/>
      <c r="K84" s="4"/>
      <c r="L84" s="4"/>
      <c r="M84" s="4"/>
      <c r="N84" s="4"/>
      <c r="O84" s="4"/>
      <c r="P84" s="4"/>
      <c r="Q84" s="4"/>
      <c r="R84" s="4"/>
    </row>
    <row r="85" spans="1:18" x14ac:dyDescent="0.25">
      <c r="A85" s="1"/>
      <c r="B85" s="4"/>
      <c r="C85" s="5"/>
      <c r="D85" s="3"/>
      <c r="E85" s="3"/>
      <c r="F85" s="4"/>
      <c r="G85" s="4"/>
      <c r="H85" s="4"/>
      <c r="I85" s="4"/>
      <c r="J85" s="6"/>
      <c r="K85" s="4"/>
      <c r="L85" s="4"/>
      <c r="M85" s="4"/>
      <c r="N85" s="4"/>
      <c r="O85" s="4"/>
      <c r="P85" s="4"/>
      <c r="Q85" s="4"/>
      <c r="R85" s="4"/>
    </row>
    <row r="86" spans="1:18" x14ac:dyDescent="0.25">
      <c r="A86" s="1"/>
      <c r="B86" s="4"/>
      <c r="C86" s="2"/>
      <c r="D86" s="3"/>
      <c r="E86" s="3"/>
      <c r="F86" s="4"/>
      <c r="G86" s="4"/>
      <c r="H86" s="4"/>
      <c r="I86" s="4"/>
      <c r="J86" s="6"/>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2"/>
      <c r="C88" s="2"/>
      <c r="D88" s="3"/>
      <c r="E88" s="3"/>
      <c r="F88" s="3"/>
      <c r="G88" s="3"/>
      <c r="H88" s="3"/>
      <c r="I88" s="3"/>
      <c r="J88" s="1"/>
      <c r="K88" s="4"/>
      <c r="L88" s="4"/>
      <c r="M88" s="4"/>
      <c r="N88" s="4"/>
      <c r="O88" s="4"/>
      <c r="P88" s="4"/>
      <c r="Q88" s="4"/>
      <c r="R88" s="4"/>
    </row>
    <row r="89" spans="1:18" ht="15" customHeight="1" x14ac:dyDescent="0.25">
      <c r="A89" s="1"/>
      <c r="B89" s="4"/>
      <c r="C89" s="2"/>
      <c r="D89" s="3"/>
      <c r="E89" s="3"/>
      <c r="F89" s="3"/>
      <c r="G89" s="3"/>
      <c r="H89" s="3"/>
      <c r="I89" s="3"/>
      <c r="J89" s="1"/>
      <c r="K89" s="4"/>
      <c r="L89" s="4"/>
      <c r="M89" s="4"/>
      <c r="N89" s="4"/>
      <c r="O89" s="4"/>
      <c r="P89" s="4"/>
      <c r="Q89" s="4"/>
      <c r="R89" s="4"/>
    </row>
    <row r="90" spans="1:18" ht="15" customHeight="1" x14ac:dyDescent="0.25">
      <c r="A90" s="1"/>
      <c r="B90" s="2"/>
      <c r="C90" s="2"/>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5"/>
      <c r="D94" s="3"/>
      <c r="E94" s="3"/>
      <c r="F94" s="3"/>
      <c r="G94" s="3"/>
      <c r="H94" s="3"/>
      <c r="I94" s="3"/>
      <c r="J94" s="1"/>
      <c r="K94" s="4"/>
      <c r="L94" s="4"/>
      <c r="M94" s="4"/>
      <c r="N94" s="4"/>
      <c r="O94" s="4"/>
      <c r="P94" s="4"/>
      <c r="Q94" s="4"/>
      <c r="R94" s="4"/>
    </row>
    <row r="95" spans="1:18" ht="15" customHeight="1" x14ac:dyDescent="0.25">
      <c r="A95" s="1"/>
      <c r="B95" s="4"/>
      <c r="C95" s="2"/>
      <c r="D95" s="3"/>
      <c r="E95" s="3"/>
      <c r="F95" s="3"/>
      <c r="G95" s="3"/>
      <c r="H95" s="3"/>
      <c r="I95" s="3"/>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ht="15" customHeight="1" x14ac:dyDescent="0.25">
      <c r="A99" s="1"/>
      <c r="B99" s="4"/>
      <c r="C99" s="4"/>
      <c r="D99" s="3"/>
      <c r="E99" s="4"/>
      <c r="F99" s="4"/>
      <c r="G99" s="4"/>
      <c r="H99" s="4"/>
      <c r="I99" s="4"/>
      <c r="J99" s="1"/>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ht="18.75" x14ac:dyDescent="0.25">
      <c r="A108" s="1"/>
      <c r="B108" s="7"/>
      <c r="C108" s="7"/>
      <c r="D108" s="3"/>
      <c r="E108" s="8"/>
      <c r="F108" s="8"/>
      <c r="G108" s="8"/>
      <c r="H108" s="8"/>
      <c r="I108" s="8"/>
      <c r="J108" s="9"/>
      <c r="K108" s="4"/>
      <c r="L108" s="4"/>
      <c r="M108" s="4"/>
      <c r="N108" s="4"/>
      <c r="O108" s="4"/>
      <c r="P108" s="4"/>
      <c r="Q108" s="4"/>
      <c r="R108" s="4"/>
    </row>
    <row r="109" spans="1:18"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ht="17.25" x14ac:dyDescent="0.25">
      <c r="A113" s="1"/>
      <c r="B113" s="10"/>
      <c r="C113" s="10"/>
      <c r="D113" s="3"/>
      <c r="E113" s="4"/>
      <c r="F113" s="4"/>
      <c r="G113" s="4"/>
      <c r="H113" s="4"/>
      <c r="I113" s="4"/>
      <c r="J113" s="11"/>
      <c r="K113" s="4"/>
      <c r="L113" s="4"/>
      <c r="M113" s="4"/>
      <c r="N113" s="4"/>
      <c r="O113" s="4"/>
      <c r="P113" s="4"/>
      <c r="Q113" s="4"/>
      <c r="R113" s="4"/>
    </row>
    <row r="114" spans="1:18"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33" priority="87">
      <formula>$A$11=2</formula>
    </cfRule>
    <cfRule type="expression" dxfId="332" priority="88">
      <formula>$A$11=3</formula>
    </cfRule>
    <cfRule type="expression" dxfId="331" priority="89">
      <formula>$A$11=1</formula>
    </cfRule>
  </conditionalFormatting>
  <conditionalFormatting sqref="I87:I108 K87:L108">
    <cfRule type="expression" dxfId="330" priority="86">
      <formula>$H87="CCI (CC Intégral)"</formula>
    </cfRule>
  </conditionalFormatting>
  <conditionalFormatting sqref="I87:J108">
    <cfRule type="expression" dxfId="329" priority="85">
      <formula>$H87="CT (Contrôle terminal)"</formula>
    </cfRule>
  </conditionalFormatting>
  <conditionalFormatting sqref="A87:E108">
    <cfRule type="expression" dxfId="328" priority="84">
      <formula>AND($A87="Unité d'enseignement",$D87&lt;&gt;6)</formula>
    </cfRule>
  </conditionalFormatting>
  <conditionalFormatting sqref="A16:N16">
    <cfRule type="expression" dxfId="327" priority="80">
      <formula>$A$11=2</formula>
    </cfRule>
    <cfRule type="expression" dxfId="326" priority="81">
      <formula>$A$11=3</formula>
    </cfRule>
    <cfRule type="expression" dxfId="325" priority="82">
      <formula>$A$11=1</formula>
    </cfRule>
  </conditionalFormatting>
  <conditionalFormatting sqref="O15">
    <cfRule type="expression" dxfId="324" priority="76">
      <formula>$A$11=2</formula>
    </cfRule>
    <cfRule type="expression" dxfId="323" priority="77">
      <formula>$A$11=3</formula>
    </cfRule>
    <cfRule type="expression" dxfId="322" priority="78">
      <formula>$A$11=1</formula>
    </cfRule>
  </conditionalFormatting>
  <conditionalFormatting sqref="P15:Q15">
    <cfRule type="expression" dxfId="321" priority="73">
      <formula>$A$11=2</formula>
    </cfRule>
    <cfRule type="expression" dxfId="320" priority="74">
      <formula>$A$11=3</formula>
    </cfRule>
    <cfRule type="expression" dxfId="319" priority="75">
      <formula>$A$11=1</formula>
    </cfRule>
  </conditionalFormatting>
  <conditionalFormatting sqref="P16:Q16">
    <cfRule type="expression" dxfId="318" priority="70">
      <formula>$A$11=2</formula>
    </cfRule>
    <cfRule type="expression" dxfId="317" priority="71">
      <formula>$A$11=4</formula>
    </cfRule>
    <cfRule type="expression" dxfId="316" priority="72">
      <formula>$A$11=1</formula>
    </cfRule>
  </conditionalFormatting>
  <conditionalFormatting sqref="O16">
    <cfRule type="expression" dxfId="315" priority="67">
      <formula>$A$11=2</formula>
    </cfRule>
    <cfRule type="expression" dxfId="314" priority="68">
      <formula>$A$11=4</formula>
    </cfRule>
    <cfRule type="expression" dxfId="313" priority="69">
      <formula>$A$11=1</formula>
    </cfRule>
  </conditionalFormatting>
  <conditionalFormatting sqref="K113:L113 I113 I118 K118:L118 K136:L136 I136">
    <cfRule type="expression" dxfId="312" priority="63">
      <formula>$H113="CCI (CC Intégral)"</formula>
    </cfRule>
  </conditionalFormatting>
  <conditionalFormatting sqref="I113:J113 I118:J118 I136:J136">
    <cfRule type="expression" dxfId="311" priority="62">
      <formula>$H113="CT (Contrôle terminal)"</formula>
    </cfRule>
  </conditionalFormatting>
  <conditionalFormatting sqref="A113:E113 A118:E118 A136:E136">
    <cfRule type="expression" dxfId="310" priority="61">
      <formula>AND($A113="Unité d'enseignement",$D113&lt;&gt;6)</formula>
    </cfRule>
  </conditionalFormatting>
  <conditionalFormatting sqref="I109:I112 K109:L112">
    <cfRule type="expression" dxfId="309" priority="57">
      <formula>$H109="CCI (CC Intégral)"</formula>
    </cfRule>
  </conditionalFormatting>
  <conditionalFormatting sqref="I109:J112">
    <cfRule type="expression" dxfId="308" priority="56">
      <formula>$H109="CT (Contrôle terminal)"</formula>
    </cfRule>
  </conditionalFormatting>
  <conditionalFormatting sqref="A109:E112">
    <cfRule type="expression" dxfId="307" priority="55">
      <formula>AND($A109="Unité d'enseignement",$D109&lt;&gt;6)</formula>
    </cfRule>
  </conditionalFormatting>
  <conditionalFormatting sqref="I114:I117 K114:L117">
    <cfRule type="expression" dxfId="306" priority="51">
      <formula>$H114="CCI (CC Intégral)"</formula>
    </cfRule>
  </conditionalFormatting>
  <conditionalFormatting sqref="I114:J117">
    <cfRule type="expression" dxfId="305" priority="50">
      <formula>$H114="CT (Contrôle terminal)"</formula>
    </cfRule>
  </conditionalFormatting>
  <conditionalFormatting sqref="A114:E117">
    <cfRule type="expression" dxfId="304" priority="49">
      <formula>AND($A114="Unité d'enseignement",$D114&lt;&gt;6)</formula>
    </cfRule>
  </conditionalFormatting>
  <conditionalFormatting sqref="I119:I135 K119:L135">
    <cfRule type="expression" dxfId="303" priority="45">
      <formula>$H119="CCI (CC Intégral)"</formula>
    </cfRule>
  </conditionalFormatting>
  <conditionalFormatting sqref="I119:J135">
    <cfRule type="expression" dxfId="302" priority="44">
      <formula>$H119="CT (Contrôle terminal)"</formula>
    </cfRule>
  </conditionalFormatting>
  <conditionalFormatting sqref="A119:E135">
    <cfRule type="expression" dxfId="301" priority="43">
      <formula>AND($A119="Unité d'enseignement",$D119&lt;&gt;6)</formula>
    </cfRule>
  </conditionalFormatting>
  <conditionalFormatting sqref="K15:L16">
    <cfRule type="expression" dxfId="300" priority="94">
      <formula>#REF!="CCI (CC Intégral)"</formula>
    </cfRule>
  </conditionalFormatting>
  <conditionalFormatting sqref="O14:R16 O87:R108">
    <cfRule type="expression" dxfId="299" priority="66">
      <formula>#REF!="Deux sessions"</formula>
    </cfRule>
  </conditionalFormatting>
  <conditionalFormatting sqref="O113:R113 O118:R118 O136:R136">
    <cfRule type="expression" dxfId="298" priority="60">
      <formula>#REF!="Deux sessions"</formula>
    </cfRule>
  </conditionalFormatting>
  <conditionalFormatting sqref="O109:R112">
    <cfRule type="expression" dxfId="297" priority="54">
      <formula>#REF!="Deux sessions"</formula>
    </cfRule>
  </conditionalFormatting>
  <conditionalFormatting sqref="O114:R117">
    <cfRule type="expression" dxfId="296" priority="48">
      <formula>#REF!="Deux sessions"</formula>
    </cfRule>
  </conditionalFormatting>
  <conditionalFormatting sqref="O119:R135">
    <cfRule type="expression" dxfId="295" priority="42">
      <formula>#REF!="Deux sessions"</formula>
    </cfRule>
  </conditionalFormatting>
  <conditionalFormatting sqref="O17:R40">
    <cfRule type="expression" dxfId="294" priority="36">
      <formula>#REF!="Deux sessions"</formula>
    </cfRule>
  </conditionalFormatting>
  <conditionalFormatting sqref="O41:R63">
    <cfRule type="expression" dxfId="293" priority="26">
      <formula>#REF!="Deux sessions"</formula>
    </cfRule>
  </conditionalFormatting>
  <conditionalFormatting sqref="O64:R86">
    <cfRule type="expression" dxfId="292" priority="16">
      <formula>#REF!="Deux sessions"</formula>
    </cfRule>
  </conditionalFormatting>
  <dataValidations count="6">
    <dataValidation type="list" operator="greaterThan" allowBlank="1" showInputMessage="1" showErrorMessage="1" errorTitle="Coefficient" error="Le coefficient doit être un nombre décimal supérieur à 0." sqref="F17:G136">
      <formula1>"OUI,NON"</formula1>
    </dataValidation>
    <dataValidation type="decimal" operator="lessThanOrEqual" allowBlank="1" showInputMessage="1" showErrorMessage="1" errorTitle="ECTS" error="Le nombre de crédits doit être entier et inférieur ou égal à 6." sqref="D17:D136">
      <formula1>6</formula1>
    </dataValidation>
    <dataValidation type="decimal" operator="greaterThan" allowBlank="1" showInputMessage="1" showErrorMessage="1" errorTitle="Coefficient" error="Le coefficient doit être un nombre décimal supérieur à 0." sqref="E17:E136">
      <formula1>0</formula1>
    </dataValidation>
    <dataValidation type="list" allowBlank="1" showInputMessage="1" showErrorMessage="1" errorTitle="Nature de l'ELP" error="Utiliser la liste déroulante" promptTitle="Nature ELP" prompt="Utiliser la liste déroulante" sqref="A17:A136">
      <formula1>Nature_ELP</formula1>
    </dataValidation>
    <dataValidation type="list" allowBlank="1" showInputMessage="1" showErrorMessage="1" promptTitle="Type contrôle" prompt="Utiliser la liste déroulante" sqref="H17:H136">
      <formula1>liste_type_controle</formula1>
    </dataValidation>
    <dataValidation type="list" allowBlank="1" showInputMessage="1" showErrorMessage="1" errorTitle="Nature" error="Utiliser la liste déroulante" promptTitle="Nature" prompt="Utiliser la liste déroulante" sqref="M17:M136 O17:P136 K17:K29 J24 K33:K13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017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4" id="{4BCC1D41-85C1-4251-8103-0D8572115508}">
            <xm:f>'Fiche générale'!$B$5="Deux sessions"</xm:f>
            <x14:dxf>
              <fill>
                <patternFill>
                  <bgColor theme="1"/>
                </patternFill>
              </fill>
            </x14:dxf>
          </x14:cfRule>
          <xm:sqref>O14:R16 O87:R108</xm:sqref>
        </x14:conditionalFormatting>
        <x14:conditionalFormatting xmlns:xm="http://schemas.microsoft.com/office/excel/2006/main">
          <x14:cfRule type="expression" priority="65" id="{3C0C8F63-A666-4DB6-B349-9F5E8059365D}">
            <xm:f>'Fiche générale'!$B$5="Seconde chance"</xm:f>
            <x14:dxf>
              <fill>
                <patternFill>
                  <bgColor theme="1"/>
                </patternFill>
              </fill>
            </x14:dxf>
          </x14:cfRule>
          <xm:sqref>M14:N16 M87:N108</xm:sqref>
        </x14:conditionalFormatting>
        <x14:conditionalFormatting xmlns:xm="http://schemas.microsoft.com/office/excel/2006/main">
          <x14:cfRule type="expression" priority="58" id="{1C935BCC-4128-4579-812E-6BD6BA467E72}">
            <xm:f>'Fiche générale'!$B$5="Deux sessions"</xm:f>
            <x14:dxf>
              <fill>
                <patternFill>
                  <bgColor theme="1"/>
                </patternFill>
              </fill>
            </x14:dxf>
          </x14:cfRule>
          <xm:sqref>O113:R113 O118:R118 O136:R136</xm:sqref>
        </x14:conditionalFormatting>
        <x14:conditionalFormatting xmlns:xm="http://schemas.microsoft.com/office/excel/2006/main">
          <x14:cfRule type="expression" priority="59" id="{659EA104-E1E8-4DC0-A1A5-B2E90E1C92EE}">
            <xm:f>'Fiche générale'!$B$5="Seconde chance"</xm:f>
            <x14:dxf>
              <fill>
                <patternFill>
                  <bgColor theme="1"/>
                </patternFill>
              </fill>
            </x14:dxf>
          </x14:cfRule>
          <xm:sqref>M113:N113 M118:N118 M136:N136</xm:sqref>
        </x14:conditionalFormatting>
        <x14:conditionalFormatting xmlns:xm="http://schemas.microsoft.com/office/excel/2006/main">
          <x14:cfRule type="expression" priority="52" id="{F97F5E33-639E-4A88-A1FA-53F19DFFB41B}">
            <xm:f>'Fiche générale'!$B$5="Deux sessions"</xm:f>
            <x14:dxf>
              <fill>
                <patternFill>
                  <bgColor theme="1"/>
                </patternFill>
              </fill>
            </x14:dxf>
          </x14:cfRule>
          <xm:sqref>O109:R112</xm:sqref>
        </x14:conditionalFormatting>
        <x14:conditionalFormatting xmlns:xm="http://schemas.microsoft.com/office/excel/2006/main">
          <x14:cfRule type="expression" priority="53" id="{32B13811-904A-45C5-B60D-FB123A0C78FC}">
            <xm:f>'Fiche générale'!$B$5="Seconde chance"</xm:f>
            <x14:dxf>
              <fill>
                <patternFill>
                  <bgColor theme="1"/>
                </patternFill>
              </fill>
            </x14:dxf>
          </x14:cfRule>
          <xm:sqref>M109:N112</xm:sqref>
        </x14:conditionalFormatting>
        <x14:conditionalFormatting xmlns:xm="http://schemas.microsoft.com/office/excel/2006/main">
          <x14:cfRule type="expression" priority="46" id="{BB4CCD82-387E-4E1F-A298-6952AFBFB88B}">
            <xm:f>'Fiche générale'!$B$5="Deux sessions"</xm:f>
            <x14:dxf>
              <fill>
                <patternFill>
                  <bgColor theme="1"/>
                </patternFill>
              </fill>
            </x14:dxf>
          </x14:cfRule>
          <xm:sqref>O114:R117</xm:sqref>
        </x14:conditionalFormatting>
        <x14:conditionalFormatting xmlns:xm="http://schemas.microsoft.com/office/excel/2006/main">
          <x14:cfRule type="expression" priority="47" id="{D3EACF2A-E289-42D7-8613-2E0C34F6A94F}">
            <xm:f>'Fiche générale'!$B$5="Seconde chance"</xm:f>
            <x14:dxf>
              <fill>
                <patternFill>
                  <bgColor theme="1"/>
                </patternFill>
              </fill>
            </x14:dxf>
          </x14:cfRule>
          <xm:sqref>M114:N117</xm:sqref>
        </x14:conditionalFormatting>
        <x14:conditionalFormatting xmlns:xm="http://schemas.microsoft.com/office/excel/2006/main">
          <x14:cfRule type="expression" priority="40" id="{8383E91C-B374-43EB-9136-0C55B9035C64}">
            <xm:f>'Fiche générale'!$B$5="Deux sessions"</xm:f>
            <x14:dxf>
              <fill>
                <patternFill>
                  <bgColor theme="1"/>
                </patternFill>
              </fill>
            </x14:dxf>
          </x14:cfRule>
          <xm:sqref>O119:R135</xm:sqref>
        </x14:conditionalFormatting>
        <x14:conditionalFormatting xmlns:xm="http://schemas.microsoft.com/office/excel/2006/main">
          <x14:cfRule type="expression" priority="41" id="{D7D116D7-DC80-48A1-A0D0-BED1B55CE5B8}">
            <xm:f>'Fiche générale'!$B$5="Seconde chance"</xm:f>
            <x14:dxf>
              <fill>
                <patternFill>
                  <bgColor theme="1"/>
                </patternFill>
              </fill>
            </x14:dxf>
          </x14:cfRule>
          <xm:sqref>M119:N135</xm:sqref>
        </x14:conditionalFormatting>
        <x14:conditionalFormatting xmlns:xm="http://schemas.microsoft.com/office/excel/2006/main">
          <x14:cfRule type="expression" priority="39" id="{37EEC500-1953-486A-9E97-D31DCBBB8817}">
            <xm:f>'Semestre 5-LG'!$H35="CCI (CC Intégral)"</xm:f>
            <x14:dxf>
              <fill>
                <patternFill>
                  <bgColor theme="0" tint="-0.24994659260841701"/>
                </patternFill>
              </fill>
            </x14:dxf>
          </x14:cfRule>
          <xm:sqref>K33:L86 I33:I86</xm:sqref>
        </x14:conditionalFormatting>
        <x14:conditionalFormatting xmlns:xm="http://schemas.microsoft.com/office/excel/2006/main">
          <x14:cfRule type="expression" priority="38" id="{72B03BB1-C323-4163-89F4-8015F5102D0E}">
            <xm:f>'Semestre 5-LG'!$H17="CT (Contrôle terminal)"</xm:f>
            <x14:dxf>
              <fill>
                <patternFill>
                  <bgColor theme="1"/>
                </patternFill>
              </fill>
            </x14:dxf>
          </x14:cfRule>
          <xm:sqref>I28:J28 I17:J18 I20:J22 J23</xm:sqref>
        </x14:conditionalFormatting>
        <x14:conditionalFormatting xmlns:xm="http://schemas.microsoft.com/office/excel/2006/main">
          <x14:cfRule type="expression" priority="37" id="{CE7C527A-7FDF-4A49-976B-3265BE0BB13B}">
            <xm:f>AND('Semestre 5-LG'!$A17="Unité d'enseignement",'Semestre 5-LG'!$D17&lt;&gt;6)</xm:f>
            <x14:dxf>
              <fill>
                <patternFill>
                  <bgColor theme="5" tint="0.59996337778862885"/>
                </patternFill>
              </fill>
            </x14:dxf>
          </x14:cfRule>
          <xm:sqref>A17:E18 A20:E23</xm:sqref>
        </x14:conditionalFormatting>
        <x14:conditionalFormatting xmlns:xm="http://schemas.microsoft.com/office/excel/2006/main">
          <x14:cfRule type="expression" priority="34" id="{1404749C-0EA0-45FD-B58E-F9727E5B7AAF}">
            <xm:f>'Fiche générale'!$B$5="Deux sessions"</xm:f>
            <x14:dxf>
              <fill>
                <patternFill>
                  <bgColor theme="1"/>
                </patternFill>
              </fill>
            </x14:dxf>
          </x14:cfRule>
          <xm:sqref>O17:R40</xm:sqref>
        </x14:conditionalFormatting>
        <x14:conditionalFormatting xmlns:xm="http://schemas.microsoft.com/office/excel/2006/main">
          <x14:cfRule type="expression" priority="35" id="{9C489244-1776-4C07-9B1C-2E9D2914DE2D}">
            <xm:f>'Fiche générale'!$B$5="Seconde chance"</xm:f>
            <x14:dxf>
              <fill>
                <patternFill>
                  <bgColor theme="1"/>
                </patternFill>
              </fill>
            </x14:dxf>
          </x14:cfRule>
          <xm:sqref>M17:N40</xm:sqref>
        </x14:conditionalFormatting>
        <x14:conditionalFormatting xmlns:xm="http://schemas.microsoft.com/office/excel/2006/main">
          <x14:cfRule type="expression" priority="24" id="{F310B888-CE01-4338-B214-EDF98CE75530}">
            <xm:f>'Fiche générale'!$B$5="Deux sessions"</xm:f>
            <x14:dxf>
              <fill>
                <patternFill>
                  <bgColor theme="1"/>
                </patternFill>
              </fill>
            </x14:dxf>
          </x14:cfRule>
          <xm:sqref>O41:R63</xm:sqref>
        </x14:conditionalFormatting>
        <x14:conditionalFormatting xmlns:xm="http://schemas.microsoft.com/office/excel/2006/main">
          <x14:cfRule type="expression" priority="25" id="{A815C9A5-B014-4A39-B605-334F61F9532D}">
            <xm:f>'Fiche générale'!$B$5="Seconde chance"</xm:f>
            <x14:dxf>
              <fill>
                <patternFill>
                  <bgColor theme="1"/>
                </patternFill>
              </fill>
            </x14:dxf>
          </x14:cfRule>
          <xm:sqref>M41:N63</xm:sqref>
        </x14:conditionalFormatting>
        <x14:conditionalFormatting xmlns:xm="http://schemas.microsoft.com/office/excel/2006/main">
          <x14:cfRule type="expression" priority="14" id="{186C5660-65DA-4B18-9AF0-BCB821C25069}">
            <xm:f>'Fiche générale'!$B$5="Deux sessions"</xm:f>
            <x14:dxf>
              <fill>
                <patternFill>
                  <bgColor theme="1"/>
                </patternFill>
              </fill>
            </x14:dxf>
          </x14:cfRule>
          <xm:sqref>O64:R86</xm:sqref>
        </x14:conditionalFormatting>
        <x14:conditionalFormatting xmlns:xm="http://schemas.microsoft.com/office/excel/2006/main">
          <x14:cfRule type="expression" priority="15" id="{E8A2BEB9-C669-44B2-A6AF-64CE6891463F}">
            <xm:f>'Fiche générale'!$B$5="Seconde chance"</xm:f>
            <x14:dxf>
              <fill>
                <patternFill>
                  <bgColor theme="1"/>
                </patternFill>
              </fill>
            </x14:dxf>
          </x14:cfRule>
          <xm:sqref>M64:N86</xm:sqref>
        </x14:conditionalFormatting>
        <x14:conditionalFormatting xmlns:xm="http://schemas.microsoft.com/office/excel/2006/main">
          <x14:cfRule type="expression" priority="209" id="{72B03BB1-C323-4163-89F4-8015F5102D0E}">
            <xm:f>'Semestre 5-LG'!$H34="CT (Contrôle terminal)"</xm:f>
            <x14:dxf>
              <fill>
                <patternFill>
                  <bgColor theme="1"/>
                </patternFill>
              </fill>
            </x14:dxf>
          </x14:cfRule>
          <xm:sqref>I33:J86 J32</xm:sqref>
        </x14:conditionalFormatting>
        <x14:conditionalFormatting xmlns:xm="http://schemas.microsoft.com/office/excel/2006/main">
          <x14:cfRule type="expression" priority="211" id="{CE7C527A-7FDF-4A49-976B-3265BE0BB13B}">
            <xm:f>AND('Semestre 5-LG'!$A34="Unité d'enseignement",'Semestre 5-LG'!$D34&lt;&gt;6)</xm:f>
            <x14:dxf>
              <fill>
                <patternFill>
                  <bgColor theme="5" tint="0.59996337778862885"/>
                </patternFill>
              </fill>
            </x14:dxf>
          </x14:cfRule>
          <xm:sqref>A32:E86</xm:sqref>
        </x14:conditionalFormatting>
        <x14:conditionalFormatting xmlns:xm="http://schemas.microsoft.com/office/excel/2006/main">
          <x14:cfRule type="expression" priority="290" id="{37EEC500-1953-486A-9E97-D31DCBBB8817}">
            <xm:f>'Semestre 5-LG'!$H17="CCI (CC Intégral)"</xm:f>
            <x14:dxf>
              <fill>
                <patternFill>
                  <bgColor theme="0" tint="-0.24994659260841701"/>
                </patternFill>
              </fill>
            </x14:dxf>
          </x14:cfRule>
          <xm:sqref>I17:I18 K17:L18 K20:L22 I28 I20:I22</xm:sqref>
        </x14:conditionalFormatting>
        <x14:conditionalFormatting xmlns:xm="http://schemas.microsoft.com/office/excel/2006/main">
          <x14:cfRule type="expression" priority="653" id="{37EEC500-1953-486A-9E97-D31DCBBB8817}">
            <xm:f>'Semestre 5-LG'!$H20="CCI (CC Intégral)"</xm:f>
            <x14:dxf>
              <fill>
                <patternFill>
                  <bgColor theme="0" tint="-0.24994659260841701"/>
                </patternFill>
              </fill>
            </x14:dxf>
          </x14:cfRule>
          <xm:sqref>I19 K19:L19 I29 I25:I26 K23:L29 I23 J24</xm:sqref>
        </x14:conditionalFormatting>
        <x14:conditionalFormatting xmlns:xm="http://schemas.microsoft.com/office/excel/2006/main">
          <x14:cfRule type="expression" priority="661" id="{CE7C527A-7FDF-4A49-976B-3265BE0BB13B}">
            <xm:f>AND('Semestre 5-LG'!$A20="Unité d'enseignement",'Semestre 5-LG'!$D20&lt;&gt;6)</xm:f>
            <x14:dxf>
              <fill>
                <patternFill>
                  <bgColor theme="5" tint="0.59996337778862885"/>
                </patternFill>
              </fill>
            </x14:dxf>
          </x14:cfRule>
          <xm:sqref>A24:E31 A19:E19</xm:sqref>
        </x14:conditionalFormatting>
        <x14:conditionalFormatting xmlns:xm="http://schemas.microsoft.com/office/excel/2006/main">
          <x14:cfRule type="expression" priority="702" id="{72B03BB1-C323-4163-89F4-8015F5102D0E}">
            <xm:f>'Semestre 5-LG'!$H20="CT (Contrôle terminal)"</xm:f>
            <x14:dxf>
              <fill>
                <patternFill>
                  <bgColor theme="1"/>
                </patternFill>
              </fill>
            </x14:dxf>
          </x14:cfRule>
          <xm:sqref>J30:J31 I25:J26 I19:J19 I29:J29 I23</xm:sqref>
        </x14:conditionalFormatting>
        <x14:conditionalFormatting xmlns:xm="http://schemas.microsoft.com/office/excel/2006/main">
          <x14:cfRule type="expression" priority="9" id="{905520E8-C70A-4D16-BD9D-590C93B7B39A}">
            <xm:f>'Fiche générale'!$B$5="Seconde chance"</xm:f>
            <x14:dxf>
              <fill>
                <patternFill>
                  <bgColor theme="1"/>
                </patternFill>
              </fill>
            </x14:dxf>
          </x14:cfRule>
          <xm:sqref>L30</xm:sqref>
        </x14:conditionalFormatting>
        <x14:conditionalFormatting xmlns:xm="http://schemas.microsoft.com/office/excel/2006/main">
          <x14:cfRule type="expression" priority="8" id="{C79CF35A-66D9-4FCA-8E0F-E7822096169B}">
            <xm:f>'Fiche générale'!$B$5="Seconde chance"</xm:f>
            <x14:dxf>
              <fill>
                <patternFill>
                  <bgColor theme="1"/>
                </patternFill>
              </fill>
            </x14:dxf>
          </x14:cfRule>
          <xm:sqref>K30</xm:sqref>
        </x14:conditionalFormatting>
        <x14:conditionalFormatting xmlns:xm="http://schemas.microsoft.com/office/excel/2006/main">
          <x14:cfRule type="expression" priority="7" id="{ADD314EF-98E4-4C94-B8A1-E66E0FCE6943}">
            <xm:f>'Fiche générale'!$B$5="Seconde chance"</xm:f>
            <x14:dxf>
              <fill>
                <patternFill>
                  <bgColor theme="1"/>
                </patternFill>
              </fill>
            </x14:dxf>
          </x14:cfRule>
          <xm:sqref>I30</xm:sqref>
        </x14:conditionalFormatting>
        <x14:conditionalFormatting xmlns:xm="http://schemas.microsoft.com/office/excel/2006/main">
          <x14:cfRule type="expression" priority="4" id="{4B0DCC8F-8A1B-4788-B411-9472702E2C8D}">
            <xm:f>'Fiche générale'!$B$5="Seconde chance"</xm:f>
            <x14:dxf>
              <fill>
                <patternFill>
                  <bgColor theme="1"/>
                </patternFill>
              </fill>
            </x14:dxf>
          </x14:cfRule>
          <xm:sqref>I24</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2"/>
  <sheetViews>
    <sheetView showGridLines="0" showZeros="0" topLeftCell="B1" zoomScale="75" zoomScaleNormal="75" zoomScalePageLayoutView="75" workbookViewId="0">
      <selection activeCell="E10" sqref="E10:F10"/>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181</v>
      </c>
      <c r="E4" s="141"/>
      <c r="F4" s="142" t="s">
        <v>23</v>
      </c>
      <c r="G4" s="143"/>
      <c r="H4" s="144"/>
      <c r="I4" s="145" t="s">
        <v>147</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t="s">
        <v>148</v>
      </c>
      <c r="C6" s="28" t="s">
        <v>66</v>
      </c>
      <c r="D6" s="146">
        <v>180</v>
      </c>
      <c r="E6" s="147"/>
      <c r="F6" s="142" t="s">
        <v>2</v>
      </c>
      <c r="G6" s="143"/>
      <c r="H6" s="144"/>
      <c r="I6" s="148" t="s">
        <v>147</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61"/>
      <c r="F10" s="162"/>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80"/>
      <c r="H13" s="35"/>
      <c r="I13" s="35"/>
    </row>
    <row r="14" spans="1:18" ht="26.25" customHeight="1" x14ac:dyDescent="0.25">
      <c r="B14" s="37"/>
      <c r="C14" s="35"/>
      <c r="D14" s="35"/>
      <c r="E14" s="80"/>
      <c r="F14" s="80"/>
      <c r="G14" s="80"/>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tr">
        <f>IF(H17="CCI (CC Intégral)","CT pour les dispensés","Contrôle Terminal")</f>
        <v>Contrôle Terminal</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87" t="s">
        <v>0</v>
      </c>
      <c r="B17" s="86" t="s">
        <v>122</v>
      </c>
      <c r="C17" s="86" t="s">
        <v>149</v>
      </c>
      <c r="D17" s="87">
        <v>6</v>
      </c>
      <c r="E17" s="87">
        <v>6</v>
      </c>
      <c r="F17" s="87"/>
      <c r="G17" s="87"/>
      <c r="H17" s="87"/>
      <c r="I17" s="87"/>
      <c r="J17" s="87"/>
      <c r="K17" s="87"/>
      <c r="L17" s="87"/>
      <c r="M17" s="87"/>
      <c r="N17" s="87"/>
      <c r="O17" s="4"/>
      <c r="P17" s="4"/>
      <c r="Q17" s="4"/>
      <c r="R17" s="4"/>
    </row>
    <row r="18" spans="1:18" ht="15" customHeight="1" x14ac:dyDescent="0.25">
      <c r="A18" s="87" t="s">
        <v>28</v>
      </c>
      <c r="B18" s="86" t="s">
        <v>123</v>
      </c>
      <c r="C18" s="86" t="s">
        <v>149</v>
      </c>
      <c r="D18" s="87"/>
      <c r="E18" s="87">
        <v>1</v>
      </c>
      <c r="F18" s="87"/>
      <c r="G18" s="87"/>
      <c r="H18" s="87"/>
      <c r="I18" s="87"/>
      <c r="J18" s="87"/>
      <c r="K18" s="87"/>
      <c r="L18" s="87"/>
      <c r="M18" s="87"/>
      <c r="N18" s="87"/>
      <c r="O18" s="4"/>
      <c r="P18" s="4"/>
      <c r="Q18" s="4"/>
      <c r="R18" s="4"/>
    </row>
    <row r="19" spans="1:18" ht="15" customHeight="1" x14ac:dyDescent="0.25">
      <c r="A19" s="87" t="s">
        <v>28</v>
      </c>
      <c r="B19" s="86" t="s">
        <v>124</v>
      </c>
      <c r="C19" s="86" t="s">
        <v>149</v>
      </c>
      <c r="D19" s="87"/>
      <c r="E19" s="87">
        <v>1</v>
      </c>
      <c r="F19" s="87"/>
      <c r="G19" s="87"/>
      <c r="H19" s="87"/>
      <c r="I19" s="87"/>
      <c r="J19" s="87"/>
      <c r="K19" s="87"/>
      <c r="L19" s="87"/>
      <c r="M19" s="87"/>
      <c r="N19" s="87"/>
      <c r="O19" s="4"/>
      <c r="P19" s="4"/>
      <c r="Q19" s="4"/>
      <c r="R19" s="4"/>
    </row>
    <row r="20" spans="1:18" ht="15" customHeight="1" x14ac:dyDescent="0.25">
      <c r="A20" s="1"/>
      <c r="B20" s="2"/>
      <c r="C20" s="2"/>
      <c r="D20" s="3"/>
      <c r="E20" s="3"/>
      <c r="F20" s="3"/>
      <c r="G20" s="3"/>
      <c r="H20" s="3"/>
      <c r="I20" s="3"/>
      <c r="J20" s="1"/>
      <c r="K20" s="4"/>
      <c r="L20" s="4"/>
      <c r="M20" s="4"/>
      <c r="N20" s="4"/>
      <c r="O20" s="4"/>
      <c r="P20" s="4"/>
      <c r="Q20" s="4"/>
      <c r="R20" s="4"/>
    </row>
    <row r="21" spans="1:18" ht="15" customHeight="1" x14ac:dyDescent="0.25">
      <c r="A21" s="87" t="s">
        <v>0</v>
      </c>
      <c r="B21" s="86" t="s">
        <v>125</v>
      </c>
      <c r="C21" s="86" t="s">
        <v>149</v>
      </c>
      <c r="D21" s="87">
        <v>6</v>
      </c>
      <c r="E21" s="87">
        <v>6</v>
      </c>
      <c r="F21" s="87"/>
      <c r="G21" s="87"/>
      <c r="H21" s="87"/>
      <c r="I21" s="87"/>
      <c r="J21" s="87"/>
      <c r="K21" s="87"/>
      <c r="L21" s="87"/>
      <c r="M21" s="87"/>
      <c r="N21" s="87"/>
      <c r="O21" s="4"/>
      <c r="P21" s="4"/>
      <c r="Q21" s="4"/>
      <c r="R21" s="4"/>
    </row>
    <row r="22" spans="1:18" ht="15" customHeight="1" x14ac:dyDescent="0.25">
      <c r="A22" s="87" t="s">
        <v>28</v>
      </c>
      <c r="B22" s="86" t="s">
        <v>126</v>
      </c>
      <c r="C22" s="86" t="s">
        <v>149</v>
      </c>
      <c r="D22" s="87"/>
      <c r="E22" s="87">
        <v>1</v>
      </c>
      <c r="F22" s="87"/>
      <c r="G22" s="87"/>
      <c r="H22" s="87"/>
      <c r="I22" s="87"/>
      <c r="J22" s="87"/>
      <c r="K22" s="87"/>
      <c r="L22" s="87"/>
      <c r="M22" s="87"/>
      <c r="N22" s="87"/>
      <c r="O22" s="4"/>
      <c r="P22" s="4"/>
      <c r="Q22" s="4"/>
      <c r="R22" s="4"/>
    </row>
    <row r="23" spans="1:18" ht="15" customHeight="1" x14ac:dyDescent="0.25">
      <c r="A23" s="87" t="s">
        <v>28</v>
      </c>
      <c r="B23" s="86" t="s">
        <v>127</v>
      </c>
      <c r="C23" s="86" t="s">
        <v>149</v>
      </c>
      <c r="D23" s="87"/>
      <c r="E23" s="87">
        <v>1</v>
      </c>
      <c r="F23" s="87"/>
      <c r="G23" s="87"/>
      <c r="H23" s="87"/>
      <c r="I23" s="87"/>
      <c r="J23" s="87"/>
      <c r="K23" s="87"/>
      <c r="L23" s="87"/>
      <c r="M23" s="87"/>
      <c r="N23" s="87"/>
      <c r="O23" s="4"/>
      <c r="P23" s="4"/>
      <c r="Q23" s="4"/>
      <c r="R23" s="4"/>
    </row>
    <row r="24" spans="1:18" ht="15" customHeight="1" x14ac:dyDescent="0.25">
      <c r="A24" s="1"/>
      <c r="B24" s="2"/>
      <c r="C24" s="2"/>
      <c r="D24" s="3"/>
      <c r="E24" s="3"/>
      <c r="F24" s="3"/>
      <c r="G24" s="3"/>
      <c r="H24" s="3"/>
      <c r="I24" s="3"/>
      <c r="J24" s="1"/>
      <c r="K24" s="4"/>
      <c r="L24" s="4"/>
      <c r="M24" s="4"/>
      <c r="N24" s="4"/>
      <c r="O24" s="4"/>
      <c r="P24" s="4"/>
      <c r="Q24" s="4"/>
      <c r="R24" s="4"/>
    </row>
    <row r="25" spans="1:18" ht="15" customHeight="1" x14ac:dyDescent="0.25">
      <c r="A25" s="87" t="s">
        <v>0</v>
      </c>
      <c r="B25" s="86" t="s">
        <v>150</v>
      </c>
      <c r="C25" s="86"/>
      <c r="D25" s="87">
        <v>6</v>
      </c>
      <c r="E25" s="87">
        <v>6</v>
      </c>
      <c r="F25" s="87"/>
      <c r="G25" s="87"/>
      <c r="H25" s="87"/>
      <c r="I25" s="87"/>
      <c r="J25" s="87"/>
      <c r="K25" s="87"/>
      <c r="L25" s="87"/>
      <c r="M25" s="87"/>
      <c r="N25" s="87"/>
      <c r="O25" s="4"/>
      <c r="P25" s="4"/>
      <c r="Q25" s="4"/>
      <c r="R25" s="4"/>
    </row>
    <row r="26" spans="1:18" ht="15" customHeight="1" x14ac:dyDescent="0.25">
      <c r="A26" s="87" t="s">
        <v>28</v>
      </c>
      <c r="B26" s="87" t="s">
        <v>132</v>
      </c>
      <c r="C26" s="86" t="s">
        <v>149</v>
      </c>
      <c r="D26" s="87"/>
      <c r="E26" s="87">
        <v>1</v>
      </c>
      <c r="F26" s="87"/>
      <c r="G26" s="87"/>
      <c r="H26" s="87"/>
      <c r="I26" s="87"/>
      <c r="J26" s="87"/>
      <c r="K26" s="87"/>
      <c r="L26" s="87"/>
      <c r="M26" s="87"/>
      <c r="N26" s="87"/>
      <c r="O26" s="4"/>
      <c r="P26" s="4"/>
      <c r="Q26" s="4"/>
      <c r="R26" s="4"/>
    </row>
    <row r="27" spans="1:18" ht="15" customHeight="1" x14ac:dyDescent="0.25">
      <c r="A27" s="87" t="s">
        <v>28</v>
      </c>
      <c r="B27" s="87" t="s">
        <v>168</v>
      </c>
      <c r="C27" s="86" t="s">
        <v>149</v>
      </c>
      <c r="D27" s="87"/>
      <c r="E27" s="87">
        <v>1</v>
      </c>
      <c r="F27" s="87"/>
      <c r="G27" s="87"/>
      <c r="H27" s="87"/>
      <c r="I27" s="87"/>
      <c r="J27" s="87"/>
      <c r="K27" s="87"/>
      <c r="L27" s="87"/>
      <c r="M27" s="87"/>
      <c r="N27" s="87"/>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1" t="s">
        <v>0</v>
      </c>
      <c r="B29" s="6" t="s">
        <v>151</v>
      </c>
      <c r="C29" s="6"/>
      <c r="D29" s="1">
        <v>6</v>
      </c>
      <c r="E29" s="1">
        <v>6</v>
      </c>
      <c r="F29" s="1" t="s">
        <v>170</v>
      </c>
      <c r="G29" s="1" t="s">
        <v>170</v>
      </c>
      <c r="H29" s="1"/>
      <c r="I29" s="1"/>
      <c r="J29" s="1"/>
      <c r="K29" s="1"/>
      <c r="L29" s="1"/>
      <c r="M29" s="1"/>
      <c r="N29" s="1"/>
      <c r="O29" s="4"/>
      <c r="P29" s="4"/>
      <c r="Q29" s="4"/>
      <c r="R29" s="4"/>
    </row>
    <row r="30" spans="1:18" ht="15" customHeight="1" x14ac:dyDescent="0.25">
      <c r="A30" s="1" t="s">
        <v>28</v>
      </c>
      <c r="B30" s="6" t="s">
        <v>152</v>
      </c>
      <c r="C30" s="6"/>
      <c r="D30" s="1"/>
      <c r="E30" s="1">
        <v>1</v>
      </c>
      <c r="F30" s="1" t="s">
        <v>170</v>
      </c>
      <c r="G30" s="1" t="s">
        <v>170</v>
      </c>
      <c r="H30" s="1" t="s">
        <v>35</v>
      </c>
      <c r="I30" s="1"/>
      <c r="J30" s="1">
        <v>3</v>
      </c>
      <c r="K30" s="1"/>
      <c r="L30" s="1"/>
      <c r="M30" s="1" t="s">
        <v>10</v>
      </c>
      <c r="N30" s="1" t="s">
        <v>167</v>
      </c>
      <c r="O30" s="4"/>
      <c r="P30" s="4"/>
      <c r="Q30" s="4"/>
      <c r="R30" s="4"/>
    </row>
    <row r="31" spans="1:18" ht="15" customHeight="1" x14ac:dyDescent="0.25">
      <c r="A31" s="1"/>
      <c r="B31" s="6"/>
      <c r="C31" s="6"/>
      <c r="D31" s="1"/>
      <c r="E31" s="1">
        <v>1</v>
      </c>
      <c r="F31" s="1" t="s">
        <v>170</v>
      </c>
      <c r="G31" s="1" t="s">
        <v>170</v>
      </c>
      <c r="H31" s="1" t="s">
        <v>34</v>
      </c>
      <c r="I31" s="1"/>
      <c r="J31" s="1"/>
      <c r="K31" s="1" t="s">
        <v>10</v>
      </c>
      <c r="L31" s="1" t="s">
        <v>167</v>
      </c>
      <c r="M31" s="1" t="s">
        <v>10</v>
      </c>
      <c r="N31" s="1" t="s">
        <v>167</v>
      </c>
      <c r="O31" s="4"/>
      <c r="P31" s="4"/>
      <c r="Q31" s="4"/>
      <c r="R31" s="4"/>
    </row>
    <row r="32" spans="1:18" ht="15" customHeight="1" x14ac:dyDescent="0.25">
      <c r="A32" s="1" t="s">
        <v>28</v>
      </c>
      <c r="B32" s="6" t="s">
        <v>153</v>
      </c>
      <c r="C32" s="6"/>
      <c r="D32" s="1"/>
      <c r="E32" s="1">
        <v>1</v>
      </c>
      <c r="F32" s="1" t="s">
        <v>170</v>
      </c>
      <c r="G32" s="1" t="s">
        <v>170</v>
      </c>
      <c r="H32" s="1" t="s">
        <v>35</v>
      </c>
      <c r="I32" s="1"/>
      <c r="J32" s="1">
        <v>3</v>
      </c>
      <c r="K32" s="1"/>
      <c r="L32" s="1"/>
      <c r="M32" s="1" t="s">
        <v>10</v>
      </c>
      <c r="N32" s="1" t="s">
        <v>167</v>
      </c>
      <c r="O32" s="4"/>
      <c r="P32" s="4"/>
      <c r="Q32" s="4"/>
      <c r="R32" s="4"/>
    </row>
    <row r="33" spans="1:18" ht="15" customHeight="1" x14ac:dyDescent="0.25">
      <c r="A33" s="1"/>
      <c r="B33" s="4"/>
      <c r="C33" s="5"/>
      <c r="D33" s="3"/>
      <c r="E33" s="3">
        <v>1</v>
      </c>
      <c r="F33" s="4" t="s">
        <v>170</v>
      </c>
      <c r="G33" s="4" t="s">
        <v>170</v>
      </c>
      <c r="H33" s="4" t="s">
        <v>34</v>
      </c>
      <c r="I33" s="4"/>
      <c r="J33" s="1"/>
      <c r="K33" s="4" t="s">
        <v>10</v>
      </c>
      <c r="L33" s="4" t="s">
        <v>167</v>
      </c>
      <c r="M33" s="4" t="s">
        <v>10</v>
      </c>
      <c r="N33" s="4" t="s">
        <v>167</v>
      </c>
      <c r="O33" s="4"/>
      <c r="P33" s="4"/>
      <c r="Q33" s="4"/>
      <c r="R33" s="4"/>
    </row>
    <row r="34" spans="1:18" ht="15" customHeight="1" x14ac:dyDescent="0.25">
      <c r="A34" s="1"/>
      <c r="B34" s="4"/>
      <c r="C34" s="2"/>
      <c r="D34" s="3"/>
      <c r="E34" s="3"/>
      <c r="F34" s="4"/>
      <c r="G34" s="4"/>
      <c r="H34" s="4"/>
      <c r="I34" s="4"/>
      <c r="J34" s="1"/>
      <c r="K34" s="4"/>
      <c r="L34" s="4"/>
      <c r="M34" s="4"/>
      <c r="N34" s="4"/>
      <c r="O34" s="4"/>
      <c r="P34" s="4"/>
      <c r="Q34" s="4"/>
      <c r="R34" s="4"/>
    </row>
    <row r="35" spans="1:18" ht="15" customHeight="1" x14ac:dyDescent="0.25">
      <c r="A35" s="1"/>
      <c r="B35" s="4"/>
      <c r="C35" s="4"/>
      <c r="D35" s="3"/>
      <c r="E35" s="4"/>
      <c r="F35" s="4"/>
      <c r="G35" s="4"/>
      <c r="H35" s="4"/>
      <c r="I35" s="4"/>
      <c r="J35" s="1"/>
      <c r="K35" s="4"/>
      <c r="L35" s="4"/>
      <c r="M35" s="4"/>
      <c r="N35" s="4"/>
      <c r="O35" s="4"/>
      <c r="P35" s="4"/>
      <c r="Q35" s="4"/>
      <c r="R35" s="4"/>
    </row>
    <row r="36" spans="1:18" ht="15" customHeight="1" x14ac:dyDescent="0.25">
      <c r="A36" s="1"/>
      <c r="B36" s="2"/>
      <c r="C36" s="2"/>
      <c r="D36" s="3"/>
      <c r="E36" s="3"/>
      <c r="F36" s="4"/>
      <c r="G36" s="4"/>
      <c r="H36" s="4"/>
      <c r="I36" s="4"/>
      <c r="J36" s="1"/>
      <c r="K36" s="4"/>
      <c r="L36" s="4"/>
      <c r="M36" s="4"/>
      <c r="N36" s="4"/>
      <c r="O36" s="4"/>
      <c r="P36" s="4"/>
      <c r="Q36" s="4"/>
      <c r="R36" s="4"/>
    </row>
    <row r="37" spans="1:18" x14ac:dyDescent="0.25">
      <c r="A37" s="1"/>
      <c r="B37" s="2"/>
      <c r="C37" s="2"/>
      <c r="D37" s="3"/>
      <c r="E37" s="3"/>
      <c r="F37" s="4"/>
      <c r="G37" s="4"/>
      <c r="H37" s="4"/>
      <c r="I37" s="4"/>
      <c r="J37" s="6"/>
      <c r="K37" s="4"/>
      <c r="L37" s="4"/>
      <c r="M37" s="4"/>
      <c r="N37" s="4"/>
      <c r="O37" s="4"/>
      <c r="P37" s="4"/>
      <c r="Q37" s="4"/>
      <c r="R37" s="4"/>
    </row>
    <row r="38" spans="1:18" x14ac:dyDescent="0.25">
      <c r="A38" s="1"/>
      <c r="B38" s="2"/>
      <c r="C38" s="2"/>
      <c r="D38" s="3"/>
      <c r="E38" s="3"/>
      <c r="F38" s="4"/>
      <c r="G38" s="4"/>
      <c r="H38" s="4"/>
      <c r="I38" s="4"/>
      <c r="J38" s="6"/>
      <c r="K38" s="4"/>
      <c r="L38" s="4"/>
      <c r="M38" s="4"/>
      <c r="N38" s="4"/>
      <c r="O38" s="4"/>
      <c r="P38" s="4"/>
      <c r="Q38" s="4"/>
      <c r="R38" s="4"/>
    </row>
    <row r="39" spans="1:18" x14ac:dyDescent="0.25">
      <c r="A39" s="1"/>
      <c r="B39" s="4"/>
      <c r="C39" s="5"/>
      <c r="D39" s="3"/>
      <c r="E39" s="3"/>
      <c r="F39" s="4"/>
      <c r="G39" s="4"/>
      <c r="H39" s="4"/>
      <c r="I39" s="4"/>
      <c r="J39" s="6"/>
      <c r="K39" s="4"/>
      <c r="L39" s="4"/>
      <c r="M39" s="4"/>
      <c r="N39" s="4"/>
      <c r="O39" s="4"/>
      <c r="P39" s="4"/>
      <c r="Q39" s="4"/>
      <c r="R39" s="4"/>
    </row>
    <row r="40" spans="1:18" x14ac:dyDescent="0.25">
      <c r="A40" s="1"/>
      <c r="B40" s="4"/>
      <c r="C40" s="2"/>
      <c r="D40" s="3"/>
      <c r="E40" s="3"/>
      <c r="F40" s="4"/>
      <c r="G40" s="4"/>
      <c r="H40" s="4"/>
      <c r="I40" s="4"/>
      <c r="J40" s="6"/>
      <c r="K40" s="4"/>
      <c r="L40" s="4"/>
      <c r="M40" s="4"/>
      <c r="N40" s="4"/>
      <c r="O40" s="4"/>
      <c r="P40" s="4"/>
      <c r="Q40" s="4"/>
      <c r="R40" s="4"/>
    </row>
    <row r="41" spans="1:18" ht="15" customHeight="1" x14ac:dyDescent="0.25">
      <c r="A41" s="1"/>
      <c r="B41" s="2"/>
      <c r="C41" s="2"/>
      <c r="D41" s="3"/>
      <c r="E41" s="3"/>
      <c r="F41" s="3"/>
      <c r="G41" s="3"/>
      <c r="H41" s="3"/>
      <c r="I41" s="3"/>
      <c r="J41" s="4"/>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4"/>
      <c r="C50" s="5"/>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4"/>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4"/>
      <c r="C56" s="5"/>
      <c r="D56" s="3"/>
      <c r="E56" s="3"/>
      <c r="F56" s="4"/>
      <c r="G56" s="4"/>
      <c r="H56" s="4"/>
      <c r="I56" s="4"/>
      <c r="J56" s="1"/>
      <c r="K56" s="4"/>
      <c r="L56" s="4"/>
      <c r="M56" s="4"/>
      <c r="N56" s="4"/>
      <c r="O56" s="4"/>
      <c r="P56" s="4"/>
      <c r="Q56" s="4"/>
      <c r="R56" s="4"/>
    </row>
    <row r="57" spans="1:18" ht="15" customHeight="1" x14ac:dyDescent="0.25">
      <c r="A57" s="1"/>
      <c r="B57" s="4"/>
      <c r="C57" s="2"/>
      <c r="D57" s="3"/>
      <c r="E57" s="3"/>
      <c r="F57" s="4"/>
      <c r="G57" s="4"/>
      <c r="H57" s="4"/>
      <c r="I57" s="4"/>
      <c r="J57" s="1"/>
      <c r="K57" s="4"/>
      <c r="L57" s="4"/>
      <c r="M57" s="4"/>
      <c r="N57" s="4"/>
      <c r="O57" s="4"/>
      <c r="P57" s="4"/>
      <c r="Q57" s="4"/>
      <c r="R57" s="4"/>
    </row>
    <row r="58" spans="1:18" ht="15" customHeight="1" x14ac:dyDescent="0.25">
      <c r="A58" s="1"/>
      <c r="B58" s="4"/>
      <c r="C58" s="4"/>
      <c r="D58" s="3"/>
      <c r="E58" s="4"/>
      <c r="F58" s="4"/>
      <c r="G58" s="4"/>
      <c r="H58" s="4"/>
      <c r="I58" s="4"/>
      <c r="J58" s="1"/>
      <c r="K58" s="4"/>
      <c r="L58" s="4"/>
      <c r="M58" s="4"/>
      <c r="N58" s="4"/>
      <c r="O58" s="4"/>
      <c r="P58" s="4"/>
      <c r="Q58" s="4"/>
      <c r="R58" s="4"/>
    </row>
    <row r="59" spans="1:18" ht="15" customHeight="1" x14ac:dyDescent="0.25">
      <c r="A59" s="1"/>
      <c r="B59" s="2"/>
      <c r="C59" s="2"/>
      <c r="D59" s="3"/>
      <c r="E59" s="3"/>
      <c r="F59" s="4"/>
      <c r="G59" s="4"/>
      <c r="H59" s="4"/>
      <c r="I59" s="4"/>
      <c r="J59" s="1"/>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2"/>
      <c r="C61" s="2"/>
      <c r="D61" s="3"/>
      <c r="E61" s="3"/>
      <c r="F61" s="4"/>
      <c r="G61" s="4"/>
      <c r="H61" s="4"/>
      <c r="I61" s="4"/>
      <c r="J61" s="6"/>
      <c r="K61" s="4"/>
      <c r="L61" s="4"/>
      <c r="M61" s="4"/>
      <c r="N61" s="4"/>
      <c r="O61" s="4"/>
      <c r="P61" s="4"/>
      <c r="Q61" s="4"/>
      <c r="R61" s="4"/>
    </row>
    <row r="62" spans="1:18" x14ac:dyDescent="0.25">
      <c r="A62" s="1"/>
      <c r="B62" s="4"/>
      <c r="C62" s="5"/>
      <c r="D62" s="3"/>
      <c r="E62" s="3"/>
      <c r="F62" s="4"/>
      <c r="G62" s="4"/>
      <c r="H62" s="4"/>
      <c r="I62" s="4"/>
      <c r="J62" s="6"/>
      <c r="K62" s="4"/>
      <c r="L62" s="4"/>
      <c r="M62" s="4"/>
      <c r="N62" s="4"/>
      <c r="O62" s="4"/>
      <c r="P62" s="4"/>
      <c r="Q62" s="4"/>
      <c r="R62" s="4"/>
    </row>
    <row r="63" spans="1:18" x14ac:dyDescent="0.25">
      <c r="A63" s="1"/>
      <c r="B63" s="4"/>
      <c r="C63" s="2"/>
      <c r="D63" s="3"/>
      <c r="E63" s="3"/>
      <c r="F63" s="4"/>
      <c r="G63" s="4"/>
      <c r="H63" s="4"/>
      <c r="I63" s="4"/>
      <c r="J63" s="6"/>
      <c r="K63" s="4"/>
      <c r="L63" s="4"/>
      <c r="M63" s="4"/>
      <c r="N63" s="4"/>
      <c r="O63" s="4"/>
      <c r="P63" s="4"/>
      <c r="Q63" s="4"/>
      <c r="R63" s="4"/>
    </row>
    <row r="64" spans="1:18" ht="15" customHeight="1" x14ac:dyDescent="0.25">
      <c r="A64" s="1"/>
      <c r="B64" s="2"/>
      <c r="C64" s="2"/>
      <c r="D64" s="3"/>
      <c r="E64" s="3"/>
      <c r="F64" s="3"/>
      <c r="G64" s="3"/>
      <c r="H64" s="3"/>
      <c r="I64" s="3"/>
      <c r="J64" s="4"/>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4"/>
      <c r="C73" s="5"/>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4"/>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4"/>
      <c r="C79" s="5"/>
      <c r="D79" s="3"/>
      <c r="E79" s="3"/>
      <c r="F79" s="4"/>
      <c r="G79" s="4"/>
      <c r="H79" s="4"/>
      <c r="I79" s="4"/>
      <c r="J79" s="1"/>
      <c r="K79" s="4"/>
      <c r="L79" s="4"/>
      <c r="M79" s="4"/>
      <c r="N79" s="4"/>
      <c r="O79" s="4"/>
      <c r="P79" s="4"/>
      <c r="Q79" s="4"/>
      <c r="R79" s="4"/>
    </row>
    <row r="80" spans="1:18" ht="15" customHeight="1" x14ac:dyDescent="0.25">
      <c r="A80" s="1"/>
      <c r="B80" s="4"/>
      <c r="C80" s="2"/>
      <c r="D80" s="3"/>
      <c r="E80" s="3"/>
      <c r="F80" s="4"/>
      <c r="G80" s="4"/>
      <c r="H80" s="4"/>
      <c r="I80" s="4"/>
      <c r="J80" s="1"/>
      <c r="K80" s="4"/>
      <c r="L80" s="4"/>
      <c r="M80" s="4"/>
      <c r="N80" s="4"/>
      <c r="O80" s="4"/>
      <c r="P80" s="4"/>
      <c r="Q80" s="4"/>
      <c r="R80" s="4"/>
    </row>
    <row r="81" spans="1:18" ht="15" customHeight="1" x14ac:dyDescent="0.25">
      <c r="A81" s="1"/>
      <c r="B81" s="4"/>
      <c r="C81" s="4"/>
      <c r="D81" s="3"/>
      <c r="E81" s="4"/>
      <c r="F81" s="4"/>
      <c r="G81" s="4"/>
      <c r="H81" s="4"/>
      <c r="I81" s="4"/>
      <c r="J81" s="1"/>
      <c r="K81" s="4"/>
      <c r="L81" s="4"/>
      <c r="M81" s="4"/>
      <c r="N81" s="4"/>
      <c r="O81" s="4"/>
      <c r="P81" s="4"/>
      <c r="Q81" s="4"/>
      <c r="R81" s="4"/>
    </row>
    <row r="82" spans="1:18" ht="15" customHeight="1" x14ac:dyDescent="0.25">
      <c r="A82" s="1"/>
      <c r="B82" s="2"/>
      <c r="C82" s="2"/>
      <c r="D82" s="3"/>
      <c r="E82" s="3"/>
      <c r="F82" s="4"/>
      <c r="G82" s="4"/>
      <c r="H82" s="4"/>
      <c r="I82" s="4"/>
      <c r="J82" s="1"/>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2"/>
      <c r="C84" s="2"/>
      <c r="D84" s="3"/>
      <c r="E84" s="3"/>
      <c r="F84" s="4"/>
      <c r="G84" s="4"/>
      <c r="H84" s="4"/>
      <c r="I84" s="4"/>
      <c r="J84" s="6"/>
      <c r="K84" s="4"/>
      <c r="L84" s="4"/>
      <c r="M84" s="4"/>
      <c r="N84" s="4"/>
      <c r="O84" s="4"/>
      <c r="P84" s="4"/>
      <c r="Q84" s="4"/>
      <c r="R84" s="4"/>
    </row>
    <row r="85" spans="1:18" x14ac:dyDescent="0.25">
      <c r="A85" s="1"/>
      <c r="B85" s="4"/>
      <c r="C85" s="5"/>
      <c r="D85" s="3"/>
      <c r="E85" s="3"/>
      <c r="F85" s="4"/>
      <c r="G85" s="4"/>
      <c r="H85" s="4"/>
      <c r="I85" s="4"/>
      <c r="J85" s="6"/>
      <c r="K85" s="4"/>
      <c r="L85" s="4"/>
      <c r="M85" s="4"/>
      <c r="N85" s="4"/>
      <c r="O85" s="4"/>
      <c r="P85" s="4"/>
      <c r="Q85" s="4"/>
      <c r="R85" s="4"/>
    </row>
    <row r="86" spans="1:18" x14ac:dyDescent="0.25">
      <c r="A86" s="1"/>
      <c r="B86" s="4"/>
      <c r="C86" s="2"/>
      <c r="D86" s="3"/>
      <c r="E86" s="3"/>
      <c r="F86" s="4"/>
      <c r="G86" s="4"/>
      <c r="H86" s="4"/>
      <c r="I86" s="4"/>
      <c r="J86" s="6"/>
      <c r="K86" s="4"/>
      <c r="L86" s="4"/>
      <c r="M86" s="4"/>
      <c r="N86" s="4"/>
      <c r="O86" s="4"/>
      <c r="P86" s="4"/>
      <c r="Q86" s="4"/>
      <c r="R86" s="4"/>
    </row>
    <row r="87" spans="1:18" x14ac:dyDescent="0.25">
      <c r="A87" s="1"/>
      <c r="B87" s="2"/>
      <c r="C87" s="2"/>
      <c r="D87" s="3"/>
      <c r="E87" s="4"/>
      <c r="F87" s="4"/>
      <c r="G87" s="4"/>
      <c r="H87" s="4"/>
      <c r="I87" s="4"/>
      <c r="J87" s="6"/>
      <c r="K87" s="4"/>
      <c r="L87" s="4"/>
      <c r="M87" s="4"/>
      <c r="N87" s="4"/>
      <c r="O87" s="4"/>
      <c r="P87" s="4"/>
      <c r="Q87" s="4"/>
      <c r="R87" s="4"/>
    </row>
    <row r="88" spans="1:18" x14ac:dyDescent="0.25">
      <c r="A88" s="1"/>
      <c r="B88" s="2"/>
      <c r="C88" s="2"/>
      <c r="D88" s="3"/>
      <c r="E88" s="4"/>
      <c r="F88" s="4"/>
      <c r="G88" s="4"/>
      <c r="H88" s="4"/>
      <c r="I88" s="4"/>
      <c r="J88" s="6"/>
      <c r="K88" s="4"/>
      <c r="L88" s="4"/>
      <c r="M88" s="4"/>
      <c r="N88" s="4"/>
      <c r="O88" s="4"/>
      <c r="P88" s="4"/>
      <c r="Q88" s="4"/>
      <c r="R88" s="4"/>
    </row>
    <row r="89" spans="1:18" s="31" customFormat="1" x14ac:dyDescent="0.25">
      <c r="A89" s="1"/>
      <c r="B89" s="2"/>
      <c r="C89" s="2"/>
      <c r="D89" s="3"/>
      <c r="E89" s="4"/>
      <c r="F89" s="4"/>
      <c r="G89" s="4"/>
      <c r="H89" s="4"/>
      <c r="I89" s="4"/>
      <c r="J89" s="6"/>
      <c r="K89" s="4"/>
      <c r="L89" s="4"/>
      <c r="M89" s="4"/>
      <c r="N89" s="4"/>
      <c r="O89" s="4"/>
      <c r="P89" s="4"/>
      <c r="Q89" s="4"/>
      <c r="R89" s="4"/>
    </row>
    <row r="90" spans="1:18" s="31" customFormat="1"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ht="18.75" x14ac:dyDescent="0.25">
      <c r="A92" s="1"/>
      <c r="B92" s="2"/>
      <c r="C92" s="7"/>
      <c r="D92" s="3"/>
      <c r="E92" s="8"/>
      <c r="F92" s="8"/>
      <c r="G92" s="8"/>
      <c r="H92" s="8"/>
      <c r="I92" s="8"/>
      <c r="J92" s="9"/>
      <c r="K92" s="4"/>
      <c r="L92" s="4"/>
      <c r="M92" s="4"/>
      <c r="N92" s="4"/>
      <c r="O92" s="4"/>
      <c r="P92" s="4"/>
      <c r="Q92" s="4"/>
      <c r="R92" s="4"/>
    </row>
    <row r="93" spans="1:18" x14ac:dyDescent="0.25">
      <c r="A93" s="1"/>
      <c r="B93" s="2"/>
      <c r="C93" s="2"/>
      <c r="D93" s="3"/>
      <c r="E93" s="4"/>
      <c r="F93" s="4"/>
      <c r="G93" s="4"/>
      <c r="H93" s="4"/>
      <c r="I93" s="4"/>
      <c r="J93" s="6"/>
      <c r="K93" s="4"/>
      <c r="L93" s="4"/>
      <c r="M93" s="4"/>
      <c r="N93" s="4"/>
      <c r="O93" s="4"/>
      <c r="P93" s="4"/>
      <c r="Q93" s="4"/>
      <c r="R93" s="4"/>
    </row>
    <row r="94" spans="1:18" s="31" customFormat="1" x14ac:dyDescent="0.25">
      <c r="A94" s="1"/>
      <c r="B94" s="2"/>
      <c r="C94" s="2"/>
      <c r="D94" s="3"/>
      <c r="E94" s="4"/>
      <c r="F94" s="4"/>
      <c r="G94" s="4"/>
      <c r="H94" s="4"/>
      <c r="I94" s="4"/>
      <c r="J94" s="6"/>
      <c r="K94" s="4"/>
      <c r="L94" s="4"/>
      <c r="M94" s="4"/>
      <c r="N94" s="4"/>
      <c r="O94" s="4"/>
      <c r="P94" s="4"/>
      <c r="Q94" s="4"/>
      <c r="R94" s="4"/>
    </row>
    <row r="95" spans="1:18" s="31" customFormat="1"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51"/>
      <c r="B118" s="52"/>
      <c r="C118" s="52"/>
      <c r="D118" s="52"/>
      <c r="E118" s="52"/>
      <c r="F118" s="52"/>
      <c r="G118" s="52"/>
      <c r="H118" s="52"/>
      <c r="I118" s="52"/>
      <c r="J118" s="52"/>
      <c r="K118" s="52"/>
      <c r="L118" s="51"/>
      <c r="M118" s="51"/>
      <c r="N118" s="51"/>
    </row>
    <row r="119" spans="1:18" s="31" customFormat="1" x14ac:dyDescent="0.25">
      <c r="A119" s="51"/>
      <c r="B119" s="52"/>
      <c r="C119" s="52"/>
      <c r="D119" s="52"/>
      <c r="E119" s="52"/>
      <c r="F119" s="52"/>
      <c r="G119" s="52"/>
      <c r="H119" s="52"/>
      <c r="I119" s="52"/>
      <c r="J119" s="52"/>
      <c r="K119" s="52"/>
      <c r="L119" s="51"/>
      <c r="M119" s="51"/>
      <c r="N119" s="51"/>
    </row>
    <row r="120" spans="1:18" s="31" customFormat="1" ht="17.25" x14ac:dyDescent="0.25">
      <c r="A120" s="51"/>
      <c r="B120" s="53"/>
      <c r="C120" s="53"/>
      <c r="D120" s="53"/>
      <c r="E120" s="53"/>
      <c r="F120" s="53"/>
      <c r="G120" s="53"/>
      <c r="H120" s="53"/>
      <c r="I120" s="53"/>
      <c r="J120" s="53"/>
      <c r="K120" s="53"/>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x14ac:dyDescent="0.25">
      <c r="A122" s="51"/>
      <c r="B122" s="52"/>
      <c r="C122" s="52"/>
      <c r="D122" s="52"/>
      <c r="E122" s="52"/>
      <c r="F122" s="52"/>
      <c r="G122" s="52"/>
      <c r="H122" s="52"/>
      <c r="I122" s="52"/>
      <c r="J122" s="52"/>
      <c r="K122" s="52"/>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ht="17.25" x14ac:dyDescent="0.25">
      <c r="A125" s="51"/>
      <c r="B125" s="53"/>
      <c r="C125" s="53"/>
      <c r="D125" s="53"/>
      <c r="E125" s="53"/>
      <c r="F125" s="53"/>
      <c r="G125" s="53"/>
      <c r="H125" s="53"/>
      <c r="I125" s="53"/>
      <c r="J125" s="53"/>
      <c r="K125" s="53"/>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x14ac:dyDescent="0.25">
      <c r="A127" s="51"/>
      <c r="B127" s="52"/>
      <c r="C127" s="52"/>
      <c r="D127" s="52"/>
      <c r="E127" s="52"/>
      <c r="F127" s="52"/>
      <c r="G127" s="52"/>
      <c r="H127" s="52"/>
      <c r="I127" s="52"/>
      <c r="J127" s="52"/>
      <c r="K127" s="52"/>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s="31" customFormat="1" x14ac:dyDescent="0.25">
      <c r="A129" s="51"/>
      <c r="B129" s="52"/>
      <c r="C129" s="52"/>
      <c r="D129" s="52"/>
      <c r="E129" s="52"/>
      <c r="F129" s="52"/>
      <c r="G129" s="52"/>
      <c r="H129" s="52"/>
      <c r="I129" s="52"/>
      <c r="J129" s="52"/>
      <c r="K129" s="52"/>
      <c r="L129" s="51"/>
      <c r="M129" s="51"/>
      <c r="N129" s="51"/>
    </row>
    <row r="130" spans="1:14" s="31" customFormat="1" x14ac:dyDescent="0.25">
      <c r="A130" s="51"/>
      <c r="B130" s="52"/>
      <c r="C130" s="52"/>
      <c r="D130" s="52"/>
      <c r="E130" s="52"/>
      <c r="F130" s="52"/>
      <c r="G130" s="52"/>
      <c r="H130" s="52"/>
      <c r="I130" s="52"/>
      <c r="J130" s="52"/>
      <c r="K130" s="52"/>
      <c r="L130" s="51"/>
      <c r="M130" s="51"/>
      <c r="N130" s="51"/>
    </row>
    <row r="131" spans="1:14" x14ac:dyDescent="0.25">
      <c r="A131" s="54"/>
      <c r="B131" s="55"/>
      <c r="C131" s="55"/>
      <c r="D131" s="55"/>
      <c r="E131" s="55"/>
      <c r="F131" s="55"/>
      <c r="G131" s="55"/>
      <c r="H131" s="55"/>
      <c r="I131" s="55"/>
      <c r="J131" s="55"/>
      <c r="K131" s="55"/>
      <c r="L131" s="54"/>
      <c r="M131" s="54"/>
      <c r="N131" s="54"/>
    </row>
    <row r="132" spans="1:14" x14ac:dyDescent="0.25">
      <c r="A132" s="54"/>
      <c r="B132" s="55"/>
      <c r="C132" s="55"/>
      <c r="D132" s="55"/>
      <c r="E132" s="55"/>
      <c r="F132" s="55"/>
      <c r="G132" s="55"/>
      <c r="H132" s="55"/>
      <c r="I132" s="55"/>
      <c r="J132" s="55"/>
      <c r="K132" s="55"/>
      <c r="L132" s="54"/>
      <c r="M132" s="54"/>
      <c r="N132" s="54"/>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262" priority="58">
      <formula>$A$11=2</formula>
    </cfRule>
    <cfRule type="expression" dxfId="261" priority="59">
      <formula>$A$11=3</formula>
    </cfRule>
    <cfRule type="expression" dxfId="260" priority="60">
      <formula>$A$11=1</formula>
    </cfRule>
  </conditionalFormatting>
  <conditionalFormatting sqref="K117:L117 I117 I87:I98 K87:L98 I17:I40 K17:L40">
    <cfRule type="expression" dxfId="259" priority="57">
      <formula>$H17="CCI (CC Intégral)"</formula>
    </cfRule>
  </conditionalFormatting>
  <conditionalFormatting sqref="I117:J117 I87:J98 I17:J40">
    <cfRule type="expression" dxfId="258" priority="56">
      <formula>$H17="CT (Contrôle terminal)"</formula>
    </cfRule>
  </conditionalFormatting>
  <conditionalFormatting sqref="A98:E98 A117:E117 A36 C36:E36 A29 C29:E29 C23:E23 A17 C17:E17 A37:E40 A87:E95 A23 A24:E28 A18:E22 A30:E35">
    <cfRule type="expression" dxfId="257" priority="55">
      <formula>AND($A17="Unité d'enseignement",$D17&lt;&gt;6)</formula>
    </cfRule>
  </conditionalFormatting>
  <conditionalFormatting sqref="K15:L15">
    <cfRule type="expression" dxfId="256" priority="54">
      <formula>$H$17="CCI (CC Intégral)"</formula>
    </cfRule>
  </conditionalFormatting>
  <conditionalFormatting sqref="A16:N16">
    <cfRule type="expression" dxfId="255" priority="51">
      <formula>$A$11=2</formula>
    </cfRule>
    <cfRule type="expression" dxfId="254" priority="52">
      <formula>$A$11=3</formula>
    </cfRule>
    <cfRule type="expression" dxfId="253" priority="53">
      <formula>$A$11=1</formula>
    </cfRule>
  </conditionalFormatting>
  <conditionalFormatting sqref="K16:L16">
    <cfRule type="expression" dxfId="252" priority="50">
      <formula>$H$17="CCI (CC Intégral)"</formula>
    </cfRule>
  </conditionalFormatting>
  <conditionalFormatting sqref="O15">
    <cfRule type="expression" dxfId="251" priority="47">
      <formula>$A$11=2</formula>
    </cfRule>
    <cfRule type="expression" dxfId="250" priority="48">
      <formula>$A$11=3</formula>
    </cfRule>
    <cfRule type="expression" dxfId="249" priority="49">
      <formula>$A$11=1</formula>
    </cfRule>
  </conditionalFormatting>
  <conditionalFormatting sqref="P15:Q15">
    <cfRule type="expression" dxfId="248" priority="44">
      <formula>$A$11=2</formula>
    </cfRule>
    <cfRule type="expression" dxfId="247" priority="45">
      <formula>$A$11=3</formula>
    </cfRule>
    <cfRule type="expression" dxfId="246" priority="46">
      <formula>$A$11=1</formula>
    </cfRule>
  </conditionalFormatting>
  <conditionalFormatting sqref="P16:Q16">
    <cfRule type="expression" dxfId="245" priority="41">
      <formula>$A$11=2</formula>
    </cfRule>
    <cfRule type="expression" dxfId="244" priority="42">
      <formula>$A$11=4</formula>
    </cfRule>
    <cfRule type="expression" dxfId="243" priority="43">
      <formula>$A$11=1</formula>
    </cfRule>
  </conditionalFormatting>
  <conditionalFormatting sqref="O16">
    <cfRule type="expression" dxfId="242" priority="38">
      <formula>$A$11=2</formula>
    </cfRule>
    <cfRule type="expression" dxfId="241" priority="39">
      <formula>$A$11=4</formula>
    </cfRule>
    <cfRule type="expression" dxfId="240" priority="40">
      <formula>$A$11=1</formula>
    </cfRule>
  </conditionalFormatting>
  <conditionalFormatting sqref="A96:E97">
    <cfRule type="expression" dxfId="239" priority="31">
      <formula>AND($A96="Unité d'enseignement",$D96&lt;&gt;6)</formula>
    </cfRule>
  </conditionalFormatting>
  <conditionalFormatting sqref="I99:I116 K99:L116">
    <cfRule type="expression" dxfId="238" priority="30">
      <formula>$H99="CCI (CC Intégral)"</formula>
    </cfRule>
  </conditionalFormatting>
  <conditionalFormatting sqref="I99:J116">
    <cfRule type="expression" dxfId="237" priority="29">
      <formula>$H99="CT (Contrôle terminal)"</formula>
    </cfRule>
  </conditionalFormatting>
  <conditionalFormatting sqref="A99:E116">
    <cfRule type="expression" dxfId="236" priority="28">
      <formula>AND($A99="Unité d'enseignement",$D99&lt;&gt;6)</formula>
    </cfRule>
  </conditionalFormatting>
  <conditionalFormatting sqref="B36">
    <cfRule type="expression" dxfId="235" priority="24">
      <formula>AND($A36="Unité d'enseignement",$D36&lt;&gt;6)</formula>
    </cfRule>
  </conditionalFormatting>
  <conditionalFormatting sqref="B29">
    <cfRule type="expression" dxfId="234" priority="23">
      <formula>AND($A29="Unité d'enseignement",$D29&lt;&gt;6)</formula>
    </cfRule>
  </conditionalFormatting>
  <conditionalFormatting sqref="B23">
    <cfRule type="expression" dxfId="233" priority="22">
      <formula>AND($A23="Unité d'enseignement",$D23&lt;&gt;6)</formula>
    </cfRule>
  </conditionalFormatting>
  <conditionalFormatting sqref="B17">
    <cfRule type="expression" dxfId="232" priority="21">
      <formula>AND($A17="Unité d'enseignement",$D17&lt;&gt;6)</formula>
    </cfRule>
  </conditionalFormatting>
  <conditionalFormatting sqref="I41:I63 K41:L63">
    <cfRule type="expression" dxfId="231" priority="20">
      <formula>$H41="CCI (CC Intégral)"</formula>
    </cfRule>
  </conditionalFormatting>
  <conditionalFormatting sqref="I41:J63">
    <cfRule type="expression" dxfId="230" priority="19">
      <formula>$H41="CT (Contrôle terminal)"</formula>
    </cfRule>
  </conditionalFormatting>
  <conditionalFormatting sqref="A42:E46 A59 C59:E59 A53 C53:E53 A47 C47:E47 A41 C41:E41 A48:E52 A54:E58 A60:E63">
    <cfRule type="expression" dxfId="229" priority="18">
      <formula>AND($A41="Unité d'enseignement",$D41&lt;&gt;6)</formula>
    </cfRule>
  </conditionalFormatting>
  <conditionalFormatting sqref="B59">
    <cfRule type="expression" dxfId="228" priority="14">
      <formula>AND($A59="Unité d'enseignement",$D59&lt;&gt;6)</formula>
    </cfRule>
  </conditionalFormatting>
  <conditionalFormatting sqref="B53">
    <cfRule type="expression" dxfId="227" priority="13">
      <formula>AND($A53="Unité d'enseignement",$D53&lt;&gt;6)</formula>
    </cfRule>
  </conditionalFormatting>
  <conditionalFormatting sqref="B47">
    <cfRule type="expression" dxfId="226" priority="12">
      <formula>AND($A47="Unité d'enseignement",$D47&lt;&gt;6)</formula>
    </cfRule>
  </conditionalFormatting>
  <conditionalFormatting sqref="B41">
    <cfRule type="expression" dxfId="225" priority="11">
      <formula>AND($A41="Unité d'enseignement",$D41&lt;&gt;6)</formula>
    </cfRule>
  </conditionalFormatting>
  <conditionalFormatting sqref="I64:I86 K64:L86">
    <cfRule type="expression" dxfId="224" priority="10">
      <formula>$H64="CCI (CC Intégral)"</formula>
    </cfRule>
  </conditionalFormatting>
  <conditionalFormatting sqref="I64:J86">
    <cfRule type="expression" dxfId="223" priority="9">
      <formula>$H64="CT (Contrôle terminal)"</formula>
    </cfRule>
  </conditionalFormatting>
  <conditionalFormatting sqref="A65:E69 A82 C82:E82 A76 C76:E76 A70 C70:E70 A64 C64:E64 A71:E75 A77:E81 A83:E86">
    <cfRule type="expression" dxfId="222" priority="8">
      <formula>AND($A64="Unité d'enseignement",$D64&lt;&gt;6)</formula>
    </cfRule>
  </conditionalFormatting>
  <conditionalFormatting sqref="B82">
    <cfRule type="expression" dxfId="221" priority="4">
      <formula>AND($A82="Unité d'enseignement",$D82&lt;&gt;6)</formula>
    </cfRule>
  </conditionalFormatting>
  <conditionalFormatting sqref="B76">
    <cfRule type="expression" dxfId="220" priority="3">
      <formula>AND($A76="Unité d'enseignement",$D76&lt;&gt;6)</formula>
    </cfRule>
  </conditionalFormatting>
  <conditionalFormatting sqref="B70">
    <cfRule type="expression" dxfId="219" priority="2">
      <formula>AND($A70="Unité d'enseignement",$D70&lt;&gt;6)</formula>
    </cfRule>
  </conditionalFormatting>
  <conditionalFormatting sqref="B64">
    <cfRule type="expression" dxfId="218" priority="1">
      <formula>AND($A64="Unité d'enseignement",$D64&lt;&gt;6)</formula>
    </cfRule>
  </conditionalFormatting>
  <conditionalFormatting sqref="O117:R117 O87:R92 O96:R98 O14:R40">
    <cfRule type="expression" dxfId="217" priority="37">
      <formula>#REF!="Deux sessions"</formula>
    </cfRule>
  </conditionalFormatting>
  <conditionalFormatting sqref="O93:R95">
    <cfRule type="expression" dxfId="216" priority="34">
      <formula>#REF!="Deux sessions"</formula>
    </cfRule>
  </conditionalFormatting>
  <conditionalFormatting sqref="O99:R116">
    <cfRule type="expression" dxfId="215" priority="27">
      <formula>#REF!="Deux sessions"</formula>
    </cfRule>
  </conditionalFormatting>
  <conditionalFormatting sqref="O41:R63">
    <cfRule type="expression" dxfId="214" priority="17">
      <formula>#REF!="Deux sessions"</formula>
    </cfRule>
  </conditionalFormatting>
  <conditionalFormatting sqref="O64:R86">
    <cfRule type="expression" dxfId="213" priority="7">
      <formula>#REF!="Deux sessions"</formula>
    </cfRule>
  </conditionalFormatting>
  <dataValidations count="6">
    <dataValidation type="list" allowBlank="1" showInputMessage="1" showErrorMessage="1" errorTitle="Nature" error="Utiliser la liste déroulante" promptTitle="Nature" prompt="Utiliser la liste déroulante" sqref="M17:M117 K17:K117 O17:P117">
      <formula1>liste_nature_controle</formula1>
    </dataValidation>
    <dataValidation type="list" allowBlank="1" showInputMessage="1" showErrorMessage="1" promptTitle="Type contrôle" prompt="Utiliser la liste déroulante" sqref="H17:H117">
      <formula1>liste_type_controle</formula1>
    </dataValidation>
    <dataValidation type="list" allowBlank="1" showInputMessage="1" showErrorMessage="1" errorTitle="Nature de l'ELP" error="Utiliser la liste déroulante" promptTitle="Nature ELP" prompt="Utiliser la liste déroulante" sqref="A17:A117">
      <formula1>Nature_ELP</formula1>
    </dataValidation>
    <dataValidation type="decimal" operator="greaterThan" allowBlank="1" showInputMessage="1" showErrorMessage="1" errorTitle="Coefficient" error="Le coefficient doit être un nombre décimal supérieur à 0." sqref="E17:E117">
      <formula1>0</formula1>
    </dataValidation>
    <dataValidation type="decimal" operator="lessThanOrEqual" allowBlank="1" showInputMessage="1" showErrorMessage="1" errorTitle="ECTS" error="Le nombre de crédits doit être entier et inférieur ou égal à 6." sqref="D17:D117">
      <formula1>6</formula1>
    </dataValidation>
    <dataValidation type="list" operator="greaterThan" allowBlank="1" showInputMessage="1" showErrorMessage="1" errorTitle="Coefficient" error="Le coefficient doit être un nombre décimal supérieur à 0." sqref="F17:G11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7345"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942D627E-DB15-4004-9A8A-9590A21DA124}">
            <xm:f>'Fiche générale'!$B$5="Deux sessions"</xm:f>
            <x14:dxf>
              <fill>
                <patternFill>
                  <bgColor theme="1"/>
                </patternFill>
              </fill>
            </x14:dxf>
          </x14:cfRule>
          <xm:sqref>O117:R117 O87:R92 O96:R98 O14:R40</xm:sqref>
        </x14:conditionalFormatting>
        <x14:conditionalFormatting xmlns:xm="http://schemas.microsoft.com/office/excel/2006/main">
          <x14:cfRule type="expression" priority="36" id="{A81BB40F-0351-4E8E-9878-0BD9621DF760}">
            <xm:f>'Fiche générale'!$B$5="Seconde chance"</xm:f>
            <x14:dxf>
              <fill>
                <patternFill>
                  <bgColor theme="1"/>
                </patternFill>
              </fill>
            </x14:dxf>
          </x14:cfRule>
          <xm:sqref>M117:N117 M87:N92 M96:N98 M14:N40</xm:sqref>
        </x14:conditionalFormatting>
        <x14:conditionalFormatting xmlns:xm="http://schemas.microsoft.com/office/excel/2006/main">
          <x14:cfRule type="expression" priority="32" id="{D9EBA0AB-4A65-4EC5-86AB-761276F9D69D}">
            <xm:f>'Fiche générale'!$B$5="Deux sessions"</xm:f>
            <x14:dxf>
              <fill>
                <patternFill>
                  <bgColor theme="1"/>
                </patternFill>
              </fill>
            </x14:dxf>
          </x14:cfRule>
          <xm:sqref>O93:R95</xm:sqref>
        </x14:conditionalFormatting>
        <x14:conditionalFormatting xmlns:xm="http://schemas.microsoft.com/office/excel/2006/main">
          <x14:cfRule type="expression" priority="33" id="{EE3B0994-EBB4-4FC6-BCD2-E23B6401A3E4}">
            <xm:f>'Fiche générale'!$B$5="Seconde chance"</xm:f>
            <x14:dxf>
              <fill>
                <patternFill>
                  <bgColor theme="1"/>
                </patternFill>
              </fill>
            </x14:dxf>
          </x14:cfRule>
          <xm:sqref>M93:N95</xm:sqref>
        </x14:conditionalFormatting>
        <x14:conditionalFormatting xmlns:xm="http://schemas.microsoft.com/office/excel/2006/main">
          <x14:cfRule type="expression" priority="25" id="{7C5C9711-D190-4728-91F9-F705E3A5A675}">
            <xm:f>'Fiche générale'!$B$5="Deux sessions"</xm:f>
            <x14:dxf>
              <fill>
                <patternFill>
                  <bgColor theme="1"/>
                </patternFill>
              </fill>
            </x14:dxf>
          </x14:cfRule>
          <xm:sqref>O99:R116</xm:sqref>
        </x14:conditionalFormatting>
        <x14:conditionalFormatting xmlns:xm="http://schemas.microsoft.com/office/excel/2006/main">
          <x14:cfRule type="expression" priority="26" id="{B51FE9E4-BF80-4D6C-829C-E606CE0581F2}">
            <xm:f>'Fiche générale'!$B$5="Seconde chance"</xm:f>
            <x14:dxf>
              <fill>
                <patternFill>
                  <bgColor theme="1"/>
                </patternFill>
              </fill>
            </x14:dxf>
          </x14:cfRule>
          <xm:sqref>M99:N116</xm:sqref>
        </x14:conditionalFormatting>
        <x14:conditionalFormatting xmlns:xm="http://schemas.microsoft.com/office/excel/2006/main">
          <x14:cfRule type="expression" priority="15" id="{1530E144-0338-456A-9B01-427AB33E8D7D}">
            <xm:f>'Fiche générale'!$B$5="Deux sessions"</xm:f>
            <x14:dxf>
              <fill>
                <patternFill>
                  <bgColor theme="1"/>
                </patternFill>
              </fill>
            </x14:dxf>
          </x14:cfRule>
          <xm:sqref>O41:R63</xm:sqref>
        </x14:conditionalFormatting>
        <x14:conditionalFormatting xmlns:xm="http://schemas.microsoft.com/office/excel/2006/main">
          <x14:cfRule type="expression" priority="16" id="{9B913001-22A4-480E-8A4C-D35C3C657C1D}">
            <xm:f>'Fiche générale'!$B$5="Seconde chance"</xm:f>
            <x14:dxf>
              <fill>
                <patternFill>
                  <bgColor theme="1"/>
                </patternFill>
              </fill>
            </x14:dxf>
          </x14:cfRule>
          <xm:sqref>M41:N63</xm:sqref>
        </x14:conditionalFormatting>
        <x14:conditionalFormatting xmlns:xm="http://schemas.microsoft.com/office/excel/2006/main">
          <x14:cfRule type="expression" priority="5" id="{73E7FD6B-2ECF-4C82-B55A-FF99EDFDA693}">
            <xm:f>'Fiche générale'!$B$5="Deux sessions"</xm:f>
            <x14:dxf>
              <fill>
                <patternFill>
                  <bgColor theme="1"/>
                </patternFill>
              </fill>
            </x14:dxf>
          </x14:cfRule>
          <xm:sqref>O64:R86</xm:sqref>
        </x14:conditionalFormatting>
        <x14:conditionalFormatting xmlns:xm="http://schemas.microsoft.com/office/excel/2006/main">
          <x14:cfRule type="expression" priority="6" id="{DD8FC272-EAEB-4CE2-8553-AC0754EEF366}">
            <xm:f>'Fiche générale'!$B$5="Seconde chance"</xm:f>
            <x14:dxf>
              <fill>
                <patternFill>
                  <bgColor theme="1"/>
                </patternFill>
              </fill>
            </x14:dxf>
          </x14:cfRule>
          <xm:sqref>M64:N86</xm:sqref>
        </x14:conditionalFormatting>
      </x14:conditionalFormatting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8"/>
  <sheetViews>
    <sheetView showGridLines="0" showZeros="0" topLeftCell="B15" zoomScale="75" zoomScaleNormal="75" zoomScalePageLayoutView="75" workbookViewId="0">
      <selection activeCell="B34" sqref="B34"/>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181</v>
      </c>
      <c r="E4" s="141"/>
      <c r="F4" s="142" t="s">
        <v>23</v>
      </c>
      <c r="G4" s="143"/>
      <c r="H4" s="144"/>
      <c r="I4" s="145" t="s">
        <v>147</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t="s">
        <v>148</v>
      </c>
      <c r="C6" s="28" t="s">
        <v>66</v>
      </c>
      <c r="D6" s="146">
        <v>180</v>
      </c>
      <c r="E6" s="147"/>
      <c r="F6" s="142" t="s">
        <v>2</v>
      </c>
      <c r="G6" s="143"/>
      <c r="H6" s="144"/>
      <c r="I6" s="148" t="s">
        <v>147</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61"/>
      <c r="F10" s="162"/>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80"/>
      <c r="H13" s="35"/>
      <c r="I13" s="35"/>
    </row>
    <row r="14" spans="1:18" ht="26.25" customHeight="1" x14ac:dyDescent="0.25">
      <c r="B14" s="37"/>
      <c r="C14" s="35"/>
      <c r="D14" s="35"/>
      <c r="E14" s="80"/>
      <c r="F14" s="80"/>
      <c r="G14" s="80"/>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
        <v>169</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87" t="s">
        <v>0</v>
      </c>
      <c r="B17" s="86" t="s">
        <v>134</v>
      </c>
      <c r="C17" s="86" t="s">
        <v>149</v>
      </c>
      <c r="D17" s="87">
        <v>6</v>
      </c>
      <c r="E17" s="87">
        <v>6</v>
      </c>
      <c r="F17" s="87"/>
      <c r="G17" s="87"/>
      <c r="H17" s="87"/>
      <c r="I17" s="87"/>
      <c r="J17" s="87"/>
      <c r="K17" s="87"/>
      <c r="L17" s="87"/>
      <c r="M17" s="87"/>
      <c r="N17" s="87"/>
      <c r="O17" s="4"/>
      <c r="P17" s="4"/>
      <c r="Q17" s="4"/>
      <c r="R17" s="4"/>
    </row>
    <row r="18" spans="1:18" ht="15" customHeight="1" x14ac:dyDescent="0.25">
      <c r="A18" s="87" t="s">
        <v>28</v>
      </c>
      <c r="B18" s="86" t="s">
        <v>135</v>
      </c>
      <c r="C18" s="86" t="s">
        <v>149</v>
      </c>
      <c r="D18" s="87"/>
      <c r="E18" s="87">
        <v>1</v>
      </c>
      <c r="F18" s="87"/>
      <c r="G18" s="87"/>
      <c r="H18" s="87"/>
      <c r="I18" s="87"/>
      <c r="J18" s="87"/>
      <c r="K18" s="87"/>
      <c r="L18" s="87"/>
      <c r="M18" s="87"/>
      <c r="N18" s="87"/>
      <c r="O18" s="4"/>
      <c r="P18" s="4"/>
      <c r="Q18" s="4"/>
      <c r="R18" s="4"/>
    </row>
    <row r="19" spans="1:18" ht="15" customHeight="1" x14ac:dyDescent="0.25">
      <c r="A19" s="87" t="s">
        <v>28</v>
      </c>
      <c r="B19" s="86" t="s">
        <v>136</v>
      </c>
      <c r="C19" s="86" t="s">
        <v>149</v>
      </c>
      <c r="D19" s="87"/>
      <c r="E19" s="87">
        <v>1</v>
      </c>
      <c r="F19" s="87"/>
      <c r="G19" s="87"/>
      <c r="H19" s="87"/>
      <c r="I19" s="87"/>
      <c r="J19" s="87"/>
      <c r="K19" s="87"/>
      <c r="L19" s="87"/>
      <c r="M19" s="87"/>
      <c r="N19" s="87"/>
      <c r="O19" s="4"/>
      <c r="P19" s="4"/>
      <c r="Q19" s="4"/>
      <c r="R19" s="4"/>
    </row>
    <row r="20" spans="1:18" ht="15" customHeight="1" x14ac:dyDescent="0.25">
      <c r="A20" s="1"/>
      <c r="B20" s="2"/>
      <c r="C20" s="2"/>
      <c r="D20" s="3"/>
      <c r="E20" s="3"/>
      <c r="F20" s="3"/>
      <c r="G20" s="3"/>
      <c r="H20" s="3"/>
      <c r="I20" s="3"/>
      <c r="J20" s="1"/>
      <c r="K20" s="4"/>
      <c r="L20" s="4"/>
      <c r="M20" s="4"/>
      <c r="N20" s="4"/>
      <c r="O20" s="4"/>
      <c r="P20" s="4"/>
      <c r="Q20" s="4"/>
      <c r="R20" s="4"/>
    </row>
    <row r="21" spans="1:18" ht="15" customHeight="1" x14ac:dyDescent="0.25">
      <c r="A21" s="1" t="s">
        <v>0</v>
      </c>
      <c r="B21" s="86" t="s">
        <v>154</v>
      </c>
      <c r="C21" s="86"/>
      <c r="D21" s="87">
        <v>6</v>
      </c>
      <c r="E21" s="87">
        <v>6</v>
      </c>
      <c r="F21" s="87"/>
      <c r="G21" s="87"/>
      <c r="H21" s="87"/>
      <c r="I21" s="87"/>
      <c r="J21" s="87"/>
      <c r="K21" s="87"/>
      <c r="L21" s="87"/>
      <c r="M21" s="87"/>
      <c r="N21" s="87"/>
      <c r="O21" s="4"/>
      <c r="P21" s="4"/>
      <c r="Q21" s="4"/>
      <c r="R21" s="4"/>
    </row>
    <row r="22" spans="1:18" ht="15" customHeight="1" x14ac:dyDescent="0.25">
      <c r="A22" s="87" t="s">
        <v>28</v>
      </c>
      <c r="B22" s="86" t="s">
        <v>138</v>
      </c>
      <c r="C22" s="86" t="s">
        <v>149</v>
      </c>
      <c r="D22" s="87"/>
      <c r="E22" s="87">
        <v>1</v>
      </c>
      <c r="F22" s="87"/>
      <c r="G22" s="87"/>
      <c r="H22" s="87"/>
      <c r="I22" s="87"/>
      <c r="J22" s="87"/>
      <c r="K22" s="87"/>
      <c r="L22" s="87"/>
      <c r="M22" s="87"/>
      <c r="N22" s="87"/>
      <c r="O22" s="4"/>
      <c r="P22" s="4"/>
      <c r="Q22" s="4"/>
      <c r="R22" s="4"/>
    </row>
    <row r="23" spans="1:18" ht="15" customHeight="1" x14ac:dyDescent="0.25">
      <c r="A23" s="87" t="s">
        <v>28</v>
      </c>
      <c r="B23" s="86" t="s">
        <v>143</v>
      </c>
      <c r="C23" s="86" t="s">
        <v>149</v>
      </c>
      <c r="D23" s="87"/>
      <c r="E23" s="87">
        <v>1</v>
      </c>
      <c r="F23" s="87"/>
      <c r="G23" s="87"/>
      <c r="H23" s="87"/>
      <c r="I23" s="87"/>
      <c r="J23" s="87"/>
      <c r="K23" s="87"/>
      <c r="L23" s="87"/>
      <c r="M23" s="87"/>
      <c r="N23" s="87"/>
      <c r="O23" s="4"/>
      <c r="P23" s="4"/>
      <c r="Q23" s="4"/>
      <c r="R23" s="4"/>
    </row>
    <row r="24" spans="1:18" ht="15" customHeight="1" x14ac:dyDescent="0.25">
      <c r="A24" s="87" t="s">
        <v>28</v>
      </c>
      <c r="B24" s="86" t="s">
        <v>140</v>
      </c>
      <c r="C24" s="86" t="s">
        <v>149</v>
      </c>
      <c r="D24" s="87"/>
      <c r="E24" s="87">
        <v>1</v>
      </c>
      <c r="F24" s="87"/>
      <c r="G24" s="87"/>
      <c r="H24" s="87"/>
      <c r="I24" s="87"/>
      <c r="J24" s="87"/>
      <c r="K24" s="87"/>
      <c r="L24" s="87"/>
      <c r="M24" s="87"/>
      <c r="N24" s="87"/>
      <c r="O24" s="4"/>
      <c r="P24" s="4"/>
      <c r="Q24" s="4"/>
      <c r="R24" s="4"/>
    </row>
    <row r="25" spans="1:18" ht="15" customHeight="1" x14ac:dyDescent="0.25">
      <c r="A25" s="1"/>
      <c r="B25" s="2"/>
      <c r="C25" s="2"/>
      <c r="D25" s="3"/>
      <c r="E25" s="3"/>
      <c r="F25" s="3"/>
      <c r="G25" s="3"/>
      <c r="H25" s="3"/>
      <c r="I25" s="3"/>
      <c r="J25" s="1"/>
      <c r="K25" s="4"/>
      <c r="L25" s="4"/>
      <c r="M25" s="4"/>
      <c r="N25" s="4"/>
      <c r="O25" s="4"/>
      <c r="P25" s="4"/>
      <c r="Q25" s="4"/>
      <c r="R25" s="4"/>
    </row>
    <row r="26" spans="1:18" ht="15" customHeight="1" x14ac:dyDescent="0.25">
      <c r="A26" s="1" t="s">
        <v>0</v>
      </c>
      <c r="B26" s="4" t="s">
        <v>155</v>
      </c>
      <c r="C26" s="5"/>
      <c r="D26" s="3">
        <v>6</v>
      </c>
      <c r="E26" s="3">
        <v>6</v>
      </c>
      <c r="F26" s="3" t="s">
        <v>170</v>
      </c>
      <c r="G26" s="3" t="s">
        <v>170</v>
      </c>
      <c r="H26" s="3"/>
      <c r="K26" s="4"/>
      <c r="L26" s="4"/>
      <c r="M26" s="4"/>
      <c r="N26" s="4"/>
      <c r="O26" s="4"/>
      <c r="P26" s="4"/>
      <c r="Q26" s="4"/>
      <c r="R26" s="4"/>
    </row>
    <row r="27" spans="1:18" ht="15" customHeight="1" x14ac:dyDescent="0.25">
      <c r="A27" s="1" t="s">
        <v>28</v>
      </c>
      <c r="B27" s="1" t="s">
        <v>156</v>
      </c>
      <c r="C27" s="6"/>
      <c r="D27" s="1"/>
      <c r="E27" s="1">
        <v>1</v>
      </c>
      <c r="F27" s="1" t="s">
        <v>170</v>
      </c>
      <c r="G27" s="1" t="s">
        <v>170</v>
      </c>
      <c r="H27" s="1" t="s">
        <v>35</v>
      </c>
      <c r="I27" s="3"/>
      <c r="J27" s="1">
        <v>3</v>
      </c>
      <c r="K27" s="91"/>
      <c r="L27" s="91"/>
      <c r="M27" s="1" t="s">
        <v>10</v>
      </c>
      <c r="N27" s="1" t="s">
        <v>167</v>
      </c>
      <c r="O27" s="4"/>
      <c r="P27" s="4"/>
      <c r="Q27" s="4"/>
      <c r="R27" s="4"/>
    </row>
    <row r="28" spans="1:18" ht="15" customHeight="1" x14ac:dyDescent="0.25">
      <c r="A28" s="1"/>
      <c r="B28" s="1"/>
      <c r="C28" s="6"/>
      <c r="D28" s="1"/>
      <c r="E28" s="1">
        <v>1</v>
      </c>
      <c r="F28" s="1" t="s">
        <v>170</v>
      </c>
      <c r="G28" s="1" t="s">
        <v>170</v>
      </c>
      <c r="H28" s="1" t="s">
        <v>34</v>
      </c>
      <c r="I28" s="3"/>
      <c r="J28" s="1"/>
      <c r="K28" s="4" t="s">
        <v>10</v>
      </c>
      <c r="L28" s="4" t="s">
        <v>167</v>
      </c>
      <c r="M28" s="1" t="s">
        <v>10</v>
      </c>
      <c r="N28" s="1" t="s">
        <v>167</v>
      </c>
      <c r="O28" s="4"/>
      <c r="P28" s="4"/>
      <c r="Q28" s="4"/>
      <c r="R28" s="4"/>
    </row>
    <row r="29" spans="1:18" ht="15" customHeight="1" x14ac:dyDescent="0.25">
      <c r="A29" s="1" t="s">
        <v>28</v>
      </c>
      <c r="B29" s="1" t="s">
        <v>157</v>
      </c>
      <c r="C29" s="6"/>
      <c r="D29" s="1"/>
      <c r="E29" s="1">
        <v>1</v>
      </c>
      <c r="F29" s="1" t="s">
        <v>170</v>
      </c>
      <c r="G29" s="1" t="s">
        <v>170</v>
      </c>
      <c r="H29" s="1" t="s">
        <v>35</v>
      </c>
      <c r="I29" s="1"/>
      <c r="J29" s="1">
        <v>3</v>
      </c>
      <c r="K29" s="1"/>
      <c r="L29" s="1"/>
      <c r="M29" s="1" t="s">
        <v>10</v>
      </c>
      <c r="N29" s="1" t="s">
        <v>167</v>
      </c>
      <c r="O29" s="4"/>
      <c r="P29" s="4"/>
      <c r="Q29" s="4"/>
      <c r="R29" s="4"/>
    </row>
    <row r="30" spans="1:18" ht="15" customHeight="1" x14ac:dyDescent="0.25">
      <c r="A30" s="1"/>
      <c r="B30" s="1"/>
      <c r="C30" s="6"/>
      <c r="D30" s="1"/>
      <c r="E30" s="1">
        <v>1</v>
      </c>
      <c r="F30" s="1" t="s">
        <v>170</v>
      </c>
      <c r="G30" s="1" t="s">
        <v>170</v>
      </c>
      <c r="H30" s="1" t="s">
        <v>34</v>
      </c>
      <c r="I30" s="92"/>
      <c r="J30" s="84"/>
      <c r="K30" s="1" t="s">
        <v>10</v>
      </c>
      <c r="L30" s="92" t="s">
        <v>167</v>
      </c>
      <c r="M30" s="1" t="s">
        <v>10</v>
      </c>
      <c r="N30" s="1" t="s">
        <v>167</v>
      </c>
      <c r="O30" s="4"/>
      <c r="P30" s="4"/>
      <c r="Q30" s="4"/>
      <c r="R30" s="4"/>
    </row>
    <row r="31" spans="1:18" ht="15" customHeight="1" x14ac:dyDescent="0.25">
      <c r="A31" s="1"/>
      <c r="B31" s="2"/>
      <c r="C31" s="2"/>
      <c r="D31" s="3"/>
      <c r="E31" s="3"/>
      <c r="F31" s="3"/>
      <c r="G31" s="3"/>
      <c r="H31" s="3"/>
      <c r="J31" s="1"/>
      <c r="K31" s="85"/>
      <c r="L31" s="76"/>
      <c r="M31" s="4"/>
      <c r="N31" s="4"/>
      <c r="O31" s="4"/>
      <c r="P31" s="4"/>
      <c r="Q31" s="4"/>
      <c r="R31" s="4"/>
    </row>
    <row r="32" spans="1:18" ht="15" customHeight="1" x14ac:dyDescent="0.25">
      <c r="A32" s="1" t="s">
        <v>0</v>
      </c>
      <c r="B32" s="2" t="s">
        <v>145</v>
      </c>
      <c r="C32" s="2"/>
      <c r="D32" s="3">
        <v>6</v>
      </c>
      <c r="E32" s="3">
        <v>6</v>
      </c>
      <c r="F32" s="3" t="s">
        <v>170</v>
      </c>
      <c r="G32" s="3" t="s">
        <v>170</v>
      </c>
      <c r="H32" s="3"/>
      <c r="I32" s="85"/>
      <c r="J32" s="1"/>
      <c r="K32" s="85"/>
      <c r="L32" s="85"/>
      <c r="M32" s="4"/>
      <c r="N32" s="4"/>
      <c r="O32" s="4"/>
      <c r="P32" s="4"/>
      <c r="Q32" s="4"/>
      <c r="R32" s="4"/>
    </row>
    <row r="33" spans="1:18" ht="15" customHeight="1" x14ac:dyDescent="0.25">
      <c r="A33" s="1" t="s">
        <v>28</v>
      </c>
      <c r="B33" s="4" t="s">
        <v>146</v>
      </c>
      <c r="C33" s="93"/>
      <c r="D33" s="3"/>
      <c r="E33" s="3">
        <v>1</v>
      </c>
      <c r="F33" s="4" t="s">
        <v>170</v>
      </c>
      <c r="G33" s="4" t="s">
        <v>170</v>
      </c>
      <c r="H33" s="4" t="s">
        <v>34</v>
      </c>
      <c r="I33" s="4"/>
      <c r="J33" s="1"/>
      <c r="K33" s="4" t="s">
        <v>13</v>
      </c>
      <c r="L33" s="4"/>
      <c r="M33" s="4" t="s">
        <v>13</v>
      </c>
      <c r="N33" s="4"/>
      <c r="O33" s="4"/>
      <c r="P33" s="4"/>
      <c r="Q33" s="4"/>
      <c r="R33" s="4"/>
    </row>
    <row r="34" spans="1:18" ht="15" customHeight="1" x14ac:dyDescent="0.25">
      <c r="A34" s="1"/>
      <c r="B34" s="4"/>
      <c r="C34" s="2"/>
      <c r="D34" s="3"/>
      <c r="E34" s="3"/>
      <c r="F34" s="4"/>
      <c r="G34" s="4"/>
      <c r="H34" s="4"/>
      <c r="I34" s="4"/>
      <c r="J34" s="1"/>
      <c r="K34" s="4"/>
      <c r="L34" s="4"/>
      <c r="M34" s="4"/>
      <c r="N34" s="4"/>
      <c r="O34" s="4"/>
      <c r="P34" s="4"/>
      <c r="Q34" s="4"/>
      <c r="R34" s="4"/>
    </row>
    <row r="35" spans="1:18" ht="15" customHeight="1" x14ac:dyDescent="0.25">
      <c r="A35" s="1"/>
      <c r="B35" s="4"/>
      <c r="C35" s="4"/>
      <c r="D35" s="3"/>
      <c r="E35" s="4"/>
      <c r="F35" s="4"/>
      <c r="G35" s="4"/>
      <c r="H35" s="4"/>
      <c r="I35" s="4"/>
      <c r="J35" s="1"/>
      <c r="K35" s="4"/>
      <c r="L35" s="4"/>
      <c r="M35" s="4"/>
      <c r="N35" s="4"/>
      <c r="O35" s="4"/>
      <c r="P35" s="4"/>
      <c r="Q35" s="4"/>
      <c r="R35" s="4"/>
    </row>
    <row r="36" spans="1:18" ht="15" customHeight="1" x14ac:dyDescent="0.25">
      <c r="A36" s="1"/>
      <c r="B36" s="2"/>
      <c r="C36" s="2"/>
      <c r="D36" s="3"/>
      <c r="E36" s="3"/>
      <c r="F36" s="4"/>
      <c r="G36" s="4"/>
      <c r="H36" s="4"/>
      <c r="I36" s="4"/>
      <c r="J36" s="1"/>
      <c r="K36" s="4"/>
      <c r="L36" s="4"/>
      <c r="M36" s="4"/>
      <c r="N36" s="4"/>
      <c r="O36" s="4"/>
      <c r="P36" s="4"/>
      <c r="Q36" s="4"/>
      <c r="R36" s="4"/>
    </row>
    <row r="37" spans="1:18" x14ac:dyDescent="0.25">
      <c r="A37" s="1"/>
      <c r="B37" s="2"/>
      <c r="C37" s="2"/>
      <c r="D37" s="3"/>
      <c r="E37" s="3"/>
      <c r="F37" s="4"/>
      <c r="G37" s="4"/>
      <c r="H37" s="4"/>
      <c r="I37" s="4"/>
      <c r="J37" s="6"/>
      <c r="K37" s="4"/>
      <c r="L37" s="4"/>
      <c r="M37" s="4"/>
      <c r="N37" s="4"/>
      <c r="O37" s="4"/>
      <c r="P37" s="4"/>
      <c r="Q37" s="4"/>
      <c r="R37" s="4"/>
    </row>
    <row r="38" spans="1:18" x14ac:dyDescent="0.25">
      <c r="A38" s="1"/>
      <c r="B38" s="2"/>
      <c r="C38" s="2"/>
      <c r="D38" s="3"/>
      <c r="E38" s="3"/>
      <c r="F38" s="4"/>
      <c r="G38" s="4"/>
      <c r="H38" s="4"/>
      <c r="I38" s="4"/>
      <c r="J38" s="6"/>
      <c r="K38" s="4"/>
      <c r="L38" s="4"/>
      <c r="M38" s="4"/>
      <c r="N38" s="4"/>
      <c r="O38" s="4"/>
      <c r="P38" s="4"/>
      <c r="Q38" s="4"/>
      <c r="R38" s="4"/>
    </row>
    <row r="39" spans="1:18" x14ac:dyDescent="0.25">
      <c r="A39" s="1"/>
      <c r="B39" s="4"/>
      <c r="C39" s="5"/>
      <c r="D39" s="3"/>
      <c r="E39" s="3"/>
      <c r="F39" s="4"/>
      <c r="G39" s="4"/>
      <c r="H39" s="4"/>
      <c r="I39" s="4"/>
      <c r="J39" s="6"/>
      <c r="K39" s="4"/>
      <c r="L39" s="4"/>
      <c r="M39" s="4"/>
      <c r="N39" s="4"/>
      <c r="O39" s="4"/>
      <c r="P39" s="4"/>
      <c r="Q39" s="4"/>
      <c r="R39" s="4"/>
    </row>
    <row r="40" spans="1:18" x14ac:dyDescent="0.25">
      <c r="A40" s="1"/>
      <c r="B40" s="4"/>
      <c r="C40" s="2"/>
      <c r="D40" s="3"/>
      <c r="E40" s="3"/>
      <c r="F40" s="4"/>
      <c r="G40" s="4"/>
      <c r="H40" s="4"/>
      <c r="I40" s="4"/>
      <c r="J40" s="6"/>
      <c r="K40" s="4"/>
      <c r="L40" s="4"/>
      <c r="M40" s="4"/>
      <c r="N40" s="4"/>
      <c r="O40" s="4"/>
      <c r="P40" s="4"/>
      <c r="Q40" s="4"/>
      <c r="R40" s="4"/>
    </row>
    <row r="41" spans="1:18" ht="15" customHeight="1" x14ac:dyDescent="0.25">
      <c r="A41" s="1"/>
      <c r="B41" s="2"/>
      <c r="C41" s="2"/>
      <c r="D41" s="3"/>
      <c r="E41" s="3"/>
      <c r="F41" s="3"/>
      <c r="G41" s="3"/>
      <c r="H41" s="3"/>
      <c r="I41" s="3"/>
      <c r="J41" s="4"/>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c r="B50" s="4"/>
      <c r="C50" s="5"/>
      <c r="D50" s="3"/>
      <c r="E50" s="3"/>
      <c r="F50" s="3"/>
      <c r="G50" s="3"/>
      <c r="H50" s="3"/>
      <c r="I50" s="3"/>
      <c r="J50" s="1"/>
      <c r="K50" s="4"/>
      <c r="L50" s="4"/>
      <c r="M50" s="4"/>
      <c r="N50" s="4"/>
      <c r="O50" s="4"/>
      <c r="P50" s="4"/>
      <c r="Q50" s="4"/>
      <c r="R50" s="4"/>
    </row>
    <row r="51" spans="1:18" ht="15" customHeight="1" x14ac:dyDescent="0.25">
      <c r="A51" s="1"/>
      <c r="B51" s="4"/>
      <c r="C51" s="2"/>
      <c r="D51" s="3"/>
      <c r="E51" s="3"/>
      <c r="F51" s="3"/>
      <c r="G51" s="3"/>
      <c r="H51" s="3"/>
      <c r="I51" s="3"/>
      <c r="J51" s="1"/>
      <c r="K51" s="4"/>
      <c r="L51" s="4"/>
      <c r="M51" s="4"/>
      <c r="N51" s="4"/>
      <c r="O51" s="4"/>
      <c r="P51" s="4"/>
      <c r="Q51" s="4"/>
      <c r="R51" s="4"/>
    </row>
    <row r="52" spans="1:18" ht="15" customHeight="1" x14ac:dyDescent="0.25">
      <c r="A52" s="1"/>
      <c r="B52" s="4"/>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c r="B55" s="2"/>
      <c r="C55" s="2"/>
      <c r="D55" s="3"/>
      <c r="E55" s="3"/>
      <c r="F55" s="3"/>
      <c r="G55" s="3"/>
      <c r="H55" s="3"/>
      <c r="I55" s="3"/>
      <c r="J55" s="1"/>
      <c r="K55" s="4"/>
      <c r="L55" s="4"/>
      <c r="M55" s="4"/>
      <c r="N55" s="4"/>
      <c r="O55" s="4"/>
      <c r="P55" s="4"/>
      <c r="Q55" s="4"/>
      <c r="R55" s="4"/>
    </row>
    <row r="56" spans="1:18" ht="15" customHeight="1" x14ac:dyDescent="0.25">
      <c r="A56" s="1"/>
      <c r="B56" s="4"/>
      <c r="C56" s="5"/>
      <c r="D56" s="3"/>
      <c r="E56" s="3"/>
      <c r="F56" s="4"/>
      <c r="G56" s="4"/>
      <c r="H56" s="4"/>
      <c r="I56" s="4"/>
      <c r="J56" s="1"/>
      <c r="K56" s="4"/>
      <c r="L56" s="4"/>
      <c r="M56" s="4"/>
      <c r="N56" s="4"/>
      <c r="O56" s="4"/>
      <c r="P56" s="4"/>
      <c r="Q56" s="4"/>
      <c r="R56" s="4"/>
    </row>
    <row r="57" spans="1:18" ht="15" customHeight="1" x14ac:dyDescent="0.25">
      <c r="A57" s="1"/>
      <c r="B57" s="4"/>
      <c r="C57" s="2"/>
      <c r="D57" s="3"/>
      <c r="E57" s="3"/>
      <c r="F57" s="4"/>
      <c r="G57" s="4"/>
      <c r="H57" s="4"/>
      <c r="I57" s="4"/>
      <c r="J57" s="1"/>
      <c r="K57" s="4"/>
      <c r="L57" s="4"/>
      <c r="M57" s="4"/>
      <c r="N57" s="4"/>
      <c r="O57" s="4"/>
      <c r="P57" s="4"/>
      <c r="Q57" s="4"/>
      <c r="R57" s="4"/>
    </row>
    <row r="58" spans="1:18" ht="15" customHeight="1" x14ac:dyDescent="0.25">
      <c r="A58" s="1"/>
      <c r="B58" s="4"/>
      <c r="C58" s="4"/>
      <c r="D58" s="3"/>
      <c r="E58" s="4"/>
      <c r="F58" s="4"/>
      <c r="G58" s="4"/>
      <c r="H58" s="4"/>
      <c r="I58" s="4"/>
      <c r="J58" s="1"/>
      <c r="K58" s="4"/>
      <c r="L58" s="4"/>
      <c r="M58" s="4"/>
      <c r="N58" s="4"/>
      <c r="O58" s="4"/>
      <c r="P58" s="4"/>
      <c r="Q58" s="4"/>
      <c r="R58" s="4"/>
    </row>
    <row r="59" spans="1:18" ht="15" customHeight="1" x14ac:dyDescent="0.25">
      <c r="A59" s="1"/>
      <c r="B59" s="2"/>
      <c r="C59" s="2"/>
      <c r="D59" s="3"/>
      <c r="E59" s="3"/>
      <c r="F59" s="4"/>
      <c r="G59" s="4"/>
      <c r="H59" s="4"/>
      <c r="I59" s="4"/>
      <c r="J59" s="1"/>
      <c r="K59" s="4"/>
      <c r="L59" s="4"/>
      <c r="M59" s="4"/>
      <c r="N59" s="4"/>
      <c r="O59" s="4"/>
      <c r="P59" s="4"/>
      <c r="Q59" s="4"/>
      <c r="R59" s="4"/>
    </row>
    <row r="60" spans="1:18" x14ac:dyDescent="0.25">
      <c r="A60" s="1"/>
      <c r="B60" s="2"/>
      <c r="C60" s="2"/>
      <c r="D60" s="3"/>
      <c r="E60" s="3"/>
      <c r="F60" s="4"/>
      <c r="G60" s="4"/>
      <c r="H60" s="4"/>
      <c r="I60" s="4"/>
      <c r="J60" s="6"/>
      <c r="K60" s="4"/>
      <c r="L60" s="4"/>
      <c r="M60" s="4"/>
      <c r="N60" s="4"/>
      <c r="O60" s="4"/>
      <c r="P60" s="4"/>
      <c r="Q60" s="4"/>
      <c r="R60" s="4"/>
    </row>
    <row r="61" spans="1:18" x14ac:dyDescent="0.25">
      <c r="A61" s="1"/>
      <c r="B61" s="2"/>
      <c r="C61" s="2"/>
      <c r="D61" s="3"/>
      <c r="E61" s="3"/>
      <c r="F61" s="4"/>
      <c r="G61" s="4"/>
      <c r="H61" s="4"/>
      <c r="I61" s="4"/>
      <c r="J61" s="6"/>
      <c r="K61" s="4"/>
      <c r="L61" s="4"/>
      <c r="M61" s="4"/>
      <c r="N61" s="4"/>
      <c r="O61" s="4"/>
      <c r="P61" s="4"/>
      <c r="Q61" s="4"/>
      <c r="R61" s="4"/>
    </row>
    <row r="62" spans="1:18" x14ac:dyDescent="0.25">
      <c r="A62" s="1"/>
      <c r="B62" s="4"/>
      <c r="C62" s="5"/>
      <c r="D62" s="3"/>
      <c r="E62" s="3"/>
      <c r="F62" s="4"/>
      <c r="G62" s="4"/>
      <c r="H62" s="4"/>
      <c r="I62" s="4"/>
      <c r="J62" s="6"/>
      <c r="K62" s="4"/>
      <c r="L62" s="4"/>
      <c r="M62" s="4"/>
      <c r="N62" s="4"/>
      <c r="O62" s="4"/>
      <c r="P62" s="4"/>
      <c r="Q62" s="4"/>
      <c r="R62" s="4"/>
    </row>
    <row r="63" spans="1:18" x14ac:dyDescent="0.25">
      <c r="A63" s="1"/>
      <c r="B63" s="4"/>
      <c r="C63" s="2"/>
      <c r="D63" s="3"/>
      <c r="E63" s="3"/>
      <c r="F63" s="4"/>
      <c r="G63" s="4"/>
      <c r="H63" s="4"/>
      <c r="I63" s="4"/>
      <c r="J63" s="6"/>
      <c r="K63" s="4"/>
      <c r="L63" s="4"/>
      <c r="M63" s="4"/>
      <c r="N63" s="4"/>
      <c r="O63" s="4"/>
      <c r="P63" s="4"/>
      <c r="Q63" s="4"/>
      <c r="R63" s="4"/>
    </row>
    <row r="64" spans="1:18" ht="15" customHeight="1" x14ac:dyDescent="0.25">
      <c r="A64" s="1"/>
      <c r="B64" s="2"/>
      <c r="C64" s="2"/>
      <c r="D64" s="3"/>
      <c r="E64" s="3"/>
      <c r="F64" s="3"/>
      <c r="G64" s="3"/>
      <c r="H64" s="3"/>
      <c r="I64" s="3"/>
      <c r="J64" s="4"/>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4"/>
      <c r="C73" s="5"/>
      <c r="D73" s="3"/>
      <c r="E73" s="3"/>
      <c r="F73" s="3"/>
      <c r="G73" s="3"/>
      <c r="H73" s="3"/>
      <c r="I73" s="3"/>
      <c r="J73" s="1"/>
      <c r="K73" s="4"/>
      <c r="L73" s="4"/>
      <c r="M73" s="4"/>
      <c r="N73" s="4"/>
      <c r="O73" s="4"/>
      <c r="P73" s="4"/>
      <c r="Q73" s="4"/>
      <c r="R73" s="4"/>
    </row>
    <row r="74" spans="1:18" ht="15" customHeight="1" x14ac:dyDescent="0.25">
      <c r="A74" s="1"/>
      <c r="B74" s="4"/>
      <c r="C74" s="2"/>
      <c r="D74" s="3"/>
      <c r="E74" s="3"/>
      <c r="F74" s="3"/>
      <c r="G74" s="3"/>
      <c r="H74" s="3"/>
      <c r="I74" s="3"/>
      <c r="J74" s="1"/>
      <c r="K74" s="4"/>
      <c r="L74" s="4"/>
      <c r="M74" s="4"/>
      <c r="N74" s="4"/>
      <c r="O74" s="4"/>
      <c r="P74" s="4"/>
      <c r="Q74" s="4"/>
      <c r="R74" s="4"/>
    </row>
    <row r="75" spans="1:18" ht="15" customHeight="1" x14ac:dyDescent="0.25">
      <c r="A75" s="1"/>
      <c r="B75" s="4"/>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4"/>
      <c r="C79" s="5"/>
      <c r="D79" s="3"/>
      <c r="E79" s="3"/>
      <c r="F79" s="4"/>
      <c r="G79" s="4"/>
      <c r="H79" s="4"/>
      <c r="I79" s="4"/>
      <c r="J79" s="1"/>
      <c r="K79" s="4"/>
      <c r="L79" s="4"/>
      <c r="M79" s="4"/>
      <c r="N79" s="4"/>
      <c r="O79" s="4"/>
      <c r="P79" s="4"/>
      <c r="Q79" s="4"/>
      <c r="R79" s="4"/>
    </row>
    <row r="80" spans="1:18" ht="15" customHeight="1" x14ac:dyDescent="0.25">
      <c r="A80" s="1"/>
      <c r="B80" s="4"/>
      <c r="C80" s="2"/>
      <c r="D80" s="3"/>
      <c r="E80" s="3"/>
      <c r="F80" s="4"/>
      <c r="G80" s="4"/>
      <c r="H80" s="4"/>
      <c r="I80" s="4"/>
      <c r="J80" s="1"/>
      <c r="K80" s="4"/>
      <c r="L80" s="4"/>
      <c r="M80" s="4"/>
      <c r="N80" s="4"/>
      <c r="O80" s="4"/>
      <c r="P80" s="4"/>
      <c r="Q80" s="4"/>
      <c r="R80" s="4"/>
    </row>
    <row r="81" spans="1:18" ht="15" customHeight="1" x14ac:dyDescent="0.25">
      <c r="A81" s="1"/>
      <c r="B81" s="4"/>
      <c r="C81" s="4"/>
      <c r="D81" s="3"/>
      <c r="E81" s="4"/>
      <c r="F81" s="4"/>
      <c r="G81" s="4"/>
      <c r="H81" s="4"/>
      <c r="I81" s="4"/>
      <c r="J81" s="1"/>
      <c r="K81" s="4"/>
      <c r="L81" s="4"/>
      <c r="M81" s="4"/>
      <c r="N81" s="4"/>
      <c r="O81" s="4"/>
      <c r="P81" s="4"/>
      <c r="Q81" s="4"/>
      <c r="R81" s="4"/>
    </row>
    <row r="82" spans="1:18" ht="15" customHeight="1" x14ac:dyDescent="0.25">
      <c r="A82" s="1"/>
      <c r="B82" s="2"/>
      <c r="C82" s="2"/>
      <c r="D82" s="3"/>
      <c r="E82" s="3"/>
      <c r="F82" s="4"/>
      <c r="G82" s="4"/>
      <c r="H82" s="4"/>
      <c r="I82" s="4"/>
      <c r="J82" s="1"/>
      <c r="K82" s="4"/>
      <c r="L82" s="4"/>
      <c r="M82" s="4"/>
      <c r="N82" s="4"/>
      <c r="O82" s="4"/>
      <c r="P82" s="4"/>
      <c r="Q82" s="4"/>
      <c r="R82" s="4"/>
    </row>
    <row r="83" spans="1:18" x14ac:dyDescent="0.25">
      <c r="A83" s="1"/>
      <c r="B83" s="2"/>
      <c r="C83" s="2"/>
      <c r="D83" s="3"/>
      <c r="E83" s="3"/>
      <c r="F83" s="4"/>
      <c r="G83" s="4"/>
      <c r="H83" s="4"/>
      <c r="I83" s="4"/>
      <c r="J83" s="6"/>
      <c r="K83" s="4"/>
      <c r="L83" s="4"/>
      <c r="M83" s="4"/>
      <c r="N83" s="4"/>
      <c r="O83" s="4"/>
      <c r="P83" s="4"/>
      <c r="Q83" s="4"/>
      <c r="R83" s="4"/>
    </row>
    <row r="84" spans="1:18" x14ac:dyDescent="0.25">
      <c r="A84" s="1"/>
      <c r="B84" s="2"/>
      <c r="C84" s="2"/>
      <c r="D84" s="3"/>
      <c r="E84" s="3"/>
      <c r="F84" s="4"/>
      <c r="G84" s="4"/>
      <c r="H84" s="4"/>
      <c r="I84" s="4"/>
      <c r="J84" s="6"/>
      <c r="K84" s="4"/>
      <c r="L84" s="4"/>
      <c r="M84" s="4"/>
      <c r="N84" s="4"/>
      <c r="O84" s="4"/>
      <c r="P84" s="4"/>
      <c r="Q84" s="4"/>
      <c r="R84" s="4"/>
    </row>
    <row r="85" spans="1:18" x14ac:dyDescent="0.25">
      <c r="A85" s="1"/>
      <c r="B85" s="4"/>
      <c r="C85" s="5"/>
      <c r="D85" s="3"/>
      <c r="E85" s="3"/>
      <c r="F85" s="4"/>
      <c r="G85" s="4"/>
      <c r="H85" s="4"/>
      <c r="I85" s="4"/>
      <c r="J85" s="6"/>
      <c r="K85" s="4"/>
      <c r="L85" s="4"/>
      <c r="M85" s="4"/>
      <c r="N85" s="4"/>
      <c r="O85" s="4"/>
      <c r="P85" s="4"/>
      <c r="Q85" s="4"/>
      <c r="R85" s="4"/>
    </row>
    <row r="86" spans="1:18" x14ac:dyDescent="0.25">
      <c r="A86" s="1"/>
      <c r="B86" s="4"/>
      <c r="C86" s="2"/>
      <c r="D86" s="3"/>
      <c r="E86" s="3"/>
      <c r="F86" s="4"/>
      <c r="G86" s="4"/>
      <c r="H86" s="4"/>
      <c r="I86" s="4"/>
      <c r="J86" s="6"/>
      <c r="K86" s="4"/>
      <c r="L86" s="4"/>
      <c r="M86" s="4"/>
      <c r="N86" s="4"/>
      <c r="O86" s="4"/>
      <c r="P86" s="4"/>
      <c r="Q86" s="4"/>
      <c r="R86" s="4"/>
    </row>
    <row r="87" spans="1:18" ht="15" customHeight="1" x14ac:dyDescent="0.25">
      <c r="A87" s="1"/>
      <c r="B87" s="2"/>
      <c r="C87" s="2"/>
      <c r="D87" s="3"/>
      <c r="E87" s="3"/>
      <c r="F87" s="3"/>
      <c r="G87" s="3"/>
      <c r="H87" s="3"/>
      <c r="I87" s="3"/>
      <c r="J87" s="1"/>
      <c r="K87" s="4"/>
      <c r="L87" s="4"/>
      <c r="M87" s="4"/>
      <c r="N87" s="4"/>
      <c r="O87" s="4"/>
      <c r="P87" s="4"/>
      <c r="Q87" s="4"/>
      <c r="R87" s="4"/>
    </row>
    <row r="88" spans="1:18" ht="15" customHeight="1" x14ac:dyDescent="0.25">
      <c r="A88" s="1"/>
      <c r="B88" s="2"/>
      <c r="C88" s="2"/>
      <c r="D88" s="3"/>
      <c r="E88" s="3"/>
      <c r="F88" s="3"/>
      <c r="G88" s="3"/>
      <c r="H88" s="3"/>
      <c r="I88" s="3"/>
      <c r="J88" s="1"/>
      <c r="K88" s="4"/>
      <c r="L88" s="4"/>
      <c r="M88" s="4"/>
      <c r="N88" s="4"/>
      <c r="O88" s="4"/>
      <c r="P88" s="4"/>
      <c r="Q88" s="4"/>
      <c r="R88" s="4"/>
    </row>
    <row r="89" spans="1:18" ht="15" customHeight="1" x14ac:dyDescent="0.25">
      <c r="A89" s="1"/>
      <c r="B89" s="4"/>
      <c r="C89" s="2"/>
      <c r="D89" s="3"/>
      <c r="E89" s="3"/>
      <c r="F89" s="3"/>
      <c r="G89" s="3"/>
      <c r="H89" s="3"/>
      <c r="I89" s="3"/>
      <c r="J89" s="1"/>
      <c r="K89" s="4"/>
      <c r="L89" s="4"/>
      <c r="M89" s="4"/>
      <c r="N89" s="4"/>
      <c r="O89" s="4"/>
      <c r="P89" s="4"/>
      <c r="Q89" s="4"/>
      <c r="R89" s="4"/>
    </row>
    <row r="90" spans="1:18" ht="15" customHeight="1" x14ac:dyDescent="0.25">
      <c r="A90" s="1"/>
      <c r="B90" s="2"/>
      <c r="C90" s="2"/>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5"/>
      <c r="D94" s="3"/>
      <c r="E94" s="3"/>
      <c r="F94" s="3"/>
      <c r="G94" s="3"/>
      <c r="H94" s="3"/>
      <c r="I94" s="3"/>
      <c r="J94" s="1"/>
      <c r="K94" s="4"/>
      <c r="L94" s="4"/>
      <c r="M94" s="4"/>
      <c r="N94" s="4"/>
      <c r="O94" s="4"/>
      <c r="P94" s="4"/>
      <c r="Q94" s="4"/>
      <c r="R94" s="4"/>
    </row>
    <row r="95" spans="1:18" ht="15" customHeight="1" x14ac:dyDescent="0.25">
      <c r="A95" s="1"/>
      <c r="B95" s="4"/>
      <c r="C95" s="2"/>
      <c r="D95" s="3"/>
      <c r="E95" s="3"/>
      <c r="F95" s="3"/>
      <c r="G95" s="3"/>
      <c r="H95" s="3"/>
      <c r="I95" s="3"/>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ht="15" customHeight="1" x14ac:dyDescent="0.25">
      <c r="A99" s="1"/>
      <c r="B99" s="4"/>
      <c r="C99" s="4"/>
      <c r="D99" s="3"/>
      <c r="E99" s="4"/>
      <c r="F99" s="4"/>
      <c r="G99" s="4"/>
      <c r="H99" s="4"/>
      <c r="I99" s="4"/>
      <c r="J99" s="1"/>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ht="18.75" x14ac:dyDescent="0.25">
      <c r="A108" s="1"/>
      <c r="B108" s="7"/>
      <c r="C108" s="7"/>
      <c r="D108" s="3"/>
      <c r="E108" s="8"/>
      <c r="F108" s="8"/>
      <c r="G108" s="8"/>
      <c r="H108" s="8"/>
      <c r="I108" s="8"/>
      <c r="J108" s="9"/>
      <c r="K108" s="4"/>
      <c r="L108" s="4"/>
      <c r="M108" s="4"/>
      <c r="N108" s="4"/>
      <c r="O108" s="4"/>
      <c r="P108" s="4"/>
      <c r="Q108" s="4"/>
      <c r="R108" s="4"/>
    </row>
    <row r="109" spans="1:18"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ht="17.25" x14ac:dyDescent="0.25">
      <c r="A113" s="1"/>
      <c r="B113" s="10"/>
      <c r="C113" s="10"/>
      <c r="D113" s="3"/>
      <c r="E113" s="4"/>
      <c r="F113" s="4"/>
      <c r="G113" s="4"/>
      <c r="H113" s="4"/>
      <c r="I113" s="4"/>
      <c r="J113" s="11"/>
      <c r="K113" s="4"/>
      <c r="L113" s="4"/>
      <c r="M113" s="4"/>
      <c r="N113" s="4"/>
      <c r="O113" s="4"/>
      <c r="P113" s="4"/>
      <c r="Q113" s="4"/>
      <c r="R113" s="4"/>
    </row>
    <row r="114" spans="1:18"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202" priority="70">
      <formula>$A$11=2</formula>
    </cfRule>
    <cfRule type="expression" dxfId="201" priority="71">
      <formula>$A$11=3</formula>
    </cfRule>
    <cfRule type="expression" dxfId="200" priority="72">
      <formula>$A$11=1</formula>
    </cfRule>
  </conditionalFormatting>
  <conditionalFormatting sqref="I87:I108 K87:L108">
    <cfRule type="expression" dxfId="199" priority="69">
      <formula>$H87="CCI (CC Intégral)"</formula>
    </cfRule>
  </conditionalFormatting>
  <conditionalFormatting sqref="I87:J108">
    <cfRule type="expression" dxfId="198" priority="68">
      <formula>$H87="CT (Contrôle terminal)"</formula>
    </cfRule>
  </conditionalFormatting>
  <conditionalFormatting sqref="A87:E108">
    <cfRule type="expression" dxfId="197" priority="67">
      <formula>AND($A87="Unité d'enseignement",$D87&lt;&gt;6)</formula>
    </cfRule>
  </conditionalFormatting>
  <conditionalFormatting sqref="A16:N16">
    <cfRule type="expression" dxfId="196" priority="64">
      <formula>$A$11=2</formula>
    </cfRule>
    <cfRule type="expression" dxfId="195" priority="65">
      <formula>$A$11=3</formula>
    </cfRule>
    <cfRule type="expression" dxfId="194" priority="66">
      <formula>$A$11=1</formula>
    </cfRule>
  </conditionalFormatting>
  <conditionalFormatting sqref="O15">
    <cfRule type="expression" dxfId="193" priority="61">
      <formula>$A$11=2</formula>
    </cfRule>
    <cfRule type="expression" dxfId="192" priority="62">
      <formula>$A$11=3</formula>
    </cfRule>
    <cfRule type="expression" dxfId="191" priority="63">
      <formula>$A$11=1</formula>
    </cfRule>
  </conditionalFormatting>
  <conditionalFormatting sqref="P15:Q15">
    <cfRule type="expression" dxfId="190" priority="58">
      <formula>$A$11=2</formula>
    </cfRule>
    <cfRule type="expression" dxfId="189" priority="59">
      <formula>$A$11=3</formula>
    </cfRule>
    <cfRule type="expression" dxfId="188" priority="60">
      <formula>$A$11=1</formula>
    </cfRule>
  </conditionalFormatting>
  <conditionalFormatting sqref="P16:Q16">
    <cfRule type="expression" dxfId="187" priority="55">
      <formula>$A$11=2</formula>
    </cfRule>
    <cfRule type="expression" dxfId="186" priority="56">
      <formula>$A$11=4</formula>
    </cfRule>
    <cfRule type="expression" dxfId="185" priority="57">
      <formula>$A$11=1</formula>
    </cfRule>
  </conditionalFormatting>
  <conditionalFormatting sqref="O16">
    <cfRule type="expression" dxfId="184" priority="52">
      <formula>$A$11=2</formula>
    </cfRule>
    <cfRule type="expression" dxfId="183" priority="53">
      <formula>$A$11=4</formula>
    </cfRule>
    <cfRule type="expression" dxfId="182" priority="54">
      <formula>$A$11=1</formula>
    </cfRule>
  </conditionalFormatting>
  <conditionalFormatting sqref="K113:L113 I113 I118 K118:L118 K136:L136 I136">
    <cfRule type="expression" dxfId="181" priority="48">
      <formula>$H113="CCI (CC Intégral)"</formula>
    </cfRule>
  </conditionalFormatting>
  <conditionalFormatting sqref="I113:J113 I118:J118 I136:J136">
    <cfRule type="expression" dxfId="180" priority="47">
      <formula>$H113="CT (Contrôle terminal)"</formula>
    </cfRule>
  </conditionalFormatting>
  <conditionalFormatting sqref="A113:E113 A118:E118 A136:E136">
    <cfRule type="expression" dxfId="179" priority="46">
      <formula>AND($A113="Unité d'enseignement",$D113&lt;&gt;6)</formula>
    </cfRule>
  </conditionalFormatting>
  <conditionalFormatting sqref="I109:I112 K109:L112">
    <cfRule type="expression" dxfId="178" priority="42">
      <formula>$H109="CCI (CC Intégral)"</formula>
    </cfRule>
  </conditionalFormatting>
  <conditionalFormatting sqref="I109:J112">
    <cfRule type="expression" dxfId="177" priority="41">
      <formula>$H109="CT (Contrôle terminal)"</formula>
    </cfRule>
  </conditionalFormatting>
  <conditionalFormatting sqref="A109:E112">
    <cfRule type="expression" dxfId="176" priority="40">
      <formula>AND($A109="Unité d'enseignement",$D109&lt;&gt;6)</formula>
    </cfRule>
  </conditionalFormatting>
  <conditionalFormatting sqref="I114:I117 K114:L117">
    <cfRule type="expression" dxfId="175" priority="36">
      <formula>$H114="CCI (CC Intégral)"</formula>
    </cfRule>
  </conditionalFormatting>
  <conditionalFormatting sqref="I114:J117">
    <cfRule type="expression" dxfId="174" priority="35">
      <formula>$H114="CT (Contrôle terminal)"</formula>
    </cfRule>
  </conditionalFormatting>
  <conditionalFormatting sqref="A114:E117">
    <cfRule type="expression" dxfId="173" priority="34">
      <formula>AND($A114="Unité d'enseignement",$D114&lt;&gt;6)</formula>
    </cfRule>
  </conditionalFormatting>
  <conditionalFormatting sqref="I119:I135 K119:L135">
    <cfRule type="expression" dxfId="172" priority="30">
      <formula>$H119="CCI (CC Intégral)"</formula>
    </cfRule>
  </conditionalFormatting>
  <conditionalFormatting sqref="I119:J135">
    <cfRule type="expression" dxfId="171" priority="29">
      <formula>$H119="CT (Contrôle terminal)"</formula>
    </cfRule>
  </conditionalFormatting>
  <conditionalFormatting sqref="A119:E135">
    <cfRule type="expression" dxfId="170" priority="28">
      <formula>AND($A119="Unité d'enseignement",$D119&lt;&gt;6)</formula>
    </cfRule>
  </conditionalFormatting>
  <conditionalFormatting sqref="K15:L16">
    <cfRule type="expression" dxfId="169" priority="73">
      <formula>#REF!="CCI (CC Intégral)"</formula>
    </cfRule>
  </conditionalFormatting>
  <conditionalFormatting sqref="O87:R108 O14:R40">
    <cfRule type="expression" dxfId="168" priority="51">
      <formula>#REF!="Deux sessions"</formula>
    </cfRule>
  </conditionalFormatting>
  <conditionalFormatting sqref="O113:R113 O118:R118 O136:R136">
    <cfRule type="expression" dxfId="167" priority="45">
      <formula>#REF!="Deux sessions"</formula>
    </cfRule>
  </conditionalFormatting>
  <conditionalFormatting sqref="O109:R112">
    <cfRule type="expression" dxfId="166" priority="39">
      <formula>#REF!="Deux sessions"</formula>
    </cfRule>
  </conditionalFormatting>
  <conditionalFormatting sqref="O114:R117">
    <cfRule type="expression" dxfId="165" priority="33">
      <formula>#REF!="Deux sessions"</formula>
    </cfRule>
  </conditionalFormatting>
  <conditionalFormatting sqref="O119:R135">
    <cfRule type="expression" dxfId="164" priority="27">
      <formula>#REF!="Deux sessions"</formula>
    </cfRule>
  </conditionalFormatting>
  <conditionalFormatting sqref="O41:R63">
    <cfRule type="expression" dxfId="163" priority="18">
      <formula>#REF!="Deux sessions"</formula>
    </cfRule>
  </conditionalFormatting>
  <conditionalFormatting sqref="O64:R86">
    <cfRule type="expression" dxfId="162" priority="15">
      <formula>#REF!="Deux sessions"</formula>
    </cfRule>
  </conditionalFormatting>
  <dataValidations count="6">
    <dataValidation type="list" allowBlank="1" showInputMessage="1" showErrorMessage="1" errorTitle="Nature" error="Utiliser la liste déroulante" promptTitle="Nature" prompt="Utiliser la liste déroulante" sqref="K23:K30 M17:M136 O17:P136 K17 K19:K21 K33:K136">
      <formula1>liste_nature_controle</formula1>
    </dataValidation>
    <dataValidation type="list" allowBlank="1" showInputMessage="1" showErrorMessage="1" promptTitle="Type contrôle" prompt="Utiliser la liste déroulante" sqref="H17:H136 I19:J19 I18 K18:L18 I23:J23 I22 K22:L22">
      <formula1>liste_type_controle</formula1>
    </dataValidation>
    <dataValidation type="list" allowBlank="1" showInputMessage="1" showErrorMessage="1" errorTitle="Nature de l'ELP" error="Utiliser la liste déroulante" promptTitle="Nature ELP" prompt="Utiliser la liste déroulante" sqref="A17:A136">
      <formula1>Nature_ELP</formula1>
    </dataValidation>
    <dataValidation type="decimal" operator="greaterThan" allowBlank="1" showInputMessage="1" showErrorMessage="1" errorTitle="Coefficient" error="Le coefficient doit être un nombre décimal supérieur à 0." sqref="E17:E136">
      <formula1>0</formula1>
    </dataValidation>
    <dataValidation type="decimal" operator="lessThanOrEqual" allowBlank="1" showInputMessage="1" showErrorMessage="1" errorTitle="ECTS" error="Le nombre de crédits doit être entier et inférieur ou égal à 6." sqref="D17:D136">
      <formula1>6</formula1>
    </dataValidation>
    <dataValidation type="list" operator="greaterThan" allowBlank="1" showInputMessage="1" showErrorMessage="1" errorTitle="Coefficient" error="Le coefficient doit être un nombre décimal supérieur à 0." sqref="F17:G13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8369"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9" id="{E67D69B2-CA96-438F-A1C7-D3E65CE50843}">
            <xm:f>'Fiche générale'!$B$5="Deux sessions"</xm:f>
            <x14:dxf>
              <fill>
                <patternFill>
                  <bgColor theme="1"/>
                </patternFill>
              </fill>
            </x14:dxf>
          </x14:cfRule>
          <xm:sqref>O87:R108 O14:R40</xm:sqref>
        </x14:conditionalFormatting>
        <x14:conditionalFormatting xmlns:xm="http://schemas.microsoft.com/office/excel/2006/main">
          <x14:cfRule type="expression" priority="50" id="{3790A193-7243-452F-A79C-9B0771618DB1}">
            <xm:f>'Fiche générale'!$B$5="Seconde chance"</xm:f>
            <x14:dxf>
              <fill>
                <patternFill>
                  <bgColor theme="1"/>
                </patternFill>
              </fill>
            </x14:dxf>
          </x14:cfRule>
          <xm:sqref>M87:N108 M14:N40</xm:sqref>
        </x14:conditionalFormatting>
        <x14:conditionalFormatting xmlns:xm="http://schemas.microsoft.com/office/excel/2006/main">
          <x14:cfRule type="expression" priority="43" id="{B046A5FA-1FB0-4664-ACB5-B8DEED1102DB}">
            <xm:f>'Fiche générale'!$B$5="Deux sessions"</xm:f>
            <x14:dxf>
              <fill>
                <patternFill>
                  <bgColor theme="1"/>
                </patternFill>
              </fill>
            </x14:dxf>
          </x14:cfRule>
          <xm:sqref>O113:R113 O118:R118 O136:R136</xm:sqref>
        </x14:conditionalFormatting>
        <x14:conditionalFormatting xmlns:xm="http://schemas.microsoft.com/office/excel/2006/main">
          <x14:cfRule type="expression" priority="44" id="{7A47EC06-13B7-4CD3-8EC8-A5A0BFCC30B2}">
            <xm:f>'Fiche générale'!$B$5="Seconde chance"</xm:f>
            <x14:dxf>
              <fill>
                <patternFill>
                  <bgColor theme="1"/>
                </patternFill>
              </fill>
            </x14:dxf>
          </x14:cfRule>
          <xm:sqref>M113:N113 M118:N118 M136:N136</xm:sqref>
        </x14:conditionalFormatting>
        <x14:conditionalFormatting xmlns:xm="http://schemas.microsoft.com/office/excel/2006/main">
          <x14:cfRule type="expression" priority="37" id="{801F345E-A2C2-46D5-BC18-ADF25B73616B}">
            <xm:f>'Fiche générale'!$B$5="Deux sessions"</xm:f>
            <x14:dxf>
              <fill>
                <patternFill>
                  <bgColor theme="1"/>
                </patternFill>
              </fill>
            </x14:dxf>
          </x14:cfRule>
          <xm:sqref>O109:R112</xm:sqref>
        </x14:conditionalFormatting>
        <x14:conditionalFormatting xmlns:xm="http://schemas.microsoft.com/office/excel/2006/main">
          <x14:cfRule type="expression" priority="38" id="{9486FFFB-CE9E-4D81-8D08-E65D4661F39A}">
            <xm:f>'Fiche générale'!$B$5="Seconde chance"</xm:f>
            <x14:dxf>
              <fill>
                <patternFill>
                  <bgColor theme="1"/>
                </patternFill>
              </fill>
            </x14:dxf>
          </x14:cfRule>
          <xm:sqref>M109:N112</xm:sqref>
        </x14:conditionalFormatting>
        <x14:conditionalFormatting xmlns:xm="http://schemas.microsoft.com/office/excel/2006/main">
          <x14:cfRule type="expression" priority="31" id="{9965FE00-0FA9-48C6-9BBD-A4460047D3B9}">
            <xm:f>'Fiche générale'!$B$5="Deux sessions"</xm:f>
            <x14:dxf>
              <fill>
                <patternFill>
                  <bgColor theme="1"/>
                </patternFill>
              </fill>
            </x14:dxf>
          </x14:cfRule>
          <xm:sqref>O114:R117</xm:sqref>
        </x14:conditionalFormatting>
        <x14:conditionalFormatting xmlns:xm="http://schemas.microsoft.com/office/excel/2006/main">
          <x14:cfRule type="expression" priority="32" id="{FC8AF228-C525-4687-9027-1F828AF33EC0}">
            <xm:f>'Fiche générale'!$B$5="Seconde chance"</xm:f>
            <x14:dxf>
              <fill>
                <patternFill>
                  <bgColor theme="1"/>
                </patternFill>
              </fill>
            </x14:dxf>
          </x14:cfRule>
          <xm:sqref>M114:N117</xm:sqref>
        </x14:conditionalFormatting>
        <x14:conditionalFormatting xmlns:xm="http://schemas.microsoft.com/office/excel/2006/main">
          <x14:cfRule type="expression" priority="25" id="{6F5D155C-9D2C-43AE-A729-BBE9FD344481}">
            <xm:f>'Fiche générale'!$B$5="Deux sessions"</xm:f>
            <x14:dxf>
              <fill>
                <patternFill>
                  <bgColor theme="1"/>
                </patternFill>
              </fill>
            </x14:dxf>
          </x14:cfRule>
          <xm:sqref>O119:R135</xm:sqref>
        </x14:conditionalFormatting>
        <x14:conditionalFormatting xmlns:xm="http://schemas.microsoft.com/office/excel/2006/main">
          <x14:cfRule type="expression" priority="26" id="{C646BE96-6FC2-4386-964C-C8D3FE638900}">
            <xm:f>'Fiche générale'!$B$5="Seconde chance"</xm:f>
            <x14:dxf>
              <fill>
                <patternFill>
                  <bgColor theme="1"/>
                </patternFill>
              </fill>
            </x14:dxf>
          </x14:cfRule>
          <xm:sqref>M119:N135</xm:sqref>
        </x14:conditionalFormatting>
        <x14:conditionalFormatting xmlns:xm="http://schemas.microsoft.com/office/excel/2006/main">
          <x14:cfRule type="expression" priority="24" id="{1D61BB6E-4BFC-4472-8087-6F93D75AEFE6}">
            <xm:f>'Semestre 5-LG'!$H25="CCI (CC Intégral)"</xm:f>
            <x14:dxf>
              <fill>
                <patternFill>
                  <bgColor theme="0" tint="-0.24994659260841701"/>
                </patternFill>
              </fill>
            </x14:dxf>
          </x14:cfRule>
          <xm:sqref>K33:L86 I33:I86 K23:L26 K28:L28 I24:I25</xm:sqref>
        </x14:conditionalFormatting>
        <x14:conditionalFormatting xmlns:xm="http://schemas.microsoft.com/office/excel/2006/main">
          <x14:cfRule type="expression" priority="23" id="{1BA44EAD-61E0-4F87-BF4E-003C9440BD7D}">
            <xm:f>'Semestre 5-LG'!$H26="CT (Contrôle terminal)"</xm:f>
            <x14:dxf>
              <fill>
                <patternFill>
                  <bgColor theme="1"/>
                </patternFill>
              </fill>
            </x14:dxf>
          </x14:cfRule>
          <xm:sqref>I33:J86 J32 J27 I24:J25</xm:sqref>
        </x14:conditionalFormatting>
        <x14:conditionalFormatting xmlns:xm="http://schemas.microsoft.com/office/excel/2006/main">
          <x14:cfRule type="expression" priority="22" id="{172E3477-CA86-4EA0-93B1-DBB59ABF8953}">
            <xm:f>AND('Semestre 5-LG'!$A25="Unité d'enseignement",'Semestre 5-LG'!$D25&lt;&gt;6)</xm:f>
            <x14:dxf>
              <fill>
                <patternFill>
                  <bgColor theme="5" tint="0.59996337778862885"/>
                </patternFill>
              </fill>
            </x14:dxf>
          </x14:cfRule>
          <xm:sqref>A32:E86 A23:E28</xm:sqref>
        </x14:conditionalFormatting>
        <x14:conditionalFormatting xmlns:xm="http://schemas.microsoft.com/office/excel/2006/main">
          <x14:cfRule type="expression" priority="16" id="{BC83277E-CC99-47A7-9183-2897A414E628}">
            <xm:f>'Fiche générale'!$B$5="Deux sessions"</xm:f>
            <x14:dxf>
              <fill>
                <patternFill>
                  <bgColor theme="1"/>
                </patternFill>
              </fill>
            </x14:dxf>
          </x14:cfRule>
          <xm:sqref>O41:R63</xm:sqref>
        </x14:conditionalFormatting>
        <x14:conditionalFormatting xmlns:xm="http://schemas.microsoft.com/office/excel/2006/main">
          <x14:cfRule type="expression" priority="17" id="{E99DB955-6854-48D4-976C-041CC6A0E46F}">
            <xm:f>'Fiche générale'!$B$5="Seconde chance"</xm:f>
            <x14:dxf>
              <fill>
                <patternFill>
                  <bgColor theme="1"/>
                </patternFill>
              </fill>
            </x14:dxf>
          </x14:cfRule>
          <xm:sqref>M41:N63</xm:sqref>
        </x14:conditionalFormatting>
        <x14:conditionalFormatting xmlns:xm="http://schemas.microsoft.com/office/excel/2006/main">
          <x14:cfRule type="expression" priority="13" id="{C7278C14-92B7-433D-9129-EC2CE0B0397E}">
            <xm:f>'Fiche générale'!$B$5="Deux sessions"</xm:f>
            <x14:dxf>
              <fill>
                <patternFill>
                  <bgColor theme="1"/>
                </patternFill>
              </fill>
            </x14:dxf>
          </x14:cfRule>
          <xm:sqref>O64:R86</xm:sqref>
        </x14:conditionalFormatting>
        <x14:conditionalFormatting xmlns:xm="http://schemas.microsoft.com/office/excel/2006/main">
          <x14:cfRule type="expression" priority="14" id="{A5412771-FFBF-4CBC-9D4B-F67E4C372E2C}">
            <xm:f>'Fiche générale'!$B$5="Seconde chance"</xm:f>
            <x14:dxf>
              <fill>
                <patternFill>
                  <bgColor theme="1"/>
                </patternFill>
              </fill>
            </x14:dxf>
          </x14:cfRule>
          <xm:sqref>M64:N86</xm:sqref>
        </x14:conditionalFormatting>
        <x14:conditionalFormatting xmlns:xm="http://schemas.microsoft.com/office/excel/2006/main">
          <x14:cfRule type="expression" priority="107" id="{1BA44EAD-61E0-4F87-BF4E-003C9440BD7D}">
            <xm:f>'Semestre 5-LG'!$H21="CT (Contrôle terminal)"</xm:f>
            <x14:dxf>
              <fill>
                <patternFill>
                  <bgColor theme="1"/>
                </patternFill>
              </fill>
            </x14:dxf>
          </x14:cfRule>
          <xm:sqref>J29 I20:J21 J31 J22</xm:sqref>
        </x14:conditionalFormatting>
        <x14:conditionalFormatting xmlns:xm="http://schemas.microsoft.com/office/excel/2006/main">
          <x14:cfRule type="expression" priority="109" id="{172E3477-CA86-4EA0-93B1-DBB59ABF8953}">
            <xm:f>AND('Semestre 5-LG'!$A20="Unité d'enseignement",'Semestre 5-LG'!$D20&lt;&gt;6)</xm:f>
            <x14:dxf>
              <fill>
                <patternFill>
                  <bgColor theme="5" tint="0.59996337778862885"/>
                </patternFill>
              </fill>
            </x14:dxf>
          </x14:cfRule>
          <xm:sqref>A19:E22 A29:E31</xm:sqref>
        </x14:conditionalFormatting>
        <x14:conditionalFormatting xmlns:xm="http://schemas.microsoft.com/office/excel/2006/main">
          <x14:cfRule type="expression" priority="359" id="{1D61BB6E-4BFC-4472-8087-6F93D75AEFE6}">
            <xm:f>'Semestre 5-LG'!$H17="CCI (CC Intégral)"</xm:f>
            <x14:dxf>
              <fill>
                <patternFill>
                  <bgColor theme="0" tint="-0.24994659260841701"/>
                </patternFill>
              </fill>
            </x14:dxf>
          </x14:cfRule>
          <xm:sqref>I28 K17:L17 I17</xm:sqref>
        </x14:conditionalFormatting>
        <x14:conditionalFormatting xmlns:xm="http://schemas.microsoft.com/office/excel/2006/main">
          <x14:cfRule type="expression" priority="598" id="{1BA44EAD-61E0-4F87-BF4E-003C9440BD7D}">
            <xm:f>'Semestre 5-LG'!$H17="CT (Contrôle terminal)"</xm:f>
            <x14:dxf>
              <fill>
                <patternFill>
                  <bgColor theme="1"/>
                </patternFill>
              </fill>
            </x14:dxf>
          </x14:cfRule>
          <xm:sqref>I28:J28 I17:J17 J18 J30</xm:sqref>
        </x14:conditionalFormatting>
        <x14:conditionalFormatting xmlns:xm="http://schemas.microsoft.com/office/excel/2006/main">
          <x14:cfRule type="expression" priority="600" id="{172E3477-CA86-4EA0-93B1-DBB59ABF8953}">
            <xm:f>AND('Semestre 5-LG'!$A17="Unité d'enseignement",'Semestre 5-LG'!$D17&lt;&gt;6)</xm:f>
            <x14:dxf>
              <fill>
                <patternFill>
                  <bgColor theme="5" tint="0.59996337778862885"/>
                </patternFill>
              </fill>
            </x14:dxf>
          </x14:cfRule>
          <xm:sqref>A17:E18</xm:sqref>
        </x14:conditionalFormatting>
        <x14:conditionalFormatting xmlns:xm="http://schemas.microsoft.com/office/excel/2006/main">
          <x14:cfRule type="expression" priority="9" id="{D2ED3C3D-4AC2-4DC5-B5D1-D8E26856DD33}">
            <xm:f>'Semestre 5-LG'!$H31="CCI (CC Intégral)"</xm:f>
            <x14:dxf>
              <fill>
                <patternFill>
                  <bgColor theme="0" tint="-0.24994659260841701"/>
                </patternFill>
              </fill>
            </x14:dxf>
          </x14:cfRule>
          <xm:sqref>K27:L27</xm:sqref>
        </x14:conditionalFormatting>
        <x14:conditionalFormatting xmlns:xm="http://schemas.microsoft.com/office/excel/2006/main">
          <x14:cfRule type="expression" priority="747" id="{1D61BB6E-4BFC-4472-8087-6F93D75AEFE6}">
            <xm:f>'Semestre 5-LG'!$H20="CCI (CC Intégral)"</xm:f>
            <x14:dxf>
              <fill>
                <patternFill>
                  <bgColor theme="0" tint="-0.24994659260841701"/>
                </patternFill>
              </fill>
            </x14:dxf>
          </x14:cfRule>
          <xm:sqref>K19:L21 I20:I21</xm:sqref>
        </x14:conditionalFormatting>
        <x14:conditionalFormatting xmlns:xm="http://schemas.microsoft.com/office/excel/2006/main">
          <x14:cfRule type="expression" priority="781" id="{1D61BB6E-4BFC-4472-8087-6F93D75AEFE6}">
            <xm:f>'Semestre 5-LG'!$H32="CCI (CC Intégral)"</xm:f>
            <x14:dxf>
              <fill>
                <patternFill>
                  <bgColor theme="0" tint="-0.24994659260841701"/>
                </patternFill>
              </fill>
            </x14:dxf>
          </x14:cfRule>
          <xm:sqref>I29:I30 K29:L30</xm:sqref>
        </x14:conditionalFormatting>
        <x14:conditionalFormatting xmlns:xm="http://schemas.microsoft.com/office/excel/2006/main">
          <x14:cfRule type="expression" priority="783" id="{1BA44EAD-61E0-4F87-BF4E-003C9440BD7D}">
            <xm:f>'Semestre 5-LG'!$H32="CT (Contrôle terminal)"</xm:f>
            <x14:dxf>
              <fill>
                <patternFill>
                  <bgColor theme="1"/>
                </patternFill>
              </fill>
            </x14:dxf>
          </x14:cfRule>
          <xm:sqref>I29:I30</xm:sqref>
        </x14:conditionalFormatting>
        <x14:conditionalFormatting xmlns:xm="http://schemas.microsoft.com/office/excel/2006/main">
          <x14:cfRule type="expression" priority="816" id="{1D61BB6E-4BFC-4472-8087-6F93D75AEFE6}">
            <xm:f>'Semestre 5-LG'!$H34="CCI (CC Intégral)"</xm:f>
            <x14:dxf>
              <fill>
                <patternFill>
                  <bgColor theme="0" tint="-0.24994659260841701"/>
                </patternFill>
              </fill>
            </x14:dxf>
          </x14:cfRule>
          <xm:sqref>I27</xm:sqref>
        </x14:conditionalFormatting>
        <x14:conditionalFormatting xmlns:xm="http://schemas.microsoft.com/office/excel/2006/main">
          <x14:cfRule type="expression" priority="821" id="{1BA44EAD-61E0-4F87-BF4E-003C9440BD7D}">
            <xm:f>'Semestre 5-LG'!$H34="CT (Contrôle terminal)"</xm:f>
            <x14:dxf>
              <fill>
                <patternFill>
                  <bgColor theme="1"/>
                </patternFill>
              </fill>
            </x14:dxf>
          </x14:cfRule>
          <xm:sqref>I27</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0"/>
  <sheetViews>
    <sheetView showGridLines="0" showZeros="0" zoomScale="75" zoomScaleNormal="75" zoomScalePageLayoutView="75" workbookViewId="0">
      <selection activeCell="E29" sqref="E29"/>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182</v>
      </c>
      <c r="E4" s="141"/>
      <c r="F4" s="142" t="s">
        <v>23</v>
      </c>
      <c r="G4" s="143"/>
      <c r="H4" s="144"/>
      <c r="I4" s="145" t="s">
        <v>158</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c r="C6" s="28" t="s">
        <v>66</v>
      </c>
      <c r="D6" s="146">
        <v>180</v>
      </c>
      <c r="E6" s="147"/>
      <c r="F6" s="142" t="s">
        <v>2</v>
      </c>
      <c r="G6" s="143"/>
      <c r="H6" s="144"/>
      <c r="I6" s="148" t="s">
        <v>158</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61"/>
      <c r="F10" s="162"/>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80"/>
      <c r="H13" s="35"/>
      <c r="I13" s="35"/>
    </row>
    <row r="14" spans="1:18" ht="26.25" customHeight="1" x14ac:dyDescent="0.25">
      <c r="B14" s="37"/>
      <c r="C14" s="35"/>
      <c r="D14" s="35"/>
      <c r="E14" s="80"/>
      <c r="F14" s="80"/>
      <c r="G14" s="80"/>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tr">
        <f>IF(H17="CCI (CC Intégral)","CT pour les dispensés","Contrôle Terminal")</f>
        <v>Contrôle Terminal</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81" t="s">
        <v>0</v>
      </c>
      <c r="B17" s="82" t="s">
        <v>122</v>
      </c>
      <c r="C17" s="82" t="s">
        <v>149</v>
      </c>
      <c r="D17" s="81">
        <v>6</v>
      </c>
      <c r="E17" s="81">
        <v>6</v>
      </c>
      <c r="F17" s="81"/>
      <c r="G17" s="81"/>
      <c r="H17" s="81"/>
      <c r="I17" s="81"/>
      <c r="J17" s="81"/>
      <c r="K17" s="81"/>
      <c r="L17" s="81"/>
      <c r="M17" s="81"/>
      <c r="N17" s="81"/>
      <c r="O17" s="4"/>
      <c r="P17" s="4"/>
      <c r="Q17" s="4"/>
      <c r="R17" s="4"/>
    </row>
    <row r="18" spans="1:18" ht="15" customHeight="1" x14ac:dyDescent="0.25">
      <c r="A18" s="81" t="s">
        <v>28</v>
      </c>
      <c r="B18" s="82" t="s">
        <v>123</v>
      </c>
      <c r="C18" s="82" t="s">
        <v>149</v>
      </c>
      <c r="D18" s="81"/>
      <c r="E18" s="81">
        <v>1</v>
      </c>
      <c r="F18" s="81"/>
      <c r="G18" s="81"/>
      <c r="H18" s="81"/>
      <c r="I18" s="81"/>
      <c r="J18" s="81"/>
      <c r="K18" s="81"/>
      <c r="L18" s="81"/>
      <c r="M18" s="81"/>
      <c r="N18" s="81"/>
      <c r="O18" s="4"/>
      <c r="P18" s="4"/>
      <c r="Q18" s="4"/>
      <c r="R18" s="4"/>
    </row>
    <row r="19" spans="1:18" ht="15" customHeight="1" x14ac:dyDescent="0.25">
      <c r="A19" s="81" t="s">
        <v>28</v>
      </c>
      <c r="B19" s="82" t="s">
        <v>124</v>
      </c>
      <c r="C19" s="82" t="s">
        <v>149</v>
      </c>
      <c r="D19" s="81"/>
      <c r="E19" s="81">
        <v>1</v>
      </c>
      <c r="F19" s="81"/>
      <c r="G19" s="81"/>
      <c r="H19" s="81"/>
      <c r="I19" s="81"/>
      <c r="J19" s="81"/>
      <c r="K19" s="81"/>
      <c r="L19" s="81"/>
      <c r="M19" s="81"/>
      <c r="N19" s="81"/>
      <c r="O19" s="4"/>
      <c r="P19" s="4"/>
      <c r="Q19" s="4"/>
      <c r="R19" s="4"/>
    </row>
    <row r="20" spans="1:18" ht="15" customHeight="1" x14ac:dyDescent="0.25">
      <c r="A20" s="1"/>
      <c r="B20" s="6"/>
      <c r="C20" s="6"/>
      <c r="D20" s="1"/>
      <c r="E20" s="1"/>
      <c r="F20" s="1"/>
      <c r="G20" s="1"/>
      <c r="H20" s="1"/>
      <c r="I20" s="1"/>
      <c r="J20" s="1"/>
      <c r="K20" s="1"/>
      <c r="L20" s="1"/>
      <c r="M20" s="1"/>
      <c r="N20" s="1"/>
      <c r="O20" s="4"/>
      <c r="P20" s="4"/>
      <c r="Q20" s="4"/>
      <c r="R20" s="4"/>
    </row>
    <row r="21" spans="1:18" ht="15" customHeight="1" x14ac:dyDescent="0.25">
      <c r="A21" s="81" t="s">
        <v>0</v>
      </c>
      <c r="B21" s="82" t="s">
        <v>125</v>
      </c>
      <c r="C21" s="82" t="s">
        <v>149</v>
      </c>
      <c r="D21" s="81">
        <v>6</v>
      </c>
      <c r="E21" s="81">
        <v>6</v>
      </c>
      <c r="F21" s="81"/>
      <c r="G21" s="81"/>
      <c r="H21" s="81"/>
      <c r="I21" s="81"/>
      <c r="J21" s="81"/>
      <c r="K21" s="81"/>
      <c r="L21" s="81"/>
      <c r="M21" s="81"/>
      <c r="N21" s="81"/>
      <c r="O21" s="4"/>
      <c r="P21" s="4"/>
      <c r="Q21" s="4"/>
      <c r="R21" s="4"/>
    </row>
    <row r="22" spans="1:18" ht="15" customHeight="1" x14ac:dyDescent="0.25">
      <c r="A22" s="81" t="s">
        <v>28</v>
      </c>
      <c r="B22" s="82" t="s">
        <v>126</v>
      </c>
      <c r="C22" s="82" t="s">
        <v>149</v>
      </c>
      <c r="D22" s="81"/>
      <c r="E22" s="81">
        <v>1</v>
      </c>
      <c r="F22" s="81"/>
      <c r="G22" s="81"/>
      <c r="H22" s="81"/>
      <c r="I22" s="81"/>
      <c r="J22" s="81"/>
      <c r="K22" s="81"/>
      <c r="L22" s="81"/>
      <c r="M22" s="81"/>
      <c r="N22" s="81"/>
      <c r="O22" s="4"/>
      <c r="P22" s="4"/>
      <c r="Q22" s="4"/>
      <c r="R22" s="4"/>
    </row>
    <row r="23" spans="1:18" ht="15" customHeight="1" x14ac:dyDescent="0.25">
      <c r="A23" s="81" t="s">
        <v>28</v>
      </c>
      <c r="B23" s="82" t="s">
        <v>127</v>
      </c>
      <c r="C23" s="82" t="s">
        <v>149</v>
      </c>
      <c r="D23" s="81"/>
      <c r="E23" s="81">
        <v>1</v>
      </c>
      <c r="F23" s="81"/>
      <c r="G23" s="81"/>
      <c r="H23" s="81"/>
      <c r="I23" s="81"/>
      <c r="J23" s="81"/>
      <c r="K23" s="81"/>
      <c r="L23" s="81"/>
      <c r="M23" s="81"/>
      <c r="N23" s="81"/>
      <c r="O23" s="4"/>
      <c r="P23" s="4"/>
      <c r="Q23" s="4"/>
      <c r="R23" s="4"/>
    </row>
    <row r="24" spans="1:18" ht="15" customHeight="1" x14ac:dyDescent="0.25">
      <c r="A24" s="1"/>
      <c r="B24" s="6"/>
      <c r="C24" s="6"/>
      <c r="D24" s="1"/>
      <c r="E24" s="1"/>
      <c r="F24" s="1"/>
      <c r="G24" s="1"/>
      <c r="H24" s="1"/>
      <c r="I24" s="1"/>
      <c r="J24" s="1"/>
      <c r="K24" s="1"/>
      <c r="L24" s="1"/>
      <c r="M24" s="1"/>
      <c r="N24" s="1"/>
      <c r="O24" s="4"/>
      <c r="P24" s="4"/>
      <c r="Q24" s="4"/>
      <c r="R24" s="4"/>
    </row>
    <row r="25" spans="1:18" ht="15" customHeight="1" x14ac:dyDescent="0.25">
      <c r="A25" s="1" t="s">
        <v>0</v>
      </c>
      <c r="B25" s="6" t="s">
        <v>159</v>
      </c>
      <c r="C25" s="6"/>
      <c r="D25" s="1">
        <v>6</v>
      </c>
      <c r="E25" s="1">
        <v>6</v>
      </c>
      <c r="F25" s="1"/>
      <c r="G25" s="1"/>
      <c r="H25" s="1"/>
      <c r="I25" s="1"/>
      <c r="J25" s="1"/>
      <c r="K25" s="1"/>
      <c r="L25" s="1"/>
      <c r="M25" s="1"/>
      <c r="N25" s="1"/>
      <c r="O25" s="4"/>
      <c r="P25" s="4"/>
      <c r="Q25" s="4"/>
      <c r="R25" s="4"/>
    </row>
    <row r="26" spans="1:18" ht="15" customHeight="1" x14ac:dyDescent="0.25">
      <c r="A26" s="87" t="s">
        <v>28</v>
      </c>
      <c r="B26" s="87" t="s">
        <v>168</v>
      </c>
      <c r="C26" s="88" t="s">
        <v>149</v>
      </c>
      <c r="D26" s="87"/>
      <c r="E26" s="87">
        <v>1</v>
      </c>
      <c r="F26" s="87"/>
      <c r="G26" s="87"/>
      <c r="H26" s="87"/>
      <c r="I26" s="87"/>
      <c r="J26" s="87"/>
      <c r="K26" s="87"/>
      <c r="L26" s="87"/>
      <c r="M26" s="87"/>
      <c r="N26" s="87"/>
      <c r="O26" s="4"/>
      <c r="P26" s="4"/>
      <c r="Q26" s="4"/>
      <c r="R26" s="4"/>
    </row>
    <row r="27" spans="1:18" ht="15" customHeight="1" x14ac:dyDescent="0.25">
      <c r="A27" s="87" t="s">
        <v>28</v>
      </c>
      <c r="B27" s="87" t="s">
        <v>131</v>
      </c>
      <c r="C27" s="88" t="s">
        <v>149</v>
      </c>
      <c r="D27" s="87"/>
      <c r="E27" s="87">
        <v>1</v>
      </c>
      <c r="F27" s="87"/>
      <c r="G27" s="87"/>
      <c r="H27" s="87"/>
      <c r="I27" s="87"/>
      <c r="J27" s="87"/>
      <c r="K27" s="87"/>
      <c r="L27" s="87"/>
      <c r="M27" s="87"/>
      <c r="N27" s="87"/>
      <c r="O27" s="4"/>
      <c r="P27" s="4"/>
      <c r="Q27" s="4"/>
      <c r="R27" s="4"/>
    </row>
    <row r="28" spans="1:18" ht="15" customHeight="1" x14ac:dyDescent="0.25">
      <c r="A28" s="1"/>
      <c r="B28" s="4"/>
      <c r="C28" s="2"/>
      <c r="D28" s="3"/>
      <c r="E28" s="3"/>
      <c r="F28" s="3"/>
      <c r="G28" s="3"/>
      <c r="H28" s="3"/>
      <c r="I28" s="3"/>
      <c r="J28" s="1"/>
      <c r="K28" s="4"/>
      <c r="L28" s="4"/>
      <c r="M28" s="4"/>
      <c r="N28" s="4"/>
      <c r="O28" s="4"/>
      <c r="P28" s="4"/>
      <c r="Q28" s="4"/>
      <c r="R28" s="4"/>
    </row>
    <row r="29" spans="1:18" ht="15" customHeight="1" x14ac:dyDescent="0.25">
      <c r="A29" s="81" t="s">
        <v>0</v>
      </c>
      <c r="B29" s="82" t="s">
        <v>160</v>
      </c>
      <c r="C29" s="82" t="s">
        <v>164</v>
      </c>
      <c r="D29" s="81">
        <v>6</v>
      </c>
      <c r="E29" s="81"/>
      <c r="F29" s="81"/>
      <c r="G29" s="81"/>
      <c r="H29" s="81"/>
      <c r="I29" s="81"/>
      <c r="J29" s="81"/>
      <c r="K29" s="81"/>
      <c r="L29" s="81"/>
      <c r="M29" s="81"/>
      <c r="N29" s="81"/>
      <c r="O29" s="4"/>
      <c r="P29" s="4"/>
      <c r="Q29" s="4"/>
      <c r="R29" s="4"/>
    </row>
    <row r="30" spans="1:18" ht="15" customHeight="1" x14ac:dyDescent="0.25">
      <c r="A30" s="81" t="s">
        <v>28</v>
      </c>
      <c r="B30" s="82" t="s">
        <v>161</v>
      </c>
      <c r="C30" s="82" t="s">
        <v>164</v>
      </c>
      <c r="D30" s="81"/>
      <c r="E30" s="81"/>
      <c r="F30" s="81"/>
      <c r="G30" s="81"/>
      <c r="H30" s="81"/>
      <c r="I30" s="81"/>
      <c r="J30" s="81"/>
      <c r="K30" s="81"/>
      <c r="L30" s="81"/>
      <c r="M30" s="81"/>
      <c r="N30" s="81"/>
      <c r="O30" s="4"/>
      <c r="P30" s="4"/>
      <c r="Q30" s="4"/>
      <c r="R30" s="4"/>
    </row>
    <row r="31" spans="1:18" ht="15" customHeight="1" x14ac:dyDescent="0.25">
      <c r="A31" s="81" t="s">
        <v>28</v>
      </c>
      <c r="B31" s="81" t="s">
        <v>162</v>
      </c>
      <c r="C31" s="83" t="s">
        <v>164</v>
      </c>
      <c r="D31" s="81"/>
      <c r="E31" s="81"/>
      <c r="F31" s="81"/>
      <c r="G31" s="81"/>
      <c r="H31" s="81"/>
      <c r="I31" s="81"/>
      <c r="J31" s="81"/>
      <c r="K31" s="81"/>
      <c r="L31" s="81"/>
      <c r="M31" s="81"/>
      <c r="N31" s="81"/>
      <c r="O31" s="4"/>
      <c r="P31" s="4"/>
      <c r="Q31" s="4"/>
      <c r="R31" s="4"/>
    </row>
    <row r="32" spans="1:18" ht="15" customHeight="1" x14ac:dyDescent="0.25">
      <c r="A32" s="81" t="s">
        <v>28</v>
      </c>
      <c r="B32" s="81" t="s">
        <v>163</v>
      </c>
      <c r="C32" s="82" t="s">
        <v>164</v>
      </c>
      <c r="D32" s="81"/>
      <c r="E32" s="81"/>
      <c r="F32" s="81"/>
      <c r="G32" s="81"/>
      <c r="H32" s="81"/>
      <c r="I32" s="81"/>
      <c r="J32" s="81"/>
      <c r="K32" s="81"/>
      <c r="L32" s="81"/>
      <c r="M32" s="81"/>
      <c r="N32" s="81"/>
      <c r="O32" s="4"/>
      <c r="P32" s="4"/>
      <c r="Q32" s="4"/>
      <c r="R32" s="4"/>
    </row>
    <row r="33" spans="1:18" ht="15" customHeight="1" x14ac:dyDescent="0.25">
      <c r="A33" s="1"/>
      <c r="B33" s="4"/>
      <c r="C33" s="4"/>
      <c r="D33" s="3"/>
      <c r="E33" s="4"/>
      <c r="F33" s="4"/>
      <c r="G33" s="4"/>
      <c r="H33" s="4"/>
      <c r="I33" s="4"/>
      <c r="J33" s="1"/>
      <c r="K33" s="4"/>
      <c r="L33" s="4"/>
      <c r="M33" s="4"/>
      <c r="N33" s="4"/>
      <c r="O33" s="4"/>
      <c r="P33" s="4"/>
      <c r="Q33" s="4"/>
      <c r="R33" s="4"/>
    </row>
    <row r="34" spans="1:18" ht="15" customHeight="1" x14ac:dyDescent="0.25">
      <c r="A34" s="1"/>
      <c r="B34" s="2"/>
      <c r="C34" s="2"/>
      <c r="D34" s="3"/>
      <c r="E34" s="3"/>
      <c r="F34" s="4"/>
      <c r="G34" s="4"/>
      <c r="H34" s="4"/>
      <c r="I34" s="4"/>
      <c r="J34" s="1"/>
      <c r="K34" s="4"/>
      <c r="L34" s="4"/>
      <c r="M34" s="4"/>
      <c r="N34" s="4"/>
      <c r="O34" s="4"/>
      <c r="P34" s="4"/>
      <c r="Q34" s="4"/>
      <c r="R34" s="4"/>
    </row>
    <row r="35" spans="1:18" x14ac:dyDescent="0.25">
      <c r="A35" s="1"/>
      <c r="B35" s="2"/>
      <c r="C35" s="2"/>
      <c r="D35" s="3"/>
      <c r="E35" s="3"/>
      <c r="F35" s="4"/>
      <c r="G35" s="4"/>
      <c r="H35" s="4"/>
      <c r="I35" s="4"/>
      <c r="J35" s="6"/>
      <c r="K35" s="4"/>
      <c r="L35" s="4"/>
      <c r="M35" s="4"/>
      <c r="N35" s="4"/>
      <c r="O35" s="4"/>
      <c r="P35" s="4"/>
      <c r="Q35" s="4"/>
      <c r="R35" s="4"/>
    </row>
    <row r="36" spans="1:18" x14ac:dyDescent="0.25">
      <c r="A36" s="1"/>
      <c r="B36" s="2"/>
      <c r="C36" s="2"/>
      <c r="D36" s="3"/>
      <c r="E36" s="3"/>
      <c r="F36" s="4"/>
      <c r="G36" s="4"/>
      <c r="H36" s="4"/>
      <c r="I36" s="4"/>
      <c r="J36" s="6"/>
      <c r="K36" s="4"/>
      <c r="L36" s="4"/>
      <c r="M36" s="4"/>
      <c r="N36" s="4"/>
      <c r="O36" s="4"/>
      <c r="P36" s="4"/>
      <c r="Q36" s="4"/>
      <c r="R36" s="4"/>
    </row>
    <row r="37" spans="1:18" x14ac:dyDescent="0.25">
      <c r="A37" s="1"/>
      <c r="B37" s="4"/>
      <c r="C37" s="5"/>
      <c r="D37" s="3"/>
      <c r="E37" s="3"/>
      <c r="F37" s="4"/>
      <c r="G37" s="4"/>
      <c r="H37" s="4"/>
      <c r="I37" s="4"/>
      <c r="J37" s="6"/>
      <c r="K37" s="4"/>
      <c r="L37" s="4"/>
      <c r="M37" s="4"/>
      <c r="N37" s="4"/>
      <c r="O37" s="4"/>
      <c r="P37" s="4"/>
      <c r="Q37" s="4"/>
      <c r="R37" s="4"/>
    </row>
    <row r="38" spans="1:18" x14ac:dyDescent="0.25">
      <c r="A38" s="1"/>
      <c r="B38" s="4"/>
      <c r="C38" s="2"/>
      <c r="D38" s="3"/>
      <c r="E38" s="3"/>
      <c r="F38" s="4"/>
      <c r="G38" s="4"/>
      <c r="H38" s="4"/>
      <c r="I38" s="4"/>
      <c r="J38" s="6"/>
      <c r="K38" s="4"/>
      <c r="L38" s="4"/>
      <c r="M38" s="4"/>
      <c r="N38" s="4"/>
      <c r="O38" s="4"/>
      <c r="P38" s="4"/>
      <c r="Q38" s="4"/>
      <c r="R38" s="4"/>
    </row>
    <row r="39" spans="1:18" ht="15" customHeight="1" x14ac:dyDescent="0.25">
      <c r="A39" s="1"/>
      <c r="B39" s="2"/>
      <c r="C39" s="2"/>
      <c r="D39" s="3"/>
      <c r="E39" s="3"/>
      <c r="F39" s="3"/>
      <c r="G39" s="3"/>
      <c r="H39" s="3"/>
      <c r="I39" s="3"/>
      <c r="J39" s="4"/>
      <c r="K39" s="4"/>
      <c r="L39" s="4"/>
      <c r="M39" s="4"/>
      <c r="N39" s="4"/>
      <c r="O39" s="4"/>
      <c r="P39" s="4"/>
      <c r="Q39" s="4"/>
      <c r="R39" s="4"/>
    </row>
    <row r="40" spans="1:18" ht="15" customHeight="1" x14ac:dyDescent="0.25">
      <c r="A40" s="1"/>
      <c r="B40" s="2"/>
      <c r="C40" s="2"/>
      <c r="D40" s="3"/>
      <c r="E40" s="3"/>
      <c r="F40" s="3"/>
      <c r="G40" s="3"/>
      <c r="H40" s="3"/>
      <c r="I40" s="3"/>
      <c r="J40" s="1"/>
      <c r="K40" s="4"/>
      <c r="L40" s="4"/>
      <c r="M40" s="4"/>
      <c r="N40" s="4"/>
      <c r="O40" s="4"/>
      <c r="P40" s="4"/>
      <c r="Q40" s="4"/>
      <c r="R40" s="4"/>
    </row>
    <row r="41" spans="1:18" ht="15" customHeight="1" x14ac:dyDescent="0.25">
      <c r="A41" s="1"/>
      <c r="B41" s="2"/>
      <c r="C41" s="2"/>
      <c r="D41" s="3"/>
      <c r="E41" s="3"/>
      <c r="F41" s="3"/>
      <c r="G41" s="3"/>
      <c r="H41" s="3"/>
      <c r="I41" s="3"/>
      <c r="J41" s="1"/>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4"/>
      <c r="C48" s="5"/>
      <c r="D48" s="3"/>
      <c r="E48" s="3"/>
      <c r="F48" s="3"/>
      <c r="G48" s="3"/>
      <c r="H48" s="3"/>
      <c r="I48" s="3"/>
      <c r="J48" s="1"/>
      <c r="K48" s="4"/>
      <c r="L48" s="4"/>
      <c r="M48" s="4"/>
      <c r="N48" s="4"/>
      <c r="O48" s="4"/>
      <c r="P48" s="4"/>
      <c r="Q48" s="4"/>
      <c r="R48" s="4"/>
    </row>
    <row r="49" spans="1:18" ht="15" customHeight="1" x14ac:dyDescent="0.25">
      <c r="A49" s="1"/>
      <c r="B49" s="4"/>
      <c r="C49" s="2"/>
      <c r="D49" s="3"/>
      <c r="E49" s="3"/>
      <c r="F49" s="3"/>
      <c r="G49" s="3"/>
      <c r="H49" s="3"/>
      <c r="I49" s="3"/>
      <c r="J49" s="1"/>
      <c r="K49" s="4"/>
      <c r="L49" s="4"/>
      <c r="M49" s="4"/>
      <c r="N49" s="4"/>
      <c r="O49" s="4"/>
      <c r="P49" s="4"/>
      <c r="Q49" s="4"/>
      <c r="R49" s="4"/>
    </row>
    <row r="50" spans="1:18" ht="15" customHeight="1" x14ac:dyDescent="0.25">
      <c r="A50" s="1"/>
      <c r="B50" s="4"/>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4"/>
      <c r="C54" s="5"/>
      <c r="D54" s="3"/>
      <c r="E54" s="3"/>
      <c r="F54" s="4"/>
      <c r="G54" s="4"/>
      <c r="H54" s="4"/>
      <c r="I54" s="4"/>
      <c r="J54" s="1"/>
      <c r="K54" s="4"/>
      <c r="L54" s="4"/>
      <c r="M54" s="4"/>
      <c r="N54" s="4"/>
      <c r="O54" s="4"/>
      <c r="P54" s="4"/>
      <c r="Q54" s="4"/>
      <c r="R54" s="4"/>
    </row>
    <row r="55" spans="1:18" ht="15" customHeight="1" x14ac:dyDescent="0.25">
      <c r="A55" s="1"/>
      <c r="B55" s="4"/>
      <c r="C55" s="2"/>
      <c r="D55" s="3"/>
      <c r="E55" s="3"/>
      <c r="F55" s="4"/>
      <c r="G55" s="4"/>
      <c r="H55" s="4"/>
      <c r="I55" s="4"/>
      <c r="J55" s="1"/>
      <c r="K55" s="4"/>
      <c r="L55" s="4"/>
      <c r="M55" s="4"/>
      <c r="N55" s="4"/>
      <c r="O55" s="4"/>
      <c r="P55" s="4"/>
      <c r="Q55" s="4"/>
      <c r="R55" s="4"/>
    </row>
    <row r="56" spans="1:18" ht="15" customHeight="1" x14ac:dyDescent="0.25">
      <c r="A56" s="1"/>
      <c r="B56" s="4"/>
      <c r="C56" s="4"/>
      <c r="D56" s="3"/>
      <c r="E56" s="4"/>
      <c r="F56" s="4"/>
      <c r="G56" s="4"/>
      <c r="H56" s="4"/>
      <c r="I56" s="4"/>
      <c r="J56" s="1"/>
      <c r="K56" s="4"/>
      <c r="L56" s="4"/>
      <c r="M56" s="4"/>
      <c r="N56" s="4"/>
      <c r="O56" s="4"/>
      <c r="P56" s="4"/>
      <c r="Q56" s="4"/>
      <c r="R56" s="4"/>
    </row>
    <row r="57" spans="1:18" ht="15" customHeight="1" x14ac:dyDescent="0.25">
      <c r="A57" s="1"/>
      <c r="B57" s="2"/>
      <c r="C57" s="2"/>
      <c r="D57" s="3"/>
      <c r="E57" s="3"/>
      <c r="F57" s="4"/>
      <c r="G57" s="4"/>
      <c r="H57" s="4"/>
      <c r="I57" s="4"/>
      <c r="J57" s="1"/>
      <c r="K57" s="4"/>
      <c r="L57" s="4"/>
      <c r="M57" s="4"/>
      <c r="N57" s="4"/>
      <c r="O57" s="4"/>
      <c r="P57" s="4"/>
      <c r="Q57" s="4"/>
      <c r="R57" s="4"/>
    </row>
    <row r="58" spans="1:18" x14ac:dyDescent="0.25">
      <c r="A58" s="1"/>
      <c r="B58" s="2"/>
      <c r="C58" s="2"/>
      <c r="D58" s="3"/>
      <c r="E58" s="3"/>
      <c r="F58" s="4"/>
      <c r="G58" s="4"/>
      <c r="H58" s="4"/>
      <c r="I58" s="4"/>
      <c r="J58" s="6"/>
      <c r="K58" s="4"/>
      <c r="L58" s="4"/>
      <c r="M58" s="4"/>
      <c r="N58" s="4"/>
      <c r="O58" s="4"/>
      <c r="P58" s="4"/>
      <c r="Q58" s="4"/>
      <c r="R58" s="4"/>
    </row>
    <row r="59" spans="1:18" x14ac:dyDescent="0.25">
      <c r="A59" s="1"/>
      <c r="B59" s="2"/>
      <c r="C59" s="2"/>
      <c r="D59" s="3"/>
      <c r="E59" s="3"/>
      <c r="F59" s="4"/>
      <c r="G59" s="4"/>
      <c r="H59" s="4"/>
      <c r="I59" s="4"/>
      <c r="J59" s="6"/>
      <c r="K59" s="4"/>
      <c r="L59" s="4"/>
      <c r="M59" s="4"/>
      <c r="N59" s="4"/>
      <c r="O59" s="4"/>
      <c r="P59" s="4"/>
      <c r="Q59" s="4"/>
      <c r="R59" s="4"/>
    </row>
    <row r="60" spans="1:18" x14ac:dyDescent="0.25">
      <c r="A60" s="1"/>
      <c r="B60" s="4"/>
      <c r="C60" s="5"/>
      <c r="D60" s="3"/>
      <c r="E60" s="3"/>
      <c r="F60" s="4"/>
      <c r="G60" s="4"/>
      <c r="H60" s="4"/>
      <c r="I60" s="4"/>
      <c r="J60" s="6"/>
      <c r="K60" s="4"/>
      <c r="L60" s="4"/>
      <c r="M60" s="4"/>
      <c r="N60" s="4"/>
      <c r="O60" s="4"/>
      <c r="P60" s="4"/>
      <c r="Q60" s="4"/>
      <c r="R60" s="4"/>
    </row>
    <row r="61" spans="1:18" x14ac:dyDescent="0.25">
      <c r="A61" s="1"/>
      <c r="B61" s="4"/>
      <c r="C61" s="2"/>
      <c r="D61" s="3"/>
      <c r="E61" s="3"/>
      <c r="F61" s="4"/>
      <c r="G61" s="4"/>
      <c r="H61" s="4"/>
      <c r="I61" s="4"/>
      <c r="J61" s="6"/>
      <c r="K61" s="4"/>
      <c r="L61" s="4"/>
      <c r="M61" s="4"/>
      <c r="N61" s="4"/>
      <c r="O61" s="4"/>
      <c r="P61" s="4"/>
      <c r="Q61" s="4"/>
      <c r="R61" s="4"/>
    </row>
    <row r="62" spans="1:18" ht="15" customHeight="1" x14ac:dyDescent="0.25">
      <c r="A62" s="1"/>
      <c r="B62" s="2"/>
      <c r="C62" s="2"/>
      <c r="D62" s="3"/>
      <c r="E62" s="3"/>
      <c r="F62" s="3"/>
      <c r="G62" s="3"/>
      <c r="H62" s="3"/>
      <c r="I62" s="3"/>
      <c r="J62" s="4"/>
      <c r="K62" s="4"/>
      <c r="L62" s="4"/>
      <c r="M62" s="4"/>
      <c r="N62" s="4"/>
      <c r="O62" s="4"/>
      <c r="P62" s="4"/>
      <c r="Q62" s="4"/>
      <c r="R62" s="4"/>
    </row>
    <row r="63" spans="1:18" ht="15" customHeight="1" x14ac:dyDescent="0.25">
      <c r="A63" s="1"/>
      <c r="B63" s="2"/>
      <c r="C63" s="2"/>
      <c r="D63" s="3"/>
      <c r="E63" s="3"/>
      <c r="F63" s="3"/>
      <c r="G63" s="3"/>
      <c r="H63" s="3"/>
      <c r="I63" s="3"/>
      <c r="J63" s="1"/>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4"/>
      <c r="C71" s="5"/>
      <c r="D71" s="3"/>
      <c r="E71" s="3"/>
      <c r="F71" s="3"/>
      <c r="G71" s="3"/>
      <c r="H71" s="3"/>
      <c r="I71" s="3"/>
      <c r="J71" s="1"/>
      <c r="K71" s="4"/>
      <c r="L71" s="4"/>
      <c r="M71" s="4"/>
      <c r="N71" s="4"/>
      <c r="O71" s="4"/>
      <c r="P71" s="4"/>
      <c r="Q71" s="4"/>
      <c r="R71" s="4"/>
    </row>
    <row r="72" spans="1:18" ht="15" customHeight="1" x14ac:dyDescent="0.25">
      <c r="A72" s="1"/>
      <c r="B72" s="4"/>
      <c r="C72" s="2"/>
      <c r="D72" s="3"/>
      <c r="E72" s="3"/>
      <c r="F72" s="3"/>
      <c r="G72" s="3"/>
      <c r="H72" s="3"/>
      <c r="I72" s="3"/>
      <c r="J72" s="1"/>
      <c r="K72" s="4"/>
      <c r="L72" s="4"/>
      <c r="M72" s="4"/>
      <c r="N72" s="4"/>
      <c r="O72" s="4"/>
      <c r="P72" s="4"/>
      <c r="Q72" s="4"/>
      <c r="R72" s="4"/>
    </row>
    <row r="73" spans="1:18" ht="15" customHeight="1" x14ac:dyDescent="0.25">
      <c r="A73" s="1"/>
      <c r="B73" s="4"/>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4"/>
      <c r="C77" s="5"/>
      <c r="D77" s="3"/>
      <c r="E77" s="3"/>
      <c r="F77" s="4"/>
      <c r="G77" s="4"/>
      <c r="H77" s="4"/>
      <c r="I77" s="4"/>
      <c r="J77" s="1"/>
      <c r="K77" s="4"/>
      <c r="L77" s="4"/>
      <c r="M77" s="4"/>
      <c r="N77" s="4"/>
      <c r="O77" s="4"/>
      <c r="P77" s="4"/>
      <c r="Q77" s="4"/>
      <c r="R77" s="4"/>
    </row>
    <row r="78" spans="1:18" ht="15" customHeight="1" x14ac:dyDescent="0.25">
      <c r="A78" s="1"/>
      <c r="B78" s="4"/>
      <c r="C78" s="2"/>
      <c r="D78" s="3"/>
      <c r="E78" s="3"/>
      <c r="F78" s="4"/>
      <c r="G78" s="4"/>
      <c r="H78" s="4"/>
      <c r="I78" s="4"/>
      <c r="J78" s="1"/>
      <c r="K78" s="4"/>
      <c r="L78" s="4"/>
      <c r="M78" s="4"/>
      <c r="N78" s="4"/>
      <c r="O78" s="4"/>
      <c r="P78" s="4"/>
      <c r="Q78" s="4"/>
      <c r="R78" s="4"/>
    </row>
    <row r="79" spans="1:18" ht="15" customHeight="1" x14ac:dyDescent="0.25">
      <c r="A79" s="1"/>
      <c r="B79" s="4"/>
      <c r="C79" s="4"/>
      <c r="D79" s="3"/>
      <c r="E79" s="4"/>
      <c r="F79" s="4"/>
      <c r="G79" s="4"/>
      <c r="H79" s="4"/>
      <c r="I79" s="4"/>
      <c r="J79" s="1"/>
      <c r="K79" s="4"/>
      <c r="L79" s="4"/>
      <c r="M79" s="4"/>
      <c r="N79" s="4"/>
      <c r="O79" s="4"/>
      <c r="P79" s="4"/>
      <c r="Q79" s="4"/>
      <c r="R79" s="4"/>
    </row>
    <row r="80" spans="1:18" ht="15" customHeight="1" x14ac:dyDescent="0.25">
      <c r="A80" s="1"/>
      <c r="B80" s="2"/>
      <c r="C80" s="2"/>
      <c r="D80" s="3"/>
      <c r="E80" s="3"/>
      <c r="F80" s="4"/>
      <c r="G80" s="4"/>
      <c r="H80" s="4"/>
      <c r="I80" s="4"/>
      <c r="J80" s="1"/>
      <c r="K80" s="4"/>
      <c r="L80" s="4"/>
      <c r="M80" s="4"/>
      <c r="N80" s="4"/>
      <c r="O80" s="4"/>
      <c r="P80" s="4"/>
      <c r="Q80" s="4"/>
      <c r="R80" s="4"/>
    </row>
    <row r="81" spans="1:18" x14ac:dyDescent="0.25">
      <c r="A81" s="1"/>
      <c r="B81" s="2"/>
      <c r="C81" s="2"/>
      <c r="D81" s="3"/>
      <c r="E81" s="3"/>
      <c r="F81" s="4"/>
      <c r="G81" s="4"/>
      <c r="H81" s="4"/>
      <c r="I81" s="4"/>
      <c r="J81" s="6"/>
      <c r="K81" s="4"/>
      <c r="L81" s="4"/>
      <c r="M81" s="4"/>
      <c r="N81" s="4"/>
      <c r="O81" s="4"/>
      <c r="P81" s="4"/>
      <c r="Q81" s="4"/>
      <c r="R81" s="4"/>
    </row>
    <row r="82" spans="1:18" x14ac:dyDescent="0.25">
      <c r="A82" s="1"/>
      <c r="B82" s="2"/>
      <c r="C82" s="2"/>
      <c r="D82" s="3"/>
      <c r="E82" s="3"/>
      <c r="F82" s="4"/>
      <c r="G82" s="4"/>
      <c r="H82" s="4"/>
      <c r="I82" s="4"/>
      <c r="J82" s="6"/>
      <c r="K82" s="4"/>
      <c r="L82" s="4"/>
      <c r="M82" s="4"/>
      <c r="N82" s="4"/>
      <c r="O82" s="4"/>
      <c r="P82" s="4"/>
      <c r="Q82" s="4"/>
      <c r="R82" s="4"/>
    </row>
    <row r="83" spans="1:18" x14ac:dyDescent="0.25">
      <c r="A83" s="1"/>
      <c r="B83" s="4"/>
      <c r="C83" s="5"/>
      <c r="D83" s="3"/>
      <c r="E83" s="3"/>
      <c r="F83" s="4"/>
      <c r="G83" s="4"/>
      <c r="H83" s="4"/>
      <c r="I83" s="4"/>
      <c r="J83" s="6"/>
      <c r="K83" s="4"/>
      <c r="L83" s="4"/>
      <c r="M83" s="4"/>
      <c r="N83" s="4"/>
      <c r="O83" s="4"/>
      <c r="P83" s="4"/>
      <c r="Q83" s="4"/>
      <c r="R83" s="4"/>
    </row>
    <row r="84" spans="1:18" x14ac:dyDescent="0.25">
      <c r="A84" s="1"/>
      <c r="B84" s="4"/>
      <c r="C84" s="2"/>
      <c r="D84" s="3"/>
      <c r="E84" s="3"/>
      <c r="F84" s="4"/>
      <c r="G84" s="4"/>
      <c r="H84" s="4"/>
      <c r="I84" s="4"/>
      <c r="J84" s="6"/>
      <c r="K84" s="4"/>
      <c r="L84" s="4"/>
      <c r="M84" s="4"/>
      <c r="N84" s="4"/>
      <c r="O84" s="4"/>
      <c r="P84" s="4"/>
      <c r="Q84" s="4"/>
      <c r="R84" s="4"/>
    </row>
    <row r="85" spans="1:18" x14ac:dyDescent="0.25">
      <c r="A85" s="1"/>
      <c r="B85" s="2"/>
      <c r="C85" s="2"/>
      <c r="D85" s="3"/>
      <c r="E85" s="4"/>
      <c r="F85" s="4"/>
      <c r="G85" s="4"/>
      <c r="H85" s="4"/>
      <c r="I85" s="4"/>
      <c r="J85" s="6"/>
      <c r="K85" s="4"/>
      <c r="L85" s="4"/>
      <c r="M85" s="4"/>
      <c r="N85" s="4"/>
      <c r="O85" s="4"/>
      <c r="P85" s="4"/>
      <c r="Q85" s="4"/>
      <c r="R85" s="4"/>
    </row>
    <row r="86" spans="1:18" x14ac:dyDescent="0.25">
      <c r="A86" s="1"/>
      <c r="B86" s="2"/>
      <c r="C86" s="2"/>
      <c r="D86" s="3"/>
      <c r="E86" s="4"/>
      <c r="F86" s="4"/>
      <c r="G86" s="4"/>
      <c r="H86" s="4"/>
      <c r="I86" s="4"/>
      <c r="J86" s="6"/>
      <c r="K86" s="4"/>
      <c r="L86" s="4"/>
      <c r="M86" s="4"/>
      <c r="N86" s="4"/>
      <c r="O86" s="4"/>
      <c r="P86" s="4"/>
      <c r="Q86" s="4"/>
      <c r="R86" s="4"/>
    </row>
    <row r="87" spans="1:18" s="31" customFormat="1" x14ac:dyDescent="0.25">
      <c r="A87" s="1"/>
      <c r="B87" s="2"/>
      <c r="C87" s="2"/>
      <c r="D87" s="3"/>
      <c r="E87" s="4"/>
      <c r="F87" s="4"/>
      <c r="G87" s="4"/>
      <c r="H87" s="4"/>
      <c r="I87" s="4"/>
      <c r="J87" s="6"/>
      <c r="K87" s="4"/>
      <c r="L87" s="4"/>
      <c r="M87" s="4"/>
      <c r="N87" s="4"/>
      <c r="O87" s="4"/>
      <c r="P87" s="4"/>
      <c r="Q87" s="4"/>
      <c r="R87" s="4"/>
    </row>
    <row r="88" spans="1:18" s="31" customFormat="1" x14ac:dyDescent="0.25">
      <c r="A88" s="1"/>
      <c r="B88" s="2"/>
      <c r="C88" s="2"/>
      <c r="D88" s="3"/>
      <c r="E88" s="4"/>
      <c r="F88" s="4"/>
      <c r="G88" s="4"/>
      <c r="H88" s="4"/>
      <c r="I88" s="4"/>
      <c r="J88" s="6"/>
      <c r="K88" s="4"/>
      <c r="L88" s="4"/>
      <c r="M88" s="4"/>
      <c r="N88" s="4"/>
      <c r="O88" s="4"/>
      <c r="P88" s="4"/>
      <c r="Q88" s="4"/>
      <c r="R88" s="4"/>
    </row>
    <row r="89" spans="1:18" s="31" customFormat="1" x14ac:dyDescent="0.25">
      <c r="A89" s="1"/>
      <c r="B89" s="2"/>
      <c r="C89" s="2"/>
      <c r="D89" s="3"/>
      <c r="E89" s="4"/>
      <c r="F89" s="4"/>
      <c r="G89" s="4"/>
      <c r="H89" s="4"/>
      <c r="I89" s="4"/>
      <c r="J89" s="6"/>
      <c r="K89" s="4"/>
      <c r="L89" s="4"/>
      <c r="M89" s="4"/>
      <c r="N89" s="4"/>
      <c r="O89" s="4"/>
      <c r="P89" s="4"/>
      <c r="Q89" s="4"/>
      <c r="R89" s="4"/>
    </row>
    <row r="90" spans="1:18" s="31" customFormat="1" ht="18.75" x14ac:dyDescent="0.25">
      <c r="A90" s="1"/>
      <c r="B90" s="2"/>
      <c r="C90" s="7"/>
      <c r="D90" s="3"/>
      <c r="E90" s="8"/>
      <c r="F90" s="8"/>
      <c r="G90" s="8"/>
      <c r="H90" s="8"/>
      <c r="I90" s="8"/>
      <c r="J90" s="9"/>
      <c r="K90" s="4"/>
      <c r="L90" s="4"/>
      <c r="M90" s="4"/>
      <c r="N90" s="4"/>
      <c r="O90" s="4"/>
      <c r="P90" s="4"/>
      <c r="Q90" s="4"/>
      <c r="R90" s="4"/>
    </row>
    <row r="91" spans="1:18"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x14ac:dyDescent="0.25">
      <c r="A94" s="1"/>
      <c r="B94" s="2"/>
      <c r="C94" s="2"/>
      <c r="D94" s="3"/>
      <c r="E94" s="4"/>
      <c r="F94" s="4"/>
      <c r="G94" s="4"/>
      <c r="H94" s="4"/>
      <c r="I94" s="4"/>
      <c r="J94" s="6"/>
      <c r="K94" s="4"/>
      <c r="L94" s="4"/>
      <c r="M94" s="4"/>
      <c r="N94" s="4"/>
      <c r="O94" s="4"/>
      <c r="P94" s="4"/>
      <c r="Q94" s="4"/>
      <c r="R94" s="4"/>
    </row>
    <row r="95" spans="1:18" s="31" customFormat="1"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51"/>
      <c r="B116" s="52"/>
      <c r="C116" s="52"/>
      <c r="D116" s="52"/>
      <c r="E116" s="52"/>
      <c r="F116" s="52"/>
      <c r="G116" s="52"/>
      <c r="H116" s="52"/>
      <c r="I116" s="52"/>
      <c r="J116" s="52"/>
      <c r="K116" s="52"/>
      <c r="L116" s="51"/>
      <c r="M116" s="51"/>
      <c r="N116" s="51"/>
    </row>
    <row r="117" spans="1:18" s="31" customFormat="1" x14ac:dyDescent="0.25">
      <c r="A117" s="51"/>
      <c r="B117" s="52"/>
      <c r="C117" s="52"/>
      <c r="D117" s="52"/>
      <c r="E117" s="52"/>
      <c r="F117" s="52"/>
      <c r="G117" s="52"/>
      <c r="H117" s="52"/>
      <c r="I117" s="52"/>
      <c r="J117" s="52"/>
      <c r="K117" s="52"/>
      <c r="L117" s="51"/>
      <c r="M117" s="51"/>
      <c r="N117" s="51"/>
    </row>
    <row r="118" spans="1:18" s="31" customFormat="1" ht="17.25" x14ac:dyDescent="0.25">
      <c r="A118" s="51"/>
      <c r="B118" s="53"/>
      <c r="C118" s="53"/>
      <c r="D118" s="53"/>
      <c r="E118" s="53"/>
      <c r="F118" s="53"/>
      <c r="G118" s="53"/>
      <c r="H118" s="53"/>
      <c r="I118" s="53"/>
      <c r="J118" s="53"/>
      <c r="K118" s="53"/>
      <c r="L118" s="51"/>
      <c r="M118" s="51"/>
      <c r="N118" s="51"/>
    </row>
    <row r="119" spans="1:18" s="31" customFormat="1" x14ac:dyDescent="0.25">
      <c r="A119" s="51"/>
      <c r="B119" s="52"/>
      <c r="C119" s="52"/>
      <c r="D119" s="52"/>
      <c r="E119" s="52"/>
      <c r="F119" s="52"/>
      <c r="G119" s="52"/>
      <c r="H119" s="52"/>
      <c r="I119" s="52"/>
      <c r="J119" s="52"/>
      <c r="K119" s="52"/>
      <c r="L119" s="51"/>
      <c r="M119" s="51"/>
      <c r="N119" s="51"/>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x14ac:dyDescent="0.25">
      <c r="A122" s="51"/>
      <c r="B122" s="52"/>
      <c r="C122" s="52"/>
      <c r="D122" s="52"/>
      <c r="E122" s="52"/>
      <c r="F122" s="52"/>
      <c r="G122" s="52"/>
      <c r="H122" s="52"/>
      <c r="I122" s="52"/>
      <c r="J122" s="52"/>
      <c r="K122" s="52"/>
      <c r="L122" s="51"/>
      <c r="M122" s="51"/>
      <c r="N122" s="51"/>
    </row>
    <row r="123" spans="1:18" s="31" customFormat="1" ht="17.25" x14ac:dyDescent="0.25">
      <c r="A123" s="51"/>
      <c r="B123" s="53"/>
      <c r="C123" s="53"/>
      <c r="D123" s="53"/>
      <c r="E123" s="53"/>
      <c r="F123" s="53"/>
      <c r="G123" s="53"/>
      <c r="H123" s="53"/>
      <c r="I123" s="53"/>
      <c r="J123" s="53"/>
      <c r="K123" s="53"/>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x14ac:dyDescent="0.25">
      <c r="A127" s="51"/>
      <c r="B127" s="52"/>
      <c r="C127" s="52"/>
      <c r="D127" s="52"/>
      <c r="E127" s="52"/>
      <c r="F127" s="52"/>
      <c r="G127" s="52"/>
      <c r="H127" s="52"/>
      <c r="I127" s="52"/>
      <c r="J127" s="52"/>
      <c r="K127" s="52"/>
      <c r="L127" s="51"/>
      <c r="M127" s="51"/>
      <c r="N127" s="51"/>
    </row>
    <row r="128" spans="1:18" s="31" customFormat="1" x14ac:dyDescent="0.25">
      <c r="A128" s="51"/>
      <c r="B128" s="52"/>
      <c r="C128" s="52"/>
      <c r="D128" s="52"/>
      <c r="E128" s="52"/>
      <c r="F128" s="52"/>
      <c r="G128" s="52"/>
      <c r="H128" s="52"/>
      <c r="I128" s="52"/>
      <c r="J128" s="52"/>
      <c r="K128" s="52"/>
      <c r="L128" s="51"/>
      <c r="M128" s="51"/>
      <c r="N128" s="51"/>
    </row>
    <row r="129" spans="1:14" x14ac:dyDescent="0.25">
      <c r="A129" s="54"/>
      <c r="B129" s="55"/>
      <c r="C129" s="55"/>
      <c r="D129" s="55"/>
      <c r="E129" s="55"/>
      <c r="F129" s="55"/>
      <c r="G129" s="55"/>
      <c r="H129" s="55"/>
      <c r="I129" s="55"/>
      <c r="J129" s="55"/>
      <c r="K129" s="55"/>
      <c r="L129" s="54"/>
      <c r="M129" s="54"/>
      <c r="N129" s="54"/>
    </row>
    <row r="130" spans="1:14" x14ac:dyDescent="0.25">
      <c r="A130" s="54"/>
      <c r="B130" s="55"/>
      <c r="C130" s="55"/>
      <c r="D130" s="55"/>
      <c r="E130" s="55"/>
      <c r="F130" s="55"/>
      <c r="G130" s="55"/>
      <c r="H130" s="55"/>
      <c r="I130" s="55"/>
      <c r="J130" s="55"/>
      <c r="K130" s="55"/>
      <c r="L130" s="54"/>
      <c r="M130" s="54"/>
      <c r="N130" s="54"/>
    </row>
    <row r="131" spans="1:14" x14ac:dyDescent="0.25">
      <c r="A131" s="54"/>
      <c r="B131" s="55"/>
      <c r="C131" s="55"/>
      <c r="D131" s="55"/>
      <c r="E131" s="55"/>
      <c r="F131" s="55"/>
      <c r="G131" s="55"/>
      <c r="H131" s="55"/>
      <c r="I131" s="55"/>
      <c r="J131" s="55"/>
      <c r="K131" s="55"/>
      <c r="L131" s="54"/>
      <c r="M131" s="54"/>
      <c r="N131" s="54"/>
    </row>
    <row r="132" spans="1:14" x14ac:dyDescent="0.25">
      <c r="A132" s="54"/>
      <c r="B132" s="55"/>
      <c r="C132" s="55"/>
      <c r="D132" s="55"/>
      <c r="E132" s="55"/>
      <c r="F132" s="55"/>
      <c r="G132" s="55"/>
      <c r="H132" s="55"/>
      <c r="I132" s="55"/>
      <c r="J132" s="55"/>
      <c r="K132" s="55"/>
      <c r="L132" s="54"/>
      <c r="M132" s="54"/>
      <c r="N132" s="54"/>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33" priority="58">
      <formula>$A$11=2</formula>
    </cfRule>
    <cfRule type="expression" dxfId="132" priority="59">
      <formula>$A$11=3</formula>
    </cfRule>
    <cfRule type="expression" dxfId="131" priority="60">
      <formula>$A$11=1</formula>
    </cfRule>
  </conditionalFormatting>
  <conditionalFormatting sqref="K115:L115 I115 I85:I96 K85:L96 I17:I38 K17:L38">
    <cfRule type="expression" dxfId="130" priority="57">
      <formula>$H17="CCI (CC Intégral)"</formula>
    </cfRule>
  </conditionalFormatting>
  <conditionalFormatting sqref="I115:J115 I85:J96 I17:J38">
    <cfRule type="expression" dxfId="129" priority="56">
      <formula>$H17="CT (Contrôle terminal)"</formula>
    </cfRule>
  </conditionalFormatting>
  <conditionalFormatting sqref="A96:E96 A115:E115 A34 C34:E34 A29 C29:E29 C23:E23 A17 C17:E17 A35:E38 A85:E93 A23 A30:E33 A18:E22 A24:E28">
    <cfRule type="expression" dxfId="128" priority="55">
      <formula>AND($A17="Unité d'enseignement",$D17&lt;&gt;6)</formula>
    </cfRule>
  </conditionalFormatting>
  <conditionalFormatting sqref="K15:L15">
    <cfRule type="expression" dxfId="127" priority="54">
      <formula>$H$17="CCI (CC Intégral)"</formula>
    </cfRule>
  </conditionalFormatting>
  <conditionalFormatting sqref="A16:N16">
    <cfRule type="expression" dxfId="126" priority="51">
      <formula>$A$11=2</formula>
    </cfRule>
    <cfRule type="expression" dxfId="125" priority="52">
      <formula>$A$11=3</formula>
    </cfRule>
    <cfRule type="expression" dxfId="124" priority="53">
      <formula>$A$11=1</formula>
    </cfRule>
  </conditionalFormatting>
  <conditionalFormatting sqref="K16:L16">
    <cfRule type="expression" dxfId="123" priority="50">
      <formula>$H$17="CCI (CC Intégral)"</formula>
    </cfRule>
  </conditionalFormatting>
  <conditionalFormatting sqref="O15">
    <cfRule type="expression" dxfId="122" priority="47">
      <formula>$A$11=2</formula>
    </cfRule>
    <cfRule type="expression" dxfId="121" priority="48">
      <formula>$A$11=3</formula>
    </cfRule>
    <cfRule type="expression" dxfId="120" priority="49">
      <formula>$A$11=1</formula>
    </cfRule>
  </conditionalFormatting>
  <conditionalFormatting sqref="P15:Q15">
    <cfRule type="expression" dxfId="119" priority="44">
      <formula>$A$11=2</formula>
    </cfRule>
    <cfRule type="expression" dxfId="118" priority="45">
      <formula>$A$11=3</formula>
    </cfRule>
    <cfRule type="expression" dxfId="117" priority="46">
      <formula>$A$11=1</formula>
    </cfRule>
  </conditionalFormatting>
  <conditionalFormatting sqref="P16:Q16">
    <cfRule type="expression" dxfId="116" priority="41">
      <formula>$A$11=2</formula>
    </cfRule>
    <cfRule type="expression" dxfId="115" priority="42">
      <formula>$A$11=4</formula>
    </cfRule>
    <cfRule type="expression" dxfId="114" priority="43">
      <formula>$A$11=1</formula>
    </cfRule>
  </conditionalFormatting>
  <conditionalFormatting sqref="O16">
    <cfRule type="expression" dxfId="113" priority="38">
      <formula>$A$11=2</formula>
    </cfRule>
    <cfRule type="expression" dxfId="112" priority="39">
      <formula>$A$11=4</formula>
    </cfRule>
    <cfRule type="expression" dxfId="111" priority="40">
      <formula>$A$11=1</formula>
    </cfRule>
  </conditionalFormatting>
  <conditionalFormatting sqref="A94:E95">
    <cfRule type="expression" dxfId="110" priority="31">
      <formula>AND($A94="Unité d'enseignement",$D94&lt;&gt;6)</formula>
    </cfRule>
  </conditionalFormatting>
  <conditionalFormatting sqref="I97:I114 K97:L114">
    <cfRule type="expression" dxfId="109" priority="30">
      <formula>$H97="CCI (CC Intégral)"</formula>
    </cfRule>
  </conditionalFormatting>
  <conditionalFormatting sqref="I97:J114">
    <cfRule type="expression" dxfId="108" priority="29">
      <formula>$H97="CT (Contrôle terminal)"</formula>
    </cfRule>
  </conditionalFormatting>
  <conditionalFormatting sqref="A97:E114">
    <cfRule type="expression" dxfId="107" priority="28">
      <formula>AND($A97="Unité d'enseignement",$D97&lt;&gt;6)</formula>
    </cfRule>
  </conditionalFormatting>
  <conditionalFormatting sqref="B34">
    <cfRule type="expression" dxfId="106" priority="24">
      <formula>AND($A34="Unité d'enseignement",$D34&lt;&gt;6)</formula>
    </cfRule>
  </conditionalFormatting>
  <conditionalFormatting sqref="B29">
    <cfRule type="expression" dxfId="105" priority="23">
      <formula>AND($A29="Unité d'enseignement",$D29&lt;&gt;6)</formula>
    </cfRule>
  </conditionalFormatting>
  <conditionalFormatting sqref="B23">
    <cfRule type="expression" dxfId="104" priority="22">
      <formula>AND($A23="Unité d'enseignement",$D23&lt;&gt;6)</formula>
    </cfRule>
  </conditionalFormatting>
  <conditionalFormatting sqref="B17">
    <cfRule type="expression" dxfId="103" priority="21">
      <formula>AND($A17="Unité d'enseignement",$D17&lt;&gt;6)</formula>
    </cfRule>
  </conditionalFormatting>
  <conditionalFormatting sqref="I39:I61 K39:L61">
    <cfRule type="expression" dxfId="102" priority="20">
      <formula>$H39="CCI (CC Intégral)"</formula>
    </cfRule>
  </conditionalFormatting>
  <conditionalFormatting sqref="I39:J61">
    <cfRule type="expression" dxfId="101" priority="19">
      <formula>$H39="CT (Contrôle terminal)"</formula>
    </cfRule>
  </conditionalFormatting>
  <conditionalFormatting sqref="A40:E44 A57 C57:E57 A51 C51:E51 A45 C45:E45 A39 C39:E39 A46:E50 A52:E56 A58:E61">
    <cfRule type="expression" dxfId="100" priority="18">
      <formula>AND($A39="Unité d'enseignement",$D39&lt;&gt;6)</formula>
    </cfRule>
  </conditionalFormatting>
  <conditionalFormatting sqref="B57">
    <cfRule type="expression" dxfId="99" priority="14">
      <formula>AND($A57="Unité d'enseignement",$D57&lt;&gt;6)</formula>
    </cfRule>
  </conditionalFormatting>
  <conditionalFormatting sqref="B51">
    <cfRule type="expression" dxfId="98" priority="13">
      <formula>AND($A51="Unité d'enseignement",$D51&lt;&gt;6)</formula>
    </cfRule>
  </conditionalFormatting>
  <conditionalFormatting sqref="B45">
    <cfRule type="expression" dxfId="97" priority="12">
      <formula>AND($A45="Unité d'enseignement",$D45&lt;&gt;6)</formula>
    </cfRule>
  </conditionalFormatting>
  <conditionalFormatting sqref="B39">
    <cfRule type="expression" dxfId="96" priority="11">
      <formula>AND($A39="Unité d'enseignement",$D39&lt;&gt;6)</formula>
    </cfRule>
  </conditionalFormatting>
  <conditionalFormatting sqref="I62:I84 K62:L84">
    <cfRule type="expression" dxfId="95" priority="10">
      <formula>$H62="CCI (CC Intégral)"</formula>
    </cfRule>
  </conditionalFormatting>
  <conditionalFormatting sqref="I62:J84">
    <cfRule type="expression" dxfId="94" priority="9">
      <formula>$H62="CT (Contrôle terminal)"</formula>
    </cfRule>
  </conditionalFormatting>
  <conditionalFormatting sqref="A63:E67 A80 C80:E80 A74 C74:E74 A68 C68:E68 A62 C62:E62 A69:E73 A75:E79 A81:E84">
    <cfRule type="expression" dxfId="93" priority="8">
      <formula>AND($A62="Unité d'enseignement",$D62&lt;&gt;6)</formula>
    </cfRule>
  </conditionalFormatting>
  <conditionalFormatting sqref="B80">
    <cfRule type="expression" dxfId="92" priority="4">
      <formula>AND($A80="Unité d'enseignement",$D80&lt;&gt;6)</formula>
    </cfRule>
  </conditionalFormatting>
  <conditionalFormatting sqref="B74">
    <cfRule type="expression" dxfId="91" priority="3">
      <formula>AND($A74="Unité d'enseignement",$D74&lt;&gt;6)</formula>
    </cfRule>
  </conditionalFormatting>
  <conditionalFormatting sqref="B68">
    <cfRule type="expression" dxfId="90" priority="2">
      <formula>AND($A68="Unité d'enseignement",$D68&lt;&gt;6)</formula>
    </cfRule>
  </conditionalFormatting>
  <conditionalFormatting sqref="B62">
    <cfRule type="expression" dxfId="89" priority="1">
      <formula>AND($A62="Unité d'enseignement",$D62&lt;&gt;6)</formula>
    </cfRule>
  </conditionalFormatting>
  <conditionalFormatting sqref="O115:R115 O85:R90 O94:R96 O14:R38">
    <cfRule type="expression" dxfId="88" priority="37">
      <formula>#REF!="Deux sessions"</formula>
    </cfRule>
  </conditionalFormatting>
  <conditionalFormatting sqref="O91:R93">
    <cfRule type="expression" dxfId="87" priority="34">
      <formula>#REF!="Deux sessions"</formula>
    </cfRule>
  </conditionalFormatting>
  <conditionalFormatting sqref="O97:R114">
    <cfRule type="expression" dxfId="86" priority="27">
      <formula>#REF!="Deux sessions"</formula>
    </cfRule>
  </conditionalFormatting>
  <conditionalFormatting sqref="O39:R61">
    <cfRule type="expression" dxfId="85" priority="17">
      <formula>#REF!="Deux sessions"</formula>
    </cfRule>
  </conditionalFormatting>
  <conditionalFormatting sqref="O62:R84">
    <cfRule type="expression" dxfId="84" priority="7">
      <formula>#REF!="Deux sessions"</formula>
    </cfRule>
  </conditionalFormatting>
  <dataValidations count="6">
    <dataValidation type="list" allowBlank="1" showInputMessage="1" showErrorMessage="1" errorTitle="Nature" error="Utiliser la liste déroulante" promptTitle="Nature" prompt="Utiliser la liste déroulante" sqref="O17:P115 K17:K115 M17:M115">
      <formula1>liste_nature_controle</formula1>
    </dataValidation>
    <dataValidation type="list" allowBlank="1" showInputMessage="1" showErrorMessage="1" promptTitle="Type contrôle" prompt="Utiliser la liste déroulante" sqref="H17:H115">
      <formula1>liste_type_controle</formula1>
    </dataValidation>
    <dataValidation type="list" allowBlank="1" showInputMessage="1" showErrorMessage="1" errorTitle="Nature de l'ELP" error="Utiliser la liste déroulante" promptTitle="Nature ELP" prompt="Utiliser la liste déroulante" sqref="A17:A115">
      <formula1>Nature_ELP</formula1>
    </dataValidation>
    <dataValidation type="decimal" operator="greaterThan" allowBlank="1" showInputMessage="1" showErrorMessage="1" errorTitle="Coefficient" error="Le coefficient doit être un nombre décimal supérieur à 0." sqref="E17:E115">
      <formula1>0</formula1>
    </dataValidation>
    <dataValidation type="decimal" operator="lessThanOrEqual" allowBlank="1" showInputMessage="1" showErrorMessage="1" errorTitle="ECTS" error="Le nombre de crédits doit être entier et inférieur ou égal à 6." sqref="D17:D115">
      <formula1>6</formula1>
    </dataValidation>
    <dataValidation type="list" operator="greaterThan" allowBlank="1" showInputMessage="1" showErrorMessage="1" errorTitle="Coefficient" error="Le coefficient doit être un nombre décimal supérieur à 0." sqref="F17:G11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5939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939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D366E0AB-8DCC-4A2B-BCE5-49CD5641CF19}">
            <xm:f>'Fiche générale'!$B$5="Deux sessions"</xm:f>
            <x14:dxf>
              <fill>
                <patternFill>
                  <bgColor theme="1"/>
                </patternFill>
              </fill>
            </x14:dxf>
          </x14:cfRule>
          <xm:sqref>O115:R115 O85:R90 O94:R96 O14:R38</xm:sqref>
        </x14:conditionalFormatting>
        <x14:conditionalFormatting xmlns:xm="http://schemas.microsoft.com/office/excel/2006/main">
          <x14:cfRule type="expression" priority="36" id="{7659458D-3F3D-417B-A7AB-FD435B3D7DB8}">
            <xm:f>'Fiche générale'!$B$5="Seconde chance"</xm:f>
            <x14:dxf>
              <fill>
                <patternFill>
                  <bgColor theme="1"/>
                </patternFill>
              </fill>
            </x14:dxf>
          </x14:cfRule>
          <xm:sqref>M115:N115 M85:N90 M94:N96 M14:N38</xm:sqref>
        </x14:conditionalFormatting>
        <x14:conditionalFormatting xmlns:xm="http://schemas.microsoft.com/office/excel/2006/main">
          <x14:cfRule type="expression" priority="32" id="{06E75CB4-5710-4282-B3BC-082A5D513B0D}">
            <xm:f>'Fiche générale'!$B$5="Deux sessions"</xm:f>
            <x14:dxf>
              <fill>
                <patternFill>
                  <bgColor theme="1"/>
                </patternFill>
              </fill>
            </x14:dxf>
          </x14:cfRule>
          <xm:sqref>O91:R93</xm:sqref>
        </x14:conditionalFormatting>
        <x14:conditionalFormatting xmlns:xm="http://schemas.microsoft.com/office/excel/2006/main">
          <x14:cfRule type="expression" priority="33" id="{F9732C45-E4D6-4D35-ADFB-3745CC3570CE}">
            <xm:f>'Fiche générale'!$B$5="Seconde chance"</xm:f>
            <x14:dxf>
              <fill>
                <patternFill>
                  <bgColor theme="1"/>
                </patternFill>
              </fill>
            </x14:dxf>
          </x14:cfRule>
          <xm:sqref>M91:N93</xm:sqref>
        </x14:conditionalFormatting>
        <x14:conditionalFormatting xmlns:xm="http://schemas.microsoft.com/office/excel/2006/main">
          <x14:cfRule type="expression" priority="25" id="{4E12C455-9904-4A48-81F9-214703D6863E}">
            <xm:f>'Fiche générale'!$B$5="Deux sessions"</xm:f>
            <x14:dxf>
              <fill>
                <patternFill>
                  <bgColor theme="1"/>
                </patternFill>
              </fill>
            </x14:dxf>
          </x14:cfRule>
          <xm:sqref>O97:R114</xm:sqref>
        </x14:conditionalFormatting>
        <x14:conditionalFormatting xmlns:xm="http://schemas.microsoft.com/office/excel/2006/main">
          <x14:cfRule type="expression" priority="26" id="{2D1DA5FD-ABB5-4868-A7A4-7B6658D750BA}">
            <xm:f>'Fiche générale'!$B$5="Seconde chance"</xm:f>
            <x14:dxf>
              <fill>
                <patternFill>
                  <bgColor theme="1"/>
                </patternFill>
              </fill>
            </x14:dxf>
          </x14:cfRule>
          <xm:sqref>M97:N114</xm:sqref>
        </x14:conditionalFormatting>
        <x14:conditionalFormatting xmlns:xm="http://schemas.microsoft.com/office/excel/2006/main">
          <x14:cfRule type="expression" priority="15" id="{1A00B8FC-5593-478E-9A2D-9F2980B75E8B}">
            <xm:f>'Fiche générale'!$B$5="Deux sessions"</xm:f>
            <x14:dxf>
              <fill>
                <patternFill>
                  <bgColor theme="1"/>
                </patternFill>
              </fill>
            </x14:dxf>
          </x14:cfRule>
          <xm:sqref>O39:R61</xm:sqref>
        </x14:conditionalFormatting>
        <x14:conditionalFormatting xmlns:xm="http://schemas.microsoft.com/office/excel/2006/main">
          <x14:cfRule type="expression" priority="16" id="{86F7D274-3F0A-4A40-B844-57590C7B8017}">
            <xm:f>'Fiche générale'!$B$5="Seconde chance"</xm:f>
            <x14:dxf>
              <fill>
                <patternFill>
                  <bgColor theme="1"/>
                </patternFill>
              </fill>
            </x14:dxf>
          </x14:cfRule>
          <xm:sqref>M39:N61</xm:sqref>
        </x14:conditionalFormatting>
        <x14:conditionalFormatting xmlns:xm="http://schemas.microsoft.com/office/excel/2006/main">
          <x14:cfRule type="expression" priority="5" id="{A9CF2CD6-E22B-42D4-8F8E-A5D0C69FDB92}">
            <xm:f>'Fiche générale'!$B$5="Deux sessions"</xm:f>
            <x14:dxf>
              <fill>
                <patternFill>
                  <bgColor theme="1"/>
                </patternFill>
              </fill>
            </x14:dxf>
          </x14:cfRule>
          <xm:sqref>O62:R84</xm:sqref>
        </x14:conditionalFormatting>
        <x14:conditionalFormatting xmlns:xm="http://schemas.microsoft.com/office/excel/2006/main">
          <x14:cfRule type="expression" priority="6" id="{65918949-0124-4FD3-904C-E2DA678AD96C}">
            <xm:f>'Fiche générale'!$B$5="Seconde chance"</xm:f>
            <x14:dxf>
              <fill>
                <patternFill>
                  <bgColor theme="1"/>
                </patternFill>
              </fill>
            </x14:dxf>
          </x14:cfRule>
          <xm:sqref>M62:N84</xm:sqref>
        </x14:conditionalFormatting>
      </x14:conditionalFormatting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6"/>
  <sheetViews>
    <sheetView showGridLines="0" showZeros="0" topLeftCell="A13" zoomScale="75" zoomScaleNormal="75" zoomScalePageLayoutView="75" workbookViewId="0">
      <selection activeCell="B31" sqref="B31"/>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42578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39" t="s">
        <v>103</v>
      </c>
      <c r="B1" s="139"/>
      <c r="C1" s="139"/>
      <c r="D1" s="139"/>
      <c r="E1" s="139"/>
      <c r="F1" s="139"/>
      <c r="G1" s="139"/>
      <c r="H1" s="139"/>
      <c r="I1" s="139"/>
      <c r="J1" s="139"/>
      <c r="K1" s="139"/>
      <c r="L1" s="139"/>
      <c r="M1" s="139"/>
      <c r="N1" s="139"/>
    </row>
    <row r="2" spans="1:18" ht="20.100000000000001" customHeight="1" x14ac:dyDescent="0.25">
      <c r="A2" s="27" t="s">
        <v>24</v>
      </c>
      <c r="B2" s="140" t="str">
        <f>'Fiche générale'!B2</f>
        <v>LASH</v>
      </c>
      <c r="C2" s="140"/>
      <c r="D2" s="140"/>
      <c r="E2" s="140"/>
      <c r="F2" s="26"/>
      <c r="G2" s="26"/>
      <c r="H2" s="26"/>
      <c r="I2" s="26"/>
      <c r="J2" s="26"/>
      <c r="K2" s="26"/>
    </row>
    <row r="3" spans="1:18" ht="20.100000000000001" customHeight="1" x14ac:dyDescent="0.25">
      <c r="A3" s="27" t="s">
        <v>22</v>
      </c>
      <c r="B3" s="140" t="str">
        <f>'Fiche générale'!B3:I3</f>
        <v>Sciences du langage</v>
      </c>
      <c r="C3" s="140"/>
      <c r="D3" s="140"/>
      <c r="E3" s="140"/>
      <c r="F3" s="26"/>
      <c r="G3" s="26"/>
      <c r="H3" s="26"/>
      <c r="I3" s="26"/>
      <c r="J3" s="26"/>
      <c r="K3" s="26"/>
    </row>
    <row r="4" spans="1:18" ht="20.100000000000001" customHeight="1" x14ac:dyDescent="0.3">
      <c r="A4" s="27" t="s">
        <v>15</v>
      </c>
      <c r="B4" s="47" t="str">
        <f>'Fiche générale'!B4</f>
        <v>HLNDL18</v>
      </c>
      <c r="C4" s="28" t="s">
        <v>65</v>
      </c>
      <c r="D4" s="141">
        <v>182</v>
      </c>
      <c r="E4" s="141"/>
      <c r="F4" s="142" t="s">
        <v>23</v>
      </c>
      <c r="G4" s="143"/>
      <c r="H4" s="144"/>
      <c r="I4" s="145" t="s">
        <v>158</v>
      </c>
      <c r="J4" s="145"/>
      <c r="K4" s="145"/>
      <c r="L4" s="145"/>
      <c r="M4" s="145"/>
      <c r="N4" s="145"/>
    </row>
    <row r="5" spans="1:18" ht="20.100000000000001" customHeight="1" x14ac:dyDescent="0.25">
      <c r="B5" s="26"/>
      <c r="C5" s="26"/>
      <c r="D5" s="26"/>
      <c r="E5" s="26"/>
      <c r="F5" s="26"/>
      <c r="G5" s="26"/>
      <c r="H5" s="26"/>
      <c r="I5" s="26"/>
      <c r="J5" s="26"/>
      <c r="K5" s="26"/>
    </row>
    <row r="6" spans="1:18" ht="20.100000000000001" customHeight="1" x14ac:dyDescent="0.25">
      <c r="A6" s="27" t="s">
        <v>1</v>
      </c>
      <c r="B6" s="48"/>
      <c r="C6" s="28" t="s">
        <v>66</v>
      </c>
      <c r="D6" s="146">
        <v>180</v>
      </c>
      <c r="E6" s="147"/>
      <c r="F6" s="142" t="s">
        <v>2</v>
      </c>
      <c r="G6" s="143"/>
      <c r="H6" s="144"/>
      <c r="I6" s="148" t="s">
        <v>158</v>
      </c>
      <c r="J6" s="148"/>
      <c r="K6" s="148"/>
      <c r="L6" s="148"/>
      <c r="M6" s="148"/>
      <c r="N6" s="148"/>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49" t="s">
        <v>31</v>
      </c>
      <c r="F9" s="150"/>
      <c r="G9" s="149" t="s">
        <v>27</v>
      </c>
      <c r="H9" s="150"/>
      <c r="I9" s="30"/>
      <c r="J9" s="32">
        <v>1</v>
      </c>
      <c r="K9" s="30"/>
      <c r="L9" s="30"/>
      <c r="M9" s="30"/>
    </row>
    <row r="10" spans="1:18" ht="15" customHeight="1" x14ac:dyDescent="0.25">
      <c r="B10" s="37"/>
      <c r="C10" s="35"/>
      <c r="D10" s="33"/>
      <c r="E10" s="161"/>
      <c r="F10" s="162"/>
      <c r="G10" s="137"/>
      <c r="H10" s="138"/>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51"/>
      <c r="F13" s="151"/>
      <c r="G13" s="80"/>
      <c r="H13" s="35"/>
      <c r="I13" s="35"/>
    </row>
    <row r="14" spans="1:18" ht="26.25" customHeight="1" x14ac:dyDescent="0.25">
      <c r="B14" s="37"/>
      <c r="C14" s="35"/>
      <c r="D14" s="35"/>
      <c r="E14" s="80"/>
      <c r="F14" s="80"/>
      <c r="G14" s="80"/>
      <c r="H14" s="35"/>
      <c r="I14" s="35"/>
      <c r="J14" s="152" t="s">
        <v>16</v>
      </c>
      <c r="K14" s="153"/>
      <c r="L14" s="154"/>
      <c r="M14" s="152" t="s">
        <v>17</v>
      </c>
      <c r="N14" s="154"/>
      <c r="O14" s="155" t="s">
        <v>116</v>
      </c>
      <c r="P14" s="156"/>
      <c r="Q14" s="157"/>
      <c r="R14" s="158" t="s">
        <v>117</v>
      </c>
    </row>
    <row r="15" spans="1:18" ht="39.75" customHeight="1" x14ac:dyDescent="0.25">
      <c r="C15" s="13"/>
      <c r="D15" s="13"/>
      <c r="E15" s="14"/>
      <c r="F15" s="14"/>
      <c r="G15" s="14"/>
      <c r="H15" s="14"/>
      <c r="I15" s="15"/>
      <c r="J15" s="38" t="s">
        <v>18</v>
      </c>
      <c r="K15" s="159" t="s">
        <v>169</v>
      </c>
      <c r="L15" s="160"/>
      <c r="M15" s="159" t="s">
        <v>19</v>
      </c>
      <c r="N15" s="160"/>
      <c r="O15" s="41" t="s">
        <v>118</v>
      </c>
      <c r="P15" s="77" t="s">
        <v>19</v>
      </c>
      <c r="Q15" s="78"/>
      <c r="R15" s="15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7" t="s">
        <v>20</v>
      </c>
      <c r="P16" s="77" t="s">
        <v>20</v>
      </c>
      <c r="Q16" s="77" t="s">
        <v>21</v>
      </c>
      <c r="R16" s="158"/>
    </row>
    <row r="17" spans="1:18" ht="15" customHeight="1" x14ac:dyDescent="0.25">
      <c r="A17" s="1" t="s">
        <v>0</v>
      </c>
      <c r="B17" s="6" t="s">
        <v>177</v>
      </c>
      <c r="C17" s="6"/>
      <c r="D17" s="1">
        <v>6</v>
      </c>
      <c r="E17" s="1">
        <v>6</v>
      </c>
      <c r="F17" s="1"/>
      <c r="G17" s="1"/>
      <c r="H17" s="1"/>
      <c r="I17" s="1"/>
      <c r="J17" s="1"/>
      <c r="K17" s="1"/>
      <c r="L17" s="1"/>
      <c r="M17" s="1"/>
      <c r="N17" s="1"/>
      <c r="O17" s="4"/>
      <c r="P17" s="4"/>
      <c r="Q17" s="4"/>
      <c r="R17" s="4"/>
    </row>
    <row r="18" spans="1:18" ht="15" customHeight="1" x14ac:dyDescent="0.25">
      <c r="A18" s="81" t="s">
        <v>28</v>
      </c>
      <c r="B18" s="82" t="s">
        <v>135</v>
      </c>
      <c r="C18" s="82" t="s">
        <v>149</v>
      </c>
      <c r="D18" s="81"/>
      <c r="E18" s="81">
        <v>1</v>
      </c>
      <c r="F18" s="81"/>
      <c r="G18" s="81"/>
      <c r="H18" s="81"/>
      <c r="I18" s="81"/>
      <c r="J18" s="1"/>
      <c r="K18" s="81"/>
      <c r="L18" s="81"/>
      <c r="M18" s="81"/>
      <c r="N18" s="81"/>
      <c r="O18" s="4"/>
      <c r="P18" s="4"/>
      <c r="Q18" s="4"/>
      <c r="R18" s="4"/>
    </row>
    <row r="19" spans="1:18" ht="15" customHeight="1" x14ac:dyDescent="0.25">
      <c r="A19" s="81" t="s">
        <v>28</v>
      </c>
      <c r="B19" s="82" t="s">
        <v>136</v>
      </c>
      <c r="C19" s="82" t="s">
        <v>149</v>
      </c>
      <c r="D19" s="81"/>
      <c r="E19" s="81">
        <v>1</v>
      </c>
      <c r="F19" s="81"/>
      <c r="G19" s="81"/>
      <c r="H19" s="81"/>
      <c r="I19" s="81"/>
      <c r="J19" s="81"/>
      <c r="K19" s="1"/>
      <c r="L19" s="1"/>
      <c r="M19" s="81"/>
      <c r="N19" s="81"/>
      <c r="O19" s="4"/>
      <c r="P19" s="4"/>
      <c r="Q19" s="4"/>
      <c r="R19" s="4"/>
    </row>
    <row r="20" spans="1:18" s="89" customFormat="1" ht="15" customHeight="1" x14ac:dyDescent="0.25">
      <c r="A20" s="1"/>
      <c r="B20" s="6"/>
      <c r="C20" s="6"/>
      <c r="D20" s="1"/>
      <c r="E20" s="1"/>
      <c r="F20" s="1"/>
      <c r="G20" s="1"/>
      <c r="H20" s="1"/>
      <c r="I20" s="1"/>
      <c r="J20" s="1"/>
      <c r="K20" s="1"/>
      <c r="L20" s="1"/>
      <c r="M20" s="1"/>
      <c r="N20" s="1"/>
      <c r="O20" s="1"/>
      <c r="P20" s="1"/>
      <c r="Q20" s="1"/>
      <c r="R20" s="1"/>
    </row>
    <row r="21" spans="1:18" ht="15" customHeight="1" x14ac:dyDescent="0.25">
      <c r="A21" s="81" t="s">
        <v>0</v>
      </c>
      <c r="B21" s="82" t="s">
        <v>137</v>
      </c>
      <c r="C21" s="82" t="s">
        <v>149</v>
      </c>
      <c r="D21" s="81">
        <v>6</v>
      </c>
      <c r="E21" s="81">
        <v>6</v>
      </c>
      <c r="F21" s="81"/>
      <c r="G21" s="81"/>
      <c r="H21" s="81"/>
      <c r="I21" s="1"/>
      <c r="J21" s="1"/>
      <c r="K21" s="1"/>
      <c r="L21" s="1"/>
      <c r="M21" s="81"/>
      <c r="N21" s="81"/>
      <c r="O21" s="4"/>
      <c r="P21" s="4"/>
      <c r="Q21" s="4"/>
      <c r="R21" s="4"/>
    </row>
    <row r="22" spans="1:18" ht="15" customHeight="1" x14ac:dyDescent="0.25">
      <c r="A22" s="81" t="s">
        <v>28</v>
      </c>
      <c r="B22" s="82" t="s">
        <v>138</v>
      </c>
      <c r="C22" s="82" t="s">
        <v>149</v>
      </c>
      <c r="D22" s="81"/>
      <c r="E22" s="81">
        <v>1</v>
      </c>
      <c r="F22" s="81"/>
      <c r="G22" s="81"/>
      <c r="H22" s="81"/>
      <c r="I22" s="81"/>
      <c r="J22" s="1"/>
      <c r="K22" s="81"/>
      <c r="L22" s="81"/>
      <c r="M22" s="81"/>
      <c r="N22" s="81"/>
      <c r="O22" s="4"/>
      <c r="P22" s="4"/>
      <c r="Q22" s="4"/>
      <c r="R22" s="4"/>
    </row>
    <row r="23" spans="1:18" ht="15" customHeight="1" x14ac:dyDescent="0.25">
      <c r="A23" s="81" t="s">
        <v>28</v>
      </c>
      <c r="B23" s="82" t="s">
        <v>139</v>
      </c>
      <c r="C23" s="82" t="s">
        <v>149</v>
      </c>
      <c r="D23" s="81"/>
      <c r="E23" s="81">
        <v>1</v>
      </c>
      <c r="F23" s="81"/>
      <c r="G23" s="81"/>
      <c r="H23" s="81"/>
      <c r="I23" s="81"/>
      <c r="J23" s="81"/>
      <c r="K23" s="1"/>
      <c r="L23" s="1"/>
      <c r="M23" s="81"/>
      <c r="N23" s="81"/>
      <c r="O23" s="4"/>
      <c r="P23" s="4"/>
      <c r="Q23" s="4"/>
      <c r="R23" s="4"/>
    </row>
    <row r="24" spans="1:18" ht="15" customHeight="1" x14ac:dyDescent="0.25">
      <c r="A24" s="81" t="s">
        <v>28</v>
      </c>
      <c r="B24" s="82" t="s">
        <v>140</v>
      </c>
      <c r="C24" s="82" t="s">
        <v>149</v>
      </c>
      <c r="D24" s="81"/>
      <c r="E24" s="81">
        <v>1</v>
      </c>
      <c r="F24" s="81"/>
      <c r="G24" s="81"/>
      <c r="H24" s="81"/>
      <c r="I24" s="1"/>
      <c r="J24" s="1"/>
      <c r="K24" s="1"/>
      <c r="L24" s="1"/>
      <c r="M24" s="81"/>
      <c r="N24" s="81"/>
      <c r="O24" s="4"/>
      <c r="P24" s="4"/>
      <c r="Q24" s="4"/>
      <c r="R24" s="4"/>
    </row>
    <row r="25" spans="1:18" s="89" customFormat="1" ht="15" customHeight="1" x14ac:dyDescent="0.25">
      <c r="A25" s="1"/>
      <c r="B25" s="6"/>
      <c r="C25" s="6"/>
      <c r="D25" s="1"/>
      <c r="E25" s="1"/>
      <c r="F25" s="1"/>
      <c r="G25" s="1"/>
      <c r="H25" s="1"/>
      <c r="I25" s="1"/>
      <c r="J25" s="1"/>
      <c r="K25" s="1"/>
      <c r="L25" s="1"/>
      <c r="M25" s="1"/>
      <c r="N25" s="1"/>
      <c r="O25" s="1"/>
      <c r="P25" s="1"/>
      <c r="Q25" s="1"/>
      <c r="R25" s="1"/>
    </row>
    <row r="26" spans="1:18" ht="15" customHeight="1" x14ac:dyDescent="0.25">
      <c r="A26" s="87" t="s">
        <v>0</v>
      </c>
      <c r="B26" s="87" t="s">
        <v>141</v>
      </c>
      <c r="C26" s="88" t="s">
        <v>149</v>
      </c>
      <c r="D26" s="87">
        <v>6</v>
      </c>
      <c r="E26" s="87">
        <v>6</v>
      </c>
      <c r="F26" s="87"/>
      <c r="G26" s="87"/>
      <c r="H26" s="87"/>
      <c r="I26" s="81"/>
      <c r="J26" s="81"/>
      <c r="K26" s="1"/>
      <c r="L26" s="1"/>
      <c r="M26" s="87"/>
      <c r="N26" s="87"/>
      <c r="O26" s="4"/>
      <c r="P26" s="4"/>
      <c r="Q26" s="4"/>
      <c r="R26" s="4"/>
    </row>
    <row r="27" spans="1:18" ht="15" customHeight="1" x14ac:dyDescent="0.25">
      <c r="A27" s="87" t="s">
        <v>28</v>
      </c>
      <c r="B27" s="87" t="s">
        <v>142</v>
      </c>
      <c r="C27" s="86" t="s">
        <v>149</v>
      </c>
      <c r="D27" s="87"/>
      <c r="E27" s="87">
        <v>1</v>
      </c>
      <c r="F27" s="87"/>
      <c r="G27" s="87"/>
      <c r="H27" s="87"/>
      <c r="I27" s="1"/>
      <c r="J27" s="1"/>
      <c r="K27" s="1"/>
      <c r="L27" s="1"/>
      <c r="M27" s="87"/>
      <c r="N27" s="87"/>
      <c r="O27" s="4"/>
      <c r="P27" s="4"/>
      <c r="Q27" s="4"/>
      <c r="R27" s="4"/>
    </row>
    <row r="28" spans="1:18" ht="15" customHeight="1" x14ac:dyDescent="0.25">
      <c r="A28" s="87" t="s">
        <v>28</v>
      </c>
      <c r="B28" s="87" t="s">
        <v>143</v>
      </c>
      <c r="C28" s="86" t="s">
        <v>149</v>
      </c>
      <c r="D28" s="87"/>
      <c r="E28" s="87">
        <v>1</v>
      </c>
      <c r="F28" s="87"/>
      <c r="G28" s="87"/>
      <c r="H28" s="87"/>
      <c r="I28" s="1"/>
      <c r="J28" s="1"/>
      <c r="K28" s="1"/>
      <c r="L28" s="1"/>
      <c r="M28" s="87"/>
      <c r="N28" s="87"/>
      <c r="O28" s="4"/>
      <c r="P28" s="4"/>
      <c r="Q28" s="4"/>
      <c r="R28" s="4"/>
    </row>
    <row r="29" spans="1:18" ht="15" customHeight="1" x14ac:dyDescent="0.25">
      <c r="A29" s="87" t="s">
        <v>28</v>
      </c>
      <c r="B29" s="86" t="s">
        <v>144</v>
      </c>
      <c r="C29" s="86" t="s">
        <v>149</v>
      </c>
      <c r="D29" s="87"/>
      <c r="E29" s="87">
        <v>1</v>
      </c>
      <c r="F29" s="87"/>
      <c r="G29" s="87"/>
      <c r="H29" s="87"/>
      <c r="I29" s="81"/>
      <c r="J29" s="1"/>
      <c r="K29" s="81"/>
      <c r="L29" s="81"/>
      <c r="M29" s="87"/>
      <c r="N29" s="87"/>
      <c r="O29" s="4"/>
      <c r="P29" s="4"/>
      <c r="Q29" s="4"/>
      <c r="R29" s="4"/>
    </row>
    <row r="30" spans="1:18" ht="15" customHeight="1" x14ac:dyDescent="0.25">
      <c r="A30" s="1"/>
      <c r="B30" s="2"/>
      <c r="C30" s="2"/>
      <c r="D30" s="3"/>
      <c r="E30" s="3"/>
      <c r="F30" s="3"/>
      <c r="G30" s="3"/>
      <c r="H30" s="3"/>
      <c r="I30" s="94"/>
      <c r="J30" s="1"/>
      <c r="K30" s="95"/>
      <c r="L30" s="89"/>
      <c r="M30" s="4"/>
      <c r="N30" s="4"/>
      <c r="O30" s="4"/>
      <c r="P30" s="4"/>
      <c r="Q30" s="4"/>
      <c r="R30" s="4"/>
    </row>
    <row r="31" spans="1:18" ht="15" customHeight="1" x14ac:dyDescent="0.25">
      <c r="A31" s="81" t="s">
        <v>0</v>
      </c>
      <c r="B31" s="82" t="s">
        <v>165</v>
      </c>
      <c r="C31" s="82" t="s">
        <v>164</v>
      </c>
      <c r="D31" s="81">
        <v>6</v>
      </c>
      <c r="E31" s="81"/>
      <c r="F31" s="81"/>
      <c r="G31" s="81"/>
      <c r="H31" s="81"/>
      <c r="I31" s="81"/>
      <c r="J31" s="1"/>
      <c r="K31" s="81"/>
      <c r="L31" s="81"/>
      <c r="M31" s="81"/>
      <c r="N31" s="81"/>
      <c r="O31" s="4"/>
      <c r="P31" s="4"/>
      <c r="Q31" s="4"/>
      <c r="R31" s="4"/>
    </row>
    <row r="32" spans="1:18" ht="15" customHeight="1" x14ac:dyDescent="0.25">
      <c r="A32" s="81" t="s">
        <v>28</v>
      </c>
      <c r="B32" s="81" t="s">
        <v>166</v>
      </c>
      <c r="C32" s="83" t="s">
        <v>164</v>
      </c>
      <c r="D32" s="81"/>
      <c r="E32" s="81"/>
      <c r="F32" s="81"/>
      <c r="G32" s="81"/>
      <c r="H32" s="81"/>
      <c r="I32" s="81"/>
      <c r="J32" s="81"/>
      <c r="K32" s="1"/>
      <c r="L32" s="1"/>
      <c r="M32" s="81"/>
      <c r="N32" s="81"/>
      <c r="O32" s="4"/>
      <c r="P32" s="4"/>
      <c r="Q32" s="4"/>
      <c r="R32" s="4"/>
    </row>
    <row r="33" spans="1:18" ht="15" customHeight="1" x14ac:dyDescent="0.25">
      <c r="A33" s="81" t="s">
        <v>28</v>
      </c>
      <c r="B33" s="81" t="s">
        <v>162</v>
      </c>
      <c r="C33" s="81" t="s">
        <v>164</v>
      </c>
      <c r="D33" s="81"/>
      <c r="E33" s="81"/>
      <c r="F33" s="81"/>
      <c r="G33" s="81"/>
      <c r="H33" s="81"/>
      <c r="I33" s="81"/>
      <c r="J33" s="81"/>
      <c r="K33" s="81"/>
      <c r="L33" s="81"/>
      <c r="M33" s="81"/>
      <c r="N33" s="81"/>
      <c r="O33" s="4"/>
      <c r="P33" s="4"/>
      <c r="Q33" s="4"/>
      <c r="R33" s="4"/>
    </row>
    <row r="34" spans="1:18" ht="15" customHeight="1" x14ac:dyDescent="0.25">
      <c r="A34" s="1"/>
      <c r="B34" s="2"/>
      <c r="C34" s="2"/>
      <c r="D34" s="3"/>
      <c r="E34" s="3"/>
      <c r="F34" s="4"/>
      <c r="G34" s="4"/>
      <c r="H34" s="4"/>
      <c r="I34" s="4"/>
      <c r="J34" s="1"/>
      <c r="K34" s="4"/>
      <c r="L34" s="4"/>
      <c r="M34" s="4"/>
      <c r="N34" s="4"/>
      <c r="O34" s="4"/>
      <c r="P34" s="4"/>
      <c r="Q34" s="4"/>
      <c r="R34" s="4"/>
    </row>
    <row r="35" spans="1:18" x14ac:dyDescent="0.25">
      <c r="A35" s="1"/>
      <c r="B35" s="2"/>
      <c r="C35" s="2"/>
      <c r="D35" s="3"/>
      <c r="E35" s="3"/>
      <c r="F35" s="4"/>
      <c r="G35" s="4"/>
      <c r="H35" s="4"/>
      <c r="I35" s="4"/>
      <c r="J35" s="6"/>
      <c r="K35" s="4"/>
      <c r="L35" s="4"/>
      <c r="M35" s="4"/>
      <c r="N35" s="4"/>
      <c r="O35" s="4"/>
      <c r="P35" s="4"/>
      <c r="Q35" s="4"/>
      <c r="R35" s="4"/>
    </row>
    <row r="36" spans="1:18" x14ac:dyDescent="0.25">
      <c r="A36" s="1"/>
      <c r="B36" s="2"/>
      <c r="C36" s="2"/>
      <c r="D36" s="3"/>
      <c r="E36" s="3"/>
      <c r="F36" s="4"/>
      <c r="G36" s="4"/>
      <c r="H36" s="4"/>
      <c r="I36" s="4"/>
      <c r="J36" s="6"/>
      <c r="K36" s="4"/>
      <c r="L36" s="4"/>
      <c r="M36" s="4"/>
      <c r="N36" s="4"/>
      <c r="O36" s="4"/>
      <c r="P36" s="4"/>
      <c r="Q36" s="4"/>
      <c r="R36" s="4"/>
    </row>
    <row r="37" spans="1:18" x14ac:dyDescent="0.25">
      <c r="A37" s="1"/>
      <c r="B37" s="4"/>
      <c r="C37" s="5"/>
      <c r="D37" s="3"/>
      <c r="E37" s="3"/>
      <c r="F37" s="4"/>
      <c r="G37" s="4"/>
      <c r="H37" s="4"/>
      <c r="I37" s="4"/>
      <c r="J37" s="6"/>
      <c r="K37" s="4"/>
      <c r="L37" s="4"/>
      <c r="M37" s="4"/>
      <c r="N37" s="4"/>
      <c r="O37" s="4"/>
      <c r="P37" s="4"/>
      <c r="Q37" s="4"/>
      <c r="R37" s="4"/>
    </row>
    <row r="38" spans="1:18" x14ac:dyDescent="0.25">
      <c r="A38" s="1"/>
      <c r="B38" s="4"/>
      <c r="C38" s="2"/>
      <c r="D38" s="3"/>
      <c r="E38" s="3"/>
      <c r="F38" s="4"/>
      <c r="G38" s="4"/>
      <c r="H38" s="4"/>
      <c r="I38" s="4"/>
      <c r="J38" s="6"/>
      <c r="K38" s="4"/>
      <c r="L38" s="4"/>
      <c r="M38" s="4"/>
      <c r="N38" s="4"/>
      <c r="O38" s="4"/>
      <c r="P38" s="4"/>
      <c r="Q38" s="4"/>
      <c r="R38" s="4"/>
    </row>
    <row r="39" spans="1:18" ht="15" customHeight="1" x14ac:dyDescent="0.25">
      <c r="A39" s="1"/>
      <c r="B39" s="2"/>
      <c r="C39" s="2"/>
      <c r="D39" s="3"/>
      <c r="E39" s="3"/>
      <c r="F39" s="3"/>
      <c r="G39" s="3"/>
      <c r="H39" s="3"/>
      <c r="I39" s="3"/>
      <c r="J39" s="4"/>
      <c r="K39" s="4"/>
      <c r="L39" s="4"/>
      <c r="M39" s="4"/>
      <c r="N39" s="4"/>
      <c r="O39" s="4"/>
      <c r="P39" s="4"/>
      <c r="Q39" s="4"/>
      <c r="R39" s="4"/>
    </row>
    <row r="40" spans="1:18" ht="15" customHeight="1" x14ac:dyDescent="0.25">
      <c r="A40" s="1"/>
      <c r="B40" s="2"/>
      <c r="C40" s="2"/>
      <c r="D40" s="3"/>
      <c r="E40" s="3"/>
      <c r="F40" s="3"/>
      <c r="G40" s="3"/>
      <c r="H40" s="3"/>
      <c r="I40" s="3"/>
      <c r="J40" s="1"/>
      <c r="K40" s="4"/>
      <c r="L40" s="4"/>
      <c r="M40" s="4"/>
      <c r="N40" s="4"/>
      <c r="O40" s="4"/>
      <c r="P40" s="4"/>
      <c r="Q40" s="4"/>
      <c r="R40" s="4"/>
    </row>
    <row r="41" spans="1:18" ht="15" customHeight="1" x14ac:dyDescent="0.25">
      <c r="A41" s="1"/>
      <c r="B41" s="2"/>
      <c r="C41" s="2"/>
      <c r="D41" s="3"/>
      <c r="E41" s="3"/>
      <c r="F41" s="3"/>
      <c r="G41" s="3"/>
      <c r="H41" s="3"/>
      <c r="I41" s="3"/>
      <c r="J41" s="1"/>
      <c r="K41" s="4"/>
      <c r="L41" s="4"/>
      <c r="M41" s="4"/>
      <c r="N41" s="4"/>
      <c r="O41" s="4"/>
      <c r="P41" s="4"/>
      <c r="Q41" s="4"/>
      <c r="R41" s="4"/>
    </row>
    <row r="42" spans="1:18" ht="15" customHeight="1" x14ac:dyDescent="0.25">
      <c r="A42" s="1"/>
      <c r="B42" s="2"/>
      <c r="C42" s="2"/>
      <c r="D42" s="3"/>
      <c r="E42" s="3"/>
      <c r="F42" s="3"/>
      <c r="G42" s="3"/>
      <c r="H42" s="3"/>
      <c r="I42" s="3"/>
      <c r="J42" s="1"/>
      <c r="K42" s="4"/>
      <c r="L42" s="4"/>
      <c r="M42" s="4"/>
      <c r="N42" s="4"/>
      <c r="O42" s="4"/>
      <c r="P42" s="4"/>
      <c r="Q42" s="4"/>
      <c r="R42" s="4"/>
    </row>
    <row r="43" spans="1:18" ht="15" customHeight="1" x14ac:dyDescent="0.25">
      <c r="A43" s="1"/>
      <c r="B43" s="2"/>
      <c r="C43" s="2"/>
      <c r="D43" s="3"/>
      <c r="E43" s="3"/>
      <c r="F43" s="3"/>
      <c r="G43" s="3"/>
      <c r="H43" s="3"/>
      <c r="I43" s="3"/>
      <c r="J43" s="1"/>
      <c r="K43" s="4"/>
      <c r="L43" s="4"/>
      <c r="M43" s="4"/>
      <c r="N43" s="4"/>
      <c r="O43" s="4"/>
      <c r="P43" s="4"/>
      <c r="Q43" s="4"/>
      <c r="R43" s="4"/>
    </row>
    <row r="44" spans="1:18" ht="15" customHeight="1" x14ac:dyDescent="0.25">
      <c r="A44" s="1"/>
      <c r="B44" s="2"/>
      <c r="C44" s="2"/>
      <c r="D44" s="3"/>
      <c r="E44" s="3"/>
      <c r="F44" s="3"/>
      <c r="G44" s="3"/>
      <c r="H44" s="3"/>
      <c r="I44" s="3"/>
      <c r="J44" s="1"/>
      <c r="K44" s="4"/>
      <c r="L44" s="4"/>
      <c r="M44" s="4"/>
      <c r="N44" s="4"/>
      <c r="O44" s="4"/>
      <c r="P44" s="4"/>
      <c r="Q44" s="4"/>
      <c r="R44" s="4"/>
    </row>
    <row r="45" spans="1:18" ht="15" customHeight="1" x14ac:dyDescent="0.25">
      <c r="A45" s="1"/>
      <c r="B45" s="2"/>
      <c r="C45" s="2"/>
      <c r="D45" s="3"/>
      <c r="E45" s="3"/>
      <c r="F45" s="3"/>
      <c r="G45" s="3"/>
      <c r="H45" s="3"/>
      <c r="I45" s="3"/>
      <c r="J45" s="1"/>
      <c r="K45" s="4"/>
      <c r="L45" s="4"/>
      <c r="M45" s="4"/>
      <c r="N45" s="4"/>
      <c r="O45" s="4"/>
      <c r="P45" s="4"/>
      <c r="Q45" s="4"/>
      <c r="R45" s="4"/>
    </row>
    <row r="46" spans="1:18" ht="15" customHeight="1" x14ac:dyDescent="0.25">
      <c r="A46" s="1"/>
      <c r="B46" s="2"/>
      <c r="C46" s="2"/>
      <c r="D46" s="3"/>
      <c r="E46" s="3"/>
      <c r="F46" s="3"/>
      <c r="G46" s="3"/>
      <c r="H46" s="3"/>
      <c r="I46" s="3"/>
      <c r="J46" s="1"/>
      <c r="K46" s="4"/>
      <c r="L46" s="4"/>
      <c r="M46" s="4"/>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1"/>
      <c r="B48" s="4"/>
      <c r="C48" s="5"/>
      <c r="D48" s="3"/>
      <c r="E48" s="3"/>
      <c r="F48" s="3"/>
      <c r="G48" s="3"/>
      <c r="H48" s="3"/>
      <c r="I48" s="3"/>
      <c r="J48" s="1"/>
      <c r="K48" s="4"/>
      <c r="L48" s="4"/>
      <c r="M48" s="4"/>
      <c r="N48" s="4"/>
      <c r="O48" s="4"/>
      <c r="P48" s="4"/>
      <c r="Q48" s="4"/>
      <c r="R48" s="4"/>
    </row>
    <row r="49" spans="1:18" ht="15" customHeight="1" x14ac:dyDescent="0.25">
      <c r="A49" s="1"/>
      <c r="B49" s="4"/>
      <c r="C49" s="2"/>
      <c r="D49" s="3"/>
      <c r="E49" s="3"/>
      <c r="F49" s="3"/>
      <c r="G49" s="3"/>
      <c r="H49" s="3"/>
      <c r="I49" s="3"/>
      <c r="J49" s="1"/>
      <c r="K49" s="4"/>
      <c r="L49" s="4"/>
      <c r="M49" s="4"/>
      <c r="N49" s="4"/>
      <c r="O49" s="4"/>
      <c r="P49" s="4"/>
      <c r="Q49" s="4"/>
      <c r="R49" s="4"/>
    </row>
    <row r="50" spans="1:18" ht="15" customHeight="1" x14ac:dyDescent="0.25">
      <c r="A50" s="1"/>
      <c r="B50" s="4"/>
      <c r="C50" s="2"/>
      <c r="D50" s="3"/>
      <c r="E50" s="3"/>
      <c r="F50" s="3"/>
      <c r="G50" s="3"/>
      <c r="H50" s="3"/>
      <c r="I50" s="3"/>
      <c r="J50" s="1"/>
      <c r="K50" s="4"/>
      <c r="L50" s="4"/>
      <c r="M50" s="4"/>
      <c r="N50" s="4"/>
      <c r="O50" s="4"/>
      <c r="P50" s="4"/>
      <c r="Q50" s="4"/>
      <c r="R50" s="4"/>
    </row>
    <row r="51" spans="1:18" ht="15" customHeight="1" x14ac:dyDescent="0.25">
      <c r="A51" s="1"/>
      <c r="B51" s="2"/>
      <c r="C51" s="2"/>
      <c r="D51" s="3"/>
      <c r="E51" s="3"/>
      <c r="F51" s="3"/>
      <c r="G51" s="3"/>
      <c r="H51" s="3"/>
      <c r="I51" s="3"/>
      <c r="J51" s="1"/>
      <c r="K51" s="4"/>
      <c r="L51" s="4"/>
      <c r="M51" s="4"/>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c r="B53" s="2"/>
      <c r="C53" s="2"/>
      <c r="D53" s="3"/>
      <c r="E53" s="3"/>
      <c r="F53" s="3"/>
      <c r="G53" s="3"/>
      <c r="H53" s="3"/>
      <c r="I53" s="3"/>
      <c r="J53" s="1"/>
      <c r="K53" s="4"/>
      <c r="L53" s="4"/>
      <c r="M53" s="4"/>
      <c r="N53" s="4"/>
      <c r="O53" s="4"/>
      <c r="P53" s="4"/>
      <c r="Q53" s="4"/>
      <c r="R53" s="4"/>
    </row>
    <row r="54" spans="1:18" ht="15" customHeight="1" x14ac:dyDescent="0.25">
      <c r="A54" s="1"/>
      <c r="B54" s="4"/>
      <c r="C54" s="5"/>
      <c r="D54" s="3"/>
      <c r="E54" s="3"/>
      <c r="F54" s="4"/>
      <c r="G54" s="4"/>
      <c r="H54" s="4"/>
      <c r="I54" s="4"/>
      <c r="J54" s="1"/>
      <c r="K54" s="4"/>
      <c r="L54" s="4"/>
      <c r="M54" s="4"/>
      <c r="N54" s="4"/>
      <c r="O54" s="4"/>
      <c r="P54" s="4"/>
      <c r="Q54" s="4"/>
      <c r="R54" s="4"/>
    </row>
    <row r="55" spans="1:18" ht="15" customHeight="1" x14ac:dyDescent="0.25">
      <c r="A55" s="1"/>
      <c r="B55" s="4"/>
      <c r="C55" s="2"/>
      <c r="D55" s="3"/>
      <c r="E55" s="3"/>
      <c r="F55" s="4"/>
      <c r="G55" s="4"/>
      <c r="H55" s="4"/>
      <c r="I55" s="4"/>
      <c r="J55" s="1"/>
      <c r="K55" s="4"/>
      <c r="L55" s="4"/>
      <c r="M55" s="4"/>
      <c r="N55" s="4"/>
      <c r="O55" s="4"/>
      <c r="P55" s="4"/>
      <c r="Q55" s="4"/>
      <c r="R55" s="4"/>
    </row>
    <row r="56" spans="1:18" ht="15" customHeight="1" x14ac:dyDescent="0.25">
      <c r="A56" s="1"/>
      <c r="B56" s="4"/>
      <c r="C56" s="4"/>
      <c r="D56" s="3"/>
      <c r="E56" s="4"/>
      <c r="F56" s="4"/>
      <c r="G56" s="4"/>
      <c r="H56" s="4"/>
      <c r="I56" s="4"/>
      <c r="J56" s="1"/>
      <c r="K56" s="4"/>
      <c r="L56" s="4"/>
      <c r="M56" s="4"/>
      <c r="N56" s="4"/>
      <c r="O56" s="4"/>
      <c r="P56" s="4"/>
      <c r="Q56" s="4"/>
      <c r="R56" s="4"/>
    </row>
    <row r="57" spans="1:18" ht="15" customHeight="1" x14ac:dyDescent="0.25">
      <c r="A57" s="1"/>
      <c r="B57" s="2"/>
      <c r="C57" s="2"/>
      <c r="D57" s="3"/>
      <c r="E57" s="3"/>
      <c r="F57" s="4"/>
      <c r="G57" s="4"/>
      <c r="H57" s="4"/>
      <c r="I57" s="4"/>
      <c r="J57" s="1"/>
      <c r="K57" s="4"/>
      <c r="L57" s="4"/>
      <c r="M57" s="4"/>
      <c r="N57" s="4"/>
      <c r="O57" s="4"/>
      <c r="P57" s="4"/>
      <c r="Q57" s="4"/>
      <c r="R57" s="4"/>
    </row>
    <row r="58" spans="1:18" x14ac:dyDescent="0.25">
      <c r="A58" s="1"/>
      <c r="B58" s="2"/>
      <c r="C58" s="2"/>
      <c r="D58" s="3"/>
      <c r="E58" s="3"/>
      <c r="F58" s="4"/>
      <c r="G58" s="4"/>
      <c r="H58" s="4"/>
      <c r="I58" s="4"/>
      <c r="J58" s="6"/>
      <c r="K58" s="4"/>
      <c r="L58" s="4"/>
      <c r="M58" s="4"/>
      <c r="N58" s="4"/>
      <c r="O58" s="4"/>
      <c r="P58" s="4"/>
      <c r="Q58" s="4"/>
      <c r="R58" s="4"/>
    </row>
    <row r="59" spans="1:18" x14ac:dyDescent="0.25">
      <c r="A59" s="1"/>
      <c r="B59" s="2"/>
      <c r="C59" s="2"/>
      <c r="D59" s="3"/>
      <c r="E59" s="3"/>
      <c r="F59" s="4"/>
      <c r="G59" s="4"/>
      <c r="H59" s="4"/>
      <c r="I59" s="4"/>
      <c r="J59" s="6"/>
      <c r="K59" s="4"/>
      <c r="L59" s="4"/>
      <c r="M59" s="4"/>
      <c r="N59" s="4"/>
      <c r="O59" s="4"/>
      <c r="P59" s="4"/>
      <c r="Q59" s="4"/>
      <c r="R59" s="4"/>
    </row>
    <row r="60" spans="1:18" x14ac:dyDescent="0.25">
      <c r="A60" s="1"/>
      <c r="B60" s="4"/>
      <c r="C60" s="5"/>
      <c r="D60" s="3"/>
      <c r="E60" s="3"/>
      <c r="F60" s="4"/>
      <c r="G60" s="4"/>
      <c r="H60" s="4"/>
      <c r="I60" s="4"/>
      <c r="J60" s="6"/>
      <c r="K60" s="4"/>
      <c r="L60" s="4"/>
      <c r="M60" s="4"/>
      <c r="N60" s="4"/>
      <c r="O60" s="4"/>
      <c r="P60" s="4"/>
      <c r="Q60" s="4"/>
      <c r="R60" s="4"/>
    </row>
    <row r="61" spans="1:18" x14ac:dyDescent="0.25">
      <c r="A61" s="1"/>
      <c r="B61" s="4"/>
      <c r="C61" s="2"/>
      <c r="D61" s="3"/>
      <c r="E61" s="3"/>
      <c r="F61" s="4"/>
      <c r="G61" s="4"/>
      <c r="H61" s="4"/>
      <c r="I61" s="4"/>
      <c r="J61" s="6"/>
      <c r="K61" s="4"/>
      <c r="L61" s="4"/>
      <c r="M61" s="4"/>
      <c r="N61" s="4"/>
      <c r="O61" s="4"/>
      <c r="P61" s="4"/>
      <c r="Q61" s="4"/>
      <c r="R61" s="4"/>
    </row>
    <row r="62" spans="1:18" ht="15" customHeight="1" x14ac:dyDescent="0.25">
      <c r="A62" s="1"/>
      <c r="B62" s="2"/>
      <c r="C62" s="2"/>
      <c r="D62" s="3"/>
      <c r="E62" s="3"/>
      <c r="F62" s="3"/>
      <c r="G62" s="3"/>
      <c r="H62" s="3"/>
      <c r="I62" s="3"/>
      <c r="J62" s="4"/>
      <c r="K62" s="4"/>
      <c r="L62" s="4"/>
      <c r="M62" s="4"/>
      <c r="N62" s="4"/>
      <c r="O62" s="4"/>
      <c r="P62" s="4"/>
      <c r="Q62" s="4"/>
      <c r="R62" s="4"/>
    </row>
    <row r="63" spans="1:18" ht="15" customHeight="1" x14ac:dyDescent="0.25">
      <c r="A63" s="1"/>
      <c r="B63" s="2"/>
      <c r="C63" s="2"/>
      <c r="D63" s="3"/>
      <c r="E63" s="3"/>
      <c r="F63" s="3"/>
      <c r="G63" s="3"/>
      <c r="H63" s="3"/>
      <c r="I63" s="3"/>
      <c r="J63" s="1"/>
      <c r="K63" s="4"/>
      <c r="L63" s="4"/>
      <c r="M63" s="4"/>
      <c r="N63" s="4"/>
      <c r="O63" s="4"/>
      <c r="P63" s="4"/>
      <c r="Q63" s="4"/>
      <c r="R63" s="4"/>
    </row>
    <row r="64" spans="1:18" ht="15" customHeight="1" x14ac:dyDescent="0.25">
      <c r="A64" s="1"/>
      <c r="B64" s="2"/>
      <c r="C64" s="2"/>
      <c r="D64" s="3"/>
      <c r="E64" s="3"/>
      <c r="F64" s="3"/>
      <c r="G64" s="3"/>
      <c r="H64" s="3"/>
      <c r="I64" s="3"/>
      <c r="J64" s="1"/>
      <c r="K64" s="4"/>
      <c r="L64" s="4"/>
      <c r="M64" s="4"/>
      <c r="N64" s="4"/>
      <c r="O64" s="4"/>
      <c r="P64" s="4"/>
      <c r="Q64" s="4"/>
      <c r="R64" s="4"/>
    </row>
    <row r="65" spans="1:18" ht="15" customHeight="1" x14ac:dyDescent="0.25">
      <c r="A65" s="1"/>
      <c r="B65" s="2"/>
      <c r="C65" s="2"/>
      <c r="D65" s="3"/>
      <c r="E65" s="3"/>
      <c r="F65" s="3"/>
      <c r="G65" s="3"/>
      <c r="H65" s="3"/>
      <c r="I65" s="3"/>
      <c r="J65" s="1"/>
      <c r="K65" s="4"/>
      <c r="L65" s="4"/>
      <c r="M65" s="4"/>
      <c r="N65" s="4"/>
      <c r="O65" s="4"/>
      <c r="P65" s="4"/>
      <c r="Q65" s="4"/>
      <c r="R65" s="4"/>
    </row>
    <row r="66" spans="1:18" ht="15" customHeight="1" x14ac:dyDescent="0.25">
      <c r="A66" s="1"/>
      <c r="B66" s="2"/>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4"/>
      <c r="C71" s="5"/>
      <c r="D71" s="3"/>
      <c r="E71" s="3"/>
      <c r="F71" s="3"/>
      <c r="G71" s="3"/>
      <c r="H71" s="3"/>
      <c r="I71" s="3"/>
      <c r="J71" s="1"/>
      <c r="K71" s="4"/>
      <c r="L71" s="4"/>
      <c r="M71" s="4"/>
      <c r="N71" s="4"/>
      <c r="O71" s="4"/>
      <c r="P71" s="4"/>
      <c r="Q71" s="4"/>
      <c r="R71" s="4"/>
    </row>
    <row r="72" spans="1:18" ht="15" customHeight="1" x14ac:dyDescent="0.25">
      <c r="A72" s="1"/>
      <c r="B72" s="4"/>
      <c r="C72" s="2"/>
      <c r="D72" s="3"/>
      <c r="E72" s="3"/>
      <c r="F72" s="3"/>
      <c r="G72" s="3"/>
      <c r="H72" s="3"/>
      <c r="I72" s="3"/>
      <c r="J72" s="1"/>
      <c r="K72" s="4"/>
      <c r="L72" s="4"/>
      <c r="M72" s="4"/>
      <c r="N72" s="4"/>
      <c r="O72" s="4"/>
      <c r="P72" s="4"/>
      <c r="Q72" s="4"/>
      <c r="R72" s="4"/>
    </row>
    <row r="73" spans="1:18" ht="15" customHeight="1" x14ac:dyDescent="0.25">
      <c r="A73" s="1"/>
      <c r="B73" s="4"/>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4"/>
      <c r="C77" s="5"/>
      <c r="D77" s="3"/>
      <c r="E77" s="3"/>
      <c r="F77" s="4"/>
      <c r="G77" s="4"/>
      <c r="H77" s="4"/>
      <c r="I77" s="4"/>
      <c r="J77" s="1"/>
      <c r="K77" s="4"/>
      <c r="L77" s="4"/>
      <c r="M77" s="4"/>
      <c r="N77" s="4"/>
      <c r="O77" s="4"/>
      <c r="P77" s="4"/>
      <c r="Q77" s="4"/>
      <c r="R77" s="4"/>
    </row>
    <row r="78" spans="1:18" ht="15" customHeight="1" x14ac:dyDescent="0.25">
      <c r="A78" s="1"/>
      <c r="B78" s="4"/>
      <c r="C78" s="2"/>
      <c r="D78" s="3"/>
      <c r="E78" s="3"/>
      <c r="F78" s="4"/>
      <c r="G78" s="4"/>
      <c r="H78" s="4"/>
      <c r="I78" s="4"/>
      <c r="J78" s="1"/>
      <c r="K78" s="4"/>
      <c r="L78" s="4"/>
      <c r="M78" s="4"/>
      <c r="N78" s="4"/>
      <c r="O78" s="4"/>
      <c r="P78" s="4"/>
      <c r="Q78" s="4"/>
      <c r="R78" s="4"/>
    </row>
    <row r="79" spans="1:18" ht="15" customHeight="1" x14ac:dyDescent="0.25">
      <c r="A79" s="1"/>
      <c r="B79" s="4"/>
      <c r="C79" s="4"/>
      <c r="D79" s="3"/>
      <c r="E79" s="4"/>
      <c r="F79" s="4"/>
      <c r="G79" s="4"/>
      <c r="H79" s="4"/>
      <c r="I79" s="4"/>
      <c r="J79" s="1"/>
      <c r="K79" s="4"/>
      <c r="L79" s="4"/>
      <c r="M79" s="4"/>
      <c r="N79" s="4"/>
      <c r="O79" s="4"/>
      <c r="P79" s="4"/>
      <c r="Q79" s="4"/>
      <c r="R79" s="4"/>
    </row>
    <row r="80" spans="1:18" ht="15" customHeight="1" x14ac:dyDescent="0.25">
      <c r="A80" s="1"/>
      <c r="B80" s="2"/>
      <c r="C80" s="2"/>
      <c r="D80" s="3"/>
      <c r="E80" s="3"/>
      <c r="F80" s="4"/>
      <c r="G80" s="4"/>
      <c r="H80" s="4"/>
      <c r="I80" s="4"/>
      <c r="J80" s="1"/>
      <c r="K80" s="4"/>
      <c r="L80" s="4"/>
      <c r="M80" s="4"/>
      <c r="N80" s="4"/>
      <c r="O80" s="4"/>
      <c r="P80" s="4"/>
      <c r="Q80" s="4"/>
      <c r="R80" s="4"/>
    </row>
    <row r="81" spans="1:18" x14ac:dyDescent="0.25">
      <c r="A81" s="1"/>
      <c r="B81" s="2"/>
      <c r="C81" s="2"/>
      <c r="D81" s="3"/>
      <c r="E81" s="3"/>
      <c r="F81" s="4"/>
      <c r="G81" s="4"/>
      <c r="H81" s="4"/>
      <c r="I81" s="4"/>
      <c r="J81" s="6"/>
      <c r="K81" s="4"/>
      <c r="L81" s="4"/>
      <c r="M81" s="4"/>
      <c r="N81" s="4"/>
      <c r="O81" s="4"/>
      <c r="P81" s="4"/>
      <c r="Q81" s="4"/>
      <c r="R81" s="4"/>
    </row>
    <row r="82" spans="1:18" x14ac:dyDescent="0.25">
      <c r="A82" s="1"/>
      <c r="B82" s="2"/>
      <c r="C82" s="2"/>
      <c r="D82" s="3"/>
      <c r="E82" s="3"/>
      <c r="F82" s="4"/>
      <c r="G82" s="4"/>
      <c r="H82" s="4"/>
      <c r="I82" s="4"/>
      <c r="J82" s="6"/>
      <c r="K82" s="4"/>
      <c r="L82" s="4"/>
      <c r="M82" s="4"/>
      <c r="N82" s="4"/>
      <c r="O82" s="4"/>
      <c r="P82" s="4"/>
      <c r="Q82" s="4"/>
      <c r="R82" s="4"/>
    </row>
    <row r="83" spans="1:18" x14ac:dyDescent="0.25">
      <c r="A83" s="1"/>
      <c r="B83" s="4"/>
      <c r="C83" s="5"/>
      <c r="D83" s="3"/>
      <c r="E83" s="3"/>
      <c r="F83" s="4"/>
      <c r="G83" s="4"/>
      <c r="H83" s="4"/>
      <c r="I83" s="4"/>
      <c r="J83" s="6"/>
      <c r="K83" s="4"/>
      <c r="L83" s="4"/>
      <c r="M83" s="4"/>
      <c r="N83" s="4"/>
      <c r="O83" s="4"/>
      <c r="P83" s="4"/>
      <c r="Q83" s="4"/>
      <c r="R83" s="4"/>
    </row>
    <row r="84" spans="1:18" x14ac:dyDescent="0.25">
      <c r="A84" s="1"/>
      <c r="B84" s="4"/>
      <c r="C84" s="2"/>
      <c r="D84" s="3"/>
      <c r="E84" s="3"/>
      <c r="F84" s="4"/>
      <c r="G84" s="4"/>
      <c r="H84" s="4"/>
      <c r="I84" s="4"/>
      <c r="J84" s="6"/>
      <c r="K84" s="4"/>
      <c r="L84" s="4"/>
      <c r="M84" s="4"/>
      <c r="N84" s="4"/>
      <c r="O84" s="4"/>
      <c r="P84" s="4"/>
      <c r="Q84" s="4"/>
      <c r="R84" s="4"/>
    </row>
    <row r="85" spans="1:18" ht="15" customHeight="1" x14ac:dyDescent="0.25">
      <c r="A85" s="1"/>
      <c r="B85" s="2"/>
      <c r="C85" s="2"/>
      <c r="D85" s="3"/>
      <c r="E85" s="3"/>
      <c r="F85" s="3"/>
      <c r="G85" s="3"/>
      <c r="H85" s="3"/>
      <c r="I85" s="3"/>
      <c r="J85" s="1"/>
      <c r="K85" s="4"/>
      <c r="L85" s="4"/>
      <c r="M85" s="4"/>
      <c r="N85" s="4"/>
      <c r="O85" s="4"/>
      <c r="P85" s="4"/>
      <c r="Q85" s="4"/>
      <c r="R85" s="4"/>
    </row>
    <row r="86" spans="1:18" ht="15" customHeight="1" x14ac:dyDescent="0.25">
      <c r="A86" s="1"/>
      <c r="B86" s="2"/>
      <c r="C86" s="2"/>
      <c r="D86" s="3"/>
      <c r="E86" s="3"/>
      <c r="F86" s="3"/>
      <c r="G86" s="3"/>
      <c r="H86" s="3"/>
      <c r="I86" s="3"/>
      <c r="J86" s="1"/>
      <c r="K86" s="4"/>
      <c r="L86" s="4"/>
      <c r="M86" s="4"/>
      <c r="N86" s="4"/>
      <c r="O86" s="4"/>
      <c r="P86" s="4"/>
      <c r="Q86" s="4"/>
      <c r="R86" s="4"/>
    </row>
    <row r="87" spans="1:18" ht="15" customHeight="1" x14ac:dyDescent="0.25">
      <c r="A87" s="1"/>
      <c r="B87" s="4"/>
      <c r="C87" s="2"/>
      <c r="D87" s="3"/>
      <c r="E87" s="3"/>
      <c r="F87" s="3"/>
      <c r="G87" s="3"/>
      <c r="H87" s="3"/>
      <c r="I87" s="3"/>
      <c r="J87" s="1"/>
      <c r="K87" s="4"/>
      <c r="L87" s="4"/>
      <c r="M87" s="4"/>
      <c r="N87" s="4"/>
      <c r="O87" s="4"/>
      <c r="P87" s="4"/>
      <c r="Q87" s="4"/>
      <c r="R87" s="4"/>
    </row>
    <row r="88" spans="1:18" ht="15" customHeight="1" x14ac:dyDescent="0.25">
      <c r="A88" s="1"/>
      <c r="B88" s="2"/>
      <c r="C88" s="2"/>
      <c r="D88" s="3"/>
      <c r="E88" s="3"/>
      <c r="F88" s="3"/>
      <c r="G88" s="3"/>
      <c r="H88" s="3"/>
      <c r="I88" s="3"/>
      <c r="J88" s="1"/>
      <c r="K88" s="4"/>
      <c r="L88" s="4"/>
      <c r="M88" s="4"/>
      <c r="N88" s="4"/>
      <c r="O88" s="4"/>
      <c r="P88" s="4"/>
      <c r="Q88" s="4"/>
      <c r="R88" s="4"/>
    </row>
    <row r="89" spans="1:18" ht="15" customHeight="1" x14ac:dyDescent="0.25">
      <c r="A89" s="1"/>
      <c r="B89" s="4"/>
      <c r="C89" s="5"/>
      <c r="D89" s="3"/>
      <c r="E89" s="3"/>
      <c r="F89" s="3"/>
      <c r="G89" s="3"/>
      <c r="H89" s="3"/>
      <c r="I89" s="3"/>
      <c r="J89" s="1"/>
      <c r="K89" s="4"/>
      <c r="L89" s="4"/>
      <c r="M89" s="4"/>
      <c r="N89" s="4"/>
      <c r="O89" s="4"/>
      <c r="P89" s="4"/>
      <c r="Q89" s="4"/>
      <c r="R89" s="4"/>
    </row>
    <row r="90" spans="1:18" ht="15" customHeight="1" x14ac:dyDescent="0.25">
      <c r="A90" s="1"/>
      <c r="B90" s="4"/>
      <c r="C90" s="5"/>
      <c r="D90" s="3"/>
      <c r="E90" s="3"/>
      <c r="F90" s="3"/>
      <c r="G90" s="3"/>
      <c r="H90" s="3"/>
      <c r="I90" s="3"/>
      <c r="J90" s="1"/>
      <c r="K90" s="4"/>
      <c r="L90" s="4"/>
      <c r="M90" s="4"/>
      <c r="N90" s="4"/>
      <c r="O90" s="4"/>
      <c r="P90" s="4"/>
      <c r="Q90" s="4"/>
      <c r="R90" s="4"/>
    </row>
    <row r="91" spans="1:18" ht="15" customHeight="1" x14ac:dyDescent="0.25">
      <c r="A91" s="1"/>
      <c r="B91" s="4"/>
      <c r="C91" s="5"/>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2"/>
      <c r="D93" s="3"/>
      <c r="E93" s="3"/>
      <c r="F93" s="3"/>
      <c r="G93" s="3"/>
      <c r="H93" s="3"/>
      <c r="I93" s="3"/>
      <c r="J93" s="1"/>
      <c r="K93" s="4"/>
      <c r="L93" s="4"/>
      <c r="M93" s="4"/>
      <c r="N93" s="4"/>
      <c r="O93" s="4"/>
      <c r="P93" s="4"/>
      <c r="Q93" s="4"/>
      <c r="R93" s="4"/>
    </row>
    <row r="94" spans="1:18" ht="15" customHeight="1" x14ac:dyDescent="0.25">
      <c r="A94" s="1"/>
      <c r="B94" s="4"/>
      <c r="C94" s="4"/>
      <c r="D94" s="3"/>
      <c r="E94" s="4"/>
      <c r="F94" s="4"/>
      <c r="G94" s="4"/>
      <c r="H94" s="4"/>
      <c r="I94" s="4"/>
      <c r="J94" s="1"/>
      <c r="K94" s="4"/>
      <c r="L94" s="4"/>
      <c r="M94" s="4"/>
      <c r="N94" s="4"/>
      <c r="O94" s="4"/>
      <c r="P94" s="4"/>
      <c r="Q94" s="4"/>
      <c r="R94" s="4"/>
    </row>
    <row r="95" spans="1:18" ht="15" customHeight="1" x14ac:dyDescent="0.25">
      <c r="A95" s="1"/>
      <c r="B95" s="4"/>
      <c r="C95" s="4"/>
      <c r="D95" s="3"/>
      <c r="E95" s="4"/>
      <c r="F95" s="4"/>
      <c r="G95" s="4"/>
      <c r="H95" s="4"/>
      <c r="I95" s="4"/>
      <c r="J95" s="1"/>
      <c r="K95" s="4"/>
      <c r="L95" s="4"/>
      <c r="M95" s="4"/>
      <c r="N95" s="4"/>
      <c r="O95" s="4"/>
      <c r="P95" s="4"/>
      <c r="Q95" s="4"/>
      <c r="R95" s="4"/>
    </row>
    <row r="96" spans="1:18" ht="15" customHeight="1" x14ac:dyDescent="0.25">
      <c r="A96" s="1"/>
      <c r="B96" s="4"/>
      <c r="C96" s="4"/>
      <c r="D96" s="3"/>
      <c r="E96" s="4"/>
      <c r="F96" s="4"/>
      <c r="G96" s="4"/>
      <c r="H96" s="4"/>
      <c r="I96" s="4"/>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x14ac:dyDescent="0.25">
      <c r="A98" s="1"/>
      <c r="B98" s="2"/>
      <c r="C98" s="2"/>
      <c r="D98" s="3"/>
      <c r="E98" s="4"/>
      <c r="F98" s="4"/>
      <c r="G98" s="4"/>
      <c r="H98" s="4"/>
      <c r="I98" s="4"/>
      <c r="J98" s="6"/>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ht="18.75" x14ac:dyDescent="0.25">
      <c r="A106" s="1"/>
      <c r="B106" s="7"/>
      <c r="C106" s="7"/>
      <c r="D106" s="3"/>
      <c r="E106" s="8"/>
      <c r="F106" s="8"/>
      <c r="G106" s="8"/>
      <c r="H106" s="8"/>
      <c r="I106" s="8"/>
      <c r="J106" s="9"/>
      <c r="K106" s="4"/>
      <c r="L106" s="4"/>
      <c r="M106" s="4"/>
      <c r="N106" s="4"/>
      <c r="O106" s="4"/>
      <c r="P106" s="4"/>
      <c r="Q106" s="4"/>
      <c r="R106" s="4"/>
    </row>
    <row r="107" spans="1:18"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ht="17.25" x14ac:dyDescent="0.25">
      <c r="A111" s="1"/>
      <c r="B111" s="10"/>
      <c r="C111" s="10"/>
      <c r="D111" s="3"/>
      <c r="E111" s="4"/>
      <c r="F111" s="4"/>
      <c r="G111" s="4"/>
      <c r="H111" s="4"/>
      <c r="I111" s="4"/>
      <c r="J111" s="11"/>
      <c r="K111" s="4"/>
      <c r="L111" s="4"/>
      <c r="M111" s="4"/>
      <c r="N111" s="4"/>
      <c r="O111" s="4"/>
      <c r="P111" s="4"/>
      <c r="Q111" s="4"/>
      <c r="R111" s="4"/>
    </row>
    <row r="112" spans="1:18"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x14ac:dyDescent="0.25">
      <c r="A135" s="54"/>
      <c r="B135" s="55"/>
      <c r="C135" s="55"/>
      <c r="D135" s="55"/>
      <c r="E135" s="55"/>
      <c r="F135" s="55"/>
      <c r="G135" s="55"/>
      <c r="H135" s="55"/>
      <c r="I135" s="55"/>
      <c r="J135" s="55"/>
      <c r="K135" s="55"/>
      <c r="L135" s="54"/>
      <c r="M135" s="54"/>
      <c r="N135" s="54"/>
    </row>
    <row r="136" spans="1:18" x14ac:dyDescent="0.25">
      <c r="A136" s="54"/>
      <c r="B136" s="55"/>
      <c r="C136" s="55"/>
      <c r="D136" s="55"/>
      <c r="E136" s="55"/>
      <c r="F136" s="55"/>
      <c r="G136" s="55"/>
      <c r="H136" s="55"/>
      <c r="I136" s="55"/>
      <c r="J136" s="55"/>
      <c r="K136" s="55"/>
      <c r="L136" s="54"/>
      <c r="M136" s="54"/>
      <c r="N136" s="54"/>
    </row>
    <row r="137" spans="1:18" x14ac:dyDescent="0.25">
      <c r="A137" s="54"/>
      <c r="B137" s="55"/>
      <c r="C137" s="55"/>
      <c r="D137" s="55"/>
      <c r="E137" s="55"/>
      <c r="F137" s="55"/>
      <c r="G137" s="55"/>
      <c r="H137" s="55"/>
      <c r="I137" s="55"/>
      <c r="J137" s="55"/>
      <c r="K137" s="55"/>
      <c r="L137" s="54"/>
      <c r="M137" s="54"/>
      <c r="N137" s="5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73" priority="65">
      <formula>$A$11=2</formula>
    </cfRule>
    <cfRule type="expression" dxfId="72" priority="66">
      <formula>$A$11=3</formula>
    </cfRule>
    <cfRule type="expression" dxfId="71" priority="67">
      <formula>$A$11=1</formula>
    </cfRule>
  </conditionalFormatting>
  <conditionalFormatting sqref="I85:I106 K85:L106">
    <cfRule type="expression" dxfId="70" priority="64">
      <formula>$H85="CCI (CC Intégral)"</formula>
    </cfRule>
  </conditionalFormatting>
  <conditionalFormatting sqref="I85:J106">
    <cfRule type="expression" dxfId="69" priority="63">
      <formula>$H85="CT (Contrôle terminal)"</formula>
    </cfRule>
  </conditionalFormatting>
  <conditionalFormatting sqref="A85:E106">
    <cfRule type="expression" dxfId="68" priority="62">
      <formula>AND($A85="Unité d'enseignement",$D85&lt;&gt;6)</formula>
    </cfRule>
  </conditionalFormatting>
  <conditionalFormatting sqref="A16:N16">
    <cfRule type="expression" dxfId="67" priority="59">
      <formula>$A$11=2</formula>
    </cfRule>
    <cfRule type="expression" dxfId="66" priority="60">
      <formula>$A$11=3</formula>
    </cfRule>
    <cfRule type="expression" dxfId="65" priority="61">
      <formula>$A$11=1</formula>
    </cfRule>
  </conditionalFormatting>
  <conditionalFormatting sqref="O15">
    <cfRule type="expression" dxfId="64" priority="56">
      <formula>$A$11=2</formula>
    </cfRule>
    <cfRule type="expression" dxfId="63" priority="57">
      <formula>$A$11=3</formula>
    </cfRule>
    <cfRule type="expression" dxfId="62" priority="58">
      <formula>$A$11=1</formula>
    </cfRule>
  </conditionalFormatting>
  <conditionalFormatting sqref="P15:Q15">
    <cfRule type="expression" dxfId="61" priority="53">
      <formula>$A$11=2</formula>
    </cfRule>
    <cfRule type="expression" dxfId="60" priority="54">
      <formula>$A$11=3</formula>
    </cfRule>
    <cfRule type="expression" dxfId="59" priority="55">
      <formula>$A$11=1</formula>
    </cfRule>
  </conditionalFormatting>
  <conditionalFormatting sqref="P16:Q16">
    <cfRule type="expression" dxfId="58" priority="50">
      <formula>$A$11=2</formula>
    </cfRule>
    <cfRule type="expression" dxfId="57" priority="51">
      <formula>$A$11=4</formula>
    </cfRule>
    <cfRule type="expression" dxfId="56" priority="52">
      <formula>$A$11=1</formula>
    </cfRule>
  </conditionalFormatting>
  <conditionalFormatting sqref="O16">
    <cfRule type="expression" dxfId="55" priority="47">
      <formula>$A$11=2</formula>
    </cfRule>
    <cfRule type="expression" dxfId="54" priority="48">
      <formula>$A$11=4</formula>
    </cfRule>
    <cfRule type="expression" dxfId="53" priority="49">
      <formula>$A$11=1</formula>
    </cfRule>
  </conditionalFormatting>
  <conditionalFormatting sqref="K111:L111 I111 I116 K116:L116 K134:L134 I134">
    <cfRule type="expression" dxfId="52" priority="43">
      <formula>$H111="CCI (CC Intégral)"</formula>
    </cfRule>
  </conditionalFormatting>
  <conditionalFormatting sqref="I111:J111 I116:J116 I134:J134">
    <cfRule type="expression" dxfId="51" priority="42">
      <formula>$H111="CT (Contrôle terminal)"</formula>
    </cfRule>
  </conditionalFormatting>
  <conditionalFormatting sqref="A111:E111 A116:E116 A134:E134">
    <cfRule type="expression" dxfId="50" priority="41">
      <formula>AND($A111="Unité d'enseignement",$D111&lt;&gt;6)</formula>
    </cfRule>
  </conditionalFormatting>
  <conditionalFormatting sqref="I107:I110 K107:L110">
    <cfRule type="expression" dxfId="49" priority="37">
      <formula>$H107="CCI (CC Intégral)"</formula>
    </cfRule>
  </conditionalFormatting>
  <conditionalFormatting sqref="I107:J110">
    <cfRule type="expression" dxfId="48" priority="36">
      <formula>$H107="CT (Contrôle terminal)"</formula>
    </cfRule>
  </conditionalFormatting>
  <conditionalFormatting sqref="A107:E110">
    <cfRule type="expression" dxfId="47" priority="35">
      <formula>AND($A107="Unité d'enseignement",$D107&lt;&gt;6)</formula>
    </cfRule>
  </conditionalFormatting>
  <conditionalFormatting sqref="I112:I115 K112:L115">
    <cfRule type="expression" dxfId="46" priority="31">
      <formula>$H112="CCI (CC Intégral)"</formula>
    </cfRule>
  </conditionalFormatting>
  <conditionalFormatting sqref="I112:J115">
    <cfRule type="expression" dxfId="45" priority="30">
      <formula>$H112="CT (Contrôle terminal)"</formula>
    </cfRule>
  </conditionalFormatting>
  <conditionalFormatting sqref="A112:E115">
    <cfRule type="expression" dxfId="44" priority="29">
      <formula>AND($A112="Unité d'enseignement",$D112&lt;&gt;6)</formula>
    </cfRule>
  </conditionalFormatting>
  <conditionalFormatting sqref="I117:I133 K117:L133">
    <cfRule type="expression" dxfId="43" priority="25">
      <formula>$H117="CCI (CC Intégral)"</formula>
    </cfRule>
  </conditionalFormatting>
  <conditionalFormatting sqref="I117:J133">
    <cfRule type="expression" dxfId="42" priority="24">
      <formula>$H117="CT (Contrôle terminal)"</formula>
    </cfRule>
  </conditionalFormatting>
  <conditionalFormatting sqref="A117:E133">
    <cfRule type="expression" dxfId="41" priority="23">
      <formula>AND($A117="Unité d'enseignement",$D117&lt;&gt;6)</formula>
    </cfRule>
  </conditionalFormatting>
  <conditionalFormatting sqref="K15:L16">
    <cfRule type="expression" dxfId="40" priority="68">
      <formula>#REF!="CCI (CC Intégral)"</formula>
    </cfRule>
  </conditionalFormatting>
  <conditionalFormatting sqref="O85:R106 O14:R38">
    <cfRule type="expression" dxfId="39" priority="46">
      <formula>#REF!="Deux sessions"</formula>
    </cfRule>
  </conditionalFormatting>
  <conditionalFormatting sqref="O111:R111 O116:R116 O134:R134">
    <cfRule type="expression" dxfId="38" priority="40">
      <formula>#REF!="Deux sessions"</formula>
    </cfRule>
  </conditionalFormatting>
  <conditionalFormatting sqref="O107:R110">
    <cfRule type="expression" dxfId="37" priority="34">
      <formula>#REF!="Deux sessions"</formula>
    </cfRule>
  </conditionalFormatting>
  <conditionalFormatting sqref="O112:R115">
    <cfRule type="expression" dxfId="36" priority="28">
      <formula>#REF!="Deux sessions"</formula>
    </cfRule>
  </conditionalFormatting>
  <conditionalFormatting sqref="O117:R133">
    <cfRule type="expression" dxfId="35" priority="22">
      <formula>#REF!="Deux sessions"</formula>
    </cfRule>
  </conditionalFormatting>
  <conditionalFormatting sqref="O39:R61">
    <cfRule type="expression" dxfId="34" priority="13">
      <formula>#REF!="Deux sessions"</formula>
    </cfRule>
  </conditionalFormatting>
  <conditionalFormatting sqref="O62:R84">
    <cfRule type="expression" dxfId="33" priority="10">
      <formula>#REF!="Deux sessions"</formula>
    </cfRule>
  </conditionalFormatting>
  <dataValidations count="6">
    <dataValidation type="list" allowBlank="1" showInputMessage="1" showErrorMessage="1" errorTitle="Nature" error="Utiliser la liste déroulante" promptTitle="Nature" prompt="Utiliser la liste déroulante" sqref="K23:K28 M17:M134 O17:P134 K17 K19:K21 K32:K134">
      <formula1>liste_nature_controle</formula1>
    </dataValidation>
    <dataValidation type="list" allowBlank="1" showInputMessage="1" showErrorMessage="1" promptTitle="Type contrôle" prompt="Utiliser la liste déroulante" sqref="H17:H134 K18:L18 I18:I19 J19 I23:J23 K22:L22 I26:J26 I29 K29:L29 I31:I32 K31:L31 J32">
      <formula1>liste_type_controle</formula1>
    </dataValidation>
    <dataValidation type="list" allowBlank="1" showInputMessage="1" showErrorMessage="1" errorTitle="Nature de l'ELP" error="Utiliser la liste déroulante" promptTitle="Nature ELP" prompt="Utiliser la liste déroulante" sqref="A17:A134">
      <formula1>Nature_ELP</formula1>
    </dataValidation>
    <dataValidation type="decimal" operator="greaterThan" allowBlank="1" showInputMessage="1" showErrorMessage="1" errorTitle="Coefficient" error="Le coefficient doit être un nombre décimal supérieur à 0." sqref="E17:E134">
      <formula1>0</formula1>
    </dataValidation>
    <dataValidation type="decimal" operator="lessThanOrEqual" allowBlank="1" showInputMessage="1" showErrorMessage="1" errorTitle="ECTS" error="Le nombre de crédits doit être entier et inférieur ou égal à 6." sqref="D17:D134">
      <formula1>6</formula1>
    </dataValidation>
    <dataValidation type="list" operator="greaterThan" allowBlank="1" showInputMessage="1" showErrorMessage="1" errorTitle="Coefficient" error="Le coefficient doit être un nombre décimal supérieur à 0." sqref="F17:G13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041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4" id="{E934BAEF-38A0-4CD8-A649-40236132DD5D}">
            <xm:f>'Fiche générale'!$B$5="Deux sessions"</xm:f>
            <x14:dxf>
              <fill>
                <patternFill>
                  <bgColor theme="1"/>
                </patternFill>
              </fill>
            </x14:dxf>
          </x14:cfRule>
          <xm:sqref>O85:R106 O14:R38</xm:sqref>
        </x14:conditionalFormatting>
        <x14:conditionalFormatting xmlns:xm="http://schemas.microsoft.com/office/excel/2006/main">
          <x14:cfRule type="expression" priority="45" id="{387C5890-3817-4C5A-8F92-00B8B8F7218E}">
            <xm:f>'Fiche générale'!$B$5="Seconde chance"</xm:f>
            <x14:dxf>
              <fill>
                <patternFill>
                  <bgColor theme="1"/>
                </patternFill>
              </fill>
            </x14:dxf>
          </x14:cfRule>
          <xm:sqref>M85:N106 M14:N38</xm:sqref>
        </x14:conditionalFormatting>
        <x14:conditionalFormatting xmlns:xm="http://schemas.microsoft.com/office/excel/2006/main">
          <x14:cfRule type="expression" priority="38" id="{BCED5226-4FDE-480C-9DA6-F01CAF0F3523}">
            <xm:f>'Fiche générale'!$B$5="Deux sessions"</xm:f>
            <x14:dxf>
              <fill>
                <patternFill>
                  <bgColor theme="1"/>
                </patternFill>
              </fill>
            </x14:dxf>
          </x14:cfRule>
          <xm:sqref>O111:R111 O116:R116 O134:R134</xm:sqref>
        </x14:conditionalFormatting>
        <x14:conditionalFormatting xmlns:xm="http://schemas.microsoft.com/office/excel/2006/main">
          <x14:cfRule type="expression" priority="39" id="{6174D757-F3E4-42D3-A601-4ABB3B971CF4}">
            <xm:f>'Fiche générale'!$B$5="Seconde chance"</xm:f>
            <x14:dxf>
              <fill>
                <patternFill>
                  <bgColor theme="1"/>
                </patternFill>
              </fill>
            </x14:dxf>
          </x14:cfRule>
          <xm:sqref>M111:N111 M116:N116 M134:N134</xm:sqref>
        </x14:conditionalFormatting>
        <x14:conditionalFormatting xmlns:xm="http://schemas.microsoft.com/office/excel/2006/main">
          <x14:cfRule type="expression" priority="32" id="{D6A1CF4A-8169-4622-A1DD-41D1D62DC8B7}">
            <xm:f>'Fiche générale'!$B$5="Deux sessions"</xm:f>
            <x14:dxf>
              <fill>
                <patternFill>
                  <bgColor theme="1"/>
                </patternFill>
              </fill>
            </x14:dxf>
          </x14:cfRule>
          <xm:sqref>O107:R110</xm:sqref>
        </x14:conditionalFormatting>
        <x14:conditionalFormatting xmlns:xm="http://schemas.microsoft.com/office/excel/2006/main">
          <x14:cfRule type="expression" priority="33" id="{7886FB5C-E394-43DA-B093-B49DE5BF9158}">
            <xm:f>'Fiche générale'!$B$5="Seconde chance"</xm:f>
            <x14:dxf>
              <fill>
                <patternFill>
                  <bgColor theme="1"/>
                </patternFill>
              </fill>
            </x14:dxf>
          </x14:cfRule>
          <xm:sqref>M107:N110</xm:sqref>
        </x14:conditionalFormatting>
        <x14:conditionalFormatting xmlns:xm="http://schemas.microsoft.com/office/excel/2006/main">
          <x14:cfRule type="expression" priority="26" id="{4A917795-90ED-489A-B7DB-DF7C90E2D7E1}">
            <xm:f>'Fiche générale'!$B$5="Deux sessions"</xm:f>
            <x14:dxf>
              <fill>
                <patternFill>
                  <bgColor theme="1"/>
                </patternFill>
              </fill>
            </x14:dxf>
          </x14:cfRule>
          <xm:sqref>O112:R115</xm:sqref>
        </x14:conditionalFormatting>
        <x14:conditionalFormatting xmlns:xm="http://schemas.microsoft.com/office/excel/2006/main">
          <x14:cfRule type="expression" priority="27" id="{29CA4159-2B0D-46DF-B8BF-93D4440B0D76}">
            <xm:f>'Fiche générale'!$B$5="Seconde chance"</xm:f>
            <x14:dxf>
              <fill>
                <patternFill>
                  <bgColor theme="1"/>
                </patternFill>
              </fill>
            </x14:dxf>
          </x14:cfRule>
          <xm:sqref>M112:N115</xm:sqref>
        </x14:conditionalFormatting>
        <x14:conditionalFormatting xmlns:xm="http://schemas.microsoft.com/office/excel/2006/main">
          <x14:cfRule type="expression" priority="20" id="{5827A81A-7AAE-4323-A6A7-517D238CE46C}">
            <xm:f>'Fiche générale'!$B$5="Deux sessions"</xm:f>
            <x14:dxf>
              <fill>
                <patternFill>
                  <bgColor theme="1"/>
                </patternFill>
              </fill>
            </x14:dxf>
          </x14:cfRule>
          <xm:sqref>O117:R133</xm:sqref>
        </x14:conditionalFormatting>
        <x14:conditionalFormatting xmlns:xm="http://schemas.microsoft.com/office/excel/2006/main">
          <x14:cfRule type="expression" priority="21" id="{7C1D0C7B-A1F1-4DBC-AF24-48F5DC116A89}">
            <xm:f>'Fiche générale'!$B$5="Seconde chance"</xm:f>
            <x14:dxf>
              <fill>
                <patternFill>
                  <bgColor theme="1"/>
                </patternFill>
              </fill>
            </x14:dxf>
          </x14:cfRule>
          <xm:sqref>M117:N133</xm:sqref>
        </x14:conditionalFormatting>
        <x14:conditionalFormatting xmlns:xm="http://schemas.microsoft.com/office/excel/2006/main">
          <x14:cfRule type="expression" priority="19" id="{1CBD95A4-F37D-4558-9B5E-CAABEE576EC3}">
            <xm:f>'Semestre 5-LG'!$H37="CCI (CC Intégral)"</xm:f>
            <x14:dxf>
              <fill>
                <patternFill>
                  <bgColor theme="0" tint="-0.24994659260841701"/>
                </patternFill>
              </fill>
            </x14:dxf>
          </x14:cfRule>
          <xm:sqref>K33:L84 I33:I84</xm:sqref>
        </x14:conditionalFormatting>
        <x14:conditionalFormatting xmlns:xm="http://schemas.microsoft.com/office/excel/2006/main">
          <x14:cfRule type="expression" priority="18" id="{7690BF46-2F50-432D-A877-0D3713D41454}">
            <xm:f>'Semestre 5-LG'!$H37="CT (Contrôle terminal)"</xm:f>
            <x14:dxf>
              <fill>
                <patternFill>
                  <bgColor theme="1"/>
                </patternFill>
              </fill>
            </x14:dxf>
          </x14:cfRule>
          <xm:sqref>I33:J84</xm:sqref>
        </x14:conditionalFormatting>
        <x14:conditionalFormatting xmlns:xm="http://schemas.microsoft.com/office/excel/2006/main">
          <x14:cfRule type="expression" priority="17" id="{14087AB5-003D-4F7C-BBE1-E760201E43E0}">
            <xm:f>AND('Semestre 5-LG'!$A37="Unité d'enseignement",'Semestre 5-LG'!$D37&lt;&gt;6)</xm:f>
            <x14:dxf>
              <fill>
                <patternFill>
                  <bgColor theme="5" tint="0.59996337778862885"/>
                </patternFill>
              </fill>
            </x14:dxf>
          </x14:cfRule>
          <xm:sqref>A33:E84</xm:sqref>
        </x14:conditionalFormatting>
        <x14:conditionalFormatting xmlns:xm="http://schemas.microsoft.com/office/excel/2006/main">
          <x14:cfRule type="expression" priority="11" id="{1A12A855-6489-4FE3-8AC6-97442ED1E406}">
            <xm:f>'Fiche générale'!$B$5="Deux sessions"</xm:f>
            <x14:dxf>
              <fill>
                <patternFill>
                  <bgColor theme="1"/>
                </patternFill>
              </fill>
            </x14:dxf>
          </x14:cfRule>
          <xm:sqref>O39:R61</xm:sqref>
        </x14:conditionalFormatting>
        <x14:conditionalFormatting xmlns:xm="http://schemas.microsoft.com/office/excel/2006/main">
          <x14:cfRule type="expression" priority="12" id="{69DD5246-FD27-4F0E-A2DE-9F3EE333F55E}">
            <xm:f>'Fiche générale'!$B$5="Seconde chance"</xm:f>
            <x14:dxf>
              <fill>
                <patternFill>
                  <bgColor theme="1"/>
                </patternFill>
              </fill>
            </x14:dxf>
          </x14:cfRule>
          <xm:sqref>M39:N61</xm:sqref>
        </x14:conditionalFormatting>
        <x14:conditionalFormatting xmlns:xm="http://schemas.microsoft.com/office/excel/2006/main">
          <x14:cfRule type="expression" priority="8" id="{4FF40A0A-4353-4507-842A-AC2E9AEF0820}">
            <xm:f>'Fiche générale'!$B$5="Deux sessions"</xm:f>
            <x14:dxf>
              <fill>
                <patternFill>
                  <bgColor theme="1"/>
                </patternFill>
              </fill>
            </x14:dxf>
          </x14:cfRule>
          <xm:sqref>O62:R84</xm:sqref>
        </x14:conditionalFormatting>
        <x14:conditionalFormatting xmlns:xm="http://schemas.microsoft.com/office/excel/2006/main">
          <x14:cfRule type="expression" priority="9" id="{A3AABB1B-DB3E-4870-90E6-EFE556CC0C7F}">
            <xm:f>'Fiche générale'!$B$5="Seconde chance"</xm:f>
            <x14:dxf>
              <fill>
                <patternFill>
                  <bgColor theme="1"/>
                </patternFill>
              </fill>
            </x14:dxf>
          </x14:cfRule>
          <xm:sqref>M62:N84</xm:sqref>
        </x14:conditionalFormatting>
        <x14:conditionalFormatting xmlns:xm="http://schemas.microsoft.com/office/excel/2006/main">
          <x14:cfRule type="expression" priority="171" id="{1CBD95A4-F37D-4558-9B5E-CAABEE576EC3}">
            <xm:f>'Semestre 5-LG'!$H35="CCI (CC Intégral)"</xm:f>
            <x14:dxf>
              <fill>
                <patternFill>
                  <bgColor theme="0" tint="-0.24994659260841701"/>
                </patternFill>
              </fill>
            </x14:dxf>
          </x14:cfRule>
          <xm:sqref>K32:L32</xm:sqref>
        </x14:conditionalFormatting>
        <x14:conditionalFormatting xmlns:xm="http://schemas.microsoft.com/office/excel/2006/main">
          <x14:cfRule type="expression" priority="175" id="{7690BF46-2F50-432D-A877-0D3713D41454}">
            <xm:f>'Semestre 5-LG'!$H26="CT (Contrôle terminal)"</xm:f>
            <x14:dxf>
              <fill>
                <patternFill>
                  <bgColor theme="1"/>
                </patternFill>
              </fill>
            </x14:dxf>
          </x14:cfRule>
          <xm:sqref>J29:J30 I24:J25 I27:J28</xm:sqref>
        </x14:conditionalFormatting>
        <x14:conditionalFormatting xmlns:xm="http://schemas.microsoft.com/office/excel/2006/main">
          <x14:cfRule type="expression" priority="177" id="{14087AB5-003D-4F7C-BBE1-E760201E43E0}">
            <xm:f>AND('Semestre 5-LG'!$A20="Unité d'enseignement",'Semestre 5-LG'!$D20&lt;&gt;6)</xm:f>
            <x14:dxf>
              <fill>
                <patternFill>
                  <bgColor theme="5" tint="0.59996337778862885"/>
                </patternFill>
              </fill>
            </x14:dxf>
          </x14:cfRule>
          <xm:sqref>A19:E22</xm:sqref>
        </x14:conditionalFormatting>
        <x14:conditionalFormatting xmlns:xm="http://schemas.microsoft.com/office/excel/2006/main">
          <x14:cfRule type="expression" priority="270" id="{7690BF46-2F50-432D-A877-0D3713D41454}">
            <xm:f>'Semestre 5-LG'!$H34="CT (Contrôle terminal)"</xm:f>
            <x14:dxf>
              <fill>
                <patternFill>
                  <bgColor theme="1"/>
                </patternFill>
              </fill>
            </x14:dxf>
          </x14:cfRule>
          <xm:sqref>J31</xm:sqref>
        </x14:conditionalFormatting>
        <x14:conditionalFormatting xmlns:xm="http://schemas.microsoft.com/office/excel/2006/main">
          <x14:cfRule type="expression" priority="271" id="{14087AB5-003D-4F7C-BBE1-E760201E43E0}">
            <xm:f>AND('Semestre 5-LG'!$A34="Unité d'enseignement",'Semestre 5-LG'!$D34&lt;&gt;6)</xm:f>
            <x14:dxf>
              <fill>
                <patternFill>
                  <bgColor theme="5" tint="0.59996337778862885"/>
                </patternFill>
              </fill>
            </x14:dxf>
          </x14:cfRule>
          <xm:sqref>A31:E32</xm:sqref>
        </x14:conditionalFormatting>
        <x14:conditionalFormatting xmlns:xm="http://schemas.microsoft.com/office/excel/2006/main">
          <x14:cfRule type="expression" priority="473" id="{1CBD95A4-F37D-4558-9B5E-CAABEE576EC3}">
            <xm:f>'Semestre 5-LG'!$H20="CCI (CC Intégral)"</xm:f>
            <x14:dxf>
              <fill>
                <patternFill>
                  <bgColor theme="0" tint="-0.24994659260841701"/>
                </patternFill>
              </fill>
            </x14:dxf>
          </x14:cfRule>
          <xm:sqref>I20:I21 K19:L21</xm:sqref>
        </x14:conditionalFormatting>
        <x14:conditionalFormatting xmlns:xm="http://schemas.microsoft.com/office/excel/2006/main">
          <x14:cfRule type="expression" priority="644" id="{7690BF46-2F50-432D-A877-0D3713D41454}">
            <xm:f>'Semestre 5-LG'!$H17="CT (Contrôle terminal)"</xm:f>
            <x14:dxf>
              <fill>
                <patternFill>
                  <bgColor theme="1"/>
                </patternFill>
              </fill>
            </x14:dxf>
          </x14:cfRule>
          <xm:sqref>I22 I17:J17 J18</xm:sqref>
        </x14:conditionalFormatting>
        <x14:conditionalFormatting xmlns:xm="http://schemas.microsoft.com/office/excel/2006/main">
          <x14:cfRule type="expression" priority="646" id="{14087AB5-003D-4F7C-BBE1-E760201E43E0}">
            <xm:f>AND('Semestre 5-LG'!$A17="Unité d'enseignement",'Semestre 5-LG'!$D17&lt;&gt;6)</xm:f>
            <x14:dxf>
              <fill>
                <patternFill>
                  <bgColor theme="5" tint="0.59996337778862885"/>
                </patternFill>
              </fill>
            </x14:dxf>
          </x14:cfRule>
          <xm:sqref>A17:E18</xm:sqref>
        </x14:conditionalFormatting>
        <x14:conditionalFormatting xmlns:xm="http://schemas.microsoft.com/office/excel/2006/main">
          <x14:cfRule type="expression" priority="648" id="{1CBD95A4-F37D-4558-9B5E-CAABEE576EC3}">
            <xm:f>'Semestre 5-LG'!$H17="CCI (CC Intégral)"</xm:f>
            <x14:dxf>
              <fill>
                <patternFill>
                  <bgColor theme="0" tint="-0.24994659260841701"/>
                </patternFill>
              </fill>
            </x14:dxf>
          </x14:cfRule>
          <xm:sqref>K17:L17 I17 I22</xm:sqref>
        </x14:conditionalFormatting>
        <x14:conditionalFormatting xmlns:xm="http://schemas.microsoft.com/office/excel/2006/main">
          <x14:cfRule type="expression" priority="689" id="{7690BF46-2F50-432D-A877-0D3713D41454}">
            <xm:f>'Semestre 5-LG'!$H21="CT (Contrôle terminal)"</xm:f>
            <x14:dxf>
              <fill>
                <patternFill>
                  <bgColor theme="1"/>
                </patternFill>
              </fill>
            </x14:dxf>
          </x14:cfRule>
          <xm:sqref>I20:J21 J22</xm:sqref>
        </x14:conditionalFormatting>
        <x14:conditionalFormatting xmlns:xm="http://schemas.microsoft.com/office/excel/2006/main">
          <x14:cfRule type="expression" priority="692" id="{14087AB5-003D-4F7C-BBE1-E760201E43E0}">
            <xm:f>AND('Semestre 5-LG'!$A25="Unité d'enseignement",'Semestre 5-LG'!$D25&lt;&gt;6)</xm:f>
            <x14:dxf>
              <fill>
                <patternFill>
                  <bgColor theme="5" tint="0.59996337778862885"/>
                </patternFill>
              </fill>
            </x14:dxf>
          </x14:cfRule>
          <xm:sqref>A23:E30</xm:sqref>
        </x14:conditionalFormatting>
        <x14:conditionalFormatting xmlns:xm="http://schemas.microsoft.com/office/excel/2006/main">
          <x14:cfRule type="expression" priority="695" id="{1CBD95A4-F37D-4558-9B5E-CAABEE576EC3}">
            <xm:f>'Semestre 5-LG'!$H25="CCI (CC Intégral)"</xm:f>
            <x14:dxf>
              <fill>
                <patternFill>
                  <bgColor theme="0" tint="-0.24994659260841701"/>
                </patternFill>
              </fill>
            </x14:dxf>
          </x14:cfRule>
          <xm:sqref>I24:I25 K23:L28 I27:I28</xm:sqref>
        </x14:conditionalFormatting>
      </x14:conditionalFormatting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8" customWidth="1"/>
    <col min="9" max="9" width="20.7109375" style="20" customWidth="1"/>
  </cols>
  <sheetData>
    <row r="1" spans="1:9" x14ac:dyDescent="0.25">
      <c r="A1" t="s">
        <v>8</v>
      </c>
      <c r="C1" t="s">
        <v>9</v>
      </c>
      <c r="E1" t="s">
        <v>3</v>
      </c>
      <c r="H1" s="16" t="s">
        <v>38</v>
      </c>
      <c r="I1" s="16" t="s">
        <v>64</v>
      </c>
    </row>
    <row r="2" spans="1:9" ht="31.5" x14ac:dyDescent="0.25">
      <c r="A2" t="s">
        <v>35</v>
      </c>
      <c r="C2" t="s">
        <v>10</v>
      </c>
      <c r="E2" t="s">
        <v>0</v>
      </c>
      <c r="H2" s="17" t="s">
        <v>39</v>
      </c>
      <c r="I2" s="19" t="s">
        <v>72</v>
      </c>
    </row>
    <row r="3" spans="1:9" x14ac:dyDescent="0.25">
      <c r="A3" t="s">
        <v>34</v>
      </c>
      <c r="C3" t="s">
        <v>11</v>
      </c>
      <c r="E3" t="s">
        <v>28</v>
      </c>
      <c r="H3" s="17" t="s">
        <v>40</v>
      </c>
      <c r="I3" s="19" t="s">
        <v>73</v>
      </c>
    </row>
    <row r="4" spans="1:9" x14ac:dyDescent="0.25">
      <c r="A4" t="s">
        <v>36</v>
      </c>
      <c r="C4" t="s">
        <v>13</v>
      </c>
      <c r="H4" s="17" t="s">
        <v>41</v>
      </c>
      <c r="I4" s="19" t="s">
        <v>74</v>
      </c>
    </row>
    <row r="5" spans="1:9" x14ac:dyDescent="0.25">
      <c r="C5" t="s">
        <v>106</v>
      </c>
      <c r="H5" s="17" t="s">
        <v>42</v>
      </c>
      <c r="I5" s="19" t="s">
        <v>75</v>
      </c>
    </row>
    <row r="6" spans="1:9" x14ac:dyDescent="0.25">
      <c r="H6" s="17" t="s">
        <v>42</v>
      </c>
      <c r="I6" s="19" t="s">
        <v>76</v>
      </c>
    </row>
    <row r="7" spans="1:9" x14ac:dyDescent="0.25">
      <c r="A7" s="22" t="s">
        <v>70</v>
      </c>
      <c r="B7" s="22" t="s">
        <v>12</v>
      </c>
      <c r="C7" s="22" t="s">
        <v>14</v>
      </c>
      <c r="D7" s="22" t="s">
        <v>69</v>
      </c>
      <c r="E7" s="22" t="s">
        <v>68</v>
      </c>
      <c r="F7" s="22" t="s">
        <v>67</v>
      </c>
      <c r="H7" s="17" t="s">
        <v>43</v>
      </c>
      <c r="I7" s="19" t="s">
        <v>77</v>
      </c>
    </row>
    <row r="8" spans="1:9" ht="31.5" x14ac:dyDescent="0.25">
      <c r="A8" s="24" t="s">
        <v>41</v>
      </c>
      <c r="B8" s="24" t="s">
        <v>42</v>
      </c>
      <c r="C8" s="24" t="s">
        <v>42</v>
      </c>
      <c r="D8" s="24" t="s">
        <v>43</v>
      </c>
      <c r="E8" s="24" t="s">
        <v>40</v>
      </c>
      <c r="F8" s="24" t="s">
        <v>39</v>
      </c>
      <c r="H8" s="17" t="s">
        <v>44</v>
      </c>
      <c r="I8" s="19" t="s">
        <v>78</v>
      </c>
    </row>
    <row r="9" spans="1:9" x14ac:dyDescent="0.25">
      <c r="A9" s="23"/>
      <c r="B9" s="23"/>
      <c r="C9" s="23"/>
      <c r="D9" s="24" t="s">
        <v>44</v>
      </c>
      <c r="E9" s="24" t="s">
        <v>55</v>
      </c>
      <c r="F9" s="23"/>
      <c r="H9" s="17" t="s">
        <v>45</v>
      </c>
      <c r="I9" s="19" t="s">
        <v>79</v>
      </c>
    </row>
    <row r="10" spans="1:9" x14ac:dyDescent="0.25">
      <c r="A10" s="23"/>
      <c r="B10" s="23"/>
      <c r="C10" s="23"/>
      <c r="D10" s="24" t="s">
        <v>45</v>
      </c>
      <c r="E10" s="24" t="s">
        <v>56</v>
      </c>
      <c r="F10" s="23"/>
      <c r="H10" s="17" t="s">
        <v>46</v>
      </c>
      <c r="I10" s="19" t="s">
        <v>80</v>
      </c>
    </row>
    <row r="11" spans="1:9" x14ac:dyDescent="0.25">
      <c r="A11" s="23"/>
      <c r="B11" s="23"/>
      <c r="C11" s="23"/>
      <c r="D11" s="24" t="s">
        <v>46</v>
      </c>
      <c r="E11" s="24" t="s">
        <v>57</v>
      </c>
      <c r="F11" s="23"/>
      <c r="H11" s="17" t="s">
        <v>47</v>
      </c>
      <c r="I11" s="19" t="s">
        <v>81</v>
      </c>
    </row>
    <row r="12" spans="1:9" ht="31.5" x14ac:dyDescent="0.25">
      <c r="A12" s="23"/>
      <c r="B12" s="23"/>
      <c r="C12" s="23"/>
      <c r="D12" s="24" t="s">
        <v>47</v>
      </c>
      <c r="E12" s="24" t="s">
        <v>58</v>
      </c>
      <c r="F12" s="23"/>
      <c r="H12" s="17" t="s">
        <v>48</v>
      </c>
      <c r="I12" s="19" t="s">
        <v>82</v>
      </c>
    </row>
    <row r="13" spans="1:9" ht="47.25" x14ac:dyDescent="0.25">
      <c r="A13" s="23"/>
      <c r="B13" s="23"/>
      <c r="C13" s="23"/>
      <c r="D13" s="24" t="s">
        <v>48</v>
      </c>
      <c r="E13" s="24" t="s">
        <v>59</v>
      </c>
      <c r="F13" s="23"/>
      <c r="H13" s="17" t="s">
        <v>49</v>
      </c>
      <c r="I13" s="19" t="s">
        <v>83</v>
      </c>
    </row>
    <row r="14" spans="1:9" ht="63" x14ac:dyDescent="0.25">
      <c r="A14" s="23"/>
      <c r="B14" s="23"/>
      <c r="C14" s="23"/>
      <c r="D14" s="24" t="s">
        <v>49</v>
      </c>
      <c r="E14" s="24" t="s">
        <v>60</v>
      </c>
      <c r="F14" s="23"/>
      <c r="H14" s="17" t="s">
        <v>50</v>
      </c>
      <c r="I14" s="19" t="s">
        <v>84</v>
      </c>
    </row>
    <row r="15" spans="1:9" ht="47.25" x14ac:dyDescent="0.25">
      <c r="A15" s="23"/>
      <c r="B15" s="23"/>
      <c r="C15" s="23"/>
      <c r="D15" s="24" t="s">
        <v>50</v>
      </c>
      <c r="E15" s="24" t="s">
        <v>61</v>
      </c>
      <c r="F15" s="23"/>
      <c r="H15" s="17" t="s">
        <v>51</v>
      </c>
      <c r="I15" s="19" t="s">
        <v>85</v>
      </c>
    </row>
    <row r="16" spans="1:9" x14ac:dyDescent="0.25">
      <c r="A16" s="23"/>
      <c r="B16" s="23"/>
      <c r="C16" s="23"/>
      <c r="D16" s="24" t="s">
        <v>51</v>
      </c>
      <c r="E16" s="24" t="s">
        <v>62</v>
      </c>
      <c r="F16" s="23"/>
      <c r="H16" s="17" t="s">
        <v>52</v>
      </c>
      <c r="I16" s="19" t="s">
        <v>86</v>
      </c>
    </row>
    <row r="17" spans="1:9" ht="31.5" x14ac:dyDescent="0.25">
      <c r="A17" s="23"/>
      <c r="B17" s="23"/>
      <c r="C17" s="23"/>
      <c r="D17" s="24" t="s">
        <v>52</v>
      </c>
      <c r="E17" s="24" t="s">
        <v>63</v>
      </c>
      <c r="F17" s="23"/>
      <c r="H17" s="17" t="s">
        <v>53</v>
      </c>
      <c r="I17" s="19" t="s">
        <v>87</v>
      </c>
    </row>
    <row r="18" spans="1:9" x14ac:dyDescent="0.25">
      <c r="A18" s="23"/>
      <c r="B18" s="23"/>
      <c r="C18" s="23"/>
      <c r="D18" s="24" t="s">
        <v>53</v>
      </c>
      <c r="E18" s="23"/>
      <c r="F18" s="23"/>
      <c r="H18" s="17" t="s">
        <v>54</v>
      </c>
      <c r="I18" s="19" t="s">
        <v>88</v>
      </c>
    </row>
    <row r="19" spans="1:9" x14ac:dyDescent="0.25">
      <c r="A19" s="23"/>
      <c r="B19" s="23"/>
      <c r="C19" s="23"/>
      <c r="D19" s="24" t="s">
        <v>54</v>
      </c>
      <c r="E19" s="23"/>
      <c r="F19" s="23"/>
      <c r="H19" s="17" t="s">
        <v>55</v>
      </c>
      <c r="I19" s="19" t="s">
        <v>89</v>
      </c>
    </row>
    <row r="20" spans="1:9" x14ac:dyDescent="0.25">
      <c r="A20" s="21"/>
      <c r="B20" s="21"/>
      <c r="C20" s="21"/>
      <c r="D20" s="21"/>
      <c r="E20" s="21"/>
      <c r="F20" s="21"/>
      <c r="H20" s="17" t="s">
        <v>56</v>
      </c>
      <c r="I20" s="19" t="s">
        <v>90</v>
      </c>
    </row>
    <row r="21" spans="1:9" x14ac:dyDescent="0.25">
      <c r="H21" s="17" t="s">
        <v>57</v>
      </c>
      <c r="I21" s="19" t="s">
        <v>91</v>
      </c>
    </row>
    <row r="22" spans="1:9" x14ac:dyDescent="0.25">
      <c r="H22" s="17" t="s">
        <v>58</v>
      </c>
      <c r="I22" s="19" t="s">
        <v>92</v>
      </c>
    </row>
    <row r="23" spans="1:9" x14ac:dyDescent="0.25">
      <c r="H23" s="17" t="s">
        <v>59</v>
      </c>
      <c r="I23" s="19" t="s">
        <v>93</v>
      </c>
    </row>
    <row r="24" spans="1:9" ht="31.5" x14ac:dyDescent="0.25">
      <c r="H24" s="17" t="s">
        <v>60</v>
      </c>
      <c r="I24" s="19" t="s">
        <v>94</v>
      </c>
    </row>
    <row r="25" spans="1:9" x14ac:dyDescent="0.25">
      <c r="H25" s="17" t="s">
        <v>61</v>
      </c>
      <c r="I25" s="19" t="s">
        <v>95</v>
      </c>
    </row>
    <row r="26" spans="1:9" x14ac:dyDescent="0.25">
      <c r="H26" s="17" t="s">
        <v>62</v>
      </c>
      <c r="I26" s="19" t="s">
        <v>96</v>
      </c>
    </row>
    <row r="27" spans="1:9" x14ac:dyDescent="0.25">
      <c r="H27" s="17" t="s">
        <v>63</v>
      </c>
      <c r="I27" s="19" t="s">
        <v>97</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cc9b61d3-e9c6-4364-a8ad-f892d613c537"/>
    <ds:schemaRef ds:uri="http://purl.org/dc/elements/1.1/"/>
    <ds:schemaRef ds:uri="http://schemas.microsoft.com/office/2006/metadata/properties"/>
    <ds:schemaRef ds:uri="http://schemas.microsoft.com/sharepoint/v3"/>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19</vt:i4>
      </vt:variant>
    </vt:vector>
  </HeadingPairs>
  <TitlesOfParts>
    <vt:vector size="27" baseType="lpstr">
      <vt:lpstr>Fiche générale</vt:lpstr>
      <vt:lpstr>Semestre 5-LG</vt:lpstr>
      <vt:lpstr>Semestre 6-LG</vt:lpstr>
      <vt:lpstr>Semestre 5-FLES</vt:lpstr>
      <vt:lpstr>Semestre 6-FLES</vt:lpstr>
      <vt:lpstr>Semestre 5-1D</vt:lpstr>
      <vt:lpstr>Semestre 6-1D</vt:lpstr>
      <vt:lpstr>Listes</vt:lpstr>
      <vt:lpstr>DROIT</vt:lpstr>
      <vt:lpstr>IAE</vt:lpstr>
      <vt:lpstr>'Semestre 5-1D'!Impression_des_titres</vt:lpstr>
      <vt:lpstr>'Semestre 5-FLES'!Impression_des_titres</vt:lpstr>
      <vt:lpstr>'Semestre 5-LG'!Impression_des_titres</vt:lpstr>
      <vt:lpstr>'Semestre 6-1D'!Impression_des_titres</vt:lpstr>
      <vt:lpstr>'Semestre 6-FLES'!Impression_des_titres</vt:lpstr>
      <vt:lpstr>'Semestre 6-LG'!Impression_des_titres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2020-01-09T10:30:21Z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