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25200" windowHeight="11850" firstSheet="6" activeTab="6"/>
  </bookViews>
  <sheets>
    <sheet name="Fiche générale" sheetId="1" r:id="rId1"/>
    <sheet name="Masters mutualisés" sheetId="11" r:id="rId2"/>
    <sheet name="Semestre 1 MODELISATION" sheetId="2" r:id="rId3"/>
    <sheet name="Semestre 2 MODELISATION" sheetId="3" r:id="rId4"/>
    <sheet name="Semestre 3 MODELISATION" sheetId="4" r:id="rId5"/>
    <sheet name="Semestre 4 MODELISATION" sheetId="5" r:id="rId6"/>
    <sheet name="Semestre 1 EXPERIMENTATION" sheetId="6" r:id="rId7"/>
    <sheet name="Semestre 2 EXPERIMENTATION" sheetId="7" r:id="rId8"/>
    <sheet name="Semestre 3 EXPERIMENTATION" sheetId="8" r:id="rId9"/>
    <sheet name="Semestre 4 EXPERIMENTATION" sheetId="9" r:id="rId10"/>
    <sheet name="Listes" sheetId="10" state="hidden" r:id="rId11"/>
  </sheet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6">Listes!$A$7:$E$7</definedName>
    <definedName name="liste_cmp" localSheetId="2">Listes!$A$7:$E$7</definedName>
    <definedName name="liste_cmp" localSheetId="7">Listes!$A$7:$E$7</definedName>
    <definedName name="liste_cmp" localSheetId="3">Listes!$A$7:$E$7</definedName>
    <definedName name="liste_cmp" localSheetId="8">Listes!$A$7:$E$7</definedName>
    <definedName name="liste_cmp" localSheetId="4">Listes!$A$7:$E$7</definedName>
    <definedName name="liste_cmp" localSheetId="9">Listes!$A$7:$E$7</definedName>
    <definedName name="liste_cmp" localSheetId="5">Listes!$A$7:$E$7</definedName>
    <definedName name="liste_cmp">Listes!$A$73:$J$73</definedName>
    <definedName name="liste_ELP">Listes!$G$2:$G$10</definedName>
    <definedName name="liste_nature_controle" localSheetId="6">Listes!$C$2:$C$4</definedName>
    <definedName name="liste_nature_controle" localSheetId="2">Listes!$C$2:$C$4</definedName>
    <definedName name="liste_nature_controle" localSheetId="7">Listes!$C$2:$C$4</definedName>
    <definedName name="liste_nature_controle" localSheetId="3">Listes!$C$2:$C$4</definedName>
    <definedName name="liste_nature_controle" localSheetId="8">Listes!$C$2:$C$4</definedName>
    <definedName name="liste_nature_controle" localSheetId="4">Listes!$C$2:$C$4</definedName>
    <definedName name="liste_nature_controle" localSheetId="9">Listes!$C$2:$C$4</definedName>
    <definedName name="liste_nature_controle" localSheetId="5">Listes!$C$2:$C$4</definedName>
    <definedName name="liste_nature_controle">Listes!$C$2:$C$4</definedName>
    <definedName name="liste_type_controle" localSheetId="6">Listes!$A$2:$A$4</definedName>
    <definedName name="liste_type_controle" localSheetId="2">Listes!$A$2:$A$4</definedName>
    <definedName name="liste_type_controle" localSheetId="7">Listes!$A$2:$A$4</definedName>
    <definedName name="liste_type_controle" localSheetId="3">Listes!$A$2:$A$4</definedName>
    <definedName name="liste_type_controle" localSheetId="8">Listes!$A$2:$A$4</definedName>
    <definedName name="liste_type_controle" localSheetId="4">Listes!$A$2:$A$4</definedName>
    <definedName name="liste_type_controle" localSheetId="9">Listes!$A$2:$A$4</definedName>
    <definedName name="liste_type_controle" localSheetId="5">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6">Listes!$E$2:$E$3</definedName>
    <definedName name="Nature_ELP" localSheetId="2">Listes!$E$2:$E$3</definedName>
    <definedName name="Nature_ELP" localSheetId="7">Listes!$E$2:$E$3</definedName>
    <definedName name="Nature_ELP" localSheetId="3">Listes!$E$2:$E$3</definedName>
    <definedName name="Nature_ELP" localSheetId="8">Listes!$E$2:$E$3</definedName>
    <definedName name="Nature_ELP" localSheetId="4">Listes!$E$2:$E$3</definedName>
    <definedName name="Nature_ELP" localSheetId="9">Listes!$E$2:$E$3</definedName>
    <definedName name="Nature_ELP" localSheetId="5">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ode_dip" localSheetId="6">Listes!$A$31:$B$57</definedName>
    <definedName name="tab_code_dip" localSheetId="2">Listes!$A$31:$B$57</definedName>
    <definedName name="tab_code_dip" localSheetId="7">Listes!$A$31:$B$57</definedName>
    <definedName name="tab_code_dip" localSheetId="3">Listes!$A$31:$B$57</definedName>
    <definedName name="tab_code_dip" localSheetId="8">Listes!$A$31:$B$57</definedName>
    <definedName name="tab_code_dip" localSheetId="4">Listes!$A$31:$B$57</definedName>
    <definedName name="tab_code_dip" localSheetId="9">Listes!$A$31:$B$57</definedName>
    <definedName name="tab_code_dip" localSheetId="5">Listes!$A$31:$B$57</definedName>
    <definedName name="tab_code_dip">Listes!$A$17:$B$69</definedName>
    <definedName name="Type_contrôle">Listes!$B$2:$B$4</definedName>
  </definedNames>
  <calcPr calcId="162913" concurrentCalc="0"/>
</workbook>
</file>

<file path=xl/calcChain.xml><?xml version="1.0" encoding="utf-8"?>
<calcChain xmlns="http://schemas.openxmlformats.org/spreadsheetml/2006/main">
  <c r="K15" i="9" l="1"/>
  <c r="B3" i="9"/>
  <c r="B2" i="9"/>
  <c r="L15" i="8"/>
  <c r="B3" i="8"/>
  <c r="B2" i="8"/>
  <c r="K15" i="7"/>
  <c r="B3" i="7"/>
  <c r="B2" i="7"/>
  <c r="L15" i="6"/>
  <c r="B3" i="6"/>
  <c r="B2" i="6"/>
  <c r="K15" i="5"/>
  <c r="B3" i="5"/>
  <c r="B2" i="5"/>
  <c r="K15" i="4"/>
  <c r="B3" i="4"/>
  <c r="B2" i="4"/>
  <c r="K15" i="3"/>
  <c r="B3" i="3"/>
  <c r="B2" i="3"/>
  <c r="K15" i="2"/>
  <c r="B3" i="2"/>
  <c r="B2" i="2"/>
  <c r="B4" i="1"/>
  <c r="B4" i="9"/>
  <c r="B4" i="2"/>
  <c r="B4" i="4"/>
  <c r="B4" i="6"/>
  <c r="B4" i="8"/>
  <c r="B4" i="3"/>
  <c r="B4" i="5"/>
  <c r="B4" i="7"/>
</calcChain>
</file>

<file path=xl/comments1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E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7.xml><?xml version="1.0" encoding="utf-8"?>
<comments xmlns="http://schemas.openxmlformats.org/spreadsheetml/2006/main">
  <authors>
    <author/>
  </authors>
  <commentList>
    <comment ref="E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comments8.xml><?xml version="1.0" encoding="utf-8"?>
<comments xmlns="http://schemas.openxmlformats.org/spreadsheetml/2006/main">
  <authors>
    <author/>
  </authors>
  <commentList>
    <comment ref="D16" authorId="0" shapeId="0">
      <text>
        <r>
          <rPr>
            <sz val="11"/>
            <color rgb="FF000000"/>
            <rFont val="Calibri"/>
            <family val="2"/>
          </rPr>
          <t xml:space="preserve">Saisir 6 lorsque la nature est UE
</t>
        </r>
      </text>
    </comment>
  </commentList>
</comments>
</file>

<file path=xl/sharedStrings.xml><?xml version="1.0" encoding="utf-8"?>
<sst xmlns="http://schemas.openxmlformats.org/spreadsheetml/2006/main" count="1066" uniqueCount="303">
  <si>
    <t>Type Diplôme : MASTER</t>
  </si>
  <si>
    <t>COMPOSANTE</t>
  </si>
  <si>
    <t>LASH</t>
  </si>
  <si>
    <t>MENTION</t>
  </si>
  <si>
    <t>Code diplôme</t>
  </si>
  <si>
    <t>Sciences Cognitives</t>
  </si>
  <si>
    <t>VDI</t>
  </si>
  <si>
    <t>Parcours type</t>
  </si>
  <si>
    <t>CODE DIPLÔME</t>
  </si>
  <si>
    <t>MODELISATION</t>
  </si>
  <si>
    <t>Code étape</t>
  </si>
  <si>
    <t>VET</t>
  </si>
  <si>
    <t>Libellé étape</t>
  </si>
  <si>
    <t>Session M1</t>
  </si>
  <si>
    <t>Session unique</t>
  </si>
  <si>
    <t>Code semestre</t>
  </si>
  <si>
    <t>Faire autant d'onglet semestre que de Parcours Types</t>
  </si>
  <si>
    <t>Session M2</t>
  </si>
  <si>
    <t>Les éléments ci-dessous doivent être communs à l'ensemble de la mention</t>
  </si>
  <si>
    <t>COMPENSATION</t>
  </si>
  <si>
    <t>MALUS / Max</t>
  </si>
  <si>
    <t>Les MCC déterminent le mode de compensation entre UE, semestre et année ainsi que la possibilité d’une note éliminatoire.</t>
  </si>
  <si>
    <t>Code Malus</t>
  </si>
  <si>
    <t>Obtention des UE</t>
  </si>
  <si>
    <t>Non assiduité</t>
  </si>
  <si>
    <t xml:space="preserve">Note supérieure à la note éliminatoire et obtention du semestre (compensation intra-semestre). Session unique en M1 et M2. </t>
  </si>
  <si>
    <t>Obtention du Semestre</t>
  </si>
  <si>
    <t>1ère session</t>
  </si>
  <si>
    <t>Note moyenne des UE du semestre supérieure à 10/20. Compensation automatique des UE dans le semestre.</t>
  </si>
  <si>
    <t>2ème session</t>
  </si>
  <si>
    <t>Obtention de l'Année</t>
  </si>
  <si>
    <t>Contrôle Continu</t>
  </si>
  <si>
    <t>Obtention de chacun des deux semestres dans le parcours (pas de compensation inter-semestres).</t>
  </si>
  <si>
    <t>Contrôle terminal</t>
  </si>
  <si>
    <t>Nature ELP</t>
  </si>
  <si>
    <t>Libellé ELP</t>
  </si>
  <si>
    <t>Code ELP</t>
  </si>
  <si>
    <t>Note éliminatoire</t>
  </si>
  <si>
    <t>En M1 et M2, toute note inférieure au seuil de l'UE est éliminatoire, sauf décision du jury de fin d'année.</t>
  </si>
  <si>
    <t>ECTS</t>
  </si>
  <si>
    <t>REDOUBLEMENT</t>
  </si>
  <si>
    <t>Coeff</t>
  </si>
  <si>
    <t xml:space="preserve">Sur avis du jury d'année. </t>
  </si>
  <si>
    <t>Capitalisable</t>
  </si>
  <si>
    <t>Compensation</t>
  </si>
  <si>
    <t>Type  Contrôle</t>
  </si>
  <si>
    <t xml:space="preserve">Si CC&amp;CT 
coef du CT </t>
  </si>
  <si>
    <t>Nbre d'évaluation minimum</t>
  </si>
  <si>
    <t>Nature</t>
  </si>
  <si>
    <t>Durée</t>
  </si>
  <si>
    <r>
      <t xml:space="preserve">ORIENTATION M1 </t>
    </r>
    <r>
      <rPr>
        <b/>
        <sz val="14"/>
        <color rgb="FF000000"/>
        <rFont val="Wingdings"/>
        <charset val="2"/>
      </rPr>
      <t>ð</t>
    </r>
    <r>
      <rPr>
        <b/>
        <sz val="14"/>
        <color rgb="FF000000"/>
        <rFont val="Calibri"/>
        <family val="2"/>
      </rPr>
      <t xml:space="preserve"> M2</t>
    </r>
  </si>
  <si>
    <t>En fin de première année de master, le jury d'année se prononce sur l’admission à poursuivre de l’étudiant, au sein de la mention, en précisant le parcours.</t>
  </si>
  <si>
    <t>Obligatoires:</t>
  </si>
  <si>
    <t>Décision : admis à poursuivre au sein de  la mention A… dans le (s) parcours: 1 ou parcours 2 (si plusieurs options proposées).</t>
  </si>
  <si>
    <t>TEXTES RÉGLEMENTAIRES</t>
  </si>
  <si>
    <t>Unité d'enseignement</t>
  </si>
  <si>
    <t>UE: Stage TER Interdisciplinaire MODELISATION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</si>
  <si>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</si>
  <si>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</si>
  <si>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 xml:space="preserve">UE: Circuits neuronaux, Neuroplasticité et Comportement </t>
  </si>
  <si>
    <t>Oui</t>
  </si>
  <si>
    <t>CC&amp;CT</t>
  </si>
  <si>
    <t>Rapport/Mémoire</t>
  </si>
  <si>
    <t>CT (Contrôle terminal)</t>
  </si>
  <si>
    <t>Écrit</t>
  </si>
  <si>
    <t>3h</t>
  </si>
  <si>
    <t>2h</t>
  </si>
  <si>
    <t>UE: Linguistique 1: Langage et sc. Cog.: modélisation et expérimentation</t>
  </si>
  <si>
    <t>CCI (CC Intégral)</t>
  </si>
  <si>
    <t>Options:</t>
  </si>
  <si>
    <t>2H</t>
  </si>
  <si>
    <t>UE: Processus stochastiques</t>
  </si>
  <si>
    <t>UE: Fonctions cognitives : modèles et propriétés</t>
  </si>
  <si>
    <t>UE: Développement cognitif et théories de l'apprentissage</t>
  </si>
  <si>
    <t>Élément constitutif d'une UE</t>
  </si>
  <si>
    <t xml:space="preserve">UE: Economic Modeling </t>
  </si>
  <si>
    <t>UE: Experimental method</t>
  </si>
  <si>
    <t>2 dont 1 note CT</t>
  </si>
  <si>
    <t>UE: Traitement et Analyse de données</t>
  </si>
  <si>
    <t>UE: Neuropsychologie et psychopathologie cognitive</t>
  </si>
  <si>
    <t>ECUE: Probabilistic numerical methods</t>
  </si>
  <si>
    <t>ECUE: Gestion de portefeuille</t>
  </si>
  <si>
    <t>UE: Numérique MSS</t>
  </si>
  <si>
    <t>ECUE: Statistical learning methods</t>
  </si>
  <si>
    <t>ECUE: Statistical computational methods</t>
  </si>
  <si>
    <t>ECUE: Technologies of Big data</t>
  </si>
  <si>
    <t>UE:  Introduction à la bio-info par la programmation</t>
  </si>
  <si>
    <t>Oral</t>
  </si>
  <si>
    <t>UE: Modélisation des systèmes biologiques</t>
  </si>
  <si>
    <t>UE: Neurobiologie cellulaire et moléculaire</t>
  </si>
  <si>
    <t>UE: Neurobiologie des pathologies cérébrales acquises</t>
  </si>
  <si>
    <t>UE: Neurobiologie du stress et des émotions</t>
  </si>
  <si>
    <t>UE: Statistiques appliqués à la biologie</t>
  </si>
  <si>
    <t>UE: Méthodes et techniques de recherche avancées</t>
  </si>
  <si>
    <t>UE: Neuropsychologie cognitive et clinique</t>
  </si>
  <si>
    <t>UE: Psychopathologie Cognitive</t>
  </si>
  <si>
    <t>UE: Neurocognition et Pratiques</t>
  </si>
  <si>
    <t>UE: Microeconomics</t>
  </si>
  <si>
    <t>ECUE: Recent Advances in Game Theory</t>
  </si>
  <si>
    <t>ECUE: Networks and Interactions</t>
  </si>
  <si>
    <t>ECUE: Behavioral Economics and Public Policy</t>
  </si>
  <si>
    <t>UE: Linguistique 2:</t>
  </si>
  <si>
    <t>ECUE: Architecture cognitive de la grammaire</t>
  </si>
  <si>
    <t xml:space="preserve">ECUE: Acquisition du langage et apprentissage des langues </t>
  </si>
  <si>
    <t>HMUPD10</t>
  </si>
  <si>
    <t>EXPERIMENTATION</t>
  </si>
  <si>
    <t>UE: Stage TER Interdisciplinaire EXPERIMENTATION</t>
  </si>
  <si>
    <t>UE: Advanced Quantitative Methods 1</t>
  </si>
  <si>
    <t>ECUE: Agent-Based Modelling</t>
  </si>
  <si>
    <t>ECUE: Big data and Machine Learning</t>
  </si>
  <si>
    <t>ECUE: Network Analyses</t>
  </si>
  <si>
    <t>UE: Psychopathologie et Neurosciences Cognitives</t>
  </si>
  <si>
    <t>UE: Mémoire, apprentissages, sommeil: apport des neurosc.</t>
  </si>
  <si>
    <t>UE: Communication scientifique</t>
  </si>
  <si>
    <t>UE: Methodological Prerequisites</t>
  </si>
  <si>
    <t>ECUE: Excel + Editorial Techniques</t>
  </si>
  <si>
    <t xml:space="preserve">ECUE: Introduction to R </t>
  </si>
  <si>
    <t>ECUE: Introduction to Python</t>
  </si>
  <si>
    <t xml:space="preserve">UE: Acquisition du langage et apprentissage des langues </t>
  </si>
  <si>
    <t>COMPOSANTES</t>
  </si>
  <si>
    <t>Type contrôle</t>
  </si>
  <si>
    <t>Nature contrôle</t>
  </si>
  <si>
    <t xml:space="preserve">ASURE FORMATION </t>
  </si>
  <si>
    <t>ESPE</t>
  </si>
  <si>
    <t>IAE</t>
  </si>
  <si>
    <t>IDPD</t>
  </si>
  <si>
    <t>Pratique sportive</t>
  </si>
  <si>
    <t>ISEM</t>
  </si>
  <si>
    <t>IUT</t>
  </si>
  <si>
    <t xml:space="preserve">POLYTECH SOPHIA </t>
  </si>
  <si>
    <t>UFR DROIT</t>
  </si>
  <si>
    <t>UFR LASH</t>
  </si>
  <si>
    <t>UFR MEDECINE</t>
  </si>
  <si>
    <t>UFR ODONTOLOGIE</t>
  </si>
  <si>
    <t>UFR SCIENCES</t>
  </si>
  <si>
    <t>UFR STAPS</t>
  </si>
  <si>
    <t>Mention</t>
  </si>
  <si>
    <t>Codage
Diplôme</t>
  </si>
  <si>
    <t>STAPS: Activité  physique adaptée et santé</t>
  </si>
  <si>
    <t>PMAPA18</t>
  </si>
  <si>
    <t>STAPS: Entrainement et optimisation de la performance  sportive</t>
  </si>
  <si>
    <t>PMEOS18</t>
  </si>
  <si>
    <t>Sciences du vivant</t>
  </si>
  <si>
    <t>SMVIE18</t>
  </si>
  <si>
    <t>Ingénierie de la santé</t>
  </si>
  <si>
    <t>MMISA18</t>
  </si>
  <si>
    <t>SMISA18</t>
  </si>
  <si>
    <t>Economie</t>
  </si>
  <si>
    <t>IMECO18</t>
  </si>
  <si>
    <t>Innovation, entreprise et société</t>
  </si>
  <si>
    <t>IMIES18</t>
  </si>
  <si>
    <t>Monnaie, banque, finance, assurance</t>
  </si>
  <si>
    <t>IMMBF18</t>
  </si>
  <si>
    <t>Gestion des ressources humaines</t>
  </si>
  <si>
    <t>IMGRH18</t>
  </si>
  <si>
    <t>Economie des organisations</t>
  </si>
  <si>
    <t>IMEOR18</t>
  </si>
  <si>
    <t>Management et commerce international</t>
  </si>
  <si>
    <t>IMMCI18</t>
  </si>
  <si>
    <t>GMMCI18</t>
  </si>
  <si>
    <t>Gestion de patrimoine</t>
  </si>
  <si>
    <t>GMGDP18</t>
  </si>
  <si>
    <t>Comptabilité - contrôle - audit</t>
  </si>
  <si>
    <t>GMCCA18</t>
  </si>
  <si>
    <t>Contrôle de gestion et audit organisationnel</t>
  </si>
  <si>
    <t>GMGAO18</t>
  </si>
  <si>
    <t>Marketing, vente</t>
  </si>
  <si>
    <t>GMMKT18</t>
  </si>
  <si>
    <t>Management</t>
  </si>
  <si>
    <t>GMMGT18</t>
  </si>
  <si>
    <t>Tourisme</t>
  </si>
  <si>
    <t>IMTOU18</t>
  </si>
  <si>
    <t>Management et administration des entreprises</t>
  </si>
  <si>
    <t>GMMAE18</t>
  </si>
  <si>
    <t>Administration et liquidation d'entreprises en difficulté</t>
  </si>
  <si>
    <t>DMLED18</t>
  </si>
  <si>
    <t>Droit public</t>
  </si>
  <si>
    <t>DMPUB18</t>
  </si>
  <si>
    <t>Droit privé</t>
  </si>
  <si>
    <t>DMDPR18</t>
  </si>
  <si>
    <t>Droit notarial</t>
  </si>
  <si>
    <t>DMNOT18</t>
  </si>
  <si>
    <t>Droit des affaires</t>
  </si>
  <si>
    <t>DMAFF18</t>
  </si>
  <si>
    <t xml:space="preserve">Science politique           </t>
  </si>
  <si>
    <t>DMSPO18</t>
  </si>
  <si>
    <t>Droit international et européen</t>
  </si>
  <si>
    <t>XMDIE18</t>
  </si>
  <si>
    <t>Métiers de l'enseignement de l'éducation et de la formation (MEEF), 1er degré</t>
  </si>
  <si>
    <t>VMM1D18</t>
  </si>
  <si>
    <t>Métiers de l'enseignement de l'éducation et de la formation (MEEF), pratiques  et ingénierie de la formation</t>
  </si>
  <si>
    <t>VMPIF18</t>
  </si>
  <si>
    <t>Métiers de l'enseignement de l'éducation et de la formation (MEEF), encadrement éducatif</t>
  </si>
  <si>
    <t>VMMEE18</t>
  </si>
  <si>
    <t>Métiers de l'enseignement de l'éducation et de la formation (MEEF), 2e degré</t>
  </si>
  <si>
    <t>VMM2D18</t>
  </si>
  <si>
    <t>Français Langue Etrangère (FLE)</t>
  </si>
  <si>
    <t>HMFLE18</t>
  </si>
  <si>
    <t>Arts</t>
  </si>
  <si>
    <t>HMARS18</t>
  </si>
  <si>
    <t>Humanités et industries créatives</t>
  </si>
  <si>
    <t>HMUIC18</t>
  </si>
  <si>
    <t>Information, communication</t>
  </si>
  <si>
    <t>HMICO18</t>
  </si>
  <si>
    <t>Langues étrangères appliquées (LEA)</t>
  </si>
  <si>
    <t>HMEAP18</t>
  </si>
  <si>
    <t>Langues, littératures et civilisations étrangères et régionales (LLCER)</t>
  </si>
  <si>
    <t>HMCER18</t>
  </si>
  <si>
    <t>Lettres</t>
  </si>
  <si>
    <t>HMLET18</t>
  </si>
  <si>
    <t>Civilisations, cultures et sociétés</t>
  </si>
  <si>
    <t>HMVCS18</t>
  </si>
  <si>
    <t>Psychologie</t>
  </si>
  <si>
    <t>HMPSY18</t>
  </si>
  <si>
    <t>Sciences sociales</t>
  </si>
  <si>
    <t>HMSCS18</t>
  </si>
  <si>
    <t>Sciences cognitives</t>
  </si>
  <si>
    <t>---</t>
  </si>
  <si>
    <t>Informatique</t>
  </si>
  <si>
    <t>EMFOR18</t>
  </si>
  <si>
    <t>SMFOR18</t>
  </si>
  <si>
    <t>Électronique,  énergie électrique, automatique</t>
  </si>
  <si>
    <t>SMELE18</t>
  </si>
  <si>
    <t>Méthodes informatiques appliquées à la gestion des entreprises</t>
  </si>
  <si>
    <t>SMAGE18</t>
  </si>
  <si>
    <t>Mathématiques et applications</t>
  </si>
  <si>
    <t>SMMAT18</t>
  </si>
  <si>
    <t>Sciences et génie des matériaux</t>
  </si>
  <si>
    <t>SMDES18</t>
  </si>
  <si>
    <t>Chimie moléculaire</t>
  </si>
  <si>
    <t>SMCMO18</t>
  </si>
  <si>
    <t>Gestion de l'environnement</t>
  </si>
  <si>
    <t>SMGEN18</t>
  </si>
  <si>
    <t>EMGEN18</t>
  </si>
  <si>
    <t>Physique fondamentale et applications</t>
  </si>
  <si>
    <t>SMPHY18</t>
  </si>
  <si>
    <t>Sciences de la Terre et des planètes, environnement</t>
  </si>
  <si>
    <t>SMTEP18</t>
  </si>
  <si>
    <t>DROIT</t>
  </si>
  <si>
    <t>MEDECINE</t>
  </si>
  <si>
    <t>SCIENCES</t>
  </si>
  <si>
    <t>STAPS</t>
  </si>
  <si>
    <t>Masters mutualisés:</t>
  </si>
  <si>
    <t>Master de Mathématiques, parcours Ingénierie Mathématique (IM)</t>
  </si>
  <si>
    <t>Master déconomie, parcours Social Interactions Economics Dynamics (SIED)</t>
  </si>
  <si>
    <t>Master de Sciences du vivant, parcours Neurosciences Cellulaires et Intégrées (NCI)</t>
  </si>
  <si>
    <t>Non</t>
  </si>
  <si>
    <t>ECUE: Stage de recherche</t>
  </si>
  <si>
    <t>ECUE: Séminaire de laboratoire ou suivi de stage</t>
  </si>
  <si>
    <t>HMUPN20</t>
  </si>
  <si>
    <t>HMUPN21</t>
  </si>
  <si>
    <t>UE: Statistique</t>
  </si>
  <si>
    <t>UE: Mathématiques appliquées MSS</t>
  </si>
  <si>
    <t>ECUE: Advanced statistics and applications</t>
  </si>
  <si>
    <t>ECUE: Traitement d'images scientifiques</t>
  </si>
  <si>
    <t xml:space="preserve">ECUE: Techniques d'imagerie en Biologie pour la Recherche et la Médecine </t>
  </si>
  <si>
    <t>ECUE: Anglais Scientifique</t>
  </si>
  <si>
    <t xml:space="preserve">2h </t>
  </si>
  <si>
    <t>UE: Neuropsychologie et Neuroplasticité</t>
  </si>
  <si>
    <t>Master de Psychologie du développement, des apprentissages et de l'éducation (DAE)</t>
  </si>
  <si>
    <t>Master de Neuropsychologie et Psychologie du Développement (NP)</t>
  </si>
  <si>
    <t>Master de Sciences Cognitives (SC)</t>
  </si>
  <si>
    <t>UE: Imagerie et Anglais</t>
  </si>
  <si>
    <t>ECUE: Neurocognition</t>
  </si>
  <si>
    <t>ECUE: Neurobiologie du TSPT</t>
  </si>
  <si>
    <t>SEMESTRE 1 MODELISATION</t>
  </si>
  <si>
    <t>SEMESTRE 2 MODELISATION</t>
  </si>
  <si>
    <t>SEMESTRE 3 MODELISATION</t>
  </si>
  <si>
    <t>SEMESTRE 4 MODELISATION</t>
  </si>
  <si>
    <t>SEMESTRE 1 EXPERIMENTATION</t>
  </si>
  <si>
    <t>SEMESTRE 2 EXPERIMENTATION</t>
  </si>
  <si>
    <t>SEMESTRE 3 EXPERIMENTATION</t>
  </si>
  <si>
    <t>SEMESTRE 4 EXPERIMENTATION</t>
  </si>
  <si>
    <t>Master de Lettres, parcours Linguistique, traitements info du texte et processus cognitifs (LTITPC)</t>
  </si>
  <si>
    <t>UE: BootCamp: Mise à niveau</t>
  </si>
  <si>
    <t>Behavioral and cognitive neuroscience</t>
  </si>
  <si>
    <t>AIUMNC11</t>
  </si>
  <si>
    <t>AIUMNC13</t>
  </si>
  <si>
    <t>UE04: Circuits neuronaux, Neuroplasticité et Comportement</t>
  </si>
  <si>
    <t>UE33: Neurobiologie des pathologies cérébrales acquises</t>
  </si>
  <si>
    <t>UE32: Neurobiologie du Stress et des Emotions</t>
  </si>
  <si>
    <t>UE31: Neurobiologie cellulaire et moléculaire</t>
  </si>
  <si>
    <t>SMUSVI04</t>
  </si>
  <si>
    <t>SMUSVI33</t>
  </si>
  <si>
    <t>SMUSVI32</t>
  </si>
  <si>
    <t>SMUSVI31</t>
  </si>
  <si>
    <t>UE: Stage PPR Interdisciplinaire EXPERIMENTATION</t>
  </si>
  <si>
    <t>ECUE: Communication scientifique</t>
  </si>
  <si>
    <t>SUPPRESSION PARCOURS MODELISATION</t>
  </si>
  <si>
    <t>M1 pour l'année 2020-21</t>
  </si>
  <si>
    <r>
      <t xml:space="preserve">M1 pour l'année 2020-21 et </t>
    </r>
    <r>
      <rPr>
        <sz val="22"/>
        <color rgb="FFFF0000"/>
        <rFont val="Calibri"/>
        <family val="2"/>
      </rPr>
      <t>M2</t>
    </r>
    <r>
      <rPr>
        <sz val="11"/>
        <color rgb="FFFF0000"/>
        <rFont val="Calibri"/>
        <family val="2"/>
      </rPr>
      <t xml:space="preserve"> pour l'année</t>
    </r>
    <r>
      <rPr>
        <sz val="22"/>
        <color rgb="FFFF0000"/>
        <rFont val="Calibri"/>
        <family val="2"/>
      </rPr>
      <t xml:space="preserve"> 2021-22</t>
    </r>
  </si>
  <si>
    <t>Voir MCC Master  de Mathématiques, parcours Ingénierie Mathématique (IM)</t>
  </si>
  <si>
    <t>Voir MCC Master de Sciences du vivant, parcours Neurosciences Cellulaires et Intégrées (NCI)</t>
  </si>
  <si>
    <t>Voir MCC Master de Neuropsychologie et Psychologie du Développement (NP)</t>
  </si>
  <si>
    <t>Voir MCC Master d'Economie, parcours Social Interactions Economics Dynamics (SIED)</t>
  </si>
  <si>
    <t>Voir MCC Master de Lettres, parcours Linguistique, traitements info du texte et processus cognitifs (LTITPC)</t>
  </si>
  <si>
    <t>HMUPD10- Voir MCC Master de Psychologie du développement, des apprentissages et de l'éducation (DAE)</t>
  </si>
  <si>
    <t>Voir MCC Master de Mathématiques, parcours Ingénierie Mathématique (IM)</t>
  </si>
  <si>
    <t>Voi MCC Master d'Economie, parcours Social Interactions Economics Dynamics (SIED)</t>
  </si>
  <si>
    <t>Voir MCC Master de Psychologie du développement, des apprentissages et de l'éducation (DAE)</t>
  </si>
  <si>
    <t>HMUPN20 - Voir MCC Master de Neuropsychologie et Psychologie du Développement (NP)</t>
  </si>
  <si>
    <t>HMUPN21- Voir MCC Master de Neuropsychologie et Psychologie du Développement (NP)</t>
  </si>
  <si>
    <t>Voir MCC Master Modeling for Neuroscience and Cognition (Mod4NeuCog)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</si>
</sst>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/m"/>
    <numFmt numFmtId="165" formatCode="[$-40C]General"/>
  </numFmts>
  <fonts count="32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b/>
      <sz val="18"/>
      <color rgb="FFFFFFFF"/>
      <name val="Calibri"/>
      <family val="2"/>
    </font>
    <font>
      <sz val="11"/>
      <name val="Calibri"/>
      <family val="2"/>
    </font>
    <font>
      <sz val="14"/>
      <color rgb="FF000000"/>
      <name val="Calibri"/>
      <family val="2"/>
    </font>
    <font>
      <b/>
      <sz val="14"/>
      <color rgb="FF000000"/>
      <name val="Calibri"/>
      <family val="2"/>
    </font>
    <font>
      <sz val="18"/>
      <color rgb="FF000000"/>
      <name val="Calibri"/>
      <family val="2"/>
    </font>
    <font>
      <b/>
      <sz val="16"/>
      <color rgb="FF000000"/>
      <name val="Calibri"/>
      <family val="2"/>
    </font>
    <font>
      <sz val="12"/>
      <name val="Calibri"/>
      <family val="2"/>
    </font>
    <font>
      <b/>
      <sz val="24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24"/>
      <color rgb="FFFFFFFF"/>
      <name val="Calibri"/>
      <family val="2"/>
    </font>
    <font>
      <sz val="14"/>
      <name val="Calibri"/>
      <family val="2"/>
    </font>
    <font>
      <b/>
      <sz val="16"/>
      <name val="Calibri"/>
      <family val="2"/>
    </font>
    <font>
      <b/>
      <sz val="11"/>
      <color rgb="FF000000"/>
      <name val="Calibri"/>
      <family val="2"/>
    </font>
    <font>
      <sz val="14"/>
      <color rgb="FFFF0000"/>
      <name val="Calibri"/>
      <family val="2"/>
    </font>
    <font>
      <b/>
      <sz val="12"/>
      <color rgb="FF000000"/>
      <name val="Calibri"/>
      <family val="2"/>
    </font>
    <font>
      <i/>
      <sz val="11"/>
      <color rgb="FF000000"/>
      <name val="Calibri"/>
      <family val="2"/>
    </font>
    <font>
      <sz val="11"/>
      <color rgb="FFFFFFFF"/>
      <name val="Calibri"/>
      <family val="2"/>
    </font>
    <font>
      <b/>
      <sz val="11"/>
      <name val="Calibri"/>
      <family val="2"/>
    </font>
    <font>
      <b/>
      <sz val="11"/>
      <color rgb="FFC00000"/>
      <name val="Calibri"/>
      <family val="2"/>
    </font>
    <font>
      <u/>
      <sz val="11"/>
      <color rgb="FF0563C1"/>
      <name val="Calibri"/>
      <family val="2"/>
    </font>
    <font>
      <sz val="12"/>
      <color rgb="FF000000"/>
      <name val="Calibri"/>
      <family val="2"/>
    </font>
    <font>
      <u/>
      <sz val="11"/>
      <color rgb="FF0563C1"/>
      <name val="Calibri"/>
      <family val="2"/>
    </font>
    <font>
      <sz val="10"/>
      <color rgb="FF000000"/>
      <name val="Arial"/>
      <family val="2"/>
    </font>
    <font>
      <sz val="11"/>
      <color rgb="FFFF0000"/>
      <name val="Calibri"/>
      <family val="2"/>
    </font>
    <font>
      <b/>
      <sz val="14"/>
      <color rgb="FF000000"/>
      <name val="Wingdings"/>
      <charset val="2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1F497D"/>
      <name val="Calibri"/>
      <family val="2"/>
    </font>
    <font>
      <sz val="22"/>
      <color rgb="FFFF0000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DEEAF6"/>
        <bgColor rgb="FFDEEAF6"/>
      </patternFill>
    </fill>
    <fill>
      <patternFill patternType="solid">
        <fgColor rgb="FFD8D8D8"/>
        <bgColor rgb="FFD8D8D8"/>
      </patternFill>
    </fill>
    <fill>
      <patternFill patternType="solid">
        <fgColor rgb="FFF2F2F2"/>
        <bgColor rgb="FFF2F2F2"/>
      </patternFill>
    </fill>
    <fill>
      <patternFill patternType="solid">
        <fgColor rgb="FFFF9933"/>
        <bgColor rgb="FFFF9933"/>
      </patternFill>
    </fill>
    <fill>
      <patternFill patternType="solid">
        <fgColor rgb="FFF7CAAC"/>
        <bgColor rgb="FFF7CAAC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  <fill>
      <patternFill patternType="solid">
        <fgColor rgb="FFBFBFBF"/>
        <bgColor rgb="FFBFBFBF"/>
      </patternFill>
    </fill>
    <fill>
      <patternFill patternType="solid">
        <fgColor rgb="FFFF9999"/>
        <bgColor rgb="FFFF9999"/>
      </patternFill>
    </fill>
    <fill>
      <patternFill patternType="solid">
        <fgColor rgb="FFFFE598"/>
        <bgColor rgb="FFFFE598"/>
      </patternFill>
    </fill>
    <fill>
      <patternFill patternType="solid">
        <fgColor rgb="FF9CC2E5"/>
        <bgColor rgb="FF9CC2E5"/>
      </patternFill>
    </fill>
    <fill>
      <patternFill patternType="solid">
        <fgColor rgb="FF969696"/>
        <bgColor rgb="FF969696"/>
      </patternFill>
    </fill>
    <fill>
      <patternFill patternType="solid">
        <fgColor rgb="FFC5E0B3"/>
        <bgColor rgb="FFC5E0B3"/>
      </patternFill>
    </fill>
    <fill>
      <patternFill patternType="solid">
        <fgColor theme="0"/>
        <bgColor indexed="64"/>
      </patternFill>
    </fill>
    <fill>
      <patternFill patternType="solid">
        <fgColor rgb="FFFF993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9933"/>
        <bgColor rgb="FFF7CAAC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rgb="FFF7CAAC"/>
      </patternFill>
    </fill>
  </fills>
  <borders count="3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27"/>
    <xf numFmtId="165" fontId="29" fillId="0" borderId="27" applyBorder="0" applyProtection="0"/>
  </cellStyleXfs>
  <cellXfs count="299">
    <xf numFmtId="0" fontId="0" fillId="0" borderId="0" xfId="0" applyFont="1" applyAlignment="1"/>
    <xf numFmtId="0" fontId="0" fillId="0" borderId="0" xfId="0" applyFont="1"/>
    <xf numFmtId="0" fontId="4" fillId="0" borderId="6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7" fillId="0" borderId="10" xfId="0" applyFont="1" applyBorder="1" applyAlignment="1">
      <alignment vertical="center"/>
    </xf>
    <xf numFmtId="0" fontId="9" fillId="3" borderId="13" xfId="0" applyFont="1" applyFill="1" applyBorder="1" applyAlignment="1">
      <alignment horizontal="center"/>
    </xf>
    <xf numFmtId="0" fontId="10" fillId="3" borderId="13" xfId="0" applyFont="1" applyFill="1" applyBorder="1"/>
    <xf numFmtId="0" fontId="6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/>
    </xf>
    <xf numFmtId="0" fontId="4" fillId="0" borderId="6" xfId="0" applyFont="1" applyBorder="1" applyAlignment="1">
      <alignment horizontal="center" vertical="center"/>
    </xf>
    <xf numFmtId="0" fontId="12" fillId="3" borderId="13" xfId="0" applyFont="1" applyFill="1" applyBorder="1" applyAlignment="1">
      <alignment horizontal="center"/>
    </xf>
    <xf numFmtId="0" fontId="0" fillId="3" borderId="13" xfId="0" applyFont="1" applyFill="1" applyBorder="1"/>
    <xf numFmtId="0" fontId="13" fillId="4" borderId="6" xfId="0" applyFont="1" applyFill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4" fillId="3" borderId="17" xfId="0" applyFont="1" applyFill="1" applyBorder="1" applyAlignment="1">
      <alignment horizontal="left"/>
    </xf>
    <xf numFmtId="0" fontId="15" fillId="4" borderId="6" xfId="0" applyFont="1" applyFill="1" applyBorder="1" applyAlignment="1">
      <alignment vertical="center"/>
    </xf>
    <xf numFmtId="0" fontId="16" fillId="0" borderId="18" xfId="0" applyFont="1" applyBorder="1" applyAlignment="1">
      <alignment vertical="center"/>
    </xf>
    <xf numFmtId="0" fontId="14" fillId="3" borderId="13" xfId="0" applyFont="1" applyFill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3" borderId="6" xfId="0" applyFont="1" applyFill="1" applyBorder="1" applyAlignment="1">
      <alignment horizontal="left"/>
    </xf>
    <xf numFmtId="0" fontId="18" fillId="0" borderId="12" xfId="0" applyFont="1" applyBorder="1"/>
    <xf numFmtId="0" fontId="19" fillId="0" borderId="0" xfId="0" applyFont="1"/>
    <xf numFmtId="0" fontId="0" fillId="0" borderId="14" xfId="0" applyFont="1" applyBorder="1"/>
    <xf numFmtId="0" fontId="0" fillId="0" borderId="6" xfId="0" applyFont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0" fillId="3" borderId="13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1" fillId="0" borderId="20" xfId="0" applyFont="1" applyBorder="1"/>
    <xf numFmtId="0" fontId="20" fillId="0" borderId="20" xfId="0" applyFont="1" applyBorder="1"/>
    <xf numFmtId="0" fontId="20" fillId="0" borderId="21" xfId="0" applyFont="1" applyBorder="1"/>
    <xf numFmtId="0" fontId="17" fillId="0" borderId="6" xfId="0" applyFont="1" applyBorder="1" applyAlignment="1">
      <alignment vertical="center" wrapText="1"/>
    </xf>
    <xf numFmtId="0" fontId="0" fillId="0" borderId="0" xfId="0" applyFont="1" applyAlignment="1">
      <alignment horizontal="left"/>
    </xf>
    <xf numFmtId="0" fontId="17" fillId="0" borderId="6" xfId="0" applyFont="1" applyBorder="1" applyAlignment="1">
      <alignment horizontal="left" vertical="center"/>
    </xf>
    <xf numFmtId="0" fontId="0" fillId="3" borderId="13" xfId="0" applyFont="1" applyFill="1" applyBorder="1" applyAlignment="1">
      <alignment horizontal="left"/>
    </xf>
    <xf numFmtId="0" fontId="17" fillId="0" borderId="16" xfId="0" applyFont="1" applyBorder="1" applyAlignment="1">
      <alignment horizontal="left" vertical="center" wrapText="1"/>
    </xf>
    <xf numFmtId="0" fontId="17" fillId="0" borderId="16" xfId="0" applyFont="1" applyBorder="1" applyAlignment="1">
      <alignment vertical="center" wrapText="1"/>
    </xf>
    <xf numFmtId="0" fontId="17" fillId="0" borderId="16" xfId="0" applyFont="1" applyBorder="1" applyAlignment="1">
      <alignment vertical="center"/>
    </xf>
    <xf numFmtId="0" fontId="17" fillId="0" borderId="6" xfId="0" applyFont="1" applyBorder="1" applyAlignment="1">
      <alignment horizontal="center" vertical="center" wrapText="1"/>
    </xf>
    <xf numFmtId="0" fontId="0" fillId="0" borderId="6" xfId="0" applyFont="1" applyBorder="1"/>
    <xf numFmtId="0" fontId="0" fillId="3" borderId="6" xfId="0" applyFont="1" applyFill="1" applyBorder="1"/>
    <xf numFmtId="0" fontId="15" fillId="0" borderId="6" xfId="0" applyFont="1" applyBorder="1" applyAlignment="1">
      <alignment vertical="center"/>
    </xf>
    <xf numFmtId="0" fontId="0" fillId="7" borderId="6" xfId="0" applyFont="1" applyFill="1" applyBorder="1" applyAlignment="1">
      <alignment vertical="center"/>
    </xf>
    <xf numFmtId="0" fontId="0" fillId="8" borderId="6" xfId="0" applyFont="1" applyFill="1" applyBorder="1" applyAlignment="1">
      <alignment vertical="center"/>
    </xf>
    <xf numFmtId="164" fontId="0" fillId="3" borderId="6" xfId="0" applyNumberFormat="1" applyFont="1" applyFill="1" applyBorder="1" applyAlignment="1">
      <alignment horizontal="right"/>
    </xf>
    <xf numFmtId="0" fontId="0" fillId="10" borderId="13" xfId="0" applyFont="1" applyFill="1" applyBorder="1" applyAlignment="1">
      <alignment vertical="center" wrapText="1"/>
    </xf>
    <xf numFmtId="0" fontId="25" fillId="0" borderId="6" xfId="0" applyFont="1" applyBorder="1"/>
    <xf numFmtId="0" fontId="0" fillId="3" borderId="6" xfId="0" applyFont="1" applyFill="1" applyBorder="1" applyAlignment="1">
      <alignment horizontal="right"/>
    </xf>
    <xf numFmtId="0" fontId="0" fillId="11" borderId="6" xfId="0" applyFont="1" applyFill="1" applyBorder="1"/>
    <xf numFmtId="0" fontId="15" fillId="0" borderId="6" xfId="0" applyFont="1" applyBorder="1"/>
    <xf numFmtId="164" fontId="0" fillId="3" borderId="6" xfId="0" applyNumberFormat="1" applyFont="1" applyFill="1" applyBorder="1"/>
    <xf numFmtId="0" fontId="0" fillId="13" borderId="6" xfId="0" applyFont="1" applyFill="1" applyBorder="1" applyAlignment="1">
      <alignment vertical="center"/>
    </xf>
    <xf numFmtId="0" fontId="0" fillId="14" borderId="6" xfId="0" applyFont="1" applyFill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>
      <alignment horizontal="right"/>
    </xf>
    <xf numFmtId="0" fontId="0" fillId="0" borderId="6" xfId="0" applyFont="1" applyBorder="1" applyAlignment="1"/>
    <xf numFmtId="0" fontId="0" fillId="3" borderId="6" xfId="0" applyFont="1" applyFill="1" applyBorder="1" applyAlignment="1"/>
    <xf numFmtId="0" fontId="0" fillId="3" borderId="6" xfId="0" applyFont="1" applyFill="1" applyBorder="1" applyAlignment="1"/>
    <xf numFmtId="0" fontId="0" fillId="0" borderId="6" xfId="0" applyFont="1" applyBorder="1" applyAlignment="1"/>
    <xf numFmtId="0" fontId="0" fillId="12" borderId="13" xfId="0" applyFont="1" applyFill="1" applyBorder="1" applyAlignment="1">
      <alignment vertical="center"/>
    </xf>
    <xf numFmtId="0" fontId="0" fillId="14" borderId="6" xfId="0" applyFont="1" applyFill="1" applyBorder="1"/>
    <xf numFmtId="0" fontId="0" fillId="15" borderId="6" xfId="0" applyFont="1" applyFill="1" applyBorder="1" applyAlignment="1"/>
    <xf numFmtId="0" fontId="0" fillId="0" borderId="6" xfId="0" applyFont="1" applyBorder="1" applyAlignment="1">
      <alignment horizontal="right"/>
    </xf>
    <xf numFmtId="0" fontId="0" fillId="0" borderId="6" xfId="0" applyFont="1" applyBorder="1" applyAlignment="1"/>
    <xf numFmtId="0" fontId="26" fillId="3" borderId="6" xfId="0" applyFont="1" applyFill="1" applyBorder="1"/>
    <xf numFmtId="0" fontId="5" fillId="0" borderId="6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0" fontId="0" fillId="9" borderId="6" xfId="0" applyFont="1" applyFill="1" applyBorder="1"/>
    <xf numFmtId="0" fontId="0" fillId="0" borderId="25" xfId="0" applyFont="1" applyBorder="1"/>
    <xf numFmtId="0" fontId="0" fillId="0" borderId="24" xfId="0" applyFont="1" applyBorder="1"/>
    <xf numFmtId="0" fontId="0" fillId="0" borderId="26" xfId="0" applyFont="1" applyBorder="1"/>
    <xf numFmtId="0" fontId="0" fillId="0" borderId="6" xfId="0" applyFont="1" applyBorder="1" applyAlignment="1">
      <alignment vertical="center"/>
    </xf>
    <xf numFmtId="0" fontId="0" fillId="13" borderId="24" xfId="0" applyFont="1" applyFill="1" applyBorder="1"/>
    <xf numFmtId="0" fontId="0" fillId="0" borderId="6" xfId="0" applyFont="1" applyBorder="1" applyAlignment="1">
      <alignment horizontal="right"/>
    </xf>
    <xf numFmtId="0" fontId="0" fillId="16" borderId="6" xfId="0" applyFont="1" applyFill="1" applyBorder="1" applyAlignment="1">
      <alignment vertical="center"/>
    </xf>
    <xf numFmtId="0" fontId="0" fillId="16" borderId="6" xfId="0" applyFont="1" applyFill="1" applyBorder="1"/>
    <xf numFmtId="0" fontId="0" fillId="3" borderId="6" xfId="0" applyFont="1" applyFill="1" applyBorder="1" applyAlignment="1"/>
    <xf numFmtId="0" fontId="23" fillId="0" borderId="6" xfId="0" applyFont="1" applyBorder="1" applyAlignment="1">
      <alignment vertical="center"/>
    </xf>
    <xf numFmtId="0" fontId="0" fillId="0" borderId="6" xfId="0" applyFont="1" applyBorder="1" applyAlignment="1"/>
    <xf numFmtId="0" fontId="0" fillId="0" borderId="15" xfId="0" applyFont="1" applyBorder="1"/>
    <xf numFmtId="0" fontId="0" fillId="0" borderId="12" xfId="0" applyFont="1" applyBorder="1"/>
    <xf numFmtId="0" fontId="10" fillId="0" borderId="0" xfId="0" applyFont="1" applyAlignment="1"/>
    <xf numFmtId="0" fontId="10" fillId="0" borderId="0" xfId="0" applyFont="1" applyAlignment="1"/>
    <xf numFmtId="0" fontId="0" fillId="0" borderId="0" xfId="0" applyFont="1" applyAlignment="1"/>
    <xf numFmtId="0" fontId="0" fillId="0" borderId="28" xfId="0" applyBorder="1" applyAlignment="1" applyProtection="1">
      <alignment vertical="center"/>
      <protection locked="0"/>
    </xf>
    <xf numFmtId="0" fontId="0" fillId="17" borderId="28" xfId="0" applyFill="1" applyBorder="1" applyAlignment="1" applyProtection="1">
      <alignment horizontal="center"/>
      <protection locked="0"/>
    </xf>
    <xf numFmtId="0" fontId="0" fillId="0" borderId="28" xfId="0" applyBorder="1" applyProtection="1">
      <protection locked="0"/>
    </xf>
    <xf numFmtId="0" fontId="0" fillId="17" borderId="28" xfId="0" applyFill="1" applyBorder="1" applyProtection="1">
      <protection locked="0"/>
    </xf>
    <xf numFmtId="0" fontId="28" fillId="18" borderId="28" xfId="0" applyFont="1" applyFill="1" applyBorder="1" applyAlignment="1" applyProtection="1">
      <alignment vertical="center"/>
      <protection locked="0"/>
    </xf>
    <xf numFmtId="0" fontId="0" fillId="17" borderId="28" xfId="0" applyFill="1" applyBorder="1" applyAlignment="1" applyProtection="1">
      <alignment horizontal="right"/>
      <protection locked="0"/>
    </xf>
    <xf numFmtId="0" fontId="0" fillId="0" borderId="28" xfId="0" applyFill="1" applyBorder="1" applyProtection="1">
      <protection locked="0"/>
    </xf>
    <xf numFmtId="0" fontId="0" fillId="0" borderId="6" xfId="0" applyFont="1" applyFill="1" applyBorder="1"/>
    <xf numFmtId="0" fontId="0" fillId="0" borderId="0" xfId="0" applyFont="1" applyAlignment="1">
      <alignment horizontal="left" vertical="center"/>
    </xf>
    <xf numFmtId="0" fontId="0" fillId="2" borderId="6" xfId="0" applyFont="1" applyFill="1" applyBorder="1"/>
    <xf numFmtId="0" fontId="29" fillId="19" borderId="6" xfId="0" applyFont="1" applyFill="1" applyBorder="1" applyAlignment="1">
      <alignment wrapText="1"/>
    </xf>
    <xf numFmtId="0" fontId="1" fillId="0" borderId="28" xfId="1" applyFill="1" applyBorder="1" applyProtection="1">
      <protection locked="0"/>
    </xf>
    <xf numFmtId="0" fontId="1" fillId="17" borderId="28" xfId="1" applyFill="1" applyBorder="1" applyProtection="1">
      <protection locked="0"/>
    </xf>
    <xf numFmtId="0" fontId="1" fillId="0" borderId="28" xfId="1" applyBorder="1" applyProtection="1">
      <protection locked="0"/>
    </xf>
    <xf numFmtId="9" fontId="1" fillId="17" borderId="28" xfId="1" applyNumberFormat="1" applyFill="1" applyBorder="1" applyProtection="1">
      <protection locked="0"/>
    </xf>
    <xf numFmtId="0" fontId="1" fillId="0" borderId="28" xfId="1" applyFill="1" applyBorder="1" applyProtection="1">
      <protection locked="0"/>
    </xf>
    <xf numFmtId="0" fontId="1" fillId="17" borderId="28" xfId="1" applyFill="1" applyBorder="1" applyProtection="1">
      <protection locked="0"/>
    </xf>
    <xf numFmtId="0" fontId="1" fillId="0" borderId="28" xfId="1" applyBorder="1" applyProtection="1">
      <protection locked="0"/>
    </xf>
    <xf numFmtId="9" fontId="1" fillId="17" borderId="28" xfId="1" applyNumberFormat="1" applyFill="1" applyBorder="1" applyProtection="1">
      <protection locked="0"/>
    </xf>
    <xf numFmtId="0" fontId="29" fillId="14" borderId="6" xfId="0" applyFont="1" applyFill="1" applyBorder="1"/>
    <xf numFmtId="0" fontId="0" fillId="0" borderId="0" xfId="0" applyFont="1" applyAlignment="1"/>
    <xf numFmtId="0" fontId="15" fillId="0" borderId="0" xfId="0" applyFont="1"/>
    <xf numFmtId="0" fontId="15" fillId="12" borderId="27" xfId="0" applyFont="1" applyFill="1" applyBorder="1"/>
    <xf numFmtId="0" fontId="0" fillId="12" borderId="27" xfId="0" applyFont="1" applyFill="1" applyBorder="1"/>
    <xf numFmtId="0" fontId="0" fillId="0" borderId="0" xfId="0" applyFont="1" applyFill="1"/>
    <xf numFmtId="0" fontId="15" fillId="16" borderId="27" xfId="0" applyFont="1" applyFill="1" applyBorder="1"/>
    <xf numFmtId="0" fontId="0" fillId="16" borderId="27" xfId="0" applyFont="1" applyFill="1" applyBorder="1"/>
    <xf numFmtId="0" fontId="15" fillId="9" borderId="27" xfId="0" applyFont="1" applyFill="1" applyBorder="1"/>
    <xf numFmtId="0" fontId="0" fillId="9" borderId="27" xfId="0" applyFont="1" applyFill="1" applyBorder="1"/>
    <xf numFmtId="0" fontId="26" fillId="0" borderId="0" xfId="0" applyFont="1" applyFill="1"/>
    <xf numFmtId="0" fontId="15" fillId="13" borderId="27" xfId="0" applyFont="1" applyFill="1" applyBorder="1"/>
    <xf numFmtId="0" fontId="0" fillId="13" borderId="27" xfId="0" applyFont="1" applyFill="1" applyBorder="1"/>
    <xf numFmtId="0" fontId="15" fillId="14" borderId="27" xfId="0" applyFont="1" applyFill="1" applyBorder="1"/>
    <xf numFmtId="0" fontId="0" fillId="14" borderId="27" xfId="0" applyFont="1" applyFill="1" applyBorder="1"/>
    <xf numFmtId="0" fontId="15" fillId="7" borderId="27" xfId="0" applyFont="1" applyFill="1" applyBorder="1"/>
    <xf numFmtId="0" fontId="0" fillId="7" borderId="27" xfId="0" applyFont="1" applyFill="1" applyBorder="1"/>
    <xf numFmtId="0" fontId="15" fillId="8" borderId="27" xfId="0" applyFont="1" applyFill="1" applyBorder="1"/>
    <xf numFmtId="0" fontId="0" fillId="8" borderId="27" xfId="0" applyFont="1" applyFill="1" applyBorder="1"/>
    <xf numFmtId="0" fontId="15" fillId="21" borderId="0" xfId="0" applyFont="1" applyFill="1"/>
    <xf numFmtId="0" fontId="0" fillId="0" borderId="0" xfId="0" applyFont="1" applyAlignment="1"/>
    <xf numFmtId="0" fontId="17" fillId="0" borderId="27" xfId="0" applyFont="1" applyBorder="1" applyAlignment="1">
      <alignment vertical="center"/>
    </xf>
    <xf numFmtId="0" fontId="17" fillId="0" borderId="27" xfId="0" applyFont="1" applyBorder="1" applyAlignment="1">
      <alignment horizontal="center" vertical="center"/>
    </xf>
    <xf numFmtId="0" fontId="0" fillId="0" borderId="27" xfId="0" applyFont="1" applyBorder="1" applyAlignment="1">
      <alignment vertical="center"/>
    </xf>
    <xf numFmtId="0" fontId="0" fillId="3" borderId="27" xfId="0" applyFont="1" applyFill="1" applyBorder="1" applyAlignment="1">
      <alignment horizontal="center" vertical="center"/>
    </xf>
    <xf numFmtId="0" fontId="0" fillId="0" borderId="27" xfId="0" applyFont="1" applyBorder="1" applyAlignment="1">
      <alignment vertical="center" wrapText="1"/>
    </xf>
    <xf numFmtId="0" fontId="0" fillId="0" borderId="27" xfId="0" applyFont="1" applyBorder="1"/>
    <xf numFmtId="0" fontId="0" fillId="0" borderId="27" xfId="0" applyFont="1" applyBorder="1" applyAlignment="1">
      <alignment horizontal="center"/>
    </xf>
    <xf numFmtId="0" fontId="0" fillId="0" borderId="0" xfId="0" applyFont="1" applyAlignment="1"/>
    <xf numFmtId="0" fontId="0" fillId="22" borderId="6" xfId="0" applyFont="1" applyFill="1" applyBorder="1"/>
    <xf numFmtId="0" fontId="0" fillId="23" borderId="6" xfId="0" applyFont="1" applyFill="1" applyBorder="1"/>
    <xf numFmtId="0" fontId="30" fillId="22" borderId="0" xfId="0" applyFont="1" applyFill="1" applyAlignment="1"/>
    <xf numFmtId="0" fontId="30" fillId="24" borderId="0" xfId="0" applyFont="1" applyFill="1" applyAlignment="1"/>
    <xf numFmtId="0" fontId="29" fillId="7" borderId="6" xfId="0" applyFont="1" applyFill="1" applyBorder="1" applyAlignment="1">
      <alignment vertical="center"/>
    </xf>
    <xf numFmtId="0" fontId="29" fillId="20" borderId="17" xfId="0" applyFont="1" applyFill="1" applyBorder="1"/>
    <xf numFmtId="0" fontId="0" fillId="0" borderId="19" xfId="0" applyFont="1" applyBorder="1"/>
    <xf numFmtId="0" fontId="3" fillId="0" borderId="20" xfId="0" applyFont="1" applyBorder="1"/>
    <xf numFmtId="0" fontId="3" fillId="0" borderId="21" xfId="0" applyFont="1" applyBorder="1"/>
    <xf numFmtId="0" fontId="24" fillId="0" borderId="19" xfId="0" applyFont="1" applyBorder="1"/>
    <xf numFmtId="0" fontId="22" fillId="0" borderId="8" xfId="0" applyFont="1" applyBorder="1" applyAlignment="1">
      <alignment vertical="center" wrapText="1"/>
    </xf>
    <xf numFmtId="0" fontId="3" fillId="0" borderId="9" xfId="0" applyFont="1" applyBorder="1"/>
    <xf numFmtId="0" fontId="3" fillId="0" borderId="11" xfId="0" applyFont="1" applyBorder="1"/>
    <xf numFmtId="0" fontId="5" fillId="5" borderId="22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23" xfId="0" applyFont="1" applyBorder="1"/>
    <xf numFmtId="0" fontId="0" fillId="0" borderId="8" xfId="0" applyFont="1" applyBorder="1" applyAlignment="1">
      <alignment vertical="center" wrapText="1"/>
    </xf>
    <xf numFmtId="0" fontId="0" fillId="3" borderId="3" xfId="0" applyFont="1" applyFill="1" applyBorder="1" applyAlignment="1">
      <alignment horizontal="left" vertical="center"/>
    </xf>
    <xf numFmtId="0" fontId="3" fillId="0" borderId="5" xfId="0" applyFont="1" applyBorder="1"/>
    <xf numFmtId="0" fontId="3" fillId="0" borderId="7" xfId="0" applyFont="1" applyBorder="1"/>
    <xf numFmtId="0" fontId="0" fillId="0" borderId="19" xfId="0" applyFont="1" applyBorder="1" applyAlignment="1">
      <alignment horizontal="left" wrapText="1"/>
    </xf>
    <xf numFmtId="0" fontId="20" fillId="6" borderId="22" xfId="0" applyFont="1" applyFill="1" applyBorder="1" applyAlignment="1">
      <alignment horizontal="left" vertical="center"/>
    </xf>
    <xf numFmtId="0" fontId="10" fillId="3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left"/>
    </xf>
    <xf numFmtId="0" fontId="3" fillId="0" borderId="4" xfId="0" applyFont="1" applyBorder="1"/>
    <xf numFmtId="0" fontId="7" fillId="0" borderId="12" xfId="0" applyFont="1" applyBorder="1" applyAlignment="1">
      <alignment vertical="center"/>
    </xf>
    <xf numFmtId="0" fontId="3" fillId="0" borderId="14" xfId="0" applyFont="1" applyBorder="1"/>
    <xf numFmtId="0" fontId="3" fillId="0" borderId="15" xfId="0" applyFont="1" applyBorder="1"/>
    <xf numFmtId="0" fontId="5" fillId="5" borderId="12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4" borderId="12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5" fillId="0" borderId="8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13" fillId="4" borderId="12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/>
    </xf>
    <xf numFmtId="0" fontId="17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/>
    <xf numFmtId="0" fontId="0" fillId="0" borderId="12" xfId="0" applyFont="1" applyBorder="1" applyAlignment="1">
      <alignment horizontal="center" vertical="center"/>
    </xf>
    <xf numFmtId="0" fontId="31" fillId="22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26" fillId="22" borderId="0" xfId="0" applyFont="1" applyFill="1" applyAlignment="1">
      <alignment vertical="center" wrapText="1"/>
    </xf>
    <xf numFmtId="0" fontId="26" fillId="22" borderId="0" xfId="0" applyFont="1" applyFill="1" applyAlignment="1">
      <alignment vertical="center" wrapText="1"/>
    </xf>
    <xf numFmtId="0" fontId="0" fillId="8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vertical="center" wrapText="1"/>
    </xf>
    <xf numFmtId="0" fontId="0" fillId="13" borderId="6" xfId="0" applyFont="1" applyFill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0" fillId="12" borderId="13" xfId="0" applyFont="1" applyFill="1" applyBorder="1" applyAlignment="1">
      <alignment vertical="center" wrapText="1"/>
    </xf>
    <xf numFmtId="0" fontId="0" fillId="14" borderId="24" xfId="0" applyFont="1" applyFill="1" applyBorder="1" applyAlignment="1">
      <alignment wrapText="1"/>
    </xf>
    <xf numFmtId="0" fontId="0" fillId="9" borderId="13" xfId="0" applyFont="1" applyFill="1" applyBorder="1" applyAlignment="1">
      <alignment vertical="center" wrapText="1"/>
    </xf>
    <xf numFmtId="0" fontId="0" fillId="7" borderId="6" xfId="0" applyFont="1" applyFill="1" applyBorder="1" applyAlignment="1">
      <alignment vertical="center" wrapText="1"/>
    </xf>
    <xf numFmtId="0" fontId="28" fillId="18" borderId="28" xfId="0" applyFont="1" applyFill="1" applyBorder="1" applyAlignment="1" applyProtection="1">
      <alignment vertical="center" wrapText="1"/>
      <protection locked="0"/>
    </xf>
    <xf numFmtId="0" fontId="23" fillId="9" borderId="6" xfId="0" applyFont="1" applyFill="1" applyBorder="1" applyAlignment="1">
      <alignment vertical="center" wrapText="1"/>
    </xf>
    <xf numFmtId="0" fontId="15" fillId="0" borderId="6" xfId="0" applyFont="1" applyBorder="1" applyAlignment="1">
      <alignment wrapText="1"/>
    </xf>
    <xf numFmtId="0" fontId="29" fillId="12" borderId="6" xfId="0" applyFont="1" applyFill="1" applyBorder="1" applyAlignment="1">
      <alignment vertical="center" wrapText="1"/>
    </xf>
    <xf numFmtId="0" fontId="29" fillId="14" borderId="6" xfId="0" applyFont="1" applyFill="1" applyBorder="1" applyAlignment="1">
      <alignment vertical="center" wrapText="1"/>
    </xf>
    <xf numFmtId="0" fontId="29" fillId="14" borderId="6" xfId="0" applyFont="1" applyFill="1" applyBorder="1" applyAlignment="1">
      <alignment wrapText="1"/>
    </xf>
    <xf numFmtId="0" fontId="29" fillId="18" borderId="24" xfId="0" applyFont="1" applyFill="1" applyBorder="1" applyAlignment="1">
      <alignment wrapText="1"/>
    </xf>
    <xf numFmtId="0" fontId="1" fillId="18" borderId="28" xfId="1" applyFont="1" applyFill="1" applyBorder="1" applyAlignment="1">
      <alignment wrapText="1"/>
    </xf>
    <xf numFmtId="0" fontId="29" fillId="20" borderId="6" xfId="0" applyFont="1" applyFill="1" applyBorder="1" applyAlignment="1">
      <alignment wrapText="1"/>
    </xf>
    <xf numFmtId="0" fontId="29" fillId="9" borderId="13" xfId="0" applyFont="1" applyFill="1" applyBorder="1" applyAlignment="1">
      <alignment vertical="center" wrapText="1"/>
    </xf>
    <xf numFmtId="0" fontId="29" fillId="9" borderId="6" xfId="0" applyFont="1" applyFill="1" applyBorder="1" applyAlignment="1">
      <alignment vertical="center" wrapText="1"/>
    </xf>
    <xf numFmtId="0" fontId="0" fillId="9" borderId="6" xfId="0" applyFont="1" applyFill="1" applyBorder="1" applyAlignment="1">
      <alignment wrapText="1"/>
    </xf>
    <xf numFmtId="0" fontId="0" fillId="8" borderId="6" xfId="0" applyFont="1" applyFill="1" applyBorder="1" applyAlignment="1">
      <alignment wrapText="1"/>
    </xf>
    <xf numFmtId="0" fontId="0" fillId="13" borderId="24" xfId="0" applyFont="1" applyFill="1" applyBorder="1" applyAlignment="1">
      <alignment wrapText="1"/>
    </xf>
    <xf numFmtId="0" fontId="0" fillId="14" borderId="6" xfId="0" applyFont="1" applyFill="1" applyBorder="1" applyAlignment="1">
      <alignment wrapText="1"/>
    </xf>
    <xf numFmtId="0" fontId="0" fillId="16" borderId="6" xfId="0" applyFont="1" applyFill="1" applyBorder="1" applyAlignment="1">
      <alignment vertical="center" wrapText="1"/>
    </xf>
    <xf numFmtId="0" fontId="0" fillId="16" borderId="6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0" fontId="0" fillId="0" borderId="29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29" fillId="22" borderId="10" xfId="0" applyFont="1" applyFill="1" applyBorder="1" applyAlignment="1">
      <alignment vertical="center" wrapText="1"/>
    </xf>
    <xf numFmtId="0" fontId="0" fillId="22" borderId="29" xfId="0" applyFont="1" applyFill="1" applyBorder="1" applyAlignment="1">
      <alignment wrapText="1"/>
    </xf>
    <xf numFmtId="0" fontId="0" fillId="22" borderId="17" xfId="0" applyFont="1" applyFill="1" applyBorder="1" applyAlignment="1">
      <alignment wrapText="1"/>
    </xf>
    <xf numFmtId="0" fontId="15" fillId="25" borderId="10" xfId="0" applyFont="1" applyFill="1" applyBorder="1" applyAlignment="1">
      <alignment wrapText="1"/>
    </xf>
    <xf numFmtId="0" fontId="15" fillId="13" borderId="10" xfId="0" applyFont="1" applyFill="1" applyBorder="1" applyAlignment="1">
      <alignment horizontal="center" vertical="center" wrapText="1"/>
    </xf>
    <xf numFmtId="0" fontId="0" fillId="0" borderId="29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15" fillId="14" borderId="10" xfId="0" applyFont="1" applyFill="1" applyBorder="1" applyAlignment="1">
      <alignment wrapText="1"/>
    </xf>
    <xf numFmtId="0" fontId="15" fillId="16" borderId="10" xfId="0" applyFont="1" applyFill="1" applyBorder="1" applyAlignment="1">
      <alignment wrapText="1"/>
    </xf>
    <xf numFmtId="0" fontId="15" fillId="16" borderId="10" xfId="0" applyFont="1" applyFill="1" applyBorder="1" applyAlignment="1">
      <alignment vertical="center" wrapText="1"/>
    </xf>
    <xf numFmtId="0" fontId="0" fillId="0" borderId="29" xfId="0" applyFont="1" applyBorder="1" applyAlignment="1">
      <alignment vertical="center" wrapText="1"/>
    </xf>
    <xf numFmtId="0" fontId="0" fillId="0" borderId="17" xfId="0" applyFont="1" applyBorder="1" applyAlignment="1">
      <alignment vertical="center" wrapText="1"/>
    </xf>
    <xf numFmtId="0" fontId="29" fillId="0" borderId="6" xfId="0" applyFont="1" applyBorder="1" applyAlignment="1">
      <alignment wrapText="1"/>
    </xf>
    <xf numFmtId="0" fontId="15" fillId="13" borderId="27" xfId="0" applyFont="1" applyFill="1" applyBorder="1" applyAlignment="1">
      <alignment wrapText="1"/>
    </xf>
    <xf numFmtId="0" fontId="3" fillId="0" borderId="27" xfId="0" applyFont="1" applyBorder="1"/>
    <xf numFmtId="0" fontId="5" fillId="0" borderId="9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15" fillId="4" borderId="27" xfId="0" applyFont="1" applyFill="1" applyBorder="1" applyAlignment="1">
      <alignment vertical="center"/>
    </xf>
    <xf numFmtId="0" fontId="0" fillId="23" borderId="15" xfId="0" applyFont="1" applyFill="1" applyBorder="1"/>
    <xf numFmtId="0" fontId="0" fillId="0" borderId="10" xfId="0" applyFont="1" applyBorder="1" applyAlignment="1">
      <alignment vertical="center"/>
    </xf>
    <xf numFmtId="0" fontId="30" fillId="22" borderId="28" xfId="0" applyFont="1" applyFill="1" applyBorder="1" applyAlignment="1"/>
    <xf numFmtId="0" fontId="30" fillId="22" borderId="28" xfId="0" applyFont="1" applyFill="1" applyBorder="1" applyAlignment="1">
      <alignment wrapText="1"/>
    </xf>
    <xf numFmtId="0" fontId="0" fillId="0" borderId="28" xfId="0" applyFont="1" applyBorder="1" applyAlignment="1">
      <alignment wrapText="1"/>
    </xf>
    <xf numFmtId="0" fontId="0" fillId="22" borderId="12" xfId="0" applyFont="1" applyFill="1" applyBorder="1"/>
    <xf numFmtId="0" fontId="30" fillId="24" borderId="28" xfId="0" applyFont="1" applyFill="1" applyBorder="1" applyAlignment="1">
      <alignment wrapText="1"/>
    </xf>
    <xf numFmtId="0" fontId="15" fillId="0" borderId="17" xfId="0" applyFont="1" applyBorder="1"/>
    <xf numFmtId="0" fontId="0" fillId="0" borderId="17" xfId="0" applyFont="1" applyBorder="1" applyAlignment="1">
      <alignment vertical="center"/>
    </xf>
    <xf numFmtId="0" fontId="15" fillId="14" borderId="30" xfId="0" applyFont="1" applyFill="1" applyBorder="1" applyAlignment="1">
      <alignment wrapText="1"/>
    </xf>
    <xf numFmtId="0" fontId="0" fillId="13" borderId="15" xfId="0" applyFont="1" applyFill="1" applyBorder="1"/>
    <xf numFmtId="0" fontId="15" fillId="13" borderId="10" xfId="0" applyFont="1" applyFill="1" applyBorder="1" applyAlignment="1">
      <alignment vertical="center" wrapText="1"/>
    </xf>
    <xf numFmtId="0" fontId="15" fillId="14" borderId="29" xfId="0" applyFont="1" applyFill="1" applyBorder="1" applyAlignment="1">
      <alignment wrapText="1"/>
    </xf>
    <xf numFmtId="0" fontId="17" fillId="0" borderId="12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 wrapText="1"/>
    </xf>
    <xf numFmtId="0" fontId="17" fillId="0" borderId="28" xfId="0" applyFont="1" applyBorder="1" applyAlignment="1">
      <alignment horizontal="left" vertical="center" wrapText="1"/>
    </xf>
    <xf numFmtId="0" fontId="15" fillId="9" borderId="10" xfId="0" applyFont="1" applyFill="1" applyBorder="1" applyAlignment="1">
      <alignment wrapText="1"/>
    </xf>
    <xf numFmtId="0" fontId="0" fillId="22" borderId="28" xfId="0" applyFont="1" applyFill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29" fillId="22" borderId="28" xfId="0" applyFont="1" applyFill="1" applyBorder="1" applyAlignment="1">
      <alignment vertical="center"/>
    </xf>
    <xf numFmtId="0" fontId="0" fillId="0" borderId="11" xfId="0" applyFont="1" applyBorder="1" applyAlignment="1"/>
    <xf numFmtId="0" fontId="15" fillId="0" borderId="10" xfId="0" applyFont="1" applyBorder="1" applyAlignment="1">
      <alignment vertical="center"/>
    </xf>
    <xf numFmtId="0" fontId="15" fillId="14" borderId="28" xfId="0" applyFont="1" applyFill="1" applyBorder="1" applyAlignment="1">
      <alignment vertical="center" wrapText="1"/>
    </xf>
    <xf numFmtId="0" fontId="0" fillId="0" borderId="28" xfId="0" applyFont="1" applyBorder="1" applyAlignment="1"/>
    <xf numFmtId="0" fontId="17" fillId="0" borderId="21" xfId="0" applyFont="1" applyBorder="1" applyAlignment="1">
      <alignment vertical="center" wrapText="1"/>
    </xf>
    <xf numFmtId="0" fontId="0" fillId="3" borderId="15" xfId="0" applyFont="1" applyFill="1" applyBorder="1"/>
    <xf numFmtId="0" fontId="21" fillId="0" borderId="27" xfId="0" applyFont="1" applyBorder="1"/>
    <xf numFmtId="0" fontId="17" fillId="0" borderId="28" xfId="0" applyFont="1" applyBorder="1" applyAlignment="1">
      <alignment horizontal="left" vertical="center"/>
    </xf>
    <xf numFmtId="0" fontId="15" fillId="0" borderId="28" xfId="0" applyFont="1" applyBorder="1" applyAlignment="1">
      <alignment vertical="center"/>
    </xf>
    <xf numFmtId="0" fontId="0" fillId="14" borderId="28" xfId="0" applyFont="1" applyFill="1" applyBorder="1" applyAlignment="1">
      <alignment vertical="center"/>
    </xf>
    <xf numFmtId="0" fontId="15" fillId="14" borderId="28" xfId="0" applyFont="1" applyFill="1" applyBorder="1" applyAlignment="1">
      <alignment vertical="center" wrapText="1"/>
    </xf>
    <xf numFmtId="0" fontId="0" fillId="14" borderId="28" xfId="0" applyFont="1" applyFill="1" applyBorder="1"/>
    <xf numFmtId="0" fontId="29" fillId="21" borderId="28" xfId="0" applyFont="1" applyFill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0" fillId="0" borderId="28" xfId="0" applyFont="1" applyBorder="1" applyAlignment="1">
      <alignment vertical="center" wrapText="1"/>
    </xf>
    <xf numFmtId="0" fontId="15" fillId="0" borderId="28" xfId="0" applyFont="1" applyBorder="1"/>
    <xf numFmtId="0" fontId="15" fillId="14" borderId="28" xfId="0" applyFont="1" applyFill="1" applyBorder="1" applyAlignment="1">
      <alignment wrapText="1"/>
    </xf>
    <xf numFmtId="0" fontId="0" fillId="13" borderId="28" xfId="0" applyFont="1" applyFill="1" applyBorder="1" applyAlignment="1">
      <alignment vertical="center"/>
    </xf>
    <xf numFmtId="0" fontId="15" fillId="13" borderId="28" xfId="0" applyFont="1" applyFill="1" applyBorder="1" applyAlignment="1">
      <alignment wrapText="1"/>
    </xf>
    <xf numFmtId="0" fontId="0" fillId="12" borderId="28" xfId="0" applyFont="1" applyFill="1" applyBorder="1" applyAlignment="1">
      <alignment vertical="center"/>
    </xf>
    <xf numFmtId="0" fontId="0" fillId="0" borderId="28" xfId="0" applyFont="1" applyBorder="1" applyAlignment="1">
      <alignment vertical="center" wrapText="1"/>
    </xf>
    <xf numFmtId="0" fontId="0" fillId="9" borderId="28" xfId="0" applyFont="1" applyFill="1" applyBorder="1" applyAlignment="1">
      <alignment vertical="center"/>
    </xf>
    <xf numFmtId="0" fontId="0" fillId="0" borderId="28" xfId="0" applyFont="1" applyBorder="1" applyAlignment="1">
      <alignment wrapText="1"/>
    </xf>
    <xf numFmtId="0" fontId="15" fillId="9" borderId="28" xfId="0" applyFont="1" applyFill="1" applyBorder="1" applyAlignment="1">
      <alignment wrapText="1"/>
    </xf>
    <xf numFmtId="0" fontId="0" fillId="10" borderId="28" xfId="0" applyFont="1" applyFill="1" applyBorder="1" applyAlignment="1">
      <alignment wrapText="1"/>
    </xf>
    <xf numFmtId="0" fontId="15" fillId="16" borderId="28" xfId="0" applyFont="1" applyFill="1" applyBorder="1" applyAlignment="1">
      <alignment wrapText="1"/>
    </xf>
    <xf numFmtId="0" fontId="0" fillId="13" borderId="28" xfId="0" applyFont="1" applyFill="1" applyBorder="1" applyAlignment="1">
      <alignment wrapTex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6" xfId="0" applyFont="1" applyFill="1" applyBorder="1" applyAlignment="1">
      <alignment vertical="center"/>
    </xf>
    <xf numFmtId="164" fontId="0" fillId="0" borderId="6" xfId="0" applyNumberFormat="1" applyFont="1" applyFill="1" applyBorder="1"/>
    <xf numFmtId="0" fontId="0" fillId="22" borderId="6" xfId="0" applyFont="1" applyFill="1" applyBorder="1" applyAlignment="1"/>
    <xf numFmtId="0" fontId="0" fillId="23" borderId="6" xfId="0" applyFont="1" applyFill="1" applyBorder="1" applyAlignment="1"/>
    <xf numFmtId="0" fontId="0" fillId="12" borderId="12" xfId="0" applyFont="1" applyFill="1" applyBorder="1" applyAlignment="1">
      <alignment vertical="center"/>
    </xf>
    <xf numFmtId="0" fontId="23" fillId="9" borderId="12" xfId="0" applyFont="1" applyFill="1" applyBorder="1" applyAlignment="1">
      <alignment vertical="center"/>
    </xf>
    <xf numFmtId="0" fontId="29" fillId="19" borderId="12" xfId="0" applyFont="1" applyFill="1" applyBorder="1" applyAlignment="1">
      <alignment wrapText="1"/>
    </xf>
    <xf numFmtId="0" fontId="29" fillId="0" borderId="28" xfId="0" applyFont="1" applyBorder="1" applyAlignment="1">
      <alignment vertical="center" wrapText="1"/>
    </xf>
    <xf numFmtId="0" fontId="15" fillId="9" borderId="28" xfId="0" applyFont="1" applyFill="1" applyBorder="1" applyAlignment="1">
      <alignment wrapText="1"/>
    </xf>
    <xf numFmtId="0" fontId="29" fillId="0" borderId="28" xfId="0" applyFont="1" applyBorder="1" applyAlignment="1">
      <alignment horizontal="left" vertical="center" wrapText="1"/>
    </xf>
    <xf numFmtId="0" fontId="15" fillId="0" borderId="29" xfId="0" applyFont="1" applyBorder="1" applyAlignment="1">
      <alignment vertical="center"/>
    </xf>
    <xf numFmtId="0" fontId="25" fillId="0" borderId="17" xfId="0" applyFont="1" applyBorder="1"/>
    <xf numFmtId="0" fontId="0" fillId="8" borderId="28" xfId="0" applyFont="1" applyFill="1" applyBorder="1" applyAlignment="1">
      <alignment vertical="center"/>
    </xf>
    <xf numFmtId="0" fontId="15" fillId="25" borderId="28" xfId="0" applyFont="1" applyFill="1" applyBorder="1" applyAlignment="1">
      <alignment wrapText="1"/>
    </xf>
    <xf numFmtId="0" fontId="0" fillId="8" borderId="28" xfId="0" applyFont="1" applyFill="1" applyBorder="1"/>
  </cellXfs>
  <cellStyles count="3">
    <cellStyle name="Excel Built-in Normal" xfId="2"/>
    <cellStyle name="Normal" xfId="0" builtinId="0"/>
    <cellStyle name="Normal 3" xfId="1"/>
  </cellStyles>
  <dxfs count="119"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fgColor rgb="FFBFBFBF"/>
          <bgColor rgb="FFBFBFBF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  <dxf>
      <font>
        <b/>
        <color rgb="FFC00000"/>
      </font>
      <fill>
        <patternFill patternType="none"/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C6E0B4"/>
          <bgColor rgb="FFC6E0B4"/>
        </patternFill>
      </fill>
    </dxf>
    <dxf>
      <fill>
        <patternFill patternType="solid">
          <fgColor rgb="FF8497B0"/>
          <bgColor rgb="FF8497B0"/>
        </patternFill>
      </fill>
    </dxf>
    <dxf>
      <fill>
        <patternFill patternType="solid">
          <fgColor rgb="FFD6DCE4"/>
          <bgColor rgb="FFD6DCE4"/>
        </patternFill>
      </fill>
    </dxf>
  </dxfs>
  <tableStyles count="0" defaultTableStyle="TableStyleMedium2" defaultPivotStyle="PivotStyleLight16"/>
  <colors>
    <mruColors>
      <color rgb="FFFFCC99"/>
      <color rgb="FFFFCC66"/>
      <color rgb="FFFF9933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000"/>
  <sheetViews>
    <sheetView showGridLines="0" topLeftCell="A7" workbookViewId="0">
      <selection activeCell="B34" sqref="B34"/>
    </sheetView>
  </sheetViews>
  <sheetFormatPr baseColWidth="10" defaultColWidth="14.42578125" defaultRowHeight="15" customHeight="1" x14ac:dyDescent="0.25"/>
  <cols>
    <col min="1" max="1" width="26.140625" customWidth="1"/>
    <col min="2" max="2" width="27.42578125" customWidth="1"/>
    <col min="3" max="3" width="18.85546875" customWidth="1"/>
    <col min="4" max="9" width="10.7109375" customWidth="1"/>
    <col min="10" max="10" width="5.42578125" customWidth="1"/>
    <col min="11" max="23" width="10.7109375" customWidth="1"/>
  </cols>
  <sheetData>
    <row r="1" spans="1:23" ht="23.25" x14ac:dyDescent="0.35">
      <c r="A1" s="163" t="s">
        <v>0</v>
      </c>
      <c r="B1" s="158"/>
      <c r="C1" s="158"/>
      <c r="D1" s="158"/>
      <c r="E1" s="158"/>
      <c r="F1" s="158"/>
      <c r="G1" s="158"/>
      <c r="H1" s="158"/>
      <c r="I1" s="159"/>
      <c r="J1" s="3"/>
    </row>
    <row r="2" spans="1:23" ht="24.75" customHeight="1" x14ac:dyDescent="0.5">
      <c r="A2" s="4" t="s">
        <v>1</v>
      </c>
      <c r="B2" s="5" t="s">
        <v>2</v>
      </c>
      <c r="C2" s="164"/>
      <c r="D2" s="154"/>
      <c r="E2" s="154"/>
      <c r="F2" s="154"/>
      <c r="G2" s="154"/>
      <c r="H2" s="154"/>
      <c r="I2" s="165"/>
      <c r="J2" s="6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24.75" customHeight="1" x14ac:dyDescent="0.5">
      <c r="A3" s="8" t="s">
        <v>3</v>
      </c>
      <c r="B3" s="166" t="s">
        <v>5</v>
      </c>
      <c r="C3" s="167"/>
      <c r="D3" s="167"/>
      <c r="E3" s="167"/>
      <c r="F3" s="167"/>
      <c r="G3" s="167"/>
      <c r="H3" s="167"/>
      <c r="I3" s="168"/>
      <c r="J3" s="11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</row>
    <row r="4" spans="1:23" ht="24.75" customHeight="1" x14ac:dyDescent="0.5">
      <c r="A4" s="8" t="s">
        <v>8</v>
      </c>
      <c r="B4" s="14" t="str">
        <f>IF(AND(B2="IAE",B3="Management et commerce international"),"GMMCI18",IFERROR(VLOOKUP(B3,tab_code_dip,2,FALSE),"-"))</f>
        <v>---</v>
      </c>
      <c r="C4" s="15"/>
      <c r="D4" s="15"/>
      <c r="E4" s="15"/>
      <c r="F4" s="15"/>
      <c r="G4" s="15"/>
      <c r="H4" s="15"/>
      <c r="I4" s="15"/>
      <c r="J4" s="11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spans="1:23" ht="24.75" customHeight="1" x14ac:dyDescent="0.5">
      <c r="A5" s="4" t="s">
        <v>13</v>
      </c>
      <c r="B5" s="16" t="s">
        <v>14</v>
      </c>
      <c r="C5" s="18" t="s">
        <v>16</v>
      </c>
      <c r="D5" s="19"/>
      <c r="E5" s="19"/>
      <c r="F5" s="19"/>
      <c r="G5" s="19"/>
      <c r="H5" s="19"/>
      <c r="I5" s="19"/>
      <c r="J5" s="11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ht="24.75" customHeight="1" x14ac:dyDescent="0.5">
      <c r="A6" s="4" t="s">
        <v>17</v>
      </c>
      <c r="B6" s="23" t="s">
        <v>14</v>
      </c>
      <c r="C6" s="18" t="s">
        <v>18</v>
      </c>
      <c r="D6" s="19"/>
      <c r="E6" s="19"/>
      <c r="F6" s="19"/>
      <c r="G6" s="19"/>
      <c r="H6" s="19"/>
      <c r="I6" s="19"/>
      <c r="J6" s="11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ht="19.5" customHeight="1" x14ac:dyDescent="0.25">
      <c r="A7" s="169" t="s">
        <v>19</v>
      </c>
      <c r="B7" s="167"/>
      <c r="C7" s="167"/>
      <c r="D7" s="167"/>
      <c r="E7" s="167"/>
      <c r="F7" s="167"/>
      <c r="G7" s="167"/>
      <c r="H7" s="167"/>
      <c r="I7" s="168"/>
      <c r="J7" s="1"/>
    </row>
    <row r="8" spans="1:23" x14ac:dyDescent="0.25">
      <c r="A8" s="24" t="s">
        <v>21</v>
      </c>
      <c r="B8" s="26"/>
      <c r="C8" s="26"/>
      <c r="D8" s="26"/>
      <c r="E8" s="26"/>
      <c r="F8" s="26"/>
      <c r="G8" s="26"/>
      <c r="H8" s="26"/>
      <c r="I8" s="26"/>
      <c r="J8" s="1"/>
    </row>
    <row r="9" spans="1:23" x14ac:dyDescent="0.25">
      <c r="A9" s="170" t="s">
        <v>23</v>
      </c>
      <c r="B9" s="158"/>
      <c r="C9" s="158"/>
      <c r="D9" s="158"/>
      <c r="E9" s="158"/>
      <c r="F9" s="158"/>
      <c r="G9" s="158"/>
      <c r="H9" s="158"/>
      <c r="I9" s="159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x14ac:dyDescent="0.25">
      <c r="A10" s="162" t="s">
        <v>25</v>
      </c>
      <c r="B10" s="158"/>
      <c r="C10" s="158"/>
      <c r="D10" s="158"/>
      <c r="E10" s="158"/>
      <c r="F10" s="158"/>
      <c r="G10" s="158"/>
      <c r="H10" s="158"/>
      <c r="I10" s="159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</row>
    <row r="11" spans="1:23" x14ac:dyDescent="0.25">
      <c r="A11" s="160"/>
      <c r="B11" s="147"/>
      <c r="C11" s="147"/>
      <c r="D11" s="147"/>
      <c r="E11" s="147"/>
      <c r="F11" s="147"/>
      <c r="G11" s="147"/>
      <c r="H11" s="147"/>
      <c r="I11" s="148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x14ac:dyDescent="0.25">
      <c r="A12" s="161" t="s">
        <v>26</v>
      </c>
      <c r="B12" s="154"/>
      <c r="C12" s="154"/>
      <c r="D12" s="154"/>
      <c r="E12" s="154"/>
      <c r="F12" s="154"/>
      <c r="G12" s="154"/>
      <c r="H12" s="154"/>
      <c r="I12" s="155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x14ac:dyDescent="0.25">
      <c r="A13" s="162" t="s">
        <v>28</v>
      </c>
      <c r="B13" s="158"/>
      <c r="C13" s="158"/>
      <c r="D13" s="158"/>
      <c r="E13" s="158"/>
      <c r="F13" s="158"/>
      <c r="G13" s="158"/>
      <c r="H13" s="158"/>
      <c r="I13" s="159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</row>
    <row r="14" spans="1:23" x14ac:dyDescent="0.25">
      <c r="A14" s="160"/>
      <c r="B14" s="147"/>
      <c r="C14" s="147"/>
      <c r="D14" s="147"/>
      <c r="E14" s="147"/>
      <c r="F14" s="147"/>
      <c r="G14" s="147"/>
      <c r="H14" s="147"/>
      <c r="I14" s="14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x14ac:dyDescent="0.25">
      <c r="A15" s="161" t="s">
        <v>30</v>
      </c>
      <c r="B15" s="154"/>
      <c r="C15" s="154"/>
      <c r="D15" s="154"/>
      <c r="E15" s="154"/>
      <c r="F15" s="154"/>
      <c r="G15" s="154"/>
      <c r="H15" s="154"/>
      <c r="I15" s="155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</row>
    <row r="16" spans="1:23" x14ac:dyDescent="0.25">
      <c r="A16" s="162" t="s">
        <v>32</v>
      </c>
      <c r="B16" s="158"/>
      <c r="C16" s="158"/>
      <c r="D16" s="158"/>
      <c r="E16" s="158"/>
      <c r="F16" s="158"/>
      <c r="G16" s="158"/>
      <c r="H16" s="158"/>
      <c r="I16" s="159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</row>
    <row r="17" spans="1:23" x14ac:dyDescent="0.25">
      <c r="A17" s="160"/>
      <c r="B17" s="147"/>
      <c r="C17" s="147"/>
      <c r="D17" s="147"/>
      <c r="E17" s="147"/>
      <c r="F17" s="147"/>
      <c r="G17" s="147"/>
      <c r="H17" s="147"/>
      <c r="I17" s="14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x14ac:dyDescent="0.25">
      <c r="A18" s="161" t="s">
        <v>37</v>
      </c>
      <c r="B18" s="154"/>
      <c r="C18" s="154"/>
      <c r="D18" s="154"/>
      <c r="E18" s="154"/>
      <c r="F18" s="154"/>
      <c r="G18" s="154"/>
      <c r="H18" s="154"/>
      <c r="I18" s="155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</row>
    <row r="19" spans="1:23" x14ac:dyDescent="0.25">
      <c r="A19" s="162" t="s">
        <v>38</v>
      </c>
      <c r="B19" s="158"/>
      <c r="C19" s="158"/>
      <c r="D19" s="158"/>
      <c r="E19" s="158"/>
      <c r="F19" s="158"/>
      <c r="G19" s="158"/>
      <c r="H19" s="158"/>
      <c r="I19" s="159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</row>
    <row r="20" spans="1:23" x14ac:dyDescent="0.25">
      <c r="A20" s="160"/>
      <c r="B20" s="147"/>
      <c r="C20" s="147"/>
      <c r="D20" s="147"/>
      <c r="E20" s="147"/>
      <c r="F20" s="147"/>
      <c r="G20" s="147"/>
      <c r="H20" s="147"/>
      <c r="I20" s="14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</row>
    <row r="21" spans="1:23" ht="19.5" customHeight="1" x14ac:dyDescent="0.25">
      <c r="A21" s="153" t="s">
        <v>40</v>
      </c>
      <c r="B21" s="154"/>
      <c r="C21" s="154"/>
      <c r="D21" s="154"/>
      <c r="E21" s="154"/>
      <c r="F21" s="154"/>
      <c r="G21" s="154"/>
      <c r="H21" s="154"/>
      <c r="I21" s="155"/>
      <c r="J21" s="1"/>
    </row>
    <row r="22" spans="1:23" ht="15.75" customHeight="1" x14ac:dyDescent="0.25">
      <c r="A22" s="157" t="s">
        <v>42</v>
      </c>
      <c r="B22" s="158"/>
      <c r="C22" s="158"/>
      <c r="D22" s="158"/>
      <c r="E22" s="158"/>
      <c r="F22" s="158"/>
      <c r="G22" s="158"/>
      <c r="H22" s="158"/>
      <c r="I22" s="159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</row>
    <row r="23" spans="1:23" ht="15.75" customHeight="1" x14ac:dyDescent="0.25">
      <c r="A23" s="160"/>
      <c r="B23" s="147"/>
      <c r="C23" s="147"/>
      <c r="D23" s="147"/>
      <c r="E23" s="147"/>
      <c r="F23" s="147"/>
      <c r="G23" s="147"/>
      <c r="H23" s="147"/>
      <c r="I23" s="148"/>
      <c r="J23" s="1"/>
    </row>
    <row r="24" spans="1:23" ht="19.5" customHeight="1" x14ac:dyDescent="0.25">
      <c r="A24" s="153" t="s">
        <v>50</v>
      </c>
      <c r="B24" s="154"/>
      <c r="C24" s="154"/>
      <c r="D24" s="154"/>
      <c r="E24" s="154"/>
      <c r="F24" s="154"/>
      <c r="G24" s="154"/>
      <c r="H24" s="154"/>
      <c r="I24" s="155"/>
      <c r="J24" s="1"/>
    </row>
    <row r="25" spans="1:23" ht="27" customHeight="1" x14ac:dyDescent="0.25">
      <c r="A25" s="156" t="s">
        <v>51</v>
      </c>
      <c r="B25" s="151"/>
      <c r="C25" s="151"/>
      <c r="D25" s="151"/>
      <c r="E25" s="151"/>
      <c r="F25" s="151"/>
      <c r="G25" s="151"/>
      <c r="H25" s="151"/>
      <c r="I25" s="152"/>
      <c r="J25" s="1"/>
    </row>
    <row r="26" spans="1:23" ht="15" customHeight="1" x14ac:dyDescent="0.25">
      <c r="A26" s="146" t="s">
        <v>53</v>
      </c>
      <c r="B26" s="147"/>
      <c r="C26" s="147"/>
      <c r="D26" s="147"/>
      <c r="E26" s="147"/>
      <c r="F26" s="147"/>
      <c r="G26" s="147"/>
      <c r="H26" s="147"/>
      <c r="I26" s="148"/>
      <c r="J26" s="1"/>
    </row>
    <row r="27" spans="1:23" ht="19.5" customHeight="1" x14ac:dyDescent="0.25">
      <c r="A27" s="153" t="s">
        <v>54</v>
      </c>
      <c r="B27" s="154"/>
      <c r="C27" s="154"/>
      <c r="D27" s="154"/>
      <c r="E27" s="154"/>
      <c r="F27" s="154"/>
      <c r="G27" s="154"/>
      <c r="H27" s="154"/>
      <c r="I27" s="155"/>
      <c r="J27" s="1"/>
    </row>
    <row r="28" spans="1:23" ht="26.25" customHeight="1" x14ac:dyDescent="0.25">
      <c r="A28" s="150" t="s">
        <v>57</v>
      </c>
      <c r="B28" s="151"/>
      <c r="C28" s="151"/>
      <c r="D28" s="151"/>
      <c r="E28" s="151"/>
      <c r="F28" s="151"/>
      <c r="G28" s="151"/>
      <c r="H28" s="151"/>
      <c r="I28" s="152"/>
      <c r="J28" s="1"/>
    </row>
    <row r="29" spans="1:23" ht="15.75" customHeight="1" x14ac:dyDescent="0.25">
      <c r="A29" s="149" t="s">
        <v>58</v>
      </c>
      <c r="B29" s="147"/>
      <c r="C29" s="147"/>
      <c r="D29" s="147"/>
      <c r="E29" s="147"/>
      <c r="F29" s="147"/>
      <c r="G29" s="147"/>
      <c r="H29" s="147"/>
      <c r="I29" s="148"/>
      <c r="J29" s="1"/>
    </row>
    <row r="30" spans="1:23" ht="15.75" customHeight="1" x14ac:dyDescent="0.25">
      <c r="J30" s="1"/>
    </row>
    <row r="31" spans="1:23" ht="15.75" customHeight="1" x14ac:dyDescent="0.25">
      <c r="J31" s="1"/>
    </row>
    <row r="32" spans="1:23" ht="15.75" customHeight="1" x14ac:dyDescent="0.25">
      <c r="J32" s="1"/>
    </row>
    <row r="33" spans="10:10" ht="15.75" customHeight="1" x14ac:dyDescent="0.25">
      <c r="J33" s="1"/>
    </row>
    <row r="34" spans="10:10" ht="15.75" customHeight="1" x14ac:dyDescent="0.25">
      <c r="J34" s="1"/>
    </row>
    <row r="35" spans="10:10" ht="15.75" customHeight="1" x14ac:dyDescent="0.25">
      <c r="J35" s="1"/>
    </row>
    <row r="36" spans="10:10" ht="15.75" customHeight="1" x14ac:dyDescent="0.25">
      <c r="J36" s="1"/>
    </row>
    <row r="37" spans="10:10" ht="15.75" customHeight="1" x14ac:dyDescent="0.25">
      <c r="J37" s="1"/>
    </row>
    <row r="38" spans="10:10" ht="15.75" customHeight="1" x14ac:dyDescent="0.25">
      <c r="J38" s="1"/>
    </row>
    <row r="39" spans="10:10" ht="15.75" customHeight="1" x14ac:dyDescent="0.25">
      <c r="J39" s="1"/>
    </row>
    <row r="40" spans="10:10" ht="15.75" customHeight="1" x14ac:dyDescent="0.25">
      <c r="J40" s="1"/>
    </row>
    <row r="41" spans="10:10" ht="15.75" customHeight="1" x14ac:dyDescent="0.25">
      <c r="J41" s="1"/>
    </row>
    <row r="42" spans="10:10" ht="15.75" customHeight="1" x14ac:dyDescent="0.25">
      <c r="J42" s="1"/>
    </row>
    <row r="43" spans="10:10" ht="15.75" customHeight="1" x14ac:dyDescent="0.25">
      <c r="J43" s="1"/>
    </row>
    <row r="44" spans="10:10" ht="15.75" customHeight="1" x14ac:dyDescent="0.25">
      <c r="J44" s="1"/>
    </row>
    <row r="45" spans="10:10" ht="15.75" customHeight="1" x14ac:dyDescent="0.25">
      <c r="J45" s="1"/>
    </row>
    <row r="46" spans="10:10" ht="15.75" customHeight="1" x14ac:dyDescent="0.25">
      <c r="J46" s="1"/>
    </row>
    <row r="47" spans="10:10" ht="15.75" customHeight="1" x14ac:dyDescent="0.25">
      <c r="J47" s="1"/>
    </row>
    <row r="48" spans="10:10" ht="15.75" customHeight="1" x14ac:dyDescent="0.25">
      <c r="J48" s="1"/>
    </row>
    <row r="49" spans="10:10" ht="15.75" customHeight="1" x14ac:dyDescent="0.25">
      <c r="J49" s="1"/>
    </row>
    <row r="50" spans="10:10" ht="15.75" customHeight="1" x14ac:dyDescent="0.25">
      <c r="J50" s="1"/>
    </row>
    <row r="51" spans="10:10" ht="15.75" customHeight="1" x14ac:dyDescent="0.25">
      <c r="J51" s="1"/>
    </row>
    <row r="52" spans="10:10" ht="15.75" customHeight="1" x14ac:dyDescent="0.25">
      <c r="J52" s="1"/>
    </row>
    <row r="53" spans="10:10" ht="15.75" customHeight="1" x14ac:dyDescent="0.25">
      <c r="J53" s="1"/>
    </row>
    <row r="54" spans="10:10" ht="15.75" customHeight="1" x14ac:dyDescent="0.25">
      <c r="J54" s="1"/>
    </row>
    <row r="55" spans="10:10" ht="15.75" customHeight="1" x14ac:dyDescent="0.25">
      <c r="J55" s="1"/>
    </row>
    <row r="56" spans="10:10" ht="15.75" customHeight="1" x14ac:dyDescent="0.25">
      <c r="J56" s="1"/>
    </row>
    <row r="57" spans="10:10" ht="15.75" customHeight="1" x14ac:dyDescent="0.25">
      <c r="J57" s="1"/>
    </row>
    <row r="58" spans="10:10" ht="15.75" customHeight="1" x14ac:dyDescent="0.25">
      <c r="J58" s="1"/>
    </row>
    <row r="59" spans="10:10" ht="15.75" customHeight="1" x14ac:dyDescent="0.25">
      <c r="J59" s="1"/>
    </row>
    <row r="60" spans="10:10" ht="15.75" customHeight="1" x14ac:dyDescent="0.25">
      <c r="J60" s="1"/>
    </row>
    <row r="61" spans="10:10" ht="15.75" customHeight="1" x14ac:dyDescent="0.25">
      <c r="J61" s="1"/>
    </row>
    <row r="62" spans="10:10" ht="15.75" customHeight="1" x14ac:dyDescent="0.25">
      <c r="J62" s="1"/>
    </row>
    <row r="63" spans="10:10" ht="15.75" customHeight="1" x14ac:dyDescent="0.25">
      <c r="J63" s="1"/>
    </row>
    <row r="64" spans="10:10" ht="15.75" customHeight="1" x14ac:dyDescent="0.25">
      <c r="J64" s="1"/>
    </row>
    <row r="65" spans="10:10" ht="15.75" customHeight="1" x14ac:dyDescent="0.25">
      <c r="J65" s="1"/>
    </row>
    <row r="66" spans="10:10" ht="15.75" customHeight="1" x14ac:dyDescent="0.25">
      <c r="J66" s="1"/>
    </row>
    <row r="67" spans="10:10" ht="15.75" customHeight="1" x14ac:dyDescent="0.25">
      <c r="J67" s="1"/>
    </row>
    <row r="68" spans="10:10" ht="15.75" customHeight="1" x14ac:dyDescent="0.25">
      <c r="J68" s="1"/>
    </row>
    <row r="69" spans="10:10" ht="15.75" customHeight="1" x14ac:dyDescent="0.25">
      <c r="J69" s="1"/>
    </row>
    <row r="70" spans="10:10" ht="15.75" customHeight="1" x14ac:dyDescent="0.25">
      <c r="J70" s="1"/>
    </row>
    <row r="71" spans="10:10" ht="15.75" customHeight="1" x14ac:dyDescent="0.25">
      <c r="J71" s="1"/>
    </row>
    <row r="72" spans="10:10" ht="15.75" customHeight="1" x14ac:dyDescent="0.25">
      <c r="J72" s="1"/>
    </row>
    <row r="73" spans="10:10" ht="15.75" customHeight="1" x14ac:dyDescent="0.25">
      <c r="J73" s="1"/>
    </row>
    <row r="74" spans="10:10" ht="15.75" customHeight="1" x14ac:dyDescent="0.25">
      <c r="J74" s="1"/>
    </row>
    <row r="75" spans="10:10" ht="15.75" customHeight="1" x14ac:dyDescent="0.25">
      <c r="J75" s="1"/>
    </row>
    <row r="76" spans="10:10" ht="15.75" customHeight="1" x14ac:dyDescent="0.25">
      <c r="J76" s="1"/>
    </row>
    <row r="77" spans="10:10" ht="15.75" customHeight="1" x14ac:dyDescent="0.25">
      <c r="J77" s="1"/>
    </row>
    <row r="78" spans="10:10" ht="15.75" customHeight="1" x14ac:dyDescent="0.25">
      <c r="J78" s="1"/>
    </row>
    <row r="79" spans="10:10" ht="15.75" customHeight="1" x14ac:dyDescent="0.25">
      <c r="J79" s="1"/>
    </row>
    <row r="80" spans="10:10" ht="15.75" customHeight="1" x14ac:dyDescent="0.25">
      <c r="J80" s="1"/>
    </row>
    <row r="81" spans="10:10" ht="15.75" customHeight="1" x14ac:dyDescent="0.25">
      <c r="J81" s="1"/>
    </row>
    <row r="82" spans="10:10" ht="15.75" customHeight="1" x14ac:dyDescent="0.25">
      <c r="J82" s="1"/>
    </row>
    <row r="83" spans="10:10" ht="15.75" customHeight="1" x14ac:dyDescent="0.25">
      <c r="J83" s="1"/>
    </row>
    <row r="84" spans="10:10" ht="15.75" customHeight="1" x14ac:dyDescent="0.25">
      <c r="J84" s="1"/>
    </row>
    <row r="85" spans="10:10" ht="15.75" customHeight="1" x14ac:dyDescent="0.25">
      <c r="J85" s="1"/>
    </row>
    <row r="86" spans="10:10" ht="15.75" customHeight="1" x14ac:dyDescent="0.25">
      <c r="J86" s="1"/>
    </row>
    <row r="87" spans="10:10" ht="15.75" customHeight="1" x14ac:dyDescent="0.25">
      <c r="J87" s="1"/>
    </row>
    <row r="88" spans="10:10" ht="15.75" customHeight="1" x14ac:dyDescent="0.25">
      <c r="J88" s="1"/>
    </row>
    <row r="89" spans="10:10" ht="15.75" customHeight="1" x14ac:dyDescent="0.25">
      <c r="J89" s="1"/>
    </row>
    <row r="90" spans="10:10" ht="15.75" customHeight="1" x14ac:dyDescent="0.25">
      <c r="J90" s="1"/>
    </row>
    <row r="91" spans="10:10" ht="15.75" customHeight="1" x14ac:dyDescent="0.25">
      <c r="J91" s="1"/>
    </row>
    <row r="92" spans="10:10" ht="15.75" customHeight="1" x14ac:dyDescent="0.25">
      <c r="J92" s="1"/>
    </row>
    <row r="93" spans="10:10" ht="15.75" customHeight="1" x14ac:dyDescent="0.25">
      <c r="J93" s="1"/>
    </row>
    <row r="94" spans="10:10" ht="15.75" customHeight="1" x14ac:dyDescent="0.25">
      <c r="J94" s="1"/>
    </row>
    <row r="95" spans="10:10" ht="15.75" customHeight="1" x14ac:dyDescent="0.25">
      <c r="J95" s="1"/>
    </row>
    <row r="96" spans="10:10" ht="15.75" customHeight="1" x14ac:dyDescent="0.25">
      <c r="J96" s="1"/>
    </row>
    <row r="97" spans="10:10" ht="15.75" customHeight="1" x14ac:dyDescent="0.25">
      <c r="J97" s="1"/>
    </row>
    <row r="98" spans="10:10" ht="15.75" customHeight="1" x14ac:dyDescent="0.25">
      <c r="J98" s="1"/>
    </row>
    <row r="99" spans="10:10" ht="15.75" customHeight="1" x14ac:dyDescent="0.25">
      <c r="J99" s="1"/>
    </row>
    <row r="100" spans="10:10" ht="15.75" customHeight="1" x14ac:dyDescent="0.25">
      <c r="J100" s="1"/>
    </row>
    <row r="101" spans="10:10" ht="15.75" customHeight="1" x14ac:dyDescent="0.25">
      <c r="J101" s="1"/>
    </row>
    <row r="102" spans="10:10" ht="15.75" customHeight="1" x14ac:dyDescent="0.25">
      <c r="J102" s="1"/>
    </row>
    <row r="103" spans="10:10" ht="15.75" customHeight="1" x14ac:dyDescent="0.25">
      <c r="J103" s="1"/>
    </row>
    <row r="104" spans="10:10" ht="15.75" customHeight="1" x14ac:dyDescent="0.25">
      <c r="J104" s="1"/>
    </row>
    <row r="105" spans="10:10" ht="15.75" customHeight="1" x14ac:dyDescent="0.25">
      <c r="J105" s="1"/>
    </row>
    <row r="106" spans="10:10" ht="15.75" customHeight="1" x14ac:dyDescent="0.25">
      <c r="J106" s="1"/>
    </row>
    <row r="107" spans="10:10" ht="15.75" customHeight="1" x14ac:dyDescent="0.25">
      <c r="J107" s="1"/>
    </row>
    <row r="108" spans="10:10" ht="15.75" customHeight="1" x14ac:dyDescent="0.25">
      <c r="J108" s="1"/>
    </row>
    <row r="109" spans="10:10" ht="15.75" customHeight="1" x14ac:dyDescent="0.25">
      <c r="J109" s="1"/>
    </row>
    <row r="110" spans="10:10" ht="15.75" customHeight="1" x14ac:dyDescent="0.25">
      <c r="J110" s="1"/>
    </row>
    <row r="111" spans="10:10" ht="15.75" customHeight="1" x14ac:dyDescent="0.25">
      <c r="J111" s="1"/>
    </row>
    <row r="112" spans="10:10" ht="15.75" customHeight="1" x14ac:dyDescent="0.25">
      <c r="J112" s="1"/>
    </row>
    <row r="113" spans="10:10" ht="15.75" customHeight="1" x14ac:dyDescent="0.25">
      <c r="J113" s="1"/>
    </row>
    <row r="114" spans="10:10" ht="15.75" customHeight="1" x14ac:dyDescent="0.25">
      <c r="J114" s="1"/>
    </row>
    <row r="115" spans="10:10" ht="15.75" customHeight="1" x14ac:dyDescent="0.25">
      <c r="J115" s="1"/>
    </row>
    <row r="116" spans="10:10" ht="15.75" customHeight="1" x14ac:dyDescent="0.25">
      <c r="J116" s="1"/>
    </row>
    <row r="117" spans="10:10" ht="15.75" customHeight="1" x14ac:dyDescent="0.25">
      <c r="J117" s="1"/>
    </row>
    <row r="118" spans="10:10" ht="15.75" customHeight="1" x14ac:dyDescent="0.25">
      <c r="J118" s="1"/>
    </row>
    <row r="119" spans="10:10" ht="15.75" customHeight="1" x14ac:dyDescent="0.25">
      <c r="J119" s="1"/>
    </row>
    <row r="120" spans="10:10" ht="15.75" customHeight="1" x14ac:dyDescent="0.25">
      <c r="J120" s="1"/>
    </row>
    <row r="121" spans="10:10" ht="15.75" customHeight="1" x14ac:dyDescent="0.25">
      <c r="J121" s="1"/>
    </row>
    <row r="122" spans="10:10" ht="15.75" customHeight="1" x14ac:dyDescent="0.25">
      <c r="J122" s="1"/>
    </row>
    <row r="123" spans="10:10" ht="15.75" customHeight="1" x14ac:dyDescent="0.25">
      <c r="J123" s="1"/>
    </row>
    <row r="124" spans="10:10" ht="15.75" customHeight="1" x14ac:dyDescent="0.25">
      <c r="J124" s="1"/>
    </row>
    <row r="125" spans="10:10" ht="15.75" customHeight="1" x14ac:dyDescent="0.25">
      <c r="J125" s="1"/>
    </row>
    <row r="126" spans="10:10" ht="15.75" customHeight="1" x14ac:dyDescent="0.25">
      <c r="J126" s="1"/>
    </row>
    <row r="127" spans="10:10" ht="15.75" customHeight="1" x14ac:dyDescent="0.25">
      <c r="J127" s="1"/>
    </row>
    <row r="128" spans="10:10" ht="15.75" customHeight="1" x14ac:dyDescent="0.25">
      <c r="J128" s="1"/>
    </row>
    <row r="129" spans="10:10" ht="15.75" customHeight="1" x14ac:dyDescent="0.25">
      <c r="J129" s="1"/>
    </row>
    <row r="130" spans="10:10" ht="15.75" customHeight="1" x14ac:dyDescent="0.25">
      <c r="J130" s="1"/>
    </row>
    <row r="131" spans="10:10" ht="15.75" customHeight="1" x14ac:dyDescent="0.25">
      <c r="J131" s="1"/>
    </row>
    <row r="132" spans="10:10" ht="15.75" customHeight="1" x14ac:dyDescent="0.25">
      <c r="J132" s="1"/>
    </row>
    <row r="133" spans="10:10" ht="15.75" customHeight="1" x14ac:dyDescent="0.25">
      <c r="J133" s="1"/>
    </row>
    <row r="134" spans="10:10" ht="15.75" customHeight="1" x14ac:dyDescent="0.25">
      <c r="J134" s="1"/>
    </row>
    <row r="135" spans="10:10" ht="15.75" customHeight="1" x14ac:dyDescent="0.25">
      <c r="J135" s="1"/>
    </row>
    <row r="136" spans="10:10" ht="15.75" customHeight="1" x14ac:dyDescent="0.25">
      <c r="J136" s="1"/>
    </row>
    <row r="137" spans="10:10" ht="15.75" customHeight="1" x14ac:dyDescent="0.25">
      <c r="J137" s="1"/>
    </row>
    <row r="138" spans="10:10" ht="15.75" customHeight="1" x14ac:dyDescent="0.25">
      <c r="J138" s="1"/>
    </row>
    <row r="139" spans="10:10" ht="15.75" customHeight="1" x14ac:dyDescent="0.25">
      <c r="J139" s="1"/>
    </row>
    <row r="140" spans="10:10" ht="15.75" customHeight="1" x14ac:dyDescent="0.25">
      <c r="J140" s="1"/>
    </row>
    <row r="141" spans="10:10" ht="15.75" customHeight="1" x14ac:dyDescent="0.25">
      <c r="J141" s="1"/>
    </row>
    <row r="142" spans="10:10" ht="15.75" customHeight="1" x14ac:dyDescent="0.25">
      <c r="J142" s="1"/>
    </row>
    <row r="143" spans="10:10" ht="15.75" customHeight="1" x14ac:dyDescent="0.25">
      <c r="J143" s="1"/>
    </row>
    <row r="144" spans="10:10" ht="15.75" customHeight="1" x14ac:dyDescent="0.25">
      <c r="J144" s="1"/>
    </row>
    <row r="145" spans="10:10" ht="15.75" customHeight="1" x14ac:dyDescent="0.25">
      <c r="J145" s="1"/>
    </row>
    <row r="146" spans="10:10" ht="15.75" customHeight="1" x14ac:dyDescent="0.25">
      <c r="J146" s="1"/>
    </row>
    <row r="147" spans="10:10" ht="15.75" customHeight="1" x14ac:dyDescent="0.25">
      <c r="J147" s="1"/>
    </row>
    <row r="148" spans="10:10" ht="15.75" customHeight="1" x14ac:dyDescent="0.25">
      <c r="J148" s="1"/>
    </row>
    <row r="149" spans="10:10" ht="15.75" customHeight="1" x14ac:dyDescent="0.25">
      <c r="J149" s="1"/>
    </row>
    <row r="150" spans="10:10" ht="15.75" customHeight="1" x14ac:dyDescent="0.25">
      <c r="J150" s="1"/>
    </row>
    <row r="151" spans="10:10" ht="15.75" customHeight="1" x14ac:dyDescent="0.25">
      <c r="J151" s="1"/>
    </row>
    <row r="152" spans="10:10" ht="15.75" customHeight="1" x14ac:dyDescent="0.25">
      <c r="J152" s="1"/>
    </row>
    <row r="153" spans="10:10" ht="15.75" customHeight="1" x14ac:dyDescent="0.25">
      <c r="J153" s="1"/>
    </row>
    <row r="154" spans="10:10" ht="15.75" customHeight="1" x14ac:dyDescent="0.25">
      <c r="J154" s="1"/>
    </row>
    <row r="155" spans="10:10" ht="15.75" customHeight="1" x14ac:dyDescent="0.25">
      <c r="J155" s="1"/>
    </row>
    <row r="156" spans="10:10" ht="15.75" customHeight="1" x14ac:dyDescent="0.25">
      <c r="J156" s="1"/>
    </row>
    <row r="157" spans="10:10" ht="15.75" customHeight="1" x14ac:dyDescent="0.25">
      <c r="J157" s="1"/>
    </row>
    <row r="158" spans="10:10" ht="15.75" customHeight="1" x14ac:dyDescent="0.25">
      <c r="J158" s="1"/>
    </row>
    <row r="159" spans="10:10" ht="15.75" customHeight="1" x14ac:dyDescent="0.25">
      <c r="J159" s="1"/>
    </row>
    <row r="160" spans="10:10" ht="15.75" customHeight="1" x14ac:dyDescent="0.25">
      <c r="J160" s="1"/>
    </row>
    <row r="161" spans="10:10" ht="15.75" customHeight="1" x14ac:dyDescent="0.25">
      <c r="J161" s="1"/>
    </row>
    <row r="162" spans="10:10" ht="15.75" customHeight="1" x14ac:dyDescent="0.25">
      <c r="J162" s="1"/>
    </row>
    <row r="163" spans="10:10" ht="15.75" customHeight="1" x14ac:dyDescent="0.25">
      <c r="J163" s="1"/>
    </row>
    <row r="164" spans="10:10" ht="15.75" customHeight="1" x14ac:dyDescent="0.25">
      <c r="J164" s="1"/>
    </row>
    <row r="165" spans="10:10" ht="15.75" customHeight="1" x14ac:dyDescent="0.25">
      <c r="J165" s="1"/>
    </row>
    <row r="166" spans="10:10" ht="15.75" customHeight="1" x14ac:dyDescent="0.25">
      <c r="J166" s="1"/>
    </row>
    <row r="167" spans="10:10" ht="15.75" customHeight="1" x14ac:dyDescent="0.25">
      <c r="J167" s="1"/>
    </row>
    <row r="168" spans="10:10" ht="15.75" customHeight="1" x14ac:dyDescent="0.25">
      <c r="J168" s="1"/>
    </row>
    <row r="169" spans="10:10" ht="15.75" customHeight="1" x14ac:dyDescent="0.25">
      <c r="J169" s="1"/>
    </row>
    <row r="170" spans="10:10" ht="15.75" customHeight="1" x14ac:dyDescent="0.25">
      <c r="J170" s="1"/>
    </row>
    <row r="171" spans="10:10" ht="15.75" customHeight="1" x14ac:dyDescent="0.25">
      <c r="J171" s="1"/>
    </row>
    <row r="172" spans="10:10" ht="15.75" customHeight="1" x14ac:dyDescent="0.25">
      <c r="J172" s="1"/>
    </row>
    <row r="173" spans="10:10" ht="15.75" customHeight="1" x14ac:dyDescent="0.25">
      <c r="J173" s="1"/>
    </row>
    <row r="174" spans="10:10" ht="15.75" customHeight="1" x14ac:dyDescent="0.25">
      <c r="J174" s="1"/>
    </row>
    <row r="175" spans="10:10" ht="15.75" customHeight="1" x14ac:dyDescent="0.25">
      <c r="J175" s="1"/>
    </row>
    <row r="176" spans="10:10" ht="15.75" customHeight="1" x14ac:dyDescent="0.25">
      <c r="J176" s="1"/>
    </row>
    <row r="177" spans="10:10" ht="15.75" customHeight="1" x14ac:dyDescent="0.25">
      <c r="J177" s="1"/>
    </row>
    <row r="178" spans="10:10" ht="15.75" customHeight="1" x14ac:dyDescent="0.25">
      <c r="J178" s="1"/>
    </row>
    <row r="179" spans="10:10" ht="15.75" customHeight="1" x14ac:dyDescent="0.25">
      <c r="J179" s="1"/>
    </row>
    <row r="180" spans="10:10" ht="15.75" customHeight="1" x14ac:dyDescent="0.25">
      <c r="J180" s="1"/>
    </row>
    <row r="181" spans="10:10" ht="15.75" customHeight="1" x14ac:dyDescent="0.25">
      <c r="J181" s="1"/>
    </row>
    <row r="182" spans="10:10" ht="15.75" customHeight="1" x14ac:dyDescent="0.25">
      <c r="J182" s="1"/>
    </row>
    <row r="183" spans="10:10" ht="15.75" customHeight="1" x14ac:dyDescent="0.25">
      <c r="J183" s="1"/>
    </row>
    <row r="184" spans="10:10" ht="15.75" customHeight="1" x14ac:dyDescent="0.25">
      <c r="J184" s="1"/>
    </row>
    <row r="185" spans="10:10" ht="15.75" customHeight="1" x14ac:dyDescent="0.25">
      <c r="J185" s="1"/>
    </row>
    <row r="186" spans="10:10" ht="15.75" customHeight="1" x14ac:dyDescent="0.25">
      <c r="J186" s="1"/>
    </row>
    <row r="187" spans="10:10" ht="15.75" customHeight="1" x14ac:dyDescent="0.25">
      <c r="J187" s="1"/>
    </row>
    <row r="188" spans="10:10" ht="15.75" customHeight="1" x14ac:dyDescent="0.25">
      <c r="J188" s="1"/>
    </row>
    <row r="189" spans="10:10" ht="15.75" customHeight="1" x14ac:dyDescent="0.25">
      <c r="J189" s="1"/>
    </row>
    <row r="190" spans="10:10" ht="15.75" customHeight="1" x14ac:dyDescent="0.25">
      <c r="J190" s="1"/>
    </row>
    <row r="191" spans="10:10" ht="15.75" customHeight="1" x14ac:dyDescent="0.25">
      <c r="J191" s="1"/>
    </row>
    <row r="192" spans="10:10" ht="15.75" customHeight="1" x14ac:dyDescent="0.25">
      <c r="J192" s="1"/>
    </row>
    <row r="193" spans="10:10" ht="15.75" customHeight="1" x14ac:dyDescent="0.25">
      <c r="J193" s="1"/>
    </row>
    <row r="194" spans="10:10" ht="15.75" customHeight="1" x14ac:dyDescent="0.25">
      <c r="J194" s="1"/>
    </row>
    <row r="195" spans="10:10" ht="15.75" customHeight="1" x14ac:dyDescent="0.25">
      <c r="J195" s="1"/>
    </row>
    <row r="196" spans="10:10" ht="15.75" customHeight="1" x14ac:dyDescent="0.25">
      <c r="J196" s="1"/>
    </row>
    <row r="197" spans="10:10" ht="15.75" customHeight="1" x14ac:dyDescent="0.25">
      <c r="J197" s="1"/>
    </row>
    <row r="198" spans="10:10" ht="15.75" customHeight="1" x14ac:dyDescent="0.25">
      <c r="J198" s="1"/>
    </row>
    <row r="199" spans="10:10" ht="15.75" customHeight="1" x14ac:dyDescent="0.25">
      <c r="J199" s="1"/>
    </row>
    <row r="200" spans="10:10" ht="15.75" customHeight="1" x14ac:dyDescent="0.25">
      <c r="J200" s="1"/>
    </row>
    <row r="201" spans="10:10" ht="15.75" customHeight="1" x14ac:dyDescent="0.25">
      <c r="J201" s="1"/>
    </row>
    <row r="202" spans="10:10" ht="15.75" customHeight="1" x14ac:dyDescent="0.25">
      <c r="J202" s="1"/>
    </row>
    <row r="203" spans="10:10" ht="15.75" customHeight="1" x14ac:dyDescent="0.25">
      <c r="J203" s="1"/>
    </row>
    <row r="204" spans="10:10" ht="15.75" customHeight="1" x14ac:dyDescent="0.25">
      <c r="J204" s="1"/>
    </row>
    <row r="205" spans="10:10" ht="15.75" customHeight="1" x14ac:dyDescent="0.25">
      <c r="J205" s="1"/>
    </row>
    <row r="206" spans="10:10" ht="15.75" customHeight="1" x14ac:dyDescent="0.25">
      <c r="J206" s="1"/>
    </row>
    <row r="207" spans="10:10" ht="15.75" customHeight="1" x14ac:dyDescent="0.25">
      <c r="J207" s="1"/>
    </row>
    <row r="208" spans="10:10" ht="15.75" customHeight="1" x14ac:dyDescent="0.25">
      <c r="J208" s="1"/>
    </row>
    <row r="209" spans="10:10" ht="15.75" customHeight="1" x14ac:dyDescent="0.25">
      <c r="J209" s="1"/>
    </row>
    <row r="210" spans="10:10" ht="15.75" customHeight="1" x14ac:dyDescent="0.25">
      <c r="J210" s="1"/>
    </row>
    <row r="211" spans="10:10" ht="15.75" customHeight="1" x14ac:dyDescent="0.25">
      <c r="J211" s="1"/>
    </row>
    <row r="212" spans="10:10" ht="15.75" customHeight="1" x14ac:dyDescent="0.25">
      <c r="J212" s="1"/>
    </row>
    <row r="213" spans="10:10" ht="15.75" customHeight="1" x14ac:dyDescent="0.25">
      <c r="J213" s="1"/>
    </row>
    <row r="214" spans="10:10" ht="15.75" customHeight="1" x14ac:dyDescent="0.25">
      <c r="J214" s="1"/>
    </row>
    <row r="215" spans="10:10" ht="15.75" customHeight="1" x14ac:dyDescent="0.25">
      <c r="J215" s="1"/>
    </row>
    <row r="216" spans="10:10" ht="15.75" customHeight="1" x14ac:dyDescent="0.25">
      <c r="J216" s="1"/>
    </row>
    <row r="217" spans="10:10" ht="15.75" customHeight="1" x14ac:dyDescent="0.25">
      <c r="J217" s="1"/>
    </row>
    <row r="218" spans="10:10" ht="15.75" customHeight="1" x14ac:dyDescent="0.25">
      <c r="J218" s="1"/>
    </row>
    <row r="219" spans="10:10" ht="15.75" customHeight="1" x14ac:dyDescent="0.25">
      <c r="J219" s="1"/>
    </row>
    <row r="220" spans="10:10" ht="15.75" customHeight="1" x14ac:dyDescent="0.25">
      <c r="J220" s="1"/>
    </row>
    <row r="221" spans="10:10" ht="15.75" customHeight="1" x14ac:dyDescent="0.25">
      <c r="J221" s="1"/>
    </row>
    <row r="222" spans="10:10" ht="15.75" customHeight="1" x14ac:dyDescent="0.25">
      <c r="J222" s="1"/>
    </row>
    <row r="223" spans="10:10" ht="15.75" customHeight="1" x14ac:dyDescent="0.25">
      <c r="J223" s="1"/>
    </row>
    <row r="224" spans="10:10" ht="15.75" customHeight="1" x14ac:dyDescent="0.25">
      <c r="J224" s="1"/>
    </row>
    <row r="225" spans="10:10" ht="15.75" customHeight="1" x14ac:dyDescent="0.25">
      <c r="J225" s="1"/>
    </row>
    <row r="226" spans="10:10" ht="15.75" customHeight="1" x14ac:dyDescent="0.25">
      <c r="J226" s="1"/>
    </row>
    <row r="227" spans="10:10" ht="15.75" customHeight="1" x14ac:dyDescent="0.25">
      <c r="J227" s="1"/>
    </row>
    <row r="228" spans="10:10" ht="15.75" customHeight="1" x14ac:dyDescent="0.25">
      <c r="J228" s="1"/>
    </row>
    <row r="229" spans="10:10" ht="15.75" customHeight="1" x14ac:dyDescent="0.25">
      <c r="J229" s="1"/>
    </row>
    <row r="230" spans="10:10" ht="15.75" customHeight="1" x14ac:dyDescent="0.25"/>
    <row r="231" spans="10:10" ht="15.75" customHeight="1" x14ac:dyDescent="0.25"/>
    <row r="232" spans="10:10" ht="15.75" customHeight="1" x14ac:dyDescent="0.25"/>
    <row r="233" spans="10:10" ht="15.75" customHeight="1" x14ac:dyDescent="0.25"/>
    <row r="234" spans="10:10" ht="15.75" customHeight="1" x14ac:dyDescent="0.25"/>
    <row r="235" spans="10:10" ht="15.75" customHeight="1" x14ac:dyDescent="0.25"/>
    <row r="236" spans="10:10" ht="15.75" customHeight="1" x14ac:dyDescent="0.25"/>
    <row r="237" spans="10:10" ht="15.75" customHeight="1" x14ac:dyDescent="0.25"/>
    <row r="238" spans="10:10" ht="15.75" customHeight="1" x14ac:dyDescent="0.25"/>
    <row r="239" spans="10:10" ht="15.75" customHeight="1" x14ac:dyDescent="0.25"/>
    <row r="240" spans="10:1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5">
    <mergeCell ref="A1:I1"/>
    <mergeCell ref="A13:I13"/>
    <mergeCell ref="A16:I16"/>
    <mergeCell ref="A17:I17"/>
    <mergeCell ref="A15:I15"/>
    <mergeCell ref="A14:I14"/>
    <mergeCell ref="A11:I11"/>
    <mergeCell ref="A12:I12"/>
    <mergeCell ref="C2:I2"/>
    <mergeCell ref="B3:I3"/>
    <mergeCell ref="A10:I10"/>
    <mergeCell ref="A7:I7"/>
    <mergeCell ref="A9:I9"/>
    <mergeCell ref="A22:I22"/>
    <mergeCell ref="A23:I23"/>
    <mergeCell ref="A18:I18"/>
    <mergeCell ref="A19:I19"/>
    <mergeCell ref="A20:I20"/>
    <mergeCell ref="A21:I21"/>
    <mergeCell ref="A26:I26"/>
    <mergeCell ref="A29:I29"/>
    <mergeCell ref="A28:I28"/>
    <mergeCell ref="A27:I27"/>
    <mergeCell ref="A24:I24"/>
    <mergeCell ref="A25:I25"/>
  </mergeCells>
  <dataValidations count="3">
    <dataValidation type="list" allowBlank="1" showErrorMessage="1" sqref="B3">
      <formula1>INDIRECT($B$2)</formula1>
    </dataValidation>
    <dataValidation type="list" allowBlank="1" showInputMessage="1" showErrorMessage="1" prompt="Session - Utiliser la liste dérourante" sqref="B5:B6">
      <formula1>"Session unique,Deux sessions"</formula1>
    </dataValidation>
    <dataValidation type="list" allowBlank="1" showInputMessage="1" showErrorMessage="1" prompt="Composante - Utiliser la liste déroulante" sqref="B2">
      <formula1>liste_cmp</formula1>
    </dataValidation>
  </dataValidations>
  <pageMargins left="0.23622047244094491" right="0.23622047244094491" top="0.74803149606299213" bottom="0.74803149606299213" header="0" footer="0"/>
  <pageSetup paperSize="9" scale="5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3"/>
  <sheetViews>
    <sheetView showGridLines="0" topLeftCell="A4" workbookViewId="0">
      <selection activeCell="C25" sqref="C25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7.42578125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105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37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37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38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37"/>
      <c r="B12" s="136"/>
      <c r="C12" s="135"/>
      <c r="D12" s="31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32"/>
      <c r="C13" s="32"/>
      <c r="D13" s="31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35"/>
      <c r="C14" s="31"/>
      <c r="D14" s="31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272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29" t="s">
        <v>52</v>
      </c>
      <c r="C17" s="27"/>
      <c r="D17" s="27"/>
      <c r="E17" s="27"/>
      <c r="F17" s="48"/>
      <c r="G17" s="48"/>
      <c r="H17" s="48"/>
      <c r="I17" s="48"/>
      <c r="J17" s="47"/>
      <c r="K17" s="47"/>
      <c r="L17" s="47"/>
      <c r="M17" s="47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140" t="s">
        <v>55</v>
      </c>
      <c r="B18" s="144" t="s">
        <v>286</v>
      </c>
      <c r="C18" s="79"/>
      <c r="D18" s="141">
        <v>30</v>
      </c>
      <c r="E18" s="48"/>
      <c r="F18" s="141" t="s">
        <v>60</v>
      </c>
      <c r="G18" s="141" t="s">
        <v>60</v>
      </c>
      <c r="H18" s="48"/>
      <c r="I18" s="48"/>
      <c r="J18" s="47"/>
      <c r="K18" s="47"/>
      <c r="L18" s="47"/>
      <c r="M18" s="47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47" t="s">
        <v>74</v>
      </c>
      <c r="B19" s="96" t="s">
        <v>247</v>
      </c>
      <c r="C19" s="92"/>
      <c r="D19" s="93"/>
      <c r="E19" s="97">
        <v>24</v>
      </c>
      <c r="F19" s="48" t="s">
        <v>60</v>
      </c>
      <c r="G19" s="48" t="s">
        <v>60</v>
      </c>
      <c r="H19" s="48" t="s">
        <v>61</v>
      </c>
      <c r="I19" s="48">
        <v>3</v>
      </c>
      <c r="J19" s="47">
        <v>2</v>
      </c>
      <c r="K19" s="47" t="s">
        <v>62</v>
      </c>
      <c r="L19" s="48"/>
      <c r="M19" s="48"/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47" t="s">
        <v>74</v>
      </c>
      <c r="B20" s="96" t="s">
        <v>248</v>
      </c>
      <c r="C20" s="92"/>
      <c r="D20" s="93"/>
      <c r="E20" s="97">
        <v>3</v>
      </c>
      <c r="F20" s="94" t="s">
        <v>60</v>
      </c>
      <c r="G20" s="94" t="s">
        <v>246</v>
      </c>
      <c r="H20" s="95" t="s">
        <v>63</v>
      </c>
      <c r="I20" s="98"/>
      <c r="J20" s="98"/>
      <c r="K20" s="95" t="s">
        <v>87</v>
      </c>
      <c r="L20" s="48"/>
      <c r="M20" s="48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140" t="s">
        <v>74</v>
      </c>
      <c r="B21" s="145" t="s">
        <v>287</v>
      </c>
      <c r="C21" s="27"/>
      <c r="D21" s="141"/>
      <c r="E21" s="141">
        <v>3</v>
      </c>
      <c r="F21" s="48" t="s">
        <v>60</v>
      </c>
      <c r="G21" s="48" t="s">
        <v>60</v>
      </c>
      <c r="H21" s="48" t="s">
        <v>68</v>
      </c>
      <c r="I21" s="48"/>
      <c r="J21" s="47">
        <v>3</v>
      </c>
      <c r="K21" s="47"/>
      <c r="L21" s="47"/>
      <c r="M21" s="47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47"/>
      <c r="B22" s="27"/>
      <c r="C22" s="27"/>
      <c r="D22" s="48"/>
      <c r="E22" s="48"/>
      <c r="F22" s="48"/>
      <c r="G22" s="48"/>
      <c r="H22" s="48"/>
      <c r="I22" s="48"/>
      <c r="J22" s="47"/>
      <c r="K22" s="47"/>
      <c r="L22" s="47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47"/>
      <c r="B23" s="27"/>
      <c r="C23" s="27"/>
      <c r="D23" s="48"/>
      <c r="E23" s="48"/>
      <c r="F23" s="48"/>
      <c r="G23" s="48"/>
      <c r="H23" s="48"/>
      <c r="I23" s="48"/>
      <c r="J23" s="47"/>
      <c r="K23" s="47"/>
      <c r="L23" s="47"/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47"/>
      <c r="B24" s="85"/>
      <c r="C24" s="27"/>
      <c r="D24" s="48"/>
      <c r="E24" s="48"/>
      <c r="F24" s="48"/>
      <c r="G24" s="48"/>
      <c r="H24" s="48"/>
      <c r="I24" s="48"/>
      <c r="J24" s="47"/>
      <c r="K24" s="47"/>
      <c r="L24" s="47"/>
      <c r="M24" s="47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47"/>
      <c r="B25" s="27"/>
      <c r="C25" s="27"/>
      <c r="D25" s="48"/>
      <c r="E25" s="48"/>
      <c r="F25" s="48"/>
      <c r="G25" s="48"/>
      <c r="H25" s="48"/>
      <c r="I25" s="48"/>
      <c r="J25" s="47"/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47"/>
      <c r="B26" s="47"/>
      <c r="C26" s="54"/>
      <c r="D26" s="48"/>
      <c r="E26" s="48"/>
      <c r="F26" s="48"/>
      <c r="G26" s="48"/>
      <c r="H26" s="48"/>
      <c r="I26" s="48"/>
      <c r="J26" s="47"/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7"/>
      <c r="B27" s="47"/>
      <c r="C27" s="27"/>
      <c r="D27" s="48"/>
      <c r="E27" s="48"/>
      <c r="F27" s="48"/>
      <c r="G27" s="48"/>
      <c r="H27" s="48"/>
      <c r="I27" s="48"/>
      <c r="J27" s="47"/>
      <c r="K27" s="47"/>
      <c r="L27" s="47"/>
      <c r="M27" s="47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47"/>
      <c r="B28" s="47"/>
      <c r="C28" s="27"/>
      <c r="D28" s="48"/>
      <c r="E28" s="48"/>
      <c r="F28" s="48"/>
      <c r="G28" s="48"/>
      <c r="H28" s="48"/>
      <c r="I28" s="48"/>
      <c r="J28" s="47"/>
      <c r="K28" s="47"/>
      <c r="L28" s="47"/>
      <c r="M28" s="47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47"/>
      <c r="B29" s="47"/>
      <c r="C29" s="27"/>
      <c r="D29" s="48"/>
      <c r="E29" s="48"/>
      <c r="F29" s="48"/>
      <c r="G29" s="48"/>
      <c r="H29" s="48"/>
      <c r="I29" s="48"/>
      <c r="J29" s="47"/>
      <c r="K29" s="47"/>
      <c r="L29" s="47"/>
      <c r="M29" s="47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47"/>
      <c r="B30" s="47"/>
      <c r="C30" s="27"/>
      <c r="D30" s="48"/>
      <c r="E30" s="48"/>
      <c r="F30" s="48"/>
      <c r="G30" s="48"/>
      <c r="H30" s="48"/>
      <c r="I30" s="48"/>
      <c r="J30" s="47"/>
      <c r="K30" s="47"/>
      <c r="L30" s="47"/>
      <c r="M30" s="47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47"/>
      <c r="B31" s="47"/>
      <c r="C31" s="47"/>
      <c r="D31" s="48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47"/>
      <c r="B32" s="47"/>
      <c r="C32" s="47"/>
      <c r="D32" s="48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7"/>
      <c r="B33" s="47"/>
      <c r="C33" s="47"/>
      <c r="D33" s="48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47"/>
      <c r="B34" s="47"/>
      <c r="C34" s="47"/>
      <c r="D34" s="48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47"/>
      <c r="B35" s="27"/>
      <c r="C35" s="27"/>
      <c r="D35" s="48"/>
      <c r="E35" s="47"/>
      <c r="F35" s="47"/>
      <c r="G35" s="47"/>
      <c r="H35" s="47"/>
      <c r="I35" s="47"/>
      <c r="J35" s="27"/>
      <c r="K35" s="47"/>
      <c r="L35" s="47"/>
      <c r="M35" s="47"/>
      <c r="N35" s="4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/>
    <row r="205" spans="1:26" ht="15.75" customHeight="1" x14ac:dyDescent="0.25"/>
    <row r="206" spans="1:26" ht="15.75" customHeight="1" x14ac:dyDescent="0.25"/>
    <row r="207" spans="1:26" ht="15.75" customHeight="1" x14ac:dyDescent="0.25"/>
    <row r="208" spans="1:26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</sheetData>
  <mergeCells count="18"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17" priority="6">
      <formula>$A$11=2</formula>
    </cfRule>
  </conditionalFormatting>
  <conditionalFormatting sqref="B9:C9 J15:K15 M15 A16:N16 E9 G9">
    <cfRule type="expression" dxfId="16" priority="7">
      <formula>$A$11=3</formula>
    </cfRule>
  </conditionalFormatting>
  <conditionalFormatting sqref="B9:C9 J15:K15 M15 A16:N16 E9 G9">
    <cfRule type="expression" dxfId="15" priority="8">
      <formula>$A$11=1</formula>
    </cfRule>
  </conditionalFormatting>
  <conditionalFormatting sqref="I17 K17:L17 K21:L35 I21:I35">
    <cfRule type="expression" dxfId="14" priority="9">
      <formula>$H17="CCI (CC Intégral)"</formula>
    </cfRule>
  </conditionalFormatting>
  <conditionalFormatting sqref="I17:J17 I21:J35">
    <cfRule type="expression" dxfId="13" priority="10">
      <formula>$H17="CT (Contrôle terminal)"</formula>
    </cfRule>
  </conditionalFormatting>
  <conditionalFormatting sqref="K15:L16">
    <cfRule type="expression" dxfId="12" priority="11">
      <formula>$H$17="CCI (CC Intégral)"</formula>
    </cfRule>
  </conditionalFormatting>
  <dataValidations count="7">
    <dataValidation type="list" allowBlank="1" showErrorMessage="1" sqref="M17:M18 M21:M35 K21:K35 K17:K19 L19:L20">
      <formula1>Nature_contrôle</formula1>
    </dataValidation>
    <dataValidation type="list" allowBlank="1" showErrorMessage="1" sqref="H21:H35 H17:H19">
      <formula1>Type_contrôle</formula1>
    </dataValidation>
    <dataValidation type="list" allowBlank="1" showErrorMessage="1" sqref="F17:G19 F21:G35">
      <formula1>"Oui,Non"</formula1>
    </dataValidation>
    <dataValidation type="list" allowBlank="1" showInputMessage="1" showErrorMessage="1" sqref="K20">
      <formula1>Nature_contrôle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F20:G20">
      <formula1>"Oui,Non"</formula1>
    </dataValidation>
    <dataValidation type="list" allowBlank="1" showErrorMessage="1" sqref="A17:A35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843B2201-16F0-49F1-9F5E-627E276C10A6}">
            <xm:f>'Semestre 2 MODELISATION'!$H20="CCI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L19:M20</xm:sqref>
        </x14:conditionalFormatting>
        <x14:conditionalFormatting xmlns:xm="http://schemas.microsoft.com/office/excel/2006/main">
          <x14:cfRule type="expression" priority="2" id="{BC188D9C-DDEA-4FBC-AD84-CA6A8929DF48}">
            <xm:f>'Semestre 2 MODELISATION'!$H18="CT (Contrôle terminal)"</xm:f>
            <x14:dxf>
              <fill>
                <patternFill patternType="solid">
                  <fgColor rgb="FF000000"/>
                  <bgColor rgb="FF000000"/>
                </patternFill>
              </fill>
            </x14:dxf>
          </x14:cfRule>
          <xm:sqref>I18:J19</xm:sqref>
        </x14:conditionalFormatting>
        <x14:conditionalFormatting xmlns:xm="http://schemas.microsoft.com/office/excel/2006/main">
          <x14:cfRule type="expression" priority="3" id="{772B585B-D0BD-4B1B-B772-35E0E0F63079}">
            <xm:f>'Semestre 2 MODELISATION'!$H18="CCI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K18:L18 I18:I19 K19</xm:sqref>
        </x14:conditionalFormatting>
        <x14:conditionalFormatting xmlns:xm="http://schemas.microsoft.com/office/excel/2006/main">
          <x14:cfRule type="expression" priority="4" id="{19561C81-92E8-4FBB-9AF3-9F49479B220A}">
            <xm:f>'Semestre 2 MODELISATION'!$I20="CCI (CC Intégral)"</xm:f>
            <x14:dxf>
              <fill>
                <patternFill>
                  <bgColor theme="0" tint="-0.24994659260841701"/>
                </patternFill>
              </fill>
            </x14:dxf>
          </x14:cfRule>
          <xm:sqref>I20 K20</xm:sqref>
        </x14:conditionalFormatting>
        <x14:conditionalFormatting xmlns:xm="http://schemas.microsoft.com/office/excel/2006/main">
          <x14:cfRule type="expression" priority="5" id="{ECE73BA6-41C5-4AB4-8FB1-F2739A11B044}">
            <xm:f>'Semestre 2 MODELISATION'!$I20="CT (Contrôle terminal)"</xm:f>
            <x14:dxf>
              <fill>
                <patternFill>
                  <bgColor theme="1"/>
                </patternFill>
              </fill>
            </x14:dxf>
          </x14:cfRule>
          <xm:sqref>I20:J20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/>
  </sheetViews>
  <sheetFormatPr baseColWidth="10" defaultColWidth="14.42578125" defaultRowHeight="15" customHeight="1" x14ac:dyDescent="0.25"/>
  <cols>
    <col min="1" max="2" width="98.85546875" customWidth="1"/>
    <col min="3" max="3" width="43.42578125" customWidth="1"/>
    <col min="4" max="4" width="29.28515625" customWidth="1"/>
    <col min="5" max="5" width="37.42578125" customWidth="1"/>
    <col min="6" max="6" width="62.42578125" customWidth="1"/>
    <col min="7" max="7" width="26.42578125" customWidth="1"/>
    <col min="8" max="8" width="26.140625" customWidth="1"/>
    <col min="9" max="9" width="59.140625" customWidth="1"/>
    <col min="10" max="10" width="59.42578125" customWidth="1"/>
  </cols>
  <sheetData>
    <row r="1" spans="1:5" x14ac:dyDescent="0.25">
      <c r="A1" t="s">
        <v>119</v>
      </c>
      <c r="B1" t="s">
        <v>120</v>
      </c>
      <c r="C1" t="s">
        <v>121</v>
      </c>
      <c r="E1" t="s">
        <v>34</v>
      </c>
    </row>
    <row r="2" spans="1:5" x14ac:dyDescent="0.25">
      <c r="A2" t="s">
        <v>122</v>
      </c>
      <c r="B2" t="s">
        <v>68</v>
      </c>
      <c r="C2" t="s">
        <v>64</v>
      </c>
      <c r="E2" t="s">
        <v>55</v>
      </c>
    </row>
    <row r="3" spans="1:5" x14ac:dyDescent="0.25">
      <c r="A3" t="s">
        <v>123</v>
      </c>
      <c r="B3" t="s">
        <v>63</v>
      </c>
      <c r="C3" t="s">
        <v>87</v>
      </c>
      <c r="E3" t="s">
        <v>74</v>
      </c>
    </row>
    <row r="4" spans="1:5" x14ac:dyDescent="0.25">
      <c r="A4" t="s">
        <v>124</v>
      </c>
      <c r="B4" t="s">
        <v>61</v>
      </c>
      <c r="C4" t="s">
        <v>62</v>
      </c>
    </row>
    <row r="5" spans="1:5" x14ac:dyDescent="0.25">
      <c r="A5" t="s">
        <v>125</v>
      </c>
      <c r="C5" t="s">
        <v>126</v>
      </c>
    </row>
    <row r="6" spans="1:5" x14ac:dyDescent="0.25">
      <c r="A6" t="s">
        <v>127</v>
      </c>
    </row>
    <row r="7" spans="1:5" x14ac:dyDescent="0.25">
      <c r="A7" t="s">
        <v>128</v>
      </c>
    </row>
    <row r="8" spans="1:5" x14ac:dyDescent="0.25">
      <c r="A8" t="s">
        <v>129</v>
      </c>
    </row>
    <row r="9" spans="1:5" x14ac:dyDescent="0.25">
      <c r="A9" t="s">
        <v>130</v>
      </c>
    </row>
    <row r="10" spans="1:5" x14ac:dyDescent="0.25">
      <c r="A10" t="s">
        <v>131</v>
      </c>
    </row>
    <row r="11" spans="1:5" x14ac:dyDescent="0.25">
      <c r="A11" t="s">
        <v>132</v>
      </c>
    </row>
    <row r="12" spans="1:5" x14ac:dyDescent="0.25">
      <c r="A12" t="s">
        <v>133</v>
      </c>
    </row>
    <row r="13" spans="1:5" x14ac:dyDescent="0.25">
      <c r="A13" t="s">
        <v>134</v>
      </c>
    </row>
    <row r="14" spans="1:5" x14ac:dyDescent="0.25">
      <c r="A14" t="s">
        <v>135</v>
      </c>
    </row>
    <row r="17" spans="1:2" x14ac:dyDescent="0.25">
      <c r="A17" t="s">
        <v>136</v>
      </c>
      <c r="B17" t="s">
        <v>137</v>
      </c>
    </row>
    <row r="18" spans="1:2" x14ac:dyDescent="0.25">
      <c r="A18" t="s">
        <v>138</v>
      </c>
      <c r="B18" t="s">
        <v>139</v>
      </c>
    </row>
    <row r="19" spans="1:2" x14ac:dyDescent="0.25">
      <c r="A19" t="s">
        <v>140</v>
      </c>
      <c r="B19" t="s">
        <v>141</v>
      </c>
    </row>
    <row r="20" spans="1:2" x14ac:dyDescent="0.25">
      <c r="A20" t="s">
        <v>142</v>
      </c>
      <c r="B20" t="s">
        <v>143</v>
      </c>
    </row>
    <row r="21" spans="1:2" ht="15.75" customHeight="1" x14ac:dyDescent="0.25">
      <c r="A21" t="s">
        <v>144</v>
      </c>
      <c r="B21" t="s">
        <v>145</v>
      </c>
    </row>
    <row r="22" spans="1:2" ht="15.75" customHeight="1" x14ac:dyDescent="0.25">
      <c r="A22" t="s">
        <v>144</v>
      </c>
      <c r="B22" t="s">
        <v>146</v>
      </c>
    </row>
    <row r="23" spans="1:2" ht="15.75" customHeight="1" x14ac:dyDescent="0.25">
      <c r="A23" t="s">
        <v>147</v>
      </c>
      <c r="B23" t="s">
        <v>148</v>
      </c>
    </row>
    <row r="24" spans="1:2" ht="15.75" customHeight="1" x14ac:dyDescent="0.25">
      <c r="A24" t="s">
        <v>149</v>
      </c>
      <c r="B24" t="s">
        <v>150</v>
      </c>
    </row>
    <row r="25" spans="1:2" ht="15.75" customHeight="1" x14ac:dyDescent="0.25">
      <c r="A25" t="s">
        <v>151</v>
      </c>
      <c r="B25" t="s">
        <v>152</v>
      </c>
    </row>
    <row r="26" spans="1:2" ht="15.75" customHeight="1" x14ac:dyDescent="0.25">
      <c r="A26" t="s">
        <v>153</v>
      </c>
      <c r="B26" t="s">
        <v>154</v>
      </c>
    </row>
    <row r="27" spans="1:2" ht="15.75" customHeight="1" x14ac:dyDescent="0.25">
      <c r="A27" t="s">
        <v>155</v>
      </c>
      <c r="B27" t="s">
        <v>156</v>
      </c>
    </row>
    <row r="28" spans="1:2" ht="15.75" customHeight="1" x14ac:dyDescent="0.25">
      <c r="A28" t="s">
        <v>157</v>
      </c>
      <c r="B28" t="s">
        <v>158</v>
      </c>
    </row>
    <row r="29" spans="1:2" ht="15.75" customHeight="1" x14ac:dyDescent="0.25">
      <c r="A29" t="s">
        <v>157</v>
      </c>
      <c r="B29" t="s">
        <v>159</v>
      </c>
    </row>
    <row r="30" spans="1:2" ht="15.75" customHeight="1" x14ac:dyDescent="0.25">
      <c r="A30" t="s">
        <v>160</v>
      </c>
      <c r="B30" t="s">
        <v>161</v>
      </c>
    </row>
    <row r="31" spans="1:2" ht="15.75" customHeight="1" x14ac:dyDescent="0.25">
      <c r="A31" t="s">
        <v>162</v>
      </c>
      <c r="B31" t="s">
        <v>163</v>
      </c>
    </row>
    <row r="32" spans="1:2" ht="15.75" customHeight="1" x14ac:dyDescent="0.25">
      <c r="A32" t="s">
        <v>164</v>
      </c>
      <c r="B32" t="s">
        <v>165</v>
      </c>
    </row>
    <row r="33" spans="1:2" ht="15.75" customHeight="1" x14ac:dyDescent="0.25">
      <c r="A33" t="s">
        <v>166</v>
      </c>
      <c r="B33" t="s">
        <v>167</v>
      </c>
    </row>
    <row r="34" spans="1:2" ht="15.75" customHeight="1" x14ac:dyDescent="0.25">
      <c r="A34" t="s">
        <v>168</v>
      </c>
      <c r="B34" t="s">
        <v>169</v>
      </c>
    </row>
    <row r="35" spans="1:2" ht="15.75" customHeight="1" x14ac:dyDescent="0.25">
      <c r="A35" t="s">
        <v>170</v>
      </c>
      <c r="B35" t="s">
        <v>171</v>
      </c>
    </row>
    <row r="36" spans="1:2" ht="15.75" customHeight="1" x14ac:dyDescent="0.25">
      <c r="A36" t="s">
        <v>172</v>
      </c>
      <c r="B36" t="s">
        <v>173</v>
      </c>
    </row>
    <row r="37" spans="1:2" ht="15.75" customHeight="1" x14ac:dyDescent="0.25">
      <c r="A37" t="s">
        <v>174</v>
      </c>
      <c r="B37" t="s">
        <v>175</v>
      </c>
    </row>
    <row r="38" spans="1:2" ht="15.75" customHeight="1" x14ac:dyDescent="0.25">
      <c r="A38" t="s">
        <v>176</v>
      </c>
      <c r="B38" t="s">
        <v>177</v>
      </c>
    </row>
    <row r="39" spans="1:2" ht="15.75" customHeight="1" x14ac:dyDescent="0.25">
      <c r="A39" t="s">
        <v>178</v>
      </c>
      <c r="B39" t="s">
        <v>179</v>
      </c>
    </row>
    <row r="40" spans="1:2" ht="15.75" customHeight="1" x14ac:dyDescent="0.25">
      <c r="A40" t="s">
        <v>180</v>
      </c>
      <c r="B40" t="s">
        <v>181</v>
      </c>
    </row>
    <row r="41" spans="1:2" ht="15.75" customHeight="1" x14ac:dyDescent="0.25">
      <c r="A41" t="s">
        <v>182</v>
      </c>
      <c r="B41" t="s">
        <v>183</v>
      </c>
    </row>
    <row r="42" spans="1:2" ht="15.75" customHeight="1" x14ac:dyDescent="0.25">
      <c r="A42" t="s">
        <v>184</v>
      </c>
      <c r="B42" t="s">
        <v>185</v>
      </c>
    </row>
    <row r="43" spans="1:2" ht="15.75" customHeight="1" x14ac:dyDescent="0.25">
      <c r="A43" t="s">
        <v>186</v>
      </c>
      <c r="B43" t="s">
        <v>187</v>
      </c>
    </row>
    <row r="44" spans="1:2" ht="15.75" customHeight="1" x14ac:dyDescent="0.25">
      <c r="A44" t="s">
        <v>188</v>
      </c>
      <c r="B44" t="s">
        <v>189</v>
      </c>
    </row>
    <row r="45" spans="1:2" ht="15.75" customHeight="1" x14ac:dyDescent="0.25">
      <c r="A45" t="s">
        <v>190</v>
      </c>
      <c r="B45" t="s">
        <v>191</v>
      </c>
    </row>
    <row r="46" spans="1:2" ht="15.75" customHeight="1" x14ac:dyDescent="0.25">
      <c r="A46" t="s">
        <v>192</v>
      </c>
      <c r="B46" t="s">
        <v>193</v>
      </c>
    </row>
    <row r="47" spans="1:2" ht="15.75" customHeight="1" x14ac:dyDescent="0.25">
      <c r="A47" t="s">
        <v>194</v>
      </c>
      <c r="B47" t="s">
        <v>195</v>
      </c>
    </row>
    <row r="48" spans="1:2" ht="15.75" customHeight="1" x14ac:dyDescent="0.25">
      <c r="A48" t="s">
        <v>196</v>
      </c>
      <c r="B48" t="s">
        <v>197</v>
      </c>
    </row>
    <row r="49" spans="1:2" ht="15.75" customHeight="1" x14ac:dyDescent="0.25">
      <c r="A49" t="s">
        <v>198</v>
      </c>
      <c r="B49" t="s">
        <v>199</v>
      </c>
    </row>
    <row r="50" spans="1:2" ht="15.75" customHeight="1" x14ac:dyDescent="0.25">
      <c r="A50" t="s">
        <v>200</v>
      </c>
      <c r="B50" t="s">
        <v>201</v>
      </c>
    </row>
    <row r="51" spans="1:2" ht="15.75" customHeight="1" x14ac:dyDescent="0.25">
      <c r="A51" t="s">
        <v>202</v>
      </c>
      <c r="B51" t="s">
        <v>203</v>
      </c>
    </row>
    <row r="52" spans="1:2" ht="15.75" customHeight="1" x14ac:dyDescent="0.25">
      <c r="A52" t="s">
        <v>204</v>
      </c>
      <c r="B52" t="s">
        <v>205</v>
      </c>
    </row>
    <row r="53" spans="1:2" ht="15.75" customHeight="1" x14ac:dyDescent="0.25">
      <c r="A53" t="s">
        <v>206</v>
      </c>
      <c r="B53" t="s">
        <v>207</v>
      </c>
    </row>
    <row r="54" spans="1:2" ht="15.75" customHeight="1" x14ac:dyDescent="0.25">
      <c r="A54" t="s">
        <v>208</v>
      </c>
      <c r="B54" t="s">
        <v>209</v>
      </c>
    </row>
    <row r="55" spans="1:2" ht="15.75" customHeight="1" x14ac:dyDescent="0.25">
      <c r="A55" t="s">
        <v>210</v>
      </c>
      <c r="B55" t="s">
        <v>211</v>
      </c>
    </row>
    <row r="56" spans="1:2" ht="15.75" customHeight="1" x14ac:dyDescent="0.25">
      <c r="A56" t="s">
        <v>212</v>
      </c>
      <c r="B56" t="s">
        <v>213</v>
      </c>
    </row>
    <row r="57" spans="1:2" ht="15.75" customHeight="1" x14ac:dyDescent="0.25">
      <c r="A57" t="s">
        <v>214</v>
      </c>
      <c r="B57" t="s">
        <v>215</v>
      </c>
    </row>
    <row r="58" spans="1:2" ht="15.75" customHeight="1" x14ac:dyDescent="0.25">
      <c r="A58" t="s">
        <v>216</v>
      </c>
      <c r="B58" t="s">
        <v>217</v>
      </c>
    </row>
    <row r="59" spans="1:2" ht="15.75" customHeight="1" x14ac:dyDescent="0.25">
      <c r="A59" t="s">
        <v>218</v>
      </c>
      <c r="B59" t="s">
        <v>219</v>
      </c>
    </row>
    <row r="60" spans="1:2" ht="15.75" customHeight="1" x14ac:dyDescent="0.25">
      <c r="A60" t="s">
        <v>218</v>
      </c>
      <c r="B60" t="s">
        <v>220</v>
      </c>
    </row>
    <row r="61" spans="1:2" ht="15.75" customHeight="1" x14ac:dyDescent="0.25">
      <c r="A61" t="s">
        <v>221</v>
      </c>
      <c r="B61" t="s">
        <v>222</v>
      </c>
    </row>
    <row r="62" spans="1:2" ht="15.75" customHeight="1" x14ac:dyDescent="0.25">
      <c r="A62" t="s">
        <v>223</v>
      </c>
      <c r="B62" t="s">
        <v>224</v>
      </c>
    </row>
    <row r="63" spans="1:2" ht="15.75" customHeight="1" x14ac:dyDescent="0.25">
      <c r="A63" t="s">
        <v>225</v>
      </c>
      <c r="B63" t="s">
        <v>226</v>
      </c>
    </row>
    <row r="64" spans="1:2" ht="15.75" customHeight="1" x14ac:dyDescent="0.25">
      <c r="A64" t="s">
        <v>227</v>
      </c>
      <c r="B64" t="s">
        <v>228</v>
      </c>
    </row>
    <row r="65" spans="1:10" ht="15.75" customHeight="1" x14ac:dyDescent="0.25">
      <c r="A65" t="s">
        <v>229</v>
      </c>
      <c r="B65" t="s">
        <v>230</v>
      </c>
    </row>
    <row r="66" spans="1:10" ht="15.75" customHeight="1" x14ac:dyDescent="0.25">
      <c r="A66" t="s">
        <v>231</v>
      </c>
      <c r="B66" t="s">
        <v>232</v>
      </c>
    </row>
    <row r="67" spans="1:10" ht="15.75" customHeight="1" x14ac:dyDescent="0.25">
      <c r="A67" t="s">
        <v>231</v>
      </c>
      <c r="B67" t="s">
        <v>233</v>
      </c>
    </row>
    <row r="68" spans="1:10" ht="15.75" customHeight="1" x14ac:dyDescent="0.25">
      <c r="A68" t="s">
        <v>234</v>
      </c>
      <c r="B68" t="s">
        <v>235</v>
      </c>
    </row>
    <row r="69" spans="1:10" ht="15.75" customHeight="1" x14ac:dyDescent="0.25">
      <c r="A69" t="s">
        <v>236</v>
      </c>
      <c r="B69" t="s">
        <v>237</v>
      </c>
    </row>
    <row r="70" spans="1:10" ht="15.75" customHeight="1" x14ac:dyDescent="0.25"/>
    <row r="71" spans="1:10" ht="15.75" customHeight="1" x14ac:dyDescent="0.25"/>
    <row r="72" spans="1:10" ht="15.75" customHeight="1" x14ac:dyDescent="0.25"/>
    <row r="73" spans="1:10" ht="15.75" customHeight="1" x14ac:dyDescent="0.25">
      <c r="A73" s="47" t="s">
        <v>238</v>
      </c>
      <c r="B73" s="88" t="s">
        <v>123</v>
      </c>
      <c r="C73" s="47" t="s">
        <v>124</v>
      </c>
      <c r="D73" s="88" t="s">
        <v>125</v>
      </c>
      <c r="E73" s="88" t="s">
        <v>127</v>
      </c>
      <c r="F73" s="47" t="s">
        <v>2</v>
      </c>
      <c r="G73" s="88" t="s">
        <v>239</v>
      </c>
      <c r="H73" s="88" t="s">
        <v>129</v>
      </c>
      <c r="I73" s="47" t="s">
        <v>240</v>
      </c>
      <c r="J73" s="47" t="s">
        <v>241</v>
      </c>
    </row>
    <row r="74" spans="1:10" ht="15.75" customHeight="1" x14ac:dyDescent="0.25">
      <c r="A74" s="47" t="s">
        <v>174</v>
      </c>
      <c r="B74" s="88" t="s">
        <v>188</v>
      </c>
      <c r="C74" s="47" t="s">
        <v>157</v>
      </c>
      <c r="D74" s="88" t="s">
        <v>186</v>
      </c>
      <c r="E74" s="88" t="s">
        <v>149</v>
      </c>
      <c r="F74" s="47" t="s">
        <v>196</v>
      </c>
      <c r="G74" s="88" t="s">
        <v>144</v>
      </c>
      <c r="H74" s="88" t="s">
        <v>218</v>
      </c>
      <c r="I74" s="47" t="s">
        <v>142</v>
      </c>
      <c r="J74" s="47" t="s">
        <v>138</v>
      </c>
    </row>
    <row r="75" spans="1:10" ht="15.75" customHeight="1" x14ac:dyDescent="0.25">
      <c r="A75" s="47" t="s">
        <v>176</v>
      </c>
      <c r="B75" s="88" t="s">
        <v>190</v>
      </c>
      <c r="C75" s="47" t="s">
        <v>160</v>
      </c>
      <c r="E75" s="88" t="s">
        <v>151</v>
      </c>
      <c r="F75" s="47" t="s">
        <v>198</v>
      </c>
      <c r="H75" s="88" t="s">
        <v>231</v>
      </c>
      <c r="I75" s="47" t="s">
        <v>144</v>
      </c>
      <c r="J75" s="47" t="s">
        <v>140</v>
      </c>
    </row>
    <row r="76" spans="1:10" ht="15.75" customHeight="1" x14ac:dyDescent="0.25">
      <c r="A76" s="47" t="s">
        <v>178</v>
      </c>
      <c r="B76" s="88" t="s">
        <v>192</v>
      </c>
      <c r="C76" s="47" t="s">
        <v>162</v>
      </c>
      <c r="E76" s="88" t="s">
        <v>153</v>
      </c>
      <c r="F76" s="47" t="s">
        <v>200</v>
      </c>
      <c r="I76" s="47" t="s">
        <v>218</v>
      </c>
    </row>
    <row r="77" spans="1:10" ht="15.75" customHeight="1" x14ac:dyDescent="0.25">
      <c r="A77" s="47" t="s">
        <v>180</v>
      </c>
      <c r="B77" s="88" t="s">
        <v>194</v>
      </c>
      <c r="C77" s="47" t="s">
        <v>164</v>
      </c>
      <c r="E77" s="88" t="s">
        <v>155</v>
      </c>
      <c r="F77" s="47" t="s">
        <v>202</v>
      </c>
      <c r="I77" s="47" t="s">
        <v>221</v>
      </c>
    </row>
    <row r="78" spans="1:10" ht="15.75" customHeight="1" x14ac:dyDescent="0.25">
      <c r="A78" s="47" t="s">
        <v>182</v>
      </c>
      <c r="C78" s="47" t="s">
        <v>166</v>
      </c>
      <c r="E78" s="88" t="s">
        <v>157</v>
      </c>
      <c r="F78" s="47" t="s">
        <v>204</v>
      </c>
      <c r="I78" s="47" t="s">
        <v>223</v>
      </c>
    </row>
    <row r="79" spans="1:10" ht="15.75" customHeight="1" x14ac:dyDescent="0.25">
      <c r="A79" s="47" t="s">
        <v>184</v>
      </c>
      <c r="C79" s="47" t="s">
        <v>168</v>
      </c>
      <c r="E79" s="88" t="s">
        <v>170</v>
      </c>
      <c r="F79" s="47" t="s">
        <v>206</v>
      </c>
      <c r="I79" s="47" t="s">
        <v>225</v>
      </c>
    </row>
    <row r="80" spans="1:10" ht="15.75" customHeight="1" x14ac:dyDescent="0.25">
      <c r="C80" s="47" t="s">
        <v>172</v>
      </c>
      <c r="E80" s="88" t="s">
        <v>149</v>
      </c>
      <c r="F80" s="47" t="s">
        <v>208</v>
      </c>
      <c r="I80" s="47" t="s">
        <v>227</v>
      </c>
    </row>
    <row r="81" spans="5:9" ht="15.75" customHeight="1" x14ac:dyDescent="0.25">
      <c r="E81" s="47" t="s">
        <v>147</v>
      </c>
      <c r="F81" s="47" t="s">
        <v>210</v>
      </c>
      <c r="I81" s="47" t="s">
        <v>229</v>
      </c>
    </row>
    <row r="82" spans="5:9" ht="15.75" customHeight="1" x14ac:dyDescent="0.25">
      <c r="F82" s="47" t="s">
        <v>212</v>
      </c>
      <c r="I82" s="47" t="s">
        <v>231</v>
      </c>
    </row>
    <row r="83" spans="5:9" ht="15.75" customHeight="1" x14ac:dyDescent="0.25">
      <c r="F83" s="47" t="s">
        <v>214</v>
      </c>
      <c r="I83" s="47" t="s">
        <v>234</v>
      </c>
    </row>
    <row r="84" spans="5:9" ht="15.75" customHeight="1" x14ac:dyDescent="0.25">
      <c r="F84" s="47" t="s">
        <v>216</v>
      </c>
      <c r="I84" s="47" t="s">
        <v>236</v>
      </c>
    </row>
    <row r="85" spans="5:9" ht="15.75" customHeight="1" x14ac:dyDescent="0.25"/>
    <row r="86" spans="5:9" ht="15.75" customHeight="1" x14ac:dyDescent="0.25"/>
    <row r="87" spans="5:9" ht="15.75" customHeight="1" x14ac:dyDescent="0.25"/>
    <row r="88" spans="5:9" ht="15.75" customHeight="1" x14ac:dyDescent="0.25"/>
    <row r="89" spans="5:9" ht="15.75" customHeight="1" x14ac:dyDescent="0.25"/>
    <row r="90" spans="5:9" ht="15.75" customHeight="1" x14ac:dyDescent="0.25"/>
    <row r="91" spans="5:9" ht="15.75" customHeight="1" x14ac:dyDescent="0.25"/>
    <row r="92" spans="5:9" ht="15.75" customHeight="1" x14ac:dyDescent="0.25"/>
    <row r="93" spans="5:9" ht="15.75" customHeight="1" x14ac:dyDescent="0.25"/>
    <row r="94" spans="5:9" ht="15.75" customHeight="1" x14ac:dyDescent="0.25"/>
    <row r="95" spans="5:9" ht="15.75" customHeight="1" x14ac:dyDescent="0.25"/>
    <row r="96" spans="5:9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7"/>
  <sheetViews>
    <sheetView workbookViewId="0">
      <selection activeCell="D37" sqref="D37"/>
    </sheetView>
  </sheetViews>
  <sheetFormatPr baseColWidth="10" defaultColWidth="14.42578125" defaultRowHeight="15" customHeight="1" x14ac:dyDescent="0.25"/>
  <cols>
    <col min="1" max="9" width="10.7109375" customWidth="1"/>
  </cols>
  <sheetData>
    <row r="1" spans="1:26" x14ac:dyDescent="0.25">
      <c r="A1" s="89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26" s="112" customFormat="1" x14ac:dyDescent="0.25">
      <c r="A2" s="113" t="s">
        <v>242</v>
      </c>
      <c r="B2" s="113"/>
      <c r="C2" s="113"/>
      <c r="D2" s="113"/>
      <c r="E2" s="113"/>
      <c r="F2" s="11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112" customForma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s="112" customFormat="1" x14ac:dyDescent="0.25">
      <c r="A4" s="114" t="s">
        <v>259</v>
      </c>
      <c r="B4" s="115"/>
      <c r="C4" s="115"/>
      <c r="D4" s="115"/>
      <c r="E4" s="115"/>
      <c r="F4" s="115"/>
      <c r="G4" s="115"/>
      <c r="H4" s="115"/>
      <c r="I4" s="1"/>
      <c r="J4" s="116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112" customFormat="1" x14ac:dyDescent="0.25">
      <c r="A5" s="117" t="s">
        <v>273</v>
      </c>
      <c r="B5" s="118"/>
      <c r="C5" s="118"/>
      <c r="D5" s="118"/>
      <c r="E5" s="118"/>
      <c r="F5" s="118"/>
      <c r="G5" s="118"/>
      <c r="H5" s="118"/>
      <c r="I5" s="1"/>
      <c r="J5" s="116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s="112" customFormat="1" x14ac:dyDescent="0.25">
      <c r="A6" s="119" t="s">
        <v>243</v>
      </c>
      <c r="B6" s="120"/>
      <c r="C6" s="120"/>
      <c r="D6" s="120"/>
      <c r="E6" s="120"/>
      <c r="F6" s="120"/>
      <c r="G6" s="120"/>
      <c r="H6" s="120"/>
      <c r="I6" s="1"/>
      <c r="J6" s="12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s="112" customFormat="1" x14ac:dyDescent="0.25">
      <c r="A7" s="122" t="s">
        <v>260</v>
      </c>
      <c r="B7" s="123"/>
      <c r="C7" s="123"/>
      <c r="D7" s="123"/>
      <c r="E7" s="123"/>
      <c r="F7" s="123"/>
      <c r="G7" s="123"/>
      <c r="H7" s="123"/>
      <c r="I7" s="1"/>
      <c r="J7" s="116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112" customFormat="1" x14ac:dyDescent="0.25">
      <c r="A8" s="124" t="s">
        <v>244</v>
      </c>
      <c r="B8" s="125"/>
      <c r="C8" s="125"/>
      <c r="D8" s="125"/>
      <c r="E8" s="125"/>
      <c r="F8" s="125"/>
      <c r="G8" s="125"/>
      <c r="H8" s="125"/>
      <c r="I8" s="1"/>
      <c r="J8" s="116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s="112" customFormat="1" x14ac:dyDescent="0.25">
      <c r="A9" s="126" t="s">
        <v>261</v>
      </c>
      <c r="B9" s="127"/>
      <c r="C9" s="127"/>
      <c r="D9" s="127"/>
      <c r="E9" s="127"/>
      <c r="F9" s="127"/>
      <c r="G9" s="127"/>
      <c r="H9" s="127"/>
      <c r="I9" s="1"/>
      <c r="J9" s="116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s="112" customFormat="1" x14ac:dyDescent="0.25">
      <c r="A10" s="128" t="s">
        <v>245</v>
      </c>
      <c r="B10" s="129"/>
      <c r="C10" s="129"/>
      <c r="D10" s="129"/>
      <c r="E10" s="129"/>
      <c r="F10" s="129"/>
      <c r="G10" s="129"/>
      <c r="H10" s="129"/>
      <c r="I10" s="1"/>
      <c r="J10" s="116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I11" s="1"/>
    </row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pageMargins left="0.70866141732283472" right="0.70866141732283472" top="0.74803149606299213" bottom="0.7480314960629921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3"/>
  <sheetViews>
    <sheetView showGridLines="0" topLeftCell="A13" zoomScaleNormal="100" workbookViewId="0">
      <selection activeCell="B28" sqref="B28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15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2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9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30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"/>
      <c r="B12" s="136"/>
      <c r="C12" s="135"/>
      <c r="D12" s="31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8.5" x14ac:dyDescent="0.25">
      <c r="A13" s="1"/>
      <c r="B13" s="185" t="s">
        <v>288</v>
      </c>
      <c r="C13" s="186"/>
      <c r="D13" s="186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187" t="s">
        <v>289</v>
      </c>
      <c r="C14" s="31"/>
      <c r="D14" s="31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265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49" t="s">
        <v>52</v>
      </c>
      <c r="C17" s="27"/>
      <c r="D17" s="48"/>
      <c r="E17" s="48"/>
      <c r="F17" s="48"/>
      <c r="G17" s="48"/>
      <c r="H17" s="48"/>
      <c r="I17" s="48"/>
      <c r="J17" s="47"/>
      <c r="K17" s="47"/>
      <c r="L17" s="47"/>
      <c r="M17" s="47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47" t="s">
        <v>55</v>
      </c>
      <c r="B18" s="189" t="s">
        <v>59</v>
      </c>
      <c r="C18" s="27"/>
      <c r="D18" s="48">
        <v>6</v>
      </c>
      <c r="E18" s="12">
        <v>1</v>
      </c>
      <c r="F18" s="48" t="s">
        <v>60</v>
      </c>
      <c r="G18" s="48" t="s">
        <v>60</v>
      </c>
      <c r="H18" s="48" t="s">
        <v>63</v>
      </c>
      <c r="I18" s="48"/>
      <c r="J18" s="47"/>
      <c r="K18" s="47" t="s">
        <v>64</v>
      </c>
      <c r="L18" s="47" t="s">
        <v>65</v>
      </c>
      <c r="M18" s="47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6.25" customHeight="1" x14ac:dyDescent="0.25">
      <c r="A19" s="48" t="s">
        <v>55</v>
      </c>
      <c r="B19" s="53" t="s">
        <v>67</v>
      </c>
      <c r="C19" s="54"/>
      <c r="D19" s="48">
        <v>6</v>
      </c>
      <c r="E19" s="48">
        <v>1</v>
      </c>
      <c r="F19" s="48" t="s">
        <v>60</v>
      </c>
      <c r="G19" s="48" t="s">
        <v>60</v>
      </c>
      <c r="H19" s="48" t="s">
        <v>68</v>
      </c>
      <c r="I19" s="56"/>
      <c r="J19" s="55">
        <v>2</v>
      </c>
      <c r="K19" s="56" t="s">
        <v>64</v>
      </c>
      <c r="L19" s="56" t="s">
        <v>70</v>
      </c>
      <c r="M19" s="48"/>
      <c r="N19" s="48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" customHeight="1" x14ac:dyDescent="0.25">
      <c r="A20" s="47" t="s">
        <v>55</v>
      </c>
      <c r="B20" s="190" t="s">
        <v>71</v>
      </c>
      <c r="C20" s="27"/>
      <c r="D20" s="48">
        <v>6</v>
      </c>
      <c r="E20" s="47">
        <v>1</v>
      </c>
      <c r="F20" s="47" t="s">
        <v>60</v>
      </c>
      <c r="G20" s="48" t="s">
        <v>60</v>
      </c>
      <c r="H20" s="48" t="s">
        <v>61</v>
      </c>
      <c r="I20" s="58">
        <v>43497</v>
      </c>
      <c r="J20" s="55">
        <v>2</v>
      </c>
      <c r="K20" s="48" t="s">
        <v>64</v>
      </c>
      <c r="L20" s="48" t="s">
        <v>65</v>
      </c>
      <c r="M20" s="47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8" t="s">
        <v>55</v>
      </c>
      <c r="B21" s="191" t="s">
        <v>72</v>
      </c>
      <c r="C21" s="27"/>
      <c r="D21" s="27">
        <v>6</v>
      </c>
      <c r="E21" s="27">
        <v>1</v>
      </c>
      <c r="F21" s="27" t="s">
        <v>60</v>
      </c>
      <c r="G21" s="27" t="s">
        <v>60</v>
      </c>
      <c r="H21" s="61" t="s">
        <v>63</v>
      </c>
      <c r="I21" s="47"/>
      <c r="J21" s="47"/>
      <c r="K21" s="63" t="s">
        <v>64</v>
      </c>
      <c r="L21" s="63" t="s">
        <v>66</v>
      </c>
      <c r="M21" s="47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47"/>
      <c r="B22" s="192" t="s">
        <v>69</v>
      </c>
      <c r="C22" s="2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47" t="s">
        <v>55</v>
      </c>
      <c r="B23" s="193" t="s">
        <v>73</v>
      </c>
      <c r="D23" s="47">
        <v>6</v>
      </c>
      <c r="E23" s="47">
        <v>1</v>
      </c>
      <c r="F23" s="47" t="s">
        <v>60</v>
      </c>
      <c r="G23" s="47" t="s">
        <v>60</v>
      </c>
      <c r="H23" s="47" t="s">
        <v>68</v>
      </c>
      <c r="I23" s="47"/>
      <c r="J23" s="47">
        <v>2</v>
      </c>
      <c r="K23" s="47" t="s">
        <v>64</v>
      </c>
      <c r="L23" s="47" t="s">
        <v>66</v>
      </c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47" t="s">
        <v>55</v>
      </c>
      <c r="B24" s="194" t="s">
        <v>75</v>
      </c>
      <c r="C24" s="27"/>
      <c r="D24" s="47">
        <v>3</v>
      </c>
      <c r="E24" s="70">
        <v>1</v>
      </c>
      <c r="F24" s="71" t="s">
        <v>60</v>
      </c>
      <c r="G24" s="47" t="s">
        <v>60</v>
      </c>
      <c r="H24" s="71" t="s">
        <v>68</v>
      </c>
      <c r="I24" s="69"/>
      <c r="J24" s="70">
        <v>2</v>
      </c>
      <c r="K24" s="47"/>
      <c r="L24" s="47"/>
      <c r="M24" s="47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47" t="s">
        <v>55</v>
      </c>
      <c r="B25" s="194" t="s">
        <v>76</v>
      </c>
      <c r="C25" s="27"/>
      <c r="D25" s="47">
        <v>3</v>
      </c>
      <c r="E25" s="62">
        <v>1</v>
      </c>
      <c r="F25" s="64" t="s">
        <v>60</v>
      </c>
      <c r="G25" s="47" t="s">
        <v>60</v>
      </c>
      <c r="H25" s="64" t="s">
        <v>68</v>
      </c>
      <c r="I25" s="69"/>
      <c r="J25" s="70">
        <v>2</v>
      </c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47" t="s">
        <v>55</v>
      </c>
      <c r="B26" s="195" t="s">
        <v>78</v>
      </c>
      <c r="C26" s="47"/>
      <c r="D26" s="47">
        <v>6</v>
      </c>
      <c r="E26" s="47">
        <v>1</v>
      </c>
      <c r="F26" s="47" t="s">
        <v>60</v>
      </c>
      <c r="G26" s="47" t="s">
        <v>60</v>
      </c>
      <c r="H26" s="47" t="s">
        <v>68</v>
      </c>
      <c r="I26" s="47"/>
      <c r="J26" s="47">
        <v>2</v>
      </c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7" t="s">
        <v>55</v>
      </c>
      <c r="B27" s="191" t="s">
        <v>79</v>
      </c>
      <c r="C27" s="27"/>
      <c r="D27" s="27">
        <v>6</v>
      </c>
      <c r="E27" s="27">
        <v>1</v>
      </c>
      <c r="F27" s="27" t="s">
        <v>60</v>
      </c>
      <c r="G27" s="27" t="s">
        <v>60</v>
      </c>
      <c r="H27" s="27" t="s">
        <v>61</v>
      </c>
      <c r="I27" s="27">
        <v>2</v>
      </c>
      <c r="J27" s="27" t="s">
        <v>77</v>
      </c>
      <c r="K27" s="27" t="s">
        <v>64</v>
      </c>
      <c r="L27" s="27" t="s">
        <v>66</v>
      </c>
      <c r="M27" s="27"/>
      <c r="N27" s="2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47"/>
      <c r="B28" s="27"/>
      <c r="C28" s="27"/>
      <c r="D28" s="72"/>
      <c r="E28" s="72"/>
      <c r="F28" s="47"/>
      <c r="G28" s="47"/>
      <c r="H28" s="47"/>
      <c r="I28" s="47"/>
      <c r="J28" s="27"/>
      <c r="K28" s="47"/>
      <c r="L28" s="47"/>
      <c r="M28" s="47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47"/>
      <c r="B29" s="27"/>
      <c r="C29" s="27"/>
      <c r="D29" s="72"/>
      <c r="E29" s="72"/>
      <c r="F29" s="47"/>
      <c r="G29" s="47"/>
      <c r="H29" s="47"/>
      <c r="I29" s="47"/>
      <c r="J29" s="27"/>
      <c r="K29" s="47"/>
      <c r="L29" s="47"/>
      <c r="M29" s="47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47"/>
      <c r="B30" s="27"/>
      <c r="C30" s="27"/>
      <c r="D30" s="48"/>
      <c r="E30" s="47"/>
      <c r="F30" s="47"/>
      <c r="G30" s="47"/>
      <c r="H30" s="47"/>
      <c r="I30" s="47"/>
      <c r="J30" s="27"/>
      <c r="K30" s="47"/>
      <c r="L30" s="47"/>
      <c r="M30" s="47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47"/>
      <c r="B31" s="27"/>
      <c r="C31" s="27"/>
      <c r="D31" s="48"/>
      <c r="E31" s="47"/>
      <c r="F31" s="47"/>
      <c r="G31" s="47"/>
      <c r="H31" s="47"/>
      <c r="I31" s="47"/>
      <c r="J31" s="27"/>
      <c r="K31" s="47"/>
      <c r="L31" s="47"/>
      <c r="M31" s="47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47"/>
      <c r="B32" s="27"/>
      <c r="C32" s="27"/>
      <c r="D32" s="48"/>
      <c r="E32" s="47"/>
      <c r="F32" s="47"/>
      <c r="G32" s="47"/>
      <c r="H32" s="47"/>
      <c r="I32" s="47"/>
      <c r="J32" s="27"/>
      <c r="K32" s="47"/>
      <c r="L32" s="47"/>
      <c r="M32" s="47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47"/>
      <c r="B33" s="27"/>
      <c r="C33" s="27"/>
      <c r="D33" s="48"/>
      <c r="E33" s="47"/>
      <c r="F33" s="47"/>
      <c r="G33" s="47"/>
      <c r="H33" s="47"/>
      <c r="I33" s="47"/>
      <c r="J33" s="27"/>
      <c r="K33" s="47"/>
      <c r="L33" s="47"/>
      <c r="M33" s="47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47"/>
      <c r="B34" s="27"/>
      <c r="C34" s="27"/>
      <c r="D34" s="48"/>
      <c r="E34" s="47"/>
      <c r="F34" s="47"/>
      <c r="G34" s="47"/>
      <c r="H34" s="47"/>
      <c r="I34" s="47"/>
      <c r="J34" s="27"/>
      <c r="K34" s="47"/>
      <c r="L34" s="47"/>
      <c r="M34" s="47"/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47"/>
      <c r="B35" s="2"/>
      <c r="C35" s="73"/>
      <c r="D35" s="48"/>
      <c r="E35" s="33"/>
      <c r="F35" s="33"/>
      <c r="G35" s="33"/>
      <c r="H35" s="33"/>
      <c r="I35" s="33"/>
      <c r="J35" s="73"/>
      <c r="K35" s="47"/>
      <c r="L35" s="47"/>
      <c r="M35" s="47"/>
      <c r="N35" s="4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/>
    <row r="218" spans="1:26" ht="15.75" customHeight="1" x14ac:dyDescent="0.25"/>
    <row r="219" spans="1:26" ht="15.75" customHeight="1" x14ac:dyDescent="0.25"/>
    <row r="220" spans="1:26" ht="15.75" customHeight="1" x14ac:dyDescent="0.25"/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</sheetData>
  <mergeCells count="19">
    <mergeCell ref="B13:D13"/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118" priority="1">
      <formula>$A$11=2</formula>
    </cfRule>
  </conditionalFormatting>
  <conditionalFormatting sqref="B9:C9 J15:K15 M15 A16:N16 E9 G9">
    <cfRule type="expression" dxfId="117" priority="2">
      <formula>$A$11=3</formula>
    </cfRule>
  </conditionalFormatting>
  <conditionalFormatting sqref="B9:C9 J15:K15 M15 A16:N16 E9 G9">
    <cfRule type="expression" dxfId="116" priority="3">
      <formula>$A$11=1</formula>
    </cfRule>
  </conditionalFormatting>
  <conditionalFormatting sqref="I17:I26 K17:L26 I28:I35 K28:L35">
    <cfRule type="expression" dxfId="115" priority="4">
      <formula>$H17="CCI (CC Intégral)"</formula>
    </cfRule>
  </conditionalFormatting>
  <conditionalFormatting sqref="I17:J26 I28:J35">
    <cfRule type="expression" dxfId="114" priority="5">
      <formula>$H17="CT (Contrôle terminal)"</formula>
    </cfRule>
  </conditionalFormatting>
  <conditionalFormatting sqref="K15:L16">
    <cfRule type="expression" dxfId="113" priority="6">
      <formula>$H$17="CCI (CC Intégral)"</formula>
    </cfRule>
  </conditionalFormatting>
  <dataValidations count="4">
    <dataValidation type="list" allowBlank="1" showErrorMessage="1" sqref="A17:A18 A28:A35 A20:A26">
      <formula1>Nat_ELP</formula1>
    </dataValidation>
    <dataValidation type="list" allowBlank="1" showErrorMessage="1" sqref="M17:M35 K17:K35">
      <formula1>Nature_contrôle</formula1>
    </dataValidation>
    <dataValidation type="list" allowBlank="1" showErrorMessage="1" sqref="H17:H35">
      <formula1>Type_contrôle</formula1>
    </dataValidation>
    <dataValidation type="list" allowBlank="1" showErrorMessage="1" sqref="F17:G35">
      <formula1>"Oui,Non"</formula1>
    </dataValidation>
  </dataValidations>
  <pageMargins left="0.70866141732283472" right="0.70866141732283472" top="0.74803149606299213" bottom="0.74803149606299213" header="0" footer="0"/>
  <pageSetup paperSize="9" scale="35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2"/>
  <sheetViews>
    <sheetView showGridLines="0" topLeftCell="A14" workbookViewId="0">
      <selection activeCell="B31" sqref="B31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7.42578125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9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37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37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38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37"/>
      <c r="B12" s="136"/>
      <c r="C12" s="135"/>
      <c r="D12" s="31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8.5" x14ac:dyDescent="0.25">
      <c r="A13" s="1"/>
      <c r="B13" s="185" t="s">
        <v>288</v>
      </c>
      <c r="C13" s="186"/>
      <c r="D13" s="186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188" t="s">
        <v>290</v>
      </c>
      <c r="C14" s="186"/>
      <c r="D14" s="135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266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29" t="s">
        <v>52</v>
      </c>
      <c r="C17" s="27"/>
      <c r="D17" s="27"/>
      <c r="E17" s="27"/>
      <c r="F17" s="48"/>
      <c r="G17" s="48"/>
      <c r="H17" s="48"/>
      <c r="I17" s="48"/>
      <c r="J17" s="47"/>
      <c r="K17" s="47"/>
      <c r="L17" s="47"/>
      <c r="M17" s="47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7" t="s">
        <v>55</v>
      </c>
      <c r="B18" s="196" t="s">
        <v>56</v>
      </c>
      <c r="C18" s="27"/>
      <c r="D18" s="48">
        <v>18</v>
      </c>
      <c r="E18" s="48">
        <v>1</v>
      </c>
      <c r="F18" s="48"/>
      <c r="G18" s="48"/>
      <c r="H18" s="48"/>
      <c r="I18" s="48"/>
      <c r="J18" s="47"/>
      <c r="K18" s="47"/>
      <c r="L18" s="47"/>
      <c r="M18" s="47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7" t="s">
        <v>74</v>
      </c>
      <c r="B19" s="197" t="s">
        <v>247</v>
      </c>
      <c r="C19" s="92"/>
      <c r="D19" s="93"/>
      <c r="E19" s="97">
        <v>15</v>
      </c>
      <c r="F19" s="48" t="s">
        <v>60</v>
      </c>
      <c r="G19" s="48" t="s">
        <v>60</v>
      </c>
      <c r="H19" s="48" t="s">
        <v>61</v>
      </c>
      <c r="I19" s="48">
        <v>3</v>
      </c>
      <c r="J19" s="47">
        <v>2</v>
      </c>
      <c r="K19" s="47" t="s">
        <v>62</v>
      </c>
      <c r="L19" s="48"/>
      <c r="M19" s="48"/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7" t="s">
        <v>74</v>
      </c>
      <c r="B20" s="197" t="s">
        <v>248</v>
      </c>
      <c r="C20" s="92"/>
      <c r="D20" s="93"/>
      <c r="E20" s="97">
        <v>3</v>
      </c>
      <c r="F20" s="94" t="s">
        <v>60</v>
      </c>
      <c r="G20" s="48" t="s">
        <v>60</v>
      </c>
      <c r="H20" s="95" t="s">
        <v>63</v>
      </c>
      <c r="I20" s="98"/>
      <c r="J20" s="98"/>
      <c r="K20" s="95" t="s">
        <v>87</v>
      </c>
      <c r="L20" s="48"/>
      <c r="M20" s="48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x14ac:dyDescent="0.25">
      <c r="A21" s="48" t="s">
        <v>55</v>
      </c>
      <c r="B21" s="198" t="s">
        <v>251</v>
      </c>
      <c r="C21" s="27"/>
      <c r="D21" s="48">
        <v>6</v>
      </c>
      <c r="E21" s="48">
        <v>1</v>
      </c>
      <c r="F21" s="48" t="s">
        <v>60</v>
      </c>
      <c r="G21" s="48" t="s">
        <v>60</v>
      </c>
      <c r="H21" s="48" t="s">
        <v>61</v>
      </c>
      <c r="I21" s="52">
        <v>43588</v>
      </c>
      <c r="J21" s="62">
        <v>2</v>
      </c>
      <c r="K21" s="48" t="s">
        <v>64</v>
      </c>
      <c r="L21" s="48" t="s">
        <v>65</v>
      </c>
      <c r="M21" s="48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47"/>
      <c r="B22" s="199" t="s">
        <v>69</v>
      </c>
      <c r="C22" s="54"/>
      <c r="D22" s="48"/>
      <c r="E22" s="48"/>
      <c r="F22" s="48"/>
      <c r="G22" s="48"/>
      <c r="H22" s="48"/>
      <c r="I22" s="48"/>
      <c r="J22" s="47"/>
      <c r="K22" s="99"/>
      <c r="L22" s="99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x14ac:dyDescent="0.25">
      <c r="A23" s="47" t="s">
        <v>55</v>
      </c>
      <c r="B23" s="200" t="s">
        <v>112</v>
      </c>
      <c r="C23" s="27"/>
      <c r="D23" s="48">
        <v>3</v>
      </c>
      <c r="E23" s="47">
        <v>1</v>
      </c>
      <c r="F23" s="48" t="s">
        <v>60</v>
      </c>
      <c r="G23" s="48" t="s">
        <v>60</v>
      </c>
      <c r="H23" s="48" t="s">
        <v>68</v>
      </c>
      <c r="I23" s="48"/>
      <c r="J23" s="47">
        <v>2</v>
      </c>
      <c r="K23" s="47"/>
      <c r="L23" s="47"/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7" t="s">
        <v>55</v>
      </c>
      <c r="B24" s="201" t="s">
        <v>107</v>
      </c>
      <c r="C24" s="27"/>
      <c r="D24" s="48">
        <v>6</v>
      </c>
      <c r="E24" s="62">
        <v>1</v>
      </c>
      <c r="F24" s="64" t="s">
        <v>60</v>
      </c>
      <c r="G24" s="64" t="s">
        <v>60</v>
      </c>
      <c r="H24" s="65"/>
      <c r="I24" s="65"/>
      <c r="J24" s="66"/>
      <c r="K24" s="47"/>
      <c r="L24" s="47"/>
      <c r="M24" s="47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47" t="s">
        <v>74</v>
      </c>
      <c r="B25" s="202" t="s">
        <v>108</v>
      </c>
      <c r="C25" s="27"/>
      <c r="D25" s="48"/>
      <c r="E25" s="62">
        <v>1</v>
      </c>
      <c r="F25" s="64" t="s">
        <v>60</v>
      </c>
      <c r="G25" s="84" t="s">
        <v>60</v>
      </c>
      <c r="H25" s="64" t="s">
        <v>68</v>
      </c>
      <c r="I25" s="69"/>
      <c r="J25" s="70">
        <v>2</v>
      </c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47" t="s">
        <v>74</v>
      </c>
      <c r="B26" s="202" t="s">
        <v>109</v>
      </c>
      <c r="C26" s="27"/>
      <c r="D26" s="48"/>
      <c r="E26" s="70">
        <v>1</v>
      </c>
      <c r="F26" s="71" t="s">
        <v>60</v>
      </c>
      <c r="G26" s="84" t="s">
        <v>60</v>
      </c>
      <c r="H26" s="71" t="s">
        <v>68</v>
      </c>
      <c r="I26" s="69"/>
      <c r="J26" s="70">
        <v>2</v>
      </c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47" t="s">
        <v>74</v>
      </c>
      <c r="B27" s="202" t="s">
        <v>110</v>
      </c>
      <c r="C27" s="27"/>
      <c r="D27" s="48"/>
      <c r="E27" s="48">
        <v>1</v>
      </c>
      <c r="F27" s="48" t="s">
        <v>60</v>
      </c>
      <c r="G27" s="48" t="s">
        <v>60</v>
      </c>
      <c r="H27" s="86" t="s">
        <v>68</v>
      </c>
      <c r="I27" s="47"/>
      <c r="J27" s="47">
        <v>2</v>
      </c>
      <c r="K27" s="47"/>
      <c r="L27" s="47"/>
      <c r="M27" s="48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91" customFormat="1" x14ac:dyDescent="0.25">
      <c r="A28" s="47" t="s">
        <v>55</v>
      </c>
      <c r="B28" s="102" t="s">
        <v>111</v>
      </c>
      <c r="C28" s="100" t="s">
        <v>249</v>
      </c>
      <c r="D28" s="48">
        <v>6</v>
      </c>
      <c r="E28" s="48">
        <v>6</v>
      </c>
      <c r="F28" s="48" t="s">
        <v>60</v>
      </c>
      <c r="G28" s="48" t="s">
        <v>60</v>
      </c>
      <c r="H28" s="84" t="s">
        <v>61</v>
      </c>
      <c r="I28" s="84">
        <v>2</v>
      </c>
      <c r="J28" s="84" t="s">
        <v>77</v>
      </c>
      <c r="K28" s="86" t="s">
        <v>64</v>
      </c>
      <c r="L28" s="86">
        <v>2</v>
      </c>
      <c r="M28" s="48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91" customFormat="1" x14ac:dyDescent="0.25">
      <c r="A29" s="47" t="s">
        <v>55</v>
      </c>
      <c r="B29" s="102" t="s">
        <v>258</v>
      </c>
      <c r="C29" s="79" t="s">
        <v>250</v>
      </c>
      <c r="D29" s="48">
        <v>6</v>
      </c>
      <c r="E29" s="48">
        <v>6</v>
      </c>
      <c r="F29" s="48" t="s">
        <v>60</v>
      </c>
      <c r="G29" s="48" t="s">
        <v>60</v>
      </c>
      <c r="H29" s="84" t="s">
        <v>61</v>
      </c>
      <c r="I29" s="84">
        <v>2</v>
      </c>
      <c r="J29" s="84" t="s">
        <v>77</v>
      </c>
      <c r="K29" s="86" t="s">
        <v>64</v>
      </c>
      <c r="L29" s="86">
        <v>2</v>
      </c>
      <c r="M29" s="48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47" t="s">
        <v>55</v>
      </c>
      <c r="B30" s="203" t="s">
        <v>262</v>
      </c>
      <c r="C30" s="27"/>
      <c r="D30" s="27">
        <v>6</v>
      </c>
      <c r="E30" s="27"/>
      <c r="F30" s="48" t="s">
        <v>60</v>
      </c>
      <c r="G30" s="84" t="s">
        <v>60</v>
      </c>
      <c r="H30" s="47"/>
      <c r="I30" s="47"/>
      <c r="J30" s="27"/>
      <c r="K30" s="47"/>
      <c r="L30" s="47"/>
      <c r="M30" s="48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7" t="s">
        <v>74</v>
      </c>
      <c r="B31" s="204" t="s">
        <v>254</v>
      </c>
      <c r="C31" s="27"/>
      <c r="D31" s="27"/>
      <c r="E31" s="27">
        <v>1</v>
      </c>
      <c r="F31" s="48" t="s">
        <v>60</v>
      </c>
      <c r="G31" s="84" t="s">
        <v>60</v>
      </c>
      <c r="H31" s="108" t="s">
        <v>61</v>
      </c>
      <c r="I31" s="110">
        <v>0.5</v>
      </c>
      <c r="J31" s="107">
        <v>6</v>
      </c>
      <c r="K31" s="109" t="s">
        <v>64</v>
      </c>
      <c r="L31" s="109" t="s">
        <v>66</v>
      </c>
      <c r="M31" s="47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0" x14ac:dyDescent="0.25">
      <c r="A32" s="47" t="s">
        <v>55</v>
      </c>
      <c r="B32" s="204" t="s">
        <v>255</v>
      </c>
      <c r="C32" s="27"/>
      <c r="D32" s="27"/>
      <c r="E32" s="27">
        <v>1</v>
      </c>
      <c r="F32" s="48" t="s">
        <v>60</v>
      </c>
      <c r="G32" s="84" t="s">
        <v>60</v>
      </c>
      <c r="H32" s="108" t="s">
        <v>61</v>
      </c>
      <c r="I32" s="110">
        <v>0.5</v>
      </c>
      <c r="J32" s="107">
        <v>2</v>
      </c>
      <c r="K32" s="109" t="s">
        <v>64</v>
      </c>
      <c r="L32" s="109" t="s">
        <v>66</v>
      </c>
      <c r="M32" s="47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47" t="s">
        <v>74</v>
      </c>
      <c r="B33" s="205" t="s">
        <v>256</v>
      </c>
      <c r="C33" s="27"/>
      <c r="D33" s="27"/>
      <c r="E33" s="27">
        <v>1</v>
      </c>
      <c r="F33" s="48" t="s">
        <v>60</v>
      </c>
      <c r="G33" s="84" t="s">
        <v>60</v>
      </c>
      <c r="H33" s="104" t="s">
        <v>61</v>
      </c>
      <c r="I33" s="106">
        <v>0.5</v>
      </c>
      <c r="J33" s="103">
        <v>1</v>
      </c>
      <c r="K33" s="105" t="s">
        <v>64</v>
      </c>
      <c r="L33" s="105" t="s">
        <v>257</v>
      </c>
      <c r="M33" s="47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47"/>
      <c r="B34" s="27"/>
      <c r="C34" s="27"/>
      <c r="D34" s="48"/>
      <c r="E34" s="47"/>
      <c r="F34" s="47"/>
      <c r="G34" s="47"/>
      <c r="H34" s="47"/>
      <c r="I34" s="47"/>
      <c r="J34" s="27"/>
      <c r="K34" s="47"/>
      <c r="L34" s="47"/>
      <c r="M34" s="47"/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47"/>
      <c r="B35" s="27"/>
      <c r="C35" s="27"/>
      <c r="D35" s="48"/>
      <c r="E35" s="47"/>
      <c r="F35" s="47"/>
      <c r="G35" s="47"/>
      <c r="H35" s="47"/>
      <c r="I35" s="47"/>
      <c r="J35" s="27"/>
      <c r="K35" s="47"/>
      <c r="L35" s="47"/>
      <c r="M35" s="47"/>
      <c r="N35" s="4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2"/>
      <c r="C216" s="32"/>
      <c r="D216" s="32"/>
      <c r="E216" s="32"/>
      <c r="F216" s="32"/>
      <c r="G216" s="32"/>
      <c r="H216" s="32"/>
      <c r="I216" s="32"/>
      <c r="J216" s="32"/>
    </row>
    <row r="217" spans="1:26" ht="15.75" customHeight="1" x14ac:dyDescent="0.25"/>
    <row r="218" spans="1:26" ht="15.75" customHeight="1" x14ac:dyDescent="0.25"/>
    <row r="219" spans="1:26" ht="15.75" customHeight="1" x14ac:dyDescent="0.25"/>
    <row r="220" spans="1:26" ht="15.75" customHeight="1" x14ac:dyDescent="0.25"/>
    <row r="221" spans="1:26" ht="15.75" customHeight="1" x14ac:dyDescent="0.25"/>
    <row r="222" spans="1:26" ht="15.75" customHeight="1" x14ac:dyDescent="0.25"/>
    <row r="223" spans="1:26" ht="15.75" customHeight="1" x14ac:dyDescent="0.25"/>
    <row r="224" spans="1:26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</sheetData>
  <mergeCells count="20">
    <mergeCell ref="E13:F13"/>
    <mergeCell ref="E9:F9"/>
    <mergeCell ref="D6:E6"/>
    <mergeCell ref="M14:N14"/>
    <mergeCell ref="M15:N15"/>
    <mergeCell ref="K15:L15"/>
    <mergeCell ref="J14:L14"/>
    <mergeCell ref="B13:D13"/>
    <mergeCell ref="B14:C14"/>
    <mergeCell ref="B2:E2"/>
    <mergeCell ref="A1:N1"/>
    <mergeCell ref="G9:H9"/>
    <mergeCell ref="G10:H10"/>
    <mergeCell ref="H6:N6"/>
    <mergeCell ref="F6:G6"/>
    <mergeCell ref="D4:E4"/>
    <mergeCell ref="F4:G4"/>
    <mergeCell ref="E10:F10"/>
    <mergeCell ref="B3:J3"/>
    <mergeCell ref="H4:N4"/>
  </mergeCells>
  <conditionalFormatting sqref="B9:C9 J15:K15 M15 A16:N16 E9 G9">
    <cfRule type="expression" dxfId="112" priority="22">
      <formula>$A$11=2</formula>
    </cfRule>
  </conditionalFormatting>
  <conditionalFormatting sqref="B9:C9 J15:K15 M15 A16:N16 E9 G9">
    <cfRule type="expression" dxfId="111" priority="23">
      <formula>$A$11=3</formula>
    </cfRule>
  </conditionalFormatting>
  <conditionalFormatting sqref="B9:C9 J15:K15 M15 A16:N16 E9 G9">
    <cfRule type="expression" dxfId="110" priority="24">
      <formula>$A$11=1</formula>
    </cfRule>
  </conditionalFormatting>
  <conditionalFormatting sqref="L20 K22:L23 K25:L27 K30:L34">
    <cfRule type="expression" dxfId="109" priority="25">
      <formula>$H21="CCI (CC Intégral)"</formula>
    </cfRule>
  </conditionalFormatting>
  <conditionalFormatting sqref="I17:J19 I22:J27 I30:J35">
    <cfRule type="expression" dxfId="108" priority="26">
      <formula>$H17="CT (Contrôle terminal)"</formula>
    </cfRule>
  </conditionalFormatting>
  <conditionalFormatting sqref="K15:L16">
    <cfRule type="expression" dxfId="107" priority="27">
      <formula>$H$17="CCI (CC Intégral)"</formula>
    </cfRule>
  </conditionalFormatting>
  <conditionalFormatting sqref="K17:L18 I17:I19 K19 I22:I27 I30:I35">
    <cfRule type="expression" dxfId="106" priority="30">
      <formula>$H17="CCI (CC Intégral)"</formula>
    </cfRule>
  </conditionalFormatting>
  <conditionalFormatting sqref="I20 K20">
    <cfRule type="expression" dxfId="105" priority="33">
      <formula>$I20="CCI (CC Intégral)"</formula>
    </cfRule>
  </conditionalFormatting>
  <conditionalFormatting sqref="I20:J20">
    <cfRule type="expression" dxfId="104" priority="34">
      <formula>$I20="CT (Contrôle terminal)"</formula>
    </cfRule>
  </conditionalFormatting>
  <conditionalFormatting sqref="I21 K21:L21">
    <cfRule type="expression" dxfId="103" priority="16">
      <formula>$H21="CCI (CC Intégral)"</formula>
    </cfRule>
  </conditionalFormatting>
  <conditionalFormatting sqref="I21:J21">
    <cfRule type="expression" dxfId="102" priority="17">
      <formula>$H21="CT (Contrôle terminal)"</formula>
    </cfRule>
  </conditionalFormatting>
  <conditionalFormatting sqref="L19:M19 M20:M21 M27:M30">
    <cfRule type="expression" dxfId="101" priority="13">
      <formula>$H20="CCI (CC Intégral)"</formula>
    </cfRule>
  </conditionalFormatting>
  <conditionalFormatting sqref="I28 K28:L28">
    <cfRule type="expression" dxfId="100" priority="5">
      <formula>$H11="CCI (CC Intégral)"</formula>
    </cfRule>
  </conditionalFormatting>
  <conditionalFormatting sqref="I28:J28">
    <cfRule type="expression" dxfId="99" priority="6">
      <formula>$H11="CT (Contrôle terminal)"</formula>
    </cfRule>
  </conditionalFormatting>
  <conditionalFormatting sqref="I28 K28:L28">
    <cfRule type="expression" dxfId="98" priority="7">
      <formula>$H28="CCI (CC Intégral)"</formula>
    </cfRule>
  </conditionalFormatting>
  <conditionalFormatting sqref="I28:J28">
    <cfRule type="expression" dxfId="97" priority="8">
      <formula>$H28="CT (Contrôle terminal)"</formula>
    </cfRule>
  </conditionalFormatting>
  <conditionalFormatting sqref="I29 K29:L29">
    <cfRule type="expression" dxfId="96" priority="1">
      <formula>$H12="CCI (CC Intégral)"</formula>
    </cfRule>
  </conditionalFormatting>
  <conditionalFormatting sqref="I29:J29">
    <cfRule type="expression" dxfId="95" priority="2">
      <formula>$H12="CT (Contrôle terminal)"</formula>
    </cfRule>
  </conditionalFormatting>
  <conditionalFormatting sqref="I29 K29:L29">
    <cfRule type="expression" dxfId="94" priority="3">
      <formula>$H29="CCI (CC Intégral)"</formula>
    </cfRule>
  </conditionalFormatting>
  <conditionalFormatting sqref="I29:J29">
    <cfRule type="expression" dxfId="93" priority="4">
      <formula>$H29="CT (Contrôle terminal)"</formula>
    </cfRule>
  </conditionalFormatting>
  <conditionalFormatting sqref="K35:L35">
    <cfRule type="expression" dxfId="92" priority="38">
      <formula>#REF!="CCI (CC Intégral)"</formula>
    </cfRule>
  </conditionalFormatting>
  <dataValidations count="7">
    <dataValidation type="list" allowBlank="1" showErrorMessage="1" sqref="K17:K19 L19:L20 M17:M18 M31:M35 K21:K23 K25:K35">
      <formula1>Nature_contrôle</formula1>
    </dataValidation>
    <dataValidation type="list" allowBlank="1" showErrorMessage="1" sqref="F17:G19 G20 F21:G35">
      <formula1>"Oui,Non"</formula1>
    </dataValidation>
    <dataValidation type="list" allowBlank="1" showErrorMessage="1" sqref="H17:H19 H21:H35">
      <formula1>Type_contrôle</formula1>
    </dataValidation>
    <dataValidation type="list" allowBlank="1" showInputMessage="1" showErrorMessage="1" sqref="K20">
      <formula1>Nature_contrôle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F20">
      <formula1>"Oui,Non"</formula1>
    </dataValidation>
    <dataValidation type="list" allowBlank="1" showErrorMessage="1" sqref="A17:A35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opLeftCell="A14" workbookViewId="0">
      <selection activeCell="I24" sqref="I24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7.42578125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9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37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37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38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37"/>
      <c r="B12" s="185" t="s">
        <v>288</v>
      </c>
      <c r="C12" s="186"/>
      <c r="D12" s="186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customHeight="1" x14ac:dyDescent="0.25">
      <c r="A13" s="1"/>
      <c r="B13" s="188" t="s">
        <v>290</v>
      </c>
      <c r="C13" s="186"/>
      <c r="D13" s="135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35"/>
      <c r="C14" s="31"/>
      <c r="D14" s="31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267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49" t="s">
        <v>52</v>
      </c>
      <c r="C17" s="27"/>
      <c r="D17" s="48"/>
      <c r="E17" s="48"/>
      <c r="F17" s="48"/>
      <c r="G17" s="48"/>
      <c r="H17" s="48"/>
      <c r="I17" s="48"/>
      <c r="J17" s="47"/>
      <c r="K17" s="47"/>
      <c r="L17" s="47"/>
      <c r="M17" s="47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7" t="s">
        <v>55</v>
      </c>
      <c r="B18" s="206" t="s">
        <v>252</v>
      </c>
      <c r="C18" s="27"/>
      <c r="D18" s="48">
        <v>6</v>
      </c>
      <c r="E18" s="48">
        <v>1</v>
      </c>
      <c r="F18" s="48" t="s">
        <v>60</v>
      </c>
      <c r="G18" s="48" t="s">
        <v>60</v>
      </c>
      <c r="H18" s="48" t="s">
        <v>68</v>
      </c>
      <c r="I18" s="48"/>
      <c r="J18" s="47">
        <v>3</v>
      </c>
      <c r="K18" s="47"/>
      <c r="L18" s="47"/>
      <c r="M18" s="47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8" t="s">
        <v>74</v>
      </c>
      <c r="B19" s="190" t="s">
        <v>80</v>
      </c>
      <c r="C19" s="74"/>
      <c r="D19" s="48"/>
      <c r="E19" s="48">
        <v>1</v>
      </c>
      <c r="F19" s="48" t="s">
        <v>60</v>
      </c>
      <c r="G19" s="48" t="s">
        <v>60</v>
      </c>
      <c r="H19" s="48"/>
      <c r="I19" s="48"/>
      <c r="J19" s="47"/>
      <c r="K19" s="47"/>
      <c r="L19" s="47"/>
      <c r="M19" s="47"/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7" t="s">
        <v>74</v>
      </c>
      <c r="B20" s="207" t="s">
        <v>253</v>
      </c>
      <c r="C20" s="27"/>
      <c r="D20" s="48"/>
      <c r="E20" s="48">
        <v>1</v>
      </c>
      <c r="F20" s="48" t="s">
        <v>60</v>
      </c>
      <c r="G20" s="48" t="s">
        <v>60</v>
      </c>
      <c r="H20" s="48"/>
      <c r="I20" s="48"/>
      <c r="J20" s="47"/>
      <c r="K20" s="47"/>
      <c r="L20" s="47"/>
      <c r="M20" s="47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7" t="s">
        <v>74</v>
      </c>
      <c r="B21" s="208" t="s">
        <v>81</v>
      </c>
      <c r="C21" s="48"/>
      <c r="D21" s="48"/>
      <c r="E21" s="48">
        <v>1</v>
      </c>
      <c r="F21" s="48" t="s">
        <v>60</v>
      </c>
      <c r="G21" s="48" t="s">
        <v>60</v>
      </c>
      <c r="H21" s="48"/>
      <c r="I21" s="48"/>
      <c r="J21" s="47"/>
      <c r="K21" s="47"/>
      <c r="L21" s="47"/>
      <c r="M21" s="47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x14ac:dyDescent="0.25">
      <c r="A22" s="76" t="s">
        <v>55</v>
      </c>
      <c r="B22" s="208" t="s">
        <v>82</v>
      </c>
      <c r="C22" s="217" t="s">
        <v>291</v>
      </c>
      <c r="D22" s="48">
        <v>6</v>
      </c>
      <c r="E22" s="48">
        <v>1</v>
      </c>
      <c r="F22" s="48" t="s">
        <v>60</v>
      </c>
      <c r="G22" s="48" t="s">
        <v>60</v>
      </c>
      <c r="H22" s="48"/>
      <c r="I22" s="48"/>
      <c r="J22" s="47"/>
      <c r="K22" s="47"/>
      <c r="L22" s="47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x14ac:dyDescent="0.25">
      <c r="A23" s="77" t="s">
        <v>74</v>
      </c>
      <c r="B23" s="208" t="s">
        <v>83</v>
      </c>
      <c r="C23" s="218"/>
      <c r="D23" s="48"/>
      <c r="E23" s="48">
        <v>1</v>
      </c>
      <c r="F23" s="48" t="s">
        <v>60</v>
      </c>
      <c r="G23" s="48" t="s">
        <v>60</v>
      </c>
      <c r="H23" s="48"/>
      <c r="I23" s="48"/>
      <c r="J23" s="47"/>
      <c r="K23" s="47"/>
      <c r="L23" s="47"/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78" t="s">
        <v>74</v>
      </c>
      <c r="B24" s="208" t="s">
        <v>84</v>
      </c>
      <c r="C24" s="218"/>
      <c r="D24" s="48"/>
      <c r="E24" s="48">
        <v>1</v>
      </c>
      <c r="F24" s="48" t="s">
        <v>60</v>
      </c>
      <c r="G24" s="48" t="s">
        <v>60</v>
      </c>
      <c r="H24" s="48"/>
      <c r="I24" s="48"/>
      <c r="J24" s="47"/>
      <c r="K24" s="47"/>
      <c r="L24" s="47"/>
      <c r="M24" s="47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47" t="s">
        <v>74</v>
      </c>
      <c r="B25" s="208" t="s">
        <v>85</v>
      </c>
      <c r="C25" s="219"/>
      <c r="D25" s="48"/>
      <c r="E25" s="48">
        <v>1</v>
      </c>
      <c r="F25" s="48" t="s">
        <v>60</v>
      </c>
      <c r="G25" s="48" t="s">
        <v>60</v>
      </c>
      <c r="H25" s="48"/>
      <c r="I25" s="48"/>
      <c r="J25" s="47"/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47"/>
      <c r="B26" s="199" t="s">
        <v>69</v>
      </c>
      <c r="C26" s="27"/>
      <c r="D26" s="48"/>
      <c r="E26" s="48"/>
      <c r="F26" s="48"/>
      <c r="G26" s="48"/>
      <c r="H26" s="48"/>
      <c r="I26" s="48"/>
      <c r="J26" s="47"/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47" t="s">
        <v>55</v>
      </c>
      <c r="B27" s="209" t="s">
        <v>86</v>
      </c>
      <c r="C27" s="220" t="s">
        <v>292</v>
      </c>
      <c r="D27" s="48">
        <v>6</v>
      </c>
      <c r="E27" s="47">
        <v>1</v>
      </c>
      <c r="F27" s="48" t="s">
        <v>60</v>
      </c>
      <c r="G27" s="48" t="s">
        <v>60</v>
      </c>
      <c r="H27" s="48"/>
      <c r="I27" s="48"/>
      <c r="J27" s="47"/>
      <c r="K27" s="47"/>
      <c r="L27" s="47"/>
      <c r="M27" s="47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47" t="s">
        <v>55</v>
      </c>
      <c r="B28" s="189" t="s">
        <v>88</v>
      </c>
      <c r="C28" s="215"/>
      <c r="D28" s="48">
        <v>6</v>
      </c>
      <c r="E28" s="47">
        <v>1</v>
      </c>
      <c r="F28" s="48" t="s">
        <v>60</v>
      </c>
      <c r="G28" s="48" t="s">
        <v>60</v>
      </c>
      <c r="H28" s="47"/>
      <c r="I28" s="47"/>
      <c r="J28" s="47"/>
      <c r="K28" s="47"/>
      <c r="L28" s="47"/>
      <c r="M28" s="47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47" t="s">
        <v>55</v>
      </c>
      <c r="B29" s="189" t="s">
        <v>89</v>
      </c>
      <c r="C29" s="215"/>
      <c r="D29" s="48">
        <v>6</v>
      </c>
      <c r="E29" s="47">
        <v>1</v>
      </c>
      <c r="F29" s="48" t="s">
        <v>60</v>
      </c>
      <c r="G29" s="48" t="s">
        <v>60</v>
      </c>
      <c r="H29" s="47"/>
      <c r="I29" s="47"/>
      <c r="J29" s="47"/>
      <c r="K29" s="47"/>
      <c r="L29" s="47"/>
      <c r="M29" s="47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47" t="s">
        <v>55</v>
      </c>
      <c r="B30" s="189" t="s">
        <v>90</v>
      </c>
      <c r="C30" s="215"/>
      <c r="D30" s="48">
        <v>6</v>
      </c>
      <c r="E30" s="47">
        <v>1</v>
      </c>
      <c r="F30" s="48" t="s">
        <v>60</v>
      </c>
      <c r="G30" s="48" t="s">
        <v>60</v>
      </c>
      <c r="H30" s="47"/>
      <c r="I30" s="47"/>
      <c r="J30" s="47"/>
      <c r="K30" s="47"/>
      <c r="L30" s="47"/>
      <c r="M30" s="47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7" t="s">
        <v>55</v>
      </c>
      <c r="B31" s="189" t="s">
        <v>91</v>
      </c>
      <c r="C31" s="215"/>
      <c r="D31" s="48">
        <v>6</v>
      </c>
      <c r="E31" s="47">
        <v>1</v>
      </c>
      <c r="F31" s="48" t="s">
        <v>60</v>
      </c>
      <c r="G31" s="48" t="s">
        <v>60</v>
      </c>
      <c r="H31" s="47"/>
      <c r="I31" s="47"/>
      <c r="J31" s="47"/>
      <c r="K31" s="47"/>
      <c r="L31" s="47"/>
      <c r="M31" s="47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x14ac:dyDescent="0.25">
      <c r="A32" s="47" t="s">
        <v>55</v>
      </c>
      <c r="B32" s="189" t="s">
        <v>92</v>
      </c>
      <c r="C32" s="216"/>
      <c r="D32" s="48">
        <v>6</v>
      </c>
      <c r="E32" s="47">
        <v>1</v>
      </c>
      <c r="F32" s="48" t="s">
        <v>60</v>
      </c>
      <c r="G32" s="48" t="s">
        <v>60</v>
      </c>
      <c r="H32" s="47"/>
      <c r="I32" s="47"/>
      <c r="J32" s="27"/>
      <c r="K32" s="47"/>
      <c r="L32" s="47"/>
      <c r="M32" s="47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x14ac:dyDescent="0.25">
      <c r="A33" s="47" t="s">
        <v>55</v>
      </c>
      <c r="B33" s="191" t="s">
        <v>93</v>
      </c>
      <c r="C33" s="221" t="s">
        <v>293</v>
      </c>
      <c r="D33" s="27">
        <v>3</v>
      </c>
      <c r="E33" s="27">
        <v>1</v>
      </c>
      <c r="F33" s="27" t="s">
        <v>60</v>
      </c>
      <c r="G33" s="27" t="s">
        <v>60</v>
      </c>
      <c r="H33" s="63"/>
      <c r="I33" s="63"/>
      <c r="J33" s="79"/>
      <c r="K33" s="63"/>
      <c r="L33" s="63"/>
      <c r="M33" s="47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7" t="s">
        <v>55</v>
      </c>
      <c r="B34" s="191" t="s">
        <v>94</v>
      </c>
      <c r="C34" s="222"/>
      <c r="D34" s="27">
        <v>3</v>
      </c>
      <c r="E34" s="27">
        <v>1</v>
      </c>
      <c r="F34" s="27" t="s">
        <v>60</v>
      </c>
      <c r="G34" s="27" t="s">
        <v>60</v>
      </c>
      <c r="H34" s="63"/>
      <c r="I34" s="63"/>
      <c r="J34" s="79"/>
      <c r="K34" s="63"/>
      <c r="L34" s="63"/>
      <c r="M34" s="47"/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47" t="s">
        <v>55</v>
      </c>
      <c r="B35" s="210" t="s">
        <v>95</v>
      </c>
      <c r="C35" s="222"/>
      <c r="D35" s="81">
        <v>3</v>
      </c>
      <c r="E35" s="47">
        <v>1</v>
      </c>
      <c r="F35" s="48" t="s">
        <v>60</v>
      </c>
      <c r="G35" s="48" t="s">
        <v>60</v>
      </c>
      <c r="H35" s="63"/>
      <c r="I35" s="47"/>
      <c r="J35" s="27"/>
      <c r="K35" s="63"/>
      <c r="L35" s="47"/>
      <c r="M35" s="47"/>
      <c r="N35" s="4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x14ac:dyDescent="0.25">
      <c r="A36" s="47" t="s">
        <v>55</v>
      </c>
      <c r="B36" s="210" t="s">
        <v>96</v>
      </c>
      <c r="C36" s="222"/>
      <c r="D36" s="48">
        <v>3</v>
      </c>
      <c r="E36" s="48">
        <v>3</v>
      </c>
      <c r="F36" s="48" t="s">
        <v>60</v>
      </c>
      <c r="G36" s="48" t="s">
        <v>60</v>
      </c>
      <c r="H36" s="86"/>
      <c r="I36" s="47"/>
      <c r="J36" s="79"/>
      <c r="K36" s="86"/>
      <c r="L36" s="47"/>
      <c r="M36" s="47"/>
      <c r="N36" s="47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7" t="s">
        <v>74</v>
      </c>
      <c r="B37" s="210" t="s">
        <v>263</v>
      </c>
      <c r="C37" s="222"/>
      <c r="D37" s="48"/>
      <c r="E37" s="48">
        <v>1</v>
      </c>
      <c r="F37" s="48" t="s">
        <v>60</v>
      </c>
      <c r="G37" s="84" t="s">
        <v>60</v>
      </c>
      <c r="H37" s="84"/>
      <c r="I37" s="48"/>
      <c r="J37" s="47"/>
      <c r="K37" s="86"/>
      <c r="L37" s="47"/>
      <c r="M37" s="47"/>
      <c r="N37" s="47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7" t="s">
        <v>74</v>
      </c>
      <c r="B38" s="210" t="s">
        <v>264</v>
      </c>
      <c r="C38" s="223"/>
      <c r="D38" s="48"/>
      <c r="E38" s="48">
        <v>1</v>
      </c>
      <c r="F38" s="48" t="s">
        <v>60</v>
      </c>
      <c r="G38" s="84" t="s">
        <v>60</v>
      </c>
      <c r="H38" s="84"/>
      <c r="I38" s="48"/>
      <c r="J38" s="47"/>
      <c r="K38" s="86"/>
      <c r="L38" s="86"/>
      <c r="M38" s="47"/>
      <c r="N38" s="47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47" t="s">
        <v>55</v>
      </c>
      <c r="B39" s="211" t="s">
        <v>97</v>
      </c>
      <c r="C39" s="224" t="s">
        <v>294</v>
      </c>
      <c r="D39" s="48">
        <v>6</v>
      </c>
      <c r="E39" s="62">
        <v>1</v>
      </c>
      <c r="F39" s="64" t="s">
        <v>60</v>
      </c>
      <c r="G39" s="64" t="s">
        <v>60</v>
      </c>
      <c r="H39" s="65"/>
      <c r="I39" s="65"/>
      <c r="J39" s="66"/>
      <c r="K39" s="47"/>
      <c r="L39" s="47"/>
      <c r="M39" s="47"/>
      <c r="N39" s="47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47" t="s">
        <v>74</v>
      </c>
      <c r="B40" s="211" t="s">
        <v>98</v>
      </c>
      <c r="C40" s="215"/>
      <c r="D40" s="48"/>
      <c r="E40" s="62">
        <v>1</v>
      </c>
      <c r="F40" s="64" t="s">
        <v>60</v>
      </c>
      <c r="G40" s="47"/>
      <c r="H40" s="47"/>
      <c r="I40" s="47"/>
      <c r="J40" s="79"/>
      <c r="K40" s="47"/>
      <c r="L40" s="47"/>
      <c r="M40" s="47"/>
      <c r="N40" s="47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7" t="s">
        <v>74</v>
      </c>
      <c r="B41" s="211" t="s">
        <v>99</v>
      </c>
      <c r="C41" s="215"/>
      <c r="D41" s="48"/>
      <c r="E41" s="62">
        <v>1</v>
      </c>
      <c r="F41" s="64" t="s">
        <v>60</v>
      </c>
      <c r="G41" s="47"/>
      <c r="H41" s="47"/>
      <c r="I41" s="47"/>
      <c r="J41" s="79"/>
      <c r="K41" s="47"/>
      <c r="L41" s="47"/>
      <c r="M41" s="47"/>
      <c r="N41" s="47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7" t="s">
        <v>74</v>
      </c>
      <c r="B42" s="211" t="s">
        <v>100</v>
      </c>
      <c r="C42" s="216"/>
      <c r="D42" s="48"/>
      <c r="E42" s="62">
        <v>1</v>
      </c>
      <c r="F42" s="64" t="s">
        <v>60</v>
      </c>
      <c r="G42" s="47"/>
      <c r="H42" s="47"/>
      <c r="I42" s="47"/>
      <c r="J42" s="79"/>
      <c r="K42" s="47"/>
      <c r="L42" s="47"/>
      <c r="M42" s="47"/>
      <c r="N42" s="47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1.5" customHeight="1" x14ac:dyDescent="0.25">
      <c r="A43" s="47" t="s">
        <v>55</v>
      </c>
      <c r="B43" s="212" t="s">
        <v>101</v>
      </c>
      <c r="C43" s="226" t="s">
        <v>295</v>
      </c>
      <c r="D43" s="48">
        <v>6</v>
      </c>
      <c r="E43" s="48">
        <v>1</v>
      </c>
      <c r="F43" s="48" t="s">
        <v>60</v>
      </c>
      <c r="G43" s="47" t="s">
        <v>60</v>
      </c>
      <c r="H43" s="47"/>
      <c r="I43" s="47"/>
      <c r="J43" s="79"/>
      <c r="K43" s="47"/>
      <c r="L43" s="47"/>
      <c r="M43" s="47"/>
      <c r="N43" s="47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1.5" customHeight="1" x14ac:dyDescent="0.25">
      <c r="A44" s="47" t="s">
        <v>74</v>
      </c>
      <c r="B44" s="213" t="s">
        <v>102</v>
      </c>
      <c r="C44" s="227"/>
      <c r="D44" s="27"/>
      <c r="E44" s="48">
        <v>1</v>
      </c>
      <c r="F44" s="48" t="s">
        <v>60</v>
      </c>
      <c r="G44" s="47" t="s">
        <v>60</v>
      </c>
      <c r="H44" s="47"/>
      <c r="I44" s="47"/>
      <c r="J44" s="79"/>
      <c r="K44" s="47"/>
      <c r="L44" s="47"/>
      <c r="M44" s="47"/>
      <c r="N44" s="47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1.5" customHeight="1" x14ac:dyDescent="0.25">
      <c r="A45" s="47" t="s">
        <v>74</v>
      </c>
      <c r="B45" s="213" t="s">
        <v>103</v>
      </c>
      <c r="C45" s="228"/>
      <c r="D45" s="32"/>
      <c r="E45" s="48">
        <v>1</v>
      </c>
      <c r="F45" s="48" t="s">
        <v>60</v>
      </c>
      <c r="G45" s="47" t="s">
        <v>60</v>
      </c>
      <c r="H45" s="47"/>
      <c r="I45" s="47"/>
      <c r="J45" s="79"/>
      <c r="K45" s="47"/>
      <c r="L45" s="47"/>
      <c r="M45" s="47"/>
      <c r="N45" s="47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90" x14ac:dyDescent="0.25">
      <c r="A46" s="47" t="s">
        <v>55</v>
      </c>
      <c r="B46" s="193" t="s">
        <v>73</v>
      </c>
      <c r="C46" s="229" t="s">
        <v>296</v>
      </c>
      <c r="D46" s="47">
        <v>6</v>
      </c>
      <c r="E46" s="47">
        <v>1</v>
      </c>
      <c r="F46" s="47" t="s">
        <v>60</v>
      </c>
      <c r="G46" s="48" t="s">
        <v>60</v>
      </c>
      <c r="H46" s="48"/>
      <c r="I46" s="48"/>
      <c r="J46" s="47"/>
      <c r="K46" s="47"/>
      <c r="L46" s="47"/>
      <c r="M46" s="47"/>
      <c r="N46" s="47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47"/>
      <c r="B47" s="27"/>
      <c r="C47" s="27"/>
      <c r="D47" s="48"/>
      <c r="E47" s="47"/>
      <c r="F47" s="47"/>
      <c r="G47" s="47"/>
      <c r="H47" s="47"/>
      <c r="I47" s="47"/>
      <c r="J47" s="27"/>
      <c r="K47" s="47"/>
      <c r="L47" s="47"/>
      <c r="M47" s="47"/>
      <c r="N47" s="47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12" ht="15.75" customHeight="1" x14ac:dyDescent="0.25">
      <c r="A241" s="1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1"/>
    </row>
    <row r="242" spans="1:12" ht="15.75" customHeight="1" x14ac:dyDescent="0.25">
      <c r="A242" s="1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1"/>
    </row>
    <row r="243" spans="1:12" ht="15.75" customHeight="1" x14ac:dyDescent="0.25">
      <c r="A243" s="1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1"/>
    </row>
    <row r="244" spans="1:12" ht="15.75" customHeight="1" x14ac:dyDescent="0.25"/>
    <row r="245" spans="1:12" ht="15.75" customHeight="1" x14ac:dyDescent="0.25"/>
    <row r="246" spans="1:12" ht="15.75" customHeight="1" x14ac:dyDescent="0.25"/>
    <row r="247" spans="1:12" ht="15.75" customHeight="1" x14ac:dyDescent="0.25"/>
    <row r="248" spans="1:12" ht="15.75" customHeight="1" x14ac:dyDescent="0.25"/>
    <row r="249" spans="1:12" ht="15.75" customHeight="1" x14ac:dyDescent="0.25"/>
    <row r="250" spans="1:12" ht="15.75" customHeight="1" x14ac:dyDescent="0.25"/>
    <row r="251" spans="1:12" ht="15.75" customHeight="1" x14ac:dyDescent="0.25"/>
    <row r="252" spans="1:12" ht="15.75" customHeight="1" x14ac:dyDescent="0.25"/>
    <row r="253" spans="1:12" ht="15.75" customHeight="1" x14ac:dyDescent="0.25"/>
    <row r="254" spans="1:12" ht="15.75" customHeight="1" x14ac:dyDescent="0.25"/>
    <row r="255" spans="1:12" ht="15.75" customHeight="1" x14ac:dyDescent="0.25"/>
    <row r="256" spans="1:12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</sheetData>
  <mergeCells count="25">
    <mergeCell ref="C22:C25"/>
    <mergeCell ref="C27:C32"/>
    <mergeCell ref="C33:C38"/>
    <mergeCell ref="C39:C42"/>
    <mergeCell ref="C43:C45"/>
    <mergeCell ref="E13:F13"/>
    <mergeCell ref="E9:F9"/>
    <mergeCell ref="D6:E6"/>
    <mergeCell ref="M14:N14"/>
    <mergeCell ref="M15:N15"/>
    <mergeCell ref="K15:L15"/>
    <mergeCell ref="J14:L14"/>
    <mergeCell ref="B12:D12"/>
    <mergeCell ref="B13:C13"/>
    <mergeCell ref="B2:E2"/>
    <mergeCell ref="A1:N1"/>
    <mergeCell ref="G9:H9"/>
    <mergeCell ref="G10:H10"/>
    <mergeCell ref="H6:N6"/>
    <mergeCell ref="F6:G6"/>
    <mergeCell ref="D4:E4"/>
    <mergeCell ref="F4:G4"/>
    <mergeCell ref="E10:F10"/>
    <mergeCell ref="B3:J3"/>
    <mergeCell ref="H4:N4"/>
  </mergeCells>
  <conditionalFormatting sqref="B9:C9 J15:K15 M15 A16:N16 E9 G9">
    <cfRule type="expression" dxfId="91" priority="11">
      <formula>$A$11=2</formula>
    </cfRule>
  </conditionalFormatting>
  <conditionalFormatting sqref="B9:C9 J15:K15 M15 A16:N16 E9 G9">
    <cfRule type="expression" dxfId="90" priority="12">
      <formula>$A$11=3</formula>
    </cfRule>
  </conditionalFormatting>
  <conditionalFormatting sqref="B9:C9 J15:K15 M15 A16:N16 E9 G9">
    <cfRule type="expression" dxfId="89" priority="13">
      <formula>$A$11=1</formula>
    </cfRule>
  </conditionalFormatting>
  <conditionalFormatting sqref="K39:L39 I39 I17 K17:L17 I47 K47:L47 K19:L35 I19:I35">
    <cfRule type="expression" dxfId="88" priority="14">
      <formula>$H17="CCI (CC Intégral)"</formula>
    </cfRule>
  </conditionalFormatting>
  <conditionalFormatting sqref="I39:J39 I17:J17 I47:J47 I19:J35">
    <cfRule type="expression" dxfId="87" priority="15">
      <formula>$H17="CT (Contrôle terminal)"</formula>
    </cfRule>
  </conditionalFormatting>
  <conditionalFormatting sqref="K15:L16">
    <cfRule type="expression" dxfId="86" priority="16">
      <formula>$H$17="CCI (CC Intégral)"</formula>
    </cfRule>
  </conditionalFormatting>
  <conditionalFormatting sqref="I46 K46:L46">
    <cfRule type="expression" dxfId="85" priority="17">
      <formula>$H46="CCI (CC Intégral)"</formula>
    </cfRule>
  </conditionalFormatting>
  <conditionalFormatting sqref="I46:J46">
    <cfRule type="expression" dxfId="84" priority="18">
      <formula>$H46="CT (Contrôle terminal)"</formula>
    </cfRule>
  </conditionalFormatting>
  <conditionalFormatting sqref="I37:I38 K37:L38">
    <cfRule type="expression" dxfId="83" priority="9">
      <formula>$H37="CCI (CC Intégral)"</formula>
    </cfRule>
  </conditionalFormatting>
  <conditionalFormatting sqref="I37:J38">
    <cfRule type="expression" dxfId="82" priority="10">
      <formula>$H37="CT (Contrôle terminal)"</formula>
    </cfRule>
  </conditionalFormatting>
  <conditionalFormatting sqref="I36 K36:L36">
    <cfRule type="expression" dxfId="81" priority="5">
      <formula>$H36="CCI (CC Intégral)"</formula>
    </cfRule>
  </conditionalFormatting>
  <conditionalFormatting sqref="I36:J36">
    <cfRule type="expression" dxfId="80" priority="6">
      <formula>$H36="CT (Contrôle terminal)"</formula>
    </cfRule>
  </conditionalFormatting>
  <conditionalFormatting sqref="I40:I45 K40:L45">
    <cfRule type="expression" dxfId="79" priority="3">
      <formula>$H40="CCI (CC Intégral)"</formula>
    </cfRule>
  </conditionalFormatting>
  <conditionalFormatting sqref="I40:J45">
    <cfRule type="expression" dxfId="78" priority="4">
      <formula>$H40="CT (Contrôle terminal)"</formula>
    </cfRule>
  </conditionalFormatting>
  <conditionalFormatting sqref="I18 K18:L18">
    <cfRule type="expression" dxfId="77" priority="1">
      <formula>$H18="CCI (CC Intégral)"</formula>
    </cfRule>
  </conditionalFormatting>
  <conditionalFormatting sqref="I18:J18">
    <cfRule type="expression" dxfId="76" priority="2">
      <formula>$H18="CT (Contrôle terminal)"</formula>
    </cfRule>
  </conditionalFormatting>
  <dataValidations count="4">
    <dataValidation type="list" allowBlank="1" showErrorMessage="1" sqref="A17:A20 A22:A47">
      <formula1>Nat_ELP</formula1>
    </dataValidation>
    <dataValidation type="list" allowBlank="1" showErrorMessage="1" sqref="F17:G20 F22:G47">
      <formula1>"Oui,Non"</formula1>
    </dataValidation>
    <dataValidation type="list" allowBlank="1" showErrorMessage="1" sqref="M17:M47 K17:K47">
      <formula1>Nature_contrôle</formula1>
    </dataValidation>
    <dataValidation type="list" allowBlank="1" showErrorMessage="1" sqref="H17:H47">
      <formula1>Type_contrôle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84"/>
  <sheetViews>
    <sheetView showGridLines="0" topLeftCell="A10" workbookViewId="0">
      <selection activeCell="B25" sqref="B25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7.42578125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9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37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37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38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37"/>
      <c r="B12" s="136"/>
      <c r="C12" s="135"/>
      <c r="D12" s="31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8.5" x14ac:dyDescent="0.25">
      <c r="A13" s="1"/>
      <c r="B13" s="185" t="s">
        <v>288</v>
      </c>
      <c r="C13" s="186"/>
      <c r="D13" s="186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188" t="s">
        <v>290</v>
      </c>
      <c r="C14" s="186"/>
      <c r="D14" s="135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268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29" t="s">
        <v>52</v>
      </c>
      <c r="C17" s="32"/>
      <c r="D17" s="32"/>
      <c r="E17" s="32"/>
      <c r="F17" s="48"/>
      <c r="G17" s="48"/>
      <c r="H17" s="48"/>
      <c r="I17" s="48"/>
      <c r="J17" s="47"/>
      <c r="K17" s="47"/>
      <c r="L17" s="47"/>
      <c r="M17" s="47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7" t="s">
        <v>55</v>
      </c>
      <c r="B18" s="196" t="s">
        <v>56</v>
      </c>
      <c r="C18" s="79"/>
      <c r="D18" s="48">
        <v>27</v>
      </c>
      <c r="E18" s="48">
        <v>1</v>
      </c>
      <c r="F18" s="48"/>
      <c r="G18" s="48"/>
      <c r="H18" s="48"/>
      <c r="I18" s="48"/>
      <c r="J18" s="47"/>
      <c r="K18" s="47"/>
      <c r="L18" s="47"/>
      <c r="M18" s="47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7" t="s">
        <v>74</v>
      </c>
      <c r="B19" s="197" t="s">
        <v>247</v>
      </c>
      <c r="C19" s="92"/>
      <c r="D19" s="93"/>
      <c r="E19" s="97">
        <v>24</v>
      </c>
      <c r="F19" s="48" t="s">
        <v>60</v>
      </c>
      <c r="G19" s="48" t="s">
        <v>60</v>
      </c>
      <c r="H19" s="48" t="s">
        <v>61</v>
      </c>
      <c r="I19" s="48">
        <v>3</v>
      </c>
      <c r="J19" s="47">
        <v>2</v>
      </c>
      <c r="K19" s="47" t="s">
        <v>62</v>
      </c>
      <c r="L19" s="48"/>
      <c r="M19" s="48"/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7" t="s">
        <v>74</v>
      </c>
      <c r="B20" s="197" t="s">
        <v>248</v>
      </c>
      <c r="C20" s="92"/>
      <c r="D20" s="93"/>
      <c r="E20" s="97">
        <v>3</v>
      </c>
      <c r="F20" s="94" t="s">
        <v>60</v>
      </c>
      <c r="G20" s="94" t="s">
        <v>246</v>
      </c>
      <c r="H20" s="95" t="s">
        <v>63</v>
      </c>
      <c r="I20" s="98"/>
      <c r="J20" s="98"/>
      <c r="K20" s="95" t="s">
        <v>87</v>
      </c>
      <c r="L20" s="48"/>
      <c r="M20" s="48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7" t="s">
        <v>55</v>
      </c>
      <c r="B21" s="189" t="s">
        <v>113</v>
      </c>
      <c r="C21" s="27"/>
      <c r="D21" s="48">
        <v>3</v>
      </c>
      <c r="E21" s="48">
        <v>1</v>
      </c>
      <c r="F21" s="48" t="s">
        <v>60</v>
      </c>
      <c r="G21" s="48" t="s">
        <v>60</v>
      </c>
      <c r="H21" s="48" t="s">
        <v>68</v>
      </c>
      <c r="I21" s="48"/>
      <c r="J21" s="47">
        <v>3</v>
      </c>
      <c r="K21" s="47"/>
      <c r="L21" s="47"/>
      <c r="M21" s="47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47"/>
      <c r="B22" s="27"/>
      <c r="C22" s="27"/>
      <c r="D22" s="48"/>
      <c r="E22" s="48"/>
      <c r="F22" s="48"/>
      <c r="G22" s="48"/>
      <c r="H22" s="48"/>
      <c r="I22" s="48"/>
      <c r="J22" s="47"/>
      <c r="K22" s="47"/>
      <c r="L22" s="47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47"/>
      <c r="B23" s="27"/>
      <c r="C23" s="27"/>
      <c r="D23" s="48"/>
      <c r="E23" s="48"/>
      <c r="F23" s="48"/>
      <c r="G23" s="48"/>
      <c r="H23" s="48"/>
      <c r="I23" s="48"/>
      <c r="J23" s="47"/>
      <c r="K23" s="47"/>
      <c r="L23" s="47"/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25">
      <c r="A24" s="47"/>
      <c r="B24" s="85"/>
      <c r="C24" s="27"/>
      <c r="D24" s="48"/>
      <c r="E24" s="48"/>
      <c r="F24" s="48"/>
      <c r="G24" s="48"/>
      <c r="H24" s="48"/>
      <c r="I24" s="48"/>
      <c r="J24" s="47"/>
      <c r="K24" s="47"/>
      <c r="L24" s="47"/>
      <c r="M24" s="47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47"/>
      <c r="B25" s="27"/>
      <c r="C25" s="27"/>
      <c r="D25" s="48"/>
      <c r="E25" s="48"/>
      <c r="F25" s="48"/>
      <c r="G25" s="48"/>
      <c r="H25" s="48"/>
      <c r="I25" s="48"/>
      <c r="J25" s="47"/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customHeight="1" x14ac:dyDescent="0.25">
      <c r="A26" s="47"/>
      <c r="B26" s="47"/>
      <c r="C26" s="54"/>
      <c r="D26" s="48"/>
      <c r="E26" s="48"/>
      <c r="F26" s="48"/>
      <c r="G26" s="48"/>
      <c r="H26" s="48"/>
      <c r="I26" s="48"/>
      <c r="J26" s="47"/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7"/>
      <c r="B27" s="47"/>
      <c r="C27" s="27"/>
      <c r="D27" s="48"/>
      <c r="E27" s="48"/>
      <c r="F27" s="48"/>
      <c r="G27" s="48"/>
      <c r="H27" s="48"/>
      <c r="I27" s="48"/>
      <c r="J27" s="47"/>
      <c r="K27" s="47"/>
      <c r="L27" s="47"/>
      <c r="M27" s="47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25">
      <c r="A28" s="47"/>
      <c r="B28" s="47"/>
      <c r="C28" s="27"/>
      <c r="D28" s="48"/>
      <c r="E28" s="48"/>
      <c r="F28" s="48"/>
      <c r="G28" s="48"/>
      <c r="H28" s="48"/>
      <c r="I28" s="48"/>
      <c r="J28" s="47"/>
      <c r="K28" s="47"/>
      <c r="L28" s="47"/>
      <c r="M28" s="47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customHeight="1" x14ac:dyDescent="0.25">
      <c r="A29" s="47"/>
      <c r="B29" s="47"/>
      <c r="C29" s="27"/>
      <c r="D29" s="48"/>
      <c r="E29" s="48"/>
      <c r="F29" s="48"/>
      <c r="G29" s="48"/>
      <c r="H29" s="48"/>
      <c r="I29" s="48"/>
      <c r="J29" s="47"/>
      <c r="K29" s="47"/>
      <c r="L29" s="47"/>
      <c r="M29" s="47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customHeight="1" x14ac:dyDescent="0.25">
      <c r="A30" s="47"/>
      <c r="B30" s="47"/>
      <c r="C30" s="27"/>
      <c r="D30" s="48"/>
      <c r="E30" s="48"/>
      <c r="F30" s="48"/>
      <c r="G30" s="48"/>
      <c r="H30" s="48"/>
      <c r="I30" s="48"/>
      <c r="J30" s="47"/>
      <c r="K30" s="47"/>
      <c r="L30" s="47"/>
      <c r="M30" s="47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25">
      <c r="A31" s="47"/>
      <c r="B31" s="47"/>
      <c r="C31" s="47"/>
      <c r="D31" s="48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47"/>
      <c r="B32" s="47"/>
      <c r="C32" s="47"/>
      <c r="D32" s="48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 customHeight="1" x14ac:dyDescent="0.25">
      <c r="A33" s="47"/>
      <c r="B33" s="47"/>
      <c r="C33" s="47"/>
      <c r="D33" s="48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47"/>
      <c r="B34" s="47"/>
      <c r="C34" s="47"/>
      <c r="D34" s="48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47"/>
      <c r="B35" s="27"/>
      <c r="C35" s="27"/>
      <c r="D35" s="48"/>
      <c r="E35" s="47"/>
      <c r="F35" s="47"/>
      <c r="G35" s="47"/>
      <c r="H35" s="47"/>
      <c r="I35" s="47"/>
      <c r="J35" s="27"/>
      <c r="K35" s="47"/>
      <c r="L35" s="47"/>
      <c r="M35" s="47"/>
      <c r="N35" s="47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/>
    <row r="206" spans="1:26" ht="15.75" customHeight="1" x14ac:dyDescent="0.25"/>
    <row r="207" spans="1:26" ht="15.75" customHeight="1" x14ac:dyDescent="0.25"/>
    <row r="208" spans="1:26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</sheetData>
  <mergeCells count="20">
    <mergeCell ref="E13:F13"/>
    <mergeCell ref="E9:F9"/>
    <mergeCell ref="D6:E6"/>
    <mergeCell ref="M14:N14"/>
    <mergeCell ref="M15:N15"/>
    <mergeCell ref="K15:L15"/>
    <mergeCell ref="J14:L14"/>
    <mergeCell ref="B13:D13"/>
    <mergeCell ref="B14:C14"/>
    <mergeCell ref="B2:E2"/>
    <mergeCell ref="A1:N1"/>
    <mergeCell ref="G9:H9"/>
    <mergeCell ref="G10:H10"/>
    <mergeCell ref="H6:N6"/>
    <mergeCell ref="F6:G6"/>
    <mergeCell ref="D4:E4"/>
    <mergeCell ref="F4:G4"/>
    <mergeCell ref="E10:F10"/>
    <mergeCell ref="B3:J3"/>
    <mergeCell ref="H4:N4"/>
  </mergeCells>
  <conditionalFormatting sqref="B9:C9 J15:K15 M15 A16:N16 E9 G9">
    <cfRule type="expression" dxfId="75" priority="7">
      <formula>$A$11=2</formula>
    </cfRule>
  </conditionalFormatting>
  <conditionalFormatting sqref="B9:C9 J15:K15 M15 A16:N16 E9 G9">
    <cfRule type="expression" dxfId="74" priority="8">
      <formula>$A$11=3</formula>
    </cfRule>
  </conditionalFormatting>
  <conditionalFormatting sqref="B9:C9 J15:K15 M15 A16:N16 E9 G9">
    <cfRule type="expression" dxfId="73" priority="9">
      <formula>$A$11=1</formula>
    </cfRule>
  </conditionalFormatting>
  <conditionalFormatting sqref="I17 K17:L17 K21:L35 I21:I35">
    <cfRule type="expression" dxfId="72" priority="10">
      <formula>$H17="CCI (CC Intégral)"</formula>
    </cfRule>
  </conditionalFormatting>
  <conditionalFormatting sqref="I17:J17 I21:J35">
    <cfRule type="expression" dxfId="71" priority="11">
      <formula>$H17="CT (Contrôle terminal)"</formula>
    </cfRule>
  </conditionalFormatting>
  <conditionalFormatting sqref="K15:L16">
    <cfRule type="expression" dxfId="70" priority="12">
      <formula>$H$17="CCI (CC Intégral)"</formula>
    </cfRule>
  </conditionalFormatting>
  <dataValidations count="7">
    <dataValidation type="list" allowBlank="1" showErrorMessage="1" sqref="M17:M18 K17:K19 L19:L20 K21:K35 M21:M35">
      <formula1>Nature_contrôle</formula1>
    </dataValidation>
    <dataValidation type="list" allowBlank="1" showErrorMessage="1" sqref="H17:H19 H21:H35">
      <formula1>Type_contrôle</formula1>
    </dataValidation>
    <dataValidation type="list" allowBlank="1" showErrorMessage="1" sqref="F17:G19 F21:G35">
      <formula1>"Oui,Non"</formula1>
    </dataValidation>
    <dataValidation type="list" allowBlank="1" showInputMessage="1" showErrorMessage="1" sqref="F20:G20">
      <formula1>"Oui,Non"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K20">
      <formula1>Nature_contrôle</formula1>
    </dataValidation>
    <dataValidation type="list" allowBlank="1" showErrorMessage="1" sqref="A17:A35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7CBC2AC0-D14E-4ECD-B4DB-5E5CC00CE0EF}">
            <xm:f>'Semestre 2 MODELISATION'!$H20="CCI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L19:M20</xm:sqref>
        </x14:conditionalFormatting>
        <x14:conditionalFormatting xmlns:xm="http://schemas.microsoft.com/office/excel/2006/main">
          <x14:cfRule type="expression" priority="3" id="{239A45E4-F63D-4A0F-B888-F0728D1268E6}">
            <xm:f>'Semestre 2 MODELISATION'!$H18="CT (Contrôle terminal)"</xm:f>
            <x14:dxf>
              <fill>
                <patternFill patternType="solid">
                  <fgColor rgb="FF000000"/>
                  <bgColor rgb="FF000000"/>
                </patternFill>
              </fill>
            </x14:dxf>
          </x14:cfRule>
          <xm:sqref>I18:J19</xm:sqref>
        </x14:conditionalFormatting>
        <x14:conditionalFormatting xmlns:xm="http://schemas.microsoft.com/office/excel/2006/main">
          <x14:cfRule type="expression" priority="4" id="{B23062AF-01B7-49D8-A179-CD4FD9E53886}">
            <xm:f>'Semestre 2 MODELISATION'!$H18="CCI (CC Intégral)"</xm:f>
            <x14:dxf>
              <fill>
                <patternFill patternType="solid">
                  <fgColor rgb="FFBFBFBF"/>
                  <bgColor rgb="FFBFBFBF"/>
                </patternFill>
              </fill>
            </x14:dxf>
          </x14:cfRule>
          <xm:sqref>K18:L18 I18:I19 K19</xm:sqref>
        </x14:conditionalFormatting>
        <x14:conditionalFormatting xmlns:xm="http://schemas.microsoft.com/office/excel/2006/main">
          <x14:cfRule type="expression" priority="5" id="{CB07F7C3-9093-451C-BD8A-889FFB11E36F}">
            <xm:f>'Semestre 2 MODELISATION'!$I20="CCI (CC Intégral)"</xm:f>
            <x14:dxf>
              <fill>
                <patternFill>
                  <bgColor theme="0" tint="-0.24994659260841701"/>
                </patternFill>
              </fill>
            </x14:dxf>
          </x14:cfRule>
          <xm:sqref>I20 K20</xm:sqref>
        </x14:conditionalFormatting>
        <x14:conditionalFormatting xmlns:xm="http://schemas.microsoft.com/office/excel/2006/main">
          <x14:cfRule type="expression" priority="6" id="{8F629BFD-2EF0-44E3-911A-934F0916A69F}">
            <xm:f>'Semestre 2 MODELISATION'!$I20="CT (Contrôle terminal)"</xm:f>
            <x14:dxf>
              <fill>
                <patternFill>
                  <bgColor theme="1"/>
                </patternFill>
              </fill>
            </x14:dxf>
          </x14:cfRule>
          <xm:sqref>I20:J20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85"/>
  <sheetViews>
    <sheetView showGridLines="0" tabSelected="1" topLeftCell="B15" workbookViewId="0">
      <selection activeCell="H23" sqref="H23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15.42578125" style="139" customWidth="1"/>
    <col min="4" max="4" width="25.85546875" customWidth="1"/>
    <col min="5" max="5" width="6.7109375" customWidth="1"/>
    <col min="6" max="6" width="12" customWidth="1"/>
    <col min="7" max="7" width="13.7109375" customWidth="1"/>
    <col min="8" max="8" width="15.42578125" customWidth="1"/>
    <col min="9" max="9" width="19.7109375" customWidth="1"/>
    <col min="10" max="10" width="11.140625" customWidth="1"/>
    <col min="11" max="12" width="17.42578125" customWidth="1"/>
    <col min="13" max="13" width="10.7109375" customWidth="1"/>
    <col min="14" max="14" width="17.42578125" customWidth="1"/>
    <col min="15" max="15" width="10.7109375" customWidth="1"/>
    <col min="16" max="27" width="10.85546875" customWidth="1"/>
  </cols>
  <sheetData>
    <row r="1" spans="1:27" ht="23.25" x14ac:dyDescent="0.35">
      <c r="A1" s="173" t="s">
        <v>0</v>
      </c>
      <c r="B1" s="154"/>
      <c r="C1" s="231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6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9.5" customHeight="1" x14ac:dyDescent="0.25">
      <c r="A2" s="2" t="s">
        <v>1</v>
      </c>
      <c r="B2" s="174" t="str">
        <f>'Fiche générale'!B2</f>
        <v>LASH</v>
      </c>
      <c r="C2" s="232"/>
      <c r="D2" s="151"/>
      <c r="E2" s="151"/>
      <c r="F2" s="15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9.5" customHeight="1" x14ac:dyDescent="0.25">
      <c r="A3" s="2" t="s">
        <v>3</v>
      </c>
      <c r="B3" s="175" t="str">
        <f>'Fiche générale'!B3:I3</f>
        <v>Sciences Cognitives</v>
      </c>
      <c r="C3" s="233"/>
      <c r="D3" s="167"/>
      <c r="E3" s="167"/>
      <c r="F3" s="167"/>
      <c r="G3" s="167"/>
      <c r="H3" s="167"/>
      <c r="I3" s="167"/>
      <c r="J3" s="167"/>
      <c r="K3" s="16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9.5" customHeight="1" x14ac:dyDescent="0.3">
      <c r="A4" s="2" t="s">
        <v>4</v>
      </c>
      <c r="B4" s="9" t="str">
        <f>'Fiche générale'!B4</f>
        <v>---</v>
      </c>
      <c r="C4" s="9"/>
      <c r="D4" s="10" t="s">
        <v>6</v>
      </c>
      <c r="E4" s="177"/>
      <c r="F4" s="168"/>
      <c r="G4" s="171" t="s">
        <v>7</v>
      </c>
      <c r="H4" s="167"/>
      <c r="I4" s="177" t="s">
        <v>105</v>
      </c>
      <c r="J4" s="167"/>
      <c r="K4" s="167"/>
      <c r="L4" s="167"/>
      <c r="M4" s="167"/>
      <c r="N4" s="167"/>
      <c r="O4" s="168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9.5" customHeight="1" x14ac:dyDescent="0.25">
      <c r="A6" s="2" t="s">
        <v>10</v>
      </c>
      <c r="B6" s="13"/>
      <c r="C6" s="13"/>
      <c r="D6" s="10" t="s">
        <v>11</v>
      </c>
      <c r="E6" s="176"/>
      <c r="F6" s="168"/>
      <c r="G6" s="171" t="s">
        <v>12</v>
      </c>
      <c r="H6" s="167"/>
      <c r="I6" s="172"/>
      <c r="J6" s="167"/>
      <c r="K6" s="167"/>
      <c r="L6" s="167"/>
      <c r="M6" s="167"/>
      <c r="N6" s="167"/>
      <c r="O6" s="168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9.5" customHeight="1" x14ac:dyDescent="0.25">
      <c r="A7" s="2" t="s">
        <v>15</v>
      </c>
      <c r="B7" s="17"/>
      <c r="C7" s="23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9.5" customHeight="1" x14ac:dyDescent="0.25">
      <c r="A8" s="20"/>
      <c r="B8" s="21"/>
      <c r="C8" s="21"/>
      <c r="D8" s="1"/>
      <c r="E8" s="1"/>
      <c r="F8" s="1"/>
      <c r="G8" s="1"/>
      <c r="H8" s="1"/>
      <c r="I8" s="22"/>
      <c r="J8" s="22"/>
      <c r="K8" s="22"/>
      <c r="L8" s="2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" customHeight="1" x14ac:dyDescent="0.25">
      <c r="A9" s="137"/>
      <c r="B9" s="132"/>
      <c r="C9" s="132"/>
      <c r="D9" s="133"/>
      <c r="E9" s="22"/>
      <c r="F9" s="178" t="s">
        <v>20</v>
      </c>
      <c r="G9" s="168"/>
      <c r="H9" s="178" t="s">
        <v>22</v>
      </c>
      <c r="I9" s="168"/>
      <c r="K9" s="22"/>
      <c r="L9" s="25">
        <v>1</v>
      </c>
      <c r="M9" s="22"/>
      <c r="N9" s="22"/>
      <c r="O9" s="2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 x14ac:dyDescent="0.25">
      <c r="A10" s="137"/>
      <c r="B10" s="134"/>
      <c r="C10" s="134"/>
      <c r="D10" s="135"/>
      <c r="E10" s="28"/>
      <c r="F10" s="181" t="s">
        <v>24</v>
      </c>
      <c r="G10" s="168"/>
      <c r="H10" s="184"/>
      <c r="I10" s="168"/>
      <c r="K10" s="29"/>
      <c r="L10" s="29"/>
      <c r="M10" s="29"/>
      <c r="N10" s="29"/>
      <c r="O10" s="2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138"/>
      <c r="B11" s="134"/>
      <c r="C11" s="134"/>
      <c r="D11" s="135"/>
      <c r="E11" s="31"/>
      <c r="F11" s="32"/>
      <c r="G11" s="32"/>
      <c r="H11" s="32"/>
      <c r="I11" s="32"/>
      <c r="J11" s="32"/>
      <c r="K11" s="1"/>
      <c r="L11" s="1"/>
      <c r="M11" s="1"/>
      <c r="N11" s="29"/>
      <c r="O11" s="2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137"/>
      <c r="B12" s="136"/>
      <c r="C12" s="136"/>
      <c r="D12" s="135"/>
      <c r="E12" s="31"/>
      <c r="F12" s="1"/>
      <c r="G12" s="1"/>
      <c r="H12" s="1"/>
      <c r="I12" s="1"/>
      <c r="J12" s="1"/>
      <c r="K12" s="1"/>
      <c r="L12" s="1"/>
      <c r="M12" s="1"/>
      <c r="N12" s="29"/>
      <c r="O12" s="29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1"/>
      <c r="B13" s="32"/>
      <c r="C13" s="32"/>
      <c r="D13" s="32"/>
      <c r="E13" s="31"/>
      <c r="F13" s="182"/>
      <c r="G13" s="183"/>
      <c r="H13" s="34"/>
      <c r="I13" s="31"/>
      <c r="J13" s="31"/>
      <c r="K13" s="32"/>
      <c r="L13" s="3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customHeight="1" x14ac:dyDescent="0.25">
      <c r="A14" s="1"/>
      <c r="B14" s="35"/>
      <c r="C14" s="35"/>
      <c r="D14" s="31"/>
      <c r="E14" s="31"/>
      <c r="F14" s="34"/>
      <c r="G14" s="34"/>
      <c r="H14" s="34"/>
      <c r="I14" s="31"/>
      <c r="J14" s="31"/>
      <c r="K14" s="180" t="s">
        <v>27</v>
      </c>
      <c r="L14" s="167"/>
      <c r="M14" s="168"/>
      <c r="N14" s="180" t="s">
        <v>29</v>
      </c>
      <c r="O14" s="16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9.75" customHeight="1" x14ac:dyDescent="0.25">
      <c r="A15" s="130" t="s">
        <v>269</v>
      </c>
      <c r="B15" s="134"/>
      <c r="C15" s="134"/>
      <c r="D15" s="261"/>
      <c r="E15" s="36"/>
      <c r="F15" s="37"/>
      <c r="G15" s="37"/>
      <c r="H15" s="37"/>
      <c r="I15" s="37"/>
      <c r="J15" s="38"/>
      <c r="K15" s="39" t="s">
        <v>31</v>
      </c>
      <c r="L15" s="179" t="str">
        <f>IF(I17="CCI (CC Intégral)","CT pour les dispensés","Contrôle Terminal")</f>
        <v>Contrôle Terminal</v>
      </c>
      <c r="M15" s="168"/>
      <c r="N15" s="179" t="s">
        <v>33</v>
      </c>
      <c r="O15" s="16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47.25" x14ac:dyDescent="0.25">
      <c r="A16" s="248" t="s">
        <v>34</v>
      </c>
      <c r="B16" s="262" t="s">
        <v>35</v>
      </c>
      <c r="C16" s="250" t="s">
        <v>36</v>
      </c>
      <c r="D16" s="250"/>
      <c r="E16" s="259" t="s">
        <v>39</v>
      </c>
      <c r="F16" s="45" t="s">
        <v>41</v>
      </c>
      <c r="G16" s="39" t="s">
        <v>43</v>
      </c>
      <c r="H16" s="39" t="s">
        <v>44</v>
      </c>
      <c r="I16" s="46" t="s">
        <v>45</v>
      </c>
      <c r="J16" s="39" t="s">
        <v>46</v>
      </c>
      <c r="K16" s="44" t="s">
        <v>47</v>
      </c>
      <c r="L16" s="44" t="s">
        <v>48</v>
      </c>
      <c r="M16" s="44" t="s">
        <v>49</v>
      </c>
      <c r="N16" s="44" t="s">
        <v>48</v>
      </c>
      <c r="O16" s="44" t="s">
        <v>49</v>
      </c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</row>
    <row r="17" spans="1:27" ht="15" customHeight="1" x14ac:dyDescent="0.25">
      <c r="A17" s="88"/>
      <c r="B17" s="263" t="s">
        <v>52</v>
      </c>
      <c r="C17" s="263"/>
      <c r="D17" s="253"/>
      <c r="E17" s="260"/>
      <c r="F17" s="48"/>
      <c r="G17" s="48" t="s">
        <v>60</v>
      </c>
      <c r="H17" s="48" t="s">
        <v>60</v>
      </c>
      <c r="I17" s="99"/>
      <c r="J17" s="99"/>
      <c r="K17" s="99"/>
      <c r="L17" s="99"/>
      <c r="M17" s="99"/>
      <c r="N17" s="47"/>
      <c r="O17" s="4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" customHeight="1" x14ac:dyDescent="0.25">
      <c r="A18" s="88" t="s">
        <v>55</v>
      </c>
      <c r="B18" s="264" t="s">
        <v>114</v>
      </c>
      <c r="C18" s="257"/>
      <c r="D18" s="265" t="s">
        <v>294</v>
      </c>
      <c r="E18" s="87">
        <v>6</v>
      </c>
      <c r="F18" s="62">
        <v>1</v>
      </c>
      <c r="G18" s="64" t="s">
        <v>60</v>
      </c>
      <c r="H18" s="64" t="s">
        <v>60</v>
      </c>
      <c r="I18" s="282"/>
      <c r="J18" s="282"/>
      <c r="K18" s="282"/>
      <c r="L18" s="99"/>
      <c r="M18" s="99"/>
      <c r="N18" s="47"/>
      <c r="O18" s="4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4.25" customHeight="1" x14ac:dyDescent="0.25">
      <c r="A19" s="88" t="s">
        <v>74</v>
      </c>
      <c r="B19" s="266" t="s">
        <v>115</v>
      </c>
      <c r="C19" s="258"/>
      <c r="D19" s="239"/>
      <c r="E19" s="87">
        <v>1</v>
      </c>
      <c r="F19" s="62">
        <v>1</v>
      </c>
      <c r="G19" s="64" t="s">
        <v>60</v>
      </c>
      <c r="H19" s="287" t="s">
        <v>60</v>
      </c>
      <c r="I19" s="282"/>
      <c r="J19" s="282"/>
      <c r="K19" s="283"/>
      <c r="L19" s="99"/>
      <c r="M19" s="99"/>
      <c r="N19" s="47"/>
      <c r="O19" s="47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88" t="s">
        <v>74</v>
      </c>
      <c r="B20" s="266" t="s">
        <v>116</v>
      </c>
      <c r="C20" s="258"/>
      <c r="D20" s="239"/>
      <c r="E20" s="87">
        <v>1</v>
      </c>
      <c r="F20" s="62">
        <v>1</v>
      </c>
      <c r="G20" s="64" t="s">
        <v>60</v>
      </c>
      <c r="H20" s="287" t="s">
        <v>60</v>
      </c>
      <c r="I20" s="282"/>
      <c r="J20" s="282"/>
      <c r="K20" s="283"/>
      <c r="L20" s="99"/>
      <c r="M20" s="99"/>
      <c r="N20" s="47"/>
      <c r="O20" s="4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" customHeight="1" x14ac:dyDescent="0.25">
      <c r="A21" s="88" t="s">
        <v>74</v>
      </c>
      <c r="B21" s="266" t="s">
        <v>117</v>
      </c>
      <c r="C21" s="258"/>
      <c r="D21" s="239"/>
      <c r="E21" s="87">
        <v>1</v>
      </c>
      <c r="F21" s="62">
        <v>1</v>
      </c>
      <c r="G21" s="64" t="s">
        <v>60</v>
      </c>
      <c r="H21" s="287" t="s">
        <v>60</v>
      </c>
      <c r="I21" s="282"/>
      <c r="J21" s="282"/>
      <c r="K21" s="283"/>
      <c r="L21" s="99"/>
      <c r="M21" s="99"/>
      <c r="N21" s="47"/>
      <c r="O21" s="4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 x14ac:dyDescent="0.25">
      <c r="A22" s="240" t="s">
        <v>55</v>
      </c>
      <c r="B22" s="267" t="s">
        <v>274</v>
      </c>
      <c r="C22" s="254" t="s">
        <v>276</v>
      </c>
      <c r="D22" s="268" t="s">
        <v>302</v>
      </c>
      <c r="E22" s="235">
        <v>6</v>
      </c>
      <c r="F22" s="140">
        <v>1</v>
      </c>
      <c r="G22" s="140" t="s">
        <v>60</v>
      </c>
      <c r="H22" s="140" t="s">
        <v>60</v>
      </c>
      <c r="I22" s="99"/>
      <c r="J22" s="99"/>
      <c r="K22" s="284"/>
      <c r="L22" s="99"/>
      <c r="M22" s="99"/>
      <c r="N22" s="47"/>
      <c r="O22" s="47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36.75" customHeight="1" x14ac:dyDescent="0.25">
      <c r="A23" s="240" t="s">
        <v>55</v>
      </c>
      <c r="B23" s="267" t="s">
        <v>275</v>
      </c>
      <c r="C23" s="252" t="s">
        <v>277</v>
      </c>
      <c r="D23" s="269"/>
      <c r="E23" s="235">
        <v>6</v>
      </c>
      <c r="F23" s="140">
        <v>1</v>
      </c>
      <c r="G23" s="140" t="s">
        <v>60</v>
      </c>
      <c r="H23" s="140" t="s">
        <v>60</v>
      </c>
      <c r="I23" s="99"/>
      <c r="J23" s="99"/>
      <c r="K23" s="284"/>
      <c r="L23" s="99"/>
      <c r="M23" s="99"/>
      <c r="N23" s="47"/>
      <c r="O23" s="47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" customHeight="1" x14ac:dyDescent="0.25">
      <c r="A24" s="88"/>
      <c r="B24" s="270" t="s">
        <v>69</v>
      </c>
      <c r="C24" s="270"/>
      <c r="D24" s="253"/>
      <c r="E24" s="87"/>
      <c r="F24" s="47"/>
      <c r="G24" s="47"/>
      <c r="H24" s="47"/>
      <c r="I24" s="99"/>
      <c r="J24" s="99"/>
      <c r="K24" s="99"/>
      <c r="L24" s="99"/>
      <c r="M24" s="99"/>
      <c r="N24" s="47"/>
      <c r="O24" s="47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33.75" customHeight="1" x14ac:dyDescent="0.25">
      <c r="A25" s="88" t="s">
        <v>55</v>
      </c>
      <c r="B25" s="266" t="s">
        <v>76</v>
      </c>
      <c r="C25" s="258"/>
      <c r="D25" s="271" t="s">
        <v>294</v>
      </c>
      <c r="E25" s="87">
        <v>3</v>
      </c>
      <c r="F25" s="70">
        <v>1</v>
      </c>
      <c r="G25" s="71" t="s">
        <v>60</v>
      </c>
      <c r="H25" s="286" t="s">
        <v>60</v>
      </c>
      <c r="I25" s="282"/>
      <c r="J25" s="282"/>
      <c r="K25" s="283"/>
      <c r="L25" s="99"/>
      <c r="M25" s="99"/>
      <c r="N25" s="47"/>
      <c r="O25" s="47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33.75" customHeight="1" x14ac:dyDescent="0.25">
      <c r="A26" s="88" t="s">
        <v>55</v>
      </c>
      <c r="B26" s="266" t="s">
        <v>75</v>
      </c>
      <c r="C26" s="258"/>
      <c r="D26" s="239"/>
      <c r="E26" s="87">
        <v>3</v>
      </c>
      <c r="F26" s="62">
        <v>1</v>
      </c>
      <c r="G26" s="64" t="s">
        <v>60</v>
      </c>
      <c r="H26" s="287" t="s">
        <v>60</v>
      </c>
      <c r="I26" s="282"/>
      <c r="J26" s="282"/>
      <c r="K26" s="283"/>
      <c r="L26" s="99"/>
      <c r="M26" s="99"/>
      <c r="N26" s="47"/>
      <c r="O26" s="4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58.5" customHeight="1" x14ac:dyDescent="0.25">
      <c r="A27" s="88" t="s">
        <v>55</v>
      </c>
      <c r="B27" s="272" t="s">
        <v>79</v>
      </c>
      <c r="C27" s="273"/>
      <c r="D27" s="273" t="s">
        <v>293</v>
      </c>
      <c r="E27" s="255"/>
      <c r="F27" s="27">
        <v>1</v>
      </c>
      <c r="G27" s="27" t="s">
        <v>60</v>
      </c>
      <c r="H27" s="27" t="s">
        <v>60</v>
      </c>
      <c r="I27" s="282"/>
      <c r="J27" s="282"/>
      <c r="K27" s="282"/>
      <c r="L27" s="282"/>
      <c r="M27" s="282"/>
      <c r="N27" s="47"/>
      <c r="O27" s="4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59.25" customHeight="1" x14ac:dyDescent="0.25">
      <c r="A28" s="88" t="s">
        <v>55</v>
      </c>
      <c r="B28" s="274" t="s">
        <v>73</v>
      </c>
      <c r="C28" s="275"/>
      <c r="D28" s="275" t="s">
        <v>259</v>
      </c>
      <c r="E28" s="87">
        <v>6</v>
      </c>
      <c r="F28" s="47">
        <v>1</v>
      </c>
      <c r="G28" s="47" t="s">
        <v>60</v>
      </c>
      <c r="H28" s="48" t="s">
        <v>60</v>
      </c>
      <c r="I28" s="99"/>
      <c r="J28" s="99"/>
      <c r="K28" s="99"/>
      <c r="L28" s="99"/>
      <c r="M28" s="99"/>
      <c r="N28" s="47"/>
      <c r="O28" s="47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9.25" customHeight="1" x14ac:dyDescent="0.25">
      <c r="A29" s="88" t="s">
        <v>55</v>
      </c>
      <c r="B29" s="276" t="s">
        <v>78</v>
      </c>
      <c r="C29" s="277"/>
      <c r="D29" s="278" t="s">
        <v>297</v>
      </c>
      <c r="E29" s="87">
        <v>6</v>
      </c>
      <c r="F29" s="47">
        <v>1</v>
      </c>
      <c r="G29" s="47" t="s">
        <v>60</v>
      </c>
      <c r="H29" s="47" t="s">
        <v>60</v>
      </c>
      <c r="I29" s="99"/>
      <c r="J29" s="99"/>
      <c r="K29" s="99"/>
      <c r="L29" s="99"/>
      <c r="M29" s="99"/>
      <c r="N29" s="47"/>
      <c r="O29" s="4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29.25" customHeight="1" x14ac:dyDescent="0.25">
      <c r="A30" s="88" t="s">
        <v>55</v>
      </c>
      <c r="B30" s="276" t="s">
        <v>71</v>
      </c>
      <c r="C30" s="277"/>
      <c r="D30" s="239"/>
      <c r="E30" s="260">
        <v>6</v>
      </c>
      <c r="F30" s="47">
        <v>1</v>
      </c>
      <c r="G30" s="47" t="s">
        <v>60</v>
      </c>
      <c r="H30" s="48" t="s">
        <v>60</v>
      </c>
      <c r="I30" s="99"/>
      <c r="J30" s="285"/>
      <c r="K30" s="283"/>
      <c r="L30" s="99"/>
      <c r="M30" s="99"/>
      <c r="N30" s="47"/>
      <c r="O30" s="47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s="131" customFormat="1" ht="28.5" customHeight="1" x14ac:dyDescent="0.25">
      <c r="A31" s="240" t="s">
        <v>55</v>
      </c>
      <c r="B31" s="241" t="s">
        <v>278</v>
      </c>
      <c r="C31" s="237" t="s">
        <v>282</v>
      </c>
      <c r="D31" s="238" t="s">
        <v>292</v>
      </c>
      <c r="E31" s="235">
        <v>6</v>
      </c>
      <c r="F31" s="140">
        <v>1</v>
      </c>
      <c r="G31" s="140" t="s">
        <v>60</v>
      </c>
      <c r="H31" s="141" t="s">
        <v>60</v>
      </c>
      <c r="I31" s="99"/>
      <c r="J31" s="285"/>
      <c r="K31" s="283"/>
      <c r="L31" s="99"/>
      <c r="M31" s="99"/>
      <c r="N31" s="47"/>
      <c r="O31" s="47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s="131" customFormat="1" ht="22.5" customHeight="1" x14ac:dyDescent="0.25">
      <c r="A32" s="240" t="s">
        <v>55</v>
      </c>
      <c r="B32" s="241" t="s">
        <v>279</v>
      </c>
      <c r="C32" s="237" t="s">
        <v>283</v>
      </c>
      <c r="D32" s="239"/>
      <c r="E32" s="235">
        <v>6</v>
      </c>
      <c r="F32" s="140">
        <v>1</v>
      </c>
      <c r="G32" s="140" t="s">
        <v>60</v>
      </c>
      <c r="H32" s="141" t="s">
        <v>60</v>
      </c>
      <c r="I32" s="99"/>
      <c r="J32" s="285"/>
      <c r="K32" s="283"/>
      <c r="L32" s="99"/>
      <c r="M32" s="99"/>
      <c r="N32" s="47"/>
      <c r="O32" s="47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s="131" customFormat="1" ht="22.5" customHeight="1" x14ac:dyDescent="0.25">
      <c r="A33" s="240" t="s">
        <v>55</v>
      </c>
      <c r="B33" s="241" t="s">
        <v>280</v>
      </c>
      <c r="C33" s="237" t="s">
        <v>284</v>
      </c>
      <c r="D33" s="239"/>
      <c r="E33" s="235">
        <v>6</v>
      </c>
      <c r="F33" s="140">
        <v>1</v>
      </c>
      <c r="G33" s="140" t="s">
        <v>60</v>
      </c>
      <c r="H33" s="141" t="s">
        <v>60</v>
      </c>
      <c r="I33" s="99"/>
      <c r="J33" s="285"/>
      <c r="K33" s="283"/>
      <c r="L33" s="99"/>
      <c r="M33" s="99"/>
      <c r="N33" s="47"/>
      <c r="O33" s="47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s="131" customFormat="1" ht="22.5" customHeight="1" x14ac:dyDescent="0.25">
      <c r="A34" s="240" t="s">
        <v>55</v>
      </c>
      <c r="B34" s="241" t="s">
        <v>281</v>
      </c>
      <c r="C34" s="237" t="s">
        <v>285</v>
      </c>
      <c r="D34" s="239"/>
      <c r="E34" s="235">
        <v>6</v>
      </c>
      <c r="F34" s="140">
        <v>1</v>
      </c>
      <c r="G34" s="140" t="s">
        <v>60</v>
      </c>
      <c r="H34" s="141" t="s">
        <v>60</v>
      </c>
      <c r="I34" s="99"/>
      <c r="J34" s="285"/>
      <c r="K34" s="283"/>
      <c r="L34" s="99"/>
      <c r="M34" s="99"/>
      <c r="N34" s="47"/>
      <c r="O34" s="47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s="131" customFormat="1" ht="60" x14ac:dyDescent="0.25">
      <c r="A35" s="240" t="s">
        <v>55</v>
      </c>
      <c r="B35" s="279" t="s">
        <v>67</v>
      </c>
      <c r="C35" s="280"/>
      <c r="D35" s="280" t="s">
        <v>273</v>
      </c>
      <c r="E35" s="235">
        <v>6</v>
      </c>
      <c r="F35" s="140">
        <v>1</v>
      </c>
      <c r="G35" s="140" t="s">
        <v>60</v>
      </c>
      <c r="H35" s="141" t="s">
        <v>60</v>
      </c>
      <c r="I35" s="99"/>
      <c r="J35" s="285"/>
      <c r="K35" s="283"/>
      <c r="L35" s="99"/>
      <c r="M35" s="99"/>
      <c r="N35" s="47"/>
      <c r="O35" s="47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s="131" customFormat="1" ht="60" x14ac:dyDescent="0.25">
      <c r="A36" s="240" t="s">
        <v>55</v>
      </c>
      <c r="B36" s="281" t="s">
        <v>72</v>
      </c>
      <c r="C36" s="273"/>
      <c r="D36" s="273" t="s">
        <v>260</v>
      </c>
      <c r="E36" s="235">
        <v>6</v>
      </c>
      <c r="F36" s="140">
        <v>1</v>
      </c>
      <c r="G36" s="140" t="s">
        <v>60</v>
      </c>
      <c r="H36" s="141" t="s">
        <v>60</v>
      </c>
      <c r="I36" s="99"/>
      <c r="J36" s="285"/>
      <c r="K36" s="283"/>
      <c r="L36" s="99"/>
      <c r="M36" s="99"/>
      <c r="N36" s="47"/>
      <c r="O36" s="4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 x14ac:dyDescent="0.25">
      <c r="A37" s="47"/>
      <c r="B37" s="243"/>
      <c r="C37" s="243"/>
      <c r="D37" s="243"/>
      <c r="E37" s="48"/>
      <c r="F37" s="47"/>
      <c r="G37" s="47"/>
      <c r="H37" s="47"/>
      <c r="I37" s="47"/>
      <c r="J37" s="47"/>
      <c r="K37" s="27"/>
      <c r="L37" s="47"/>
      <c r="M37" s="47"/>
      <c r="N37" s="47"/>
      <c r="O37" s="4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 x14ac:dyDescent="0.25">
      <c r="A38" s="47"/>
      <c r="B38" s="27"/>
      <c r="C38" s="79"/>
      <c r="D38" s="27"/>
      <c r="E38" s="48"/>
      <c r="F38" s="47"/>
      <c r="G38" s="47"/>
      <c r="H38" s="47"/>
      <c r="I38" s="47"/>
      <c r="J38" s="47"/>
      <c r="K38" s="27"/>
      <c r="L38" s="47"/>
      <c r="M38" s="47"/>
      <c r="N38" s="47"/>
      <c r="O38" s="47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/>
    <row r="221" spans="1:27" ht="15.75" customHeight="1" x14ac:dyDescent="0.25"/>
    <row r="222" spans="1:27" ht="15.75" customHeight="1" x14ac:dyDescent="0.25"/>
    <row r="223" spans="1:27" ht="15.75" customHeight="1" x14ac:dyDescent="0.25"/>
    <row r="224" spans="1:27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</sheetData>
  <mergeCells count="23">
    <mergeCell ref="D31:D34"/>
    <mergeCell ref="D29:D30"/>
    <mergeCell ref="D18:D21"/>
    <mergeCell ref="D25:D26"/>
    <mergeCell ref="D22:D23"/>
    <mergeCell ref="F9:G9"/>
    <mergeCell ref="L15:M15"/>
    <mergeCell ref="N15:O15"/>
    <mergeCell ref="K14:M14"/>
    <mergeCell ref="N14:O14"/>
    <mergeCell ref="F10:G10"/>
    <mergeCell ref="F13:G13"/>
    <mergeCell ref="H10:I10"/>
    <mergeCell ref="H9:I9"/>
    <mergeCell ref="G6:H6"/>
    <mergeCell ref="I6:O6"/>
    <mergeCell ref="A1:O1"/>
    <mergeCell ref="B2:F2"/>
    <mergeCell ref="B3:K3"/>
    <mergeCell ref="E6:F6"/>
    <mergeCell ref="E4:F4"/>
    <mergeCell ref="G4:H4"/>
    <mergeCell ref="I4:O4"/>
  </mergeCells>
  <conditionalFormatting sqref="B9:D9 K15:L15 N15 F9 H9 A16:O16">
    <cfRule type="expression" dxfId="64" priority="3">
      <formula>$A$11=2</formula>
    </cfRule>
  </conditionalFormatting>
  <conditionalFormatting sqref="B9:D9 K15:L15 N15 F9 H9 A16:O16">
    <cfRule type="expression" dxfId="63" priority="4">
      <formula>$A$11=3</formula>
    </cfRule>
  </conditionalFormatting>
  <conditionalFormatting sqref="B9:D9 K15:L15 N15 F9 H9 A16:O16">
    <cfRule type="expression" dxfId="62" priority="5">
      <formula>$A$11=1</formula>
    </cfRule>
  </conditionalFormatting>
  <conditionalFormatting sqref="J29:J30 J17:J27 J35:J38 L17:M38">
    <cfRule type="expression" dxfId="61" priority="6">
      <formula>$I17="CCI (CC Intégral)"</formula>
    </cfRule>
  </conditionalFormatting>
  <conditionalFormatting sqref="J29:K30 J17:K27 J35:K38">
    <cfRule type="expression" dxfId="60" priority="7">
      <formula>$I17="CT (Contrôle terminal)"</formula>
    </cfRule>
  </conditionalFormatting>
  <conditionalFormatting sqref="L15:M16">
    <cfRule type="expression" dxfId="59" priority="8">
      <formula>$I$17="CCI (CC Intégral)"</formula>
    </cfRule>
  </conditionalFormatting>
  <conditionalFormatting sqref="J28">
    <cfRule type="expression" dxfId="58" priority="9">
      <formula>$I28="CCI (CC Intégral)"</formula>
    </cfRule>
  </conditionalFormatting>
  <conditionalFormatting sqref="J28:K28">
    <cfRule type="expression" dxfId="57" priority="10">
      <formula>$I28="CT (Contrôle terminal)"</formula>
    </cfRule>
  </conditionalFormatting>
  <conditionalFormatting sqref="J31:J34">
    <cfRule type="expression" dxfId="56" priority="1">
      <formula>$I31="CCI (CC Intégral)"</formula>
    </cfRule>
  </conditionalFormatting>
  <conditionalFormatting sqref="J31:K34">
    <cfRule type="expression" dxfId="55" priority="2">
      <formula>$I31="CT (Contrôle terminal)"</formula>
    </cfRule>
  </conditionalFormatting>
  <dataValidations count="4">
    <dataValidation type="list" allowBlank="1" showErrorMessage="1" sqref="N17:N38 L17:L38">
      <formula1>Nature_contrôle</formula1>
    </dataValidation>
    <dataValidation type="list" allowBlank="1" showErrorMessage="1" sqref="I17:I38">
      <formula1>Type_contrôle</formula1>
    </dataValidation>
    <dataValidation type="list" allowBlank="1" showErrorMessage="1" sqref="A17:A38">
      <formula1>Nat_ELP</formula1>
    </dataValidation>
    <dataValidation type="list" allowBlank="1" showErrorMessage="1" sqref="G17:H38">
      <formula1>"Oui,Non"</formula1>
    </dataValidation>
  </dataValidations>
  <pageMargins left="0.70866141732283472" right="0.70866141732283472" top="0.74803149606299213" bottom="0.74803149606299213" header="0" footer="0"/>
  <pageSetup paperSize="9" scale="34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975"/>
  <sheetViews>
    <sheetView showGridLines="0" topLeftCell="A20" workbookViewId="0">
      <selection activeCell="B27" sqref="B27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20.42578125" customWidth="1"/>
    <col min="4" max="4" width="6.7109375" customWidth="1"/>
    <col min="5" max="5" width="12" customWidth="1"/>
    <col min="6" max="6" width="13.7109375" customWidth="1"/>
    <col min="7" max="7" width="15.42578125" customWidth="1"/>
    <col min="8" max="8" width="19.7109375" customWidth="1"/>
    <col min="9" max="9" width="11.140625" customWidth="1"/>
    <col min="10" max="11" width="17.42578125" customWidth="1"/>
    <col min="12" max="12" width="10.7109375" customWidth="1"/>
    <col min="13" max="13" width="17.42578125" customWidth="1"/>
    <col min="14" max="14" width="10.7109375" customWidth="1"/>
    <col min="15" max="26" width="10.85546875" customWidth="1"/>
  </cols>
  <sheetData>
    <row r="1" spans="1:26" ht="23.25" x14ac:dyDescent="0.35">
      <c r="A1" s="173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65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9.5" customHeight="1" x14ac:dyDescent="0.25">
      <c r="A2" s="2" t="s">
        <v>1</v>
      </c>
      <c r="B2" s="174" t="str">
        <f>'Fiche générale'!B2</f>
        <v>LASH</v>
      </c>
      <c r="C2" s="151"/>
      <c r="D2" s="151"/>
      <c r="E2" s="152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9.5" customHeight="1" x14ac:dyDescent="0.25">
      <c r="A3" s="2" t="s">
        <v>3</v>
      </c>
      <c r="B3" s="175" t="str">
        <f>'Fiche générale'!B3:I3</f>
        <v>Sciences Cognitives</v>
      </c>
      <c r="C3" s="167"/>
      <c r="D3" s="167"/>
      <c r="E3" s="167"/>
      <c r="F3" s="167"/>
      <c r="G3" s="167"/>
      <c r="H3" s="167"/>
      <c r="I3" s="167"/>
      <c r="J3" s="1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 x14ac:dyDescent="0.3">
      <c r="A4" s="2" t="s">
        <v>4</v>
      </c>
      <c r="B4" s="9" t="str">
        <f>'Fiche générale'!B4</f>
        <v>---</v>
      </c>
      <c r="C4" s="10" t="s">
        <v>6</v>
      </c>
      <c r="D4" s="177"/>
      <c r="E4" s="168"/>
      <c r="F4" s="171" t="s">
        <v>7</v>
      </c>
      <c r="G4" s="167"/>
      <c r="H4" s="177" t="s">
        <v>105</v>
      </c>
      <c r="I4" s="167"/>
      <c r="J4" s="167"/>
      <c r="K4" s="167"/>
      <c r="L4" s="167"/>
      <c r="M4" s="167"/>
      <c r="N4" s="168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9.5" customHeight="1" x14ac:dyDescent="0.25">
      <c r="A6" s="2" t="s">
        <v>10</v>
      </c>
      <c r="B6" s="13"/>
      <c r="C6" s="10" t="s">
        <v>11</v>
      </c>
      <c r="D6" s="176"/>
      <c r="E6" s="168"/>
      <c r="F6" s="171" t="s">
        <v>12</v>
      </c>
      <c r="G6" s="167"/>
      <c r="H6" s="172"/>
      <c r="I6" s="167"/>
      <c r="J6" s="167"/>
      <c r="K6" s="167"/>
      <c r="L6" s="167"/>
      <c r="M6" s="167"/>
      <c r="N6" s="168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9.5" customHeight="1" x14ac:dyDescent="0.25">
      <c r="A7" s="2" t="s">
        <v>15</v>
      </c>
      <c r="B7" s="17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9.5" customHeight="1" x14ac:dyDescent="0.25">
      <c r="A8" s="20"/>
      <c r="B8" s="21"/>
      <c r="C8" s="1"/>
      <c r="D8" s="1"/>
      <c r="E8" s="1"/>
      <c r="F8" s="1"/>
      <c r="G8" s="1"/>
      <c r="H8" s="22"/>
      <c r="I8" s="22"/>
      <c r="J8" s="22"/>
      <c r="K8" s="22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" customHeight="1" x14ac:dyDescent="0.25">
      <c r="A9" s="137"/>
      <c r="B9" s="132"/>
      <c r="C9" s="133"/>
      <c r="D9" s="22"/>
      <c r="E9" s="178" t="s">
        <v>20</v>
      </c>
      <c r="F9" s="168"/>
      <c r="G9" s="178" t="s">
        <v>22</v>
      </c>
      <c r="H9" s="168"/>
      <c r="J9" s="22"/>
      <c r="K9" s="25">
        <v>1</v>
      </c>
      <c r="L9" s="22"/>
      <c r="M9" s="22"/>
      <c r="N9" s="2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137"/>
      <c r="B10" s="134"/>
      <c r="C10" s="135"/>
      <c r="D10" s="28"/>
      <c r="E10" s="181" t="s">
        <v>24</v>
      </c>
      <c r="F10" s="168"/>
      <c r="G10" s="184"/>
      <c r="H10" s="168"/>
      <c r="J10" s="29"/>
      <c r="K10" s="29"/>
      <c r="L10" s="29"/>
      <c r="M10" s="29"/>
      <c r="N10" s="29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138"/>
      <c r="B11" s="134"/>
      <c r="C11" s="135"/>
      <c r="D11" s="31"/>
      <c r="E11" s="32"/>
      <c r="F11" s="32"/>
      <c r="G11" s="32"/>
      <c r="H11" s="32"/>
      <c r="I11" s="32"/>
      <c r="J11" s="1"/>
      <c r="K11" s="1"/>
      <c r="L11" s="1"/>
      <c r="M11" s="29"/>
      <c r="N11" s="29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137"/>
      <c r="B12" s="136"/>
      <c r="C12" s="135"/>
      <c r="D12" s="31"/>
      <c r="E12" s="1"/>
      <c r="F12" s="1"/>
      <c r="G12" s="1"/>
      <c r="H12" s="1"/>
      <c r="I12" s="1"/>
      <c r="J12" s="1"/>
      <c r="K12" s="1"/>
      <c r="L12" s="1"/>
      <c r="M12" s="29"/>
      <c r="N12" s="29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x14ac:dyDescent="0.25">
      <c r="A13" s="1"/>
      <c r="B13" s="32"/>
      <c r="C13" s="32"/>
      <c r="D13" s="31"/>
      <c r="E13" s="182"/>
      <c r="F13" s="183"/>
      <c r="G13" s="34"/>
      <c r="H13" s="31"/>
      <c r="I13" s="31"/>
      <c r="J13" s="32"/>
      <c r="K13" s="32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6.25" customHeight="1" x14ac:dyDescent="0.25">
      <c r="A14" s="1"/>
      <c r="B14" s="35"/>
      <c r="C14" s="31"/>
      <c r="D14" s="31"/>
      <c r="E14" s="34"/>
      <c r="F14" s="34"/>
      <c r="G14" s="34"/>
      <c r="H14" s="31"/>
      <c r="I14" s="31"/>
      <c r="J14" s="180" t="s">
        <v>27</v>
      </c>
      <c r="K14" s="167"/>
      <c r="L14" s="168"/>
      <c r="M14" s="180" t="s">
        <v>29</v>
      </c>
      <c r="N14" s="16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9.75" customHeight="1" x14ac:dyDescent="0.25">
      <c r="A15" s="130" t="s">
        <v>270</v>
      </c>
      <c r="B15" s="32"/>
      <c r="C15" s="36"/>
      <c r="D15" s="36"/>
      <c r="E15" s="37"/>
      <c r="F15" s="37"/>
      <c r="G15" s="37"/>
      <c r="H15" s="37"/>
      <c r="I15" s="38"/>
      <c r="J15" s="39" t="s">
        <v>31</v>
      </c>
      <c r="K15" s="179" t="str">
        <f>IF(H17="CCI (CC Intégral)","CT pour les dispensés","Contrôle Terminal")</f>
        <v>Contrôle Terminal</v>
      </c>
      <c r="L15" s="168"/>
      <c r="M15" s="179" t="s">
        <v>33</v>
      </c>
      <c r="N15" s="168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47.25" x14ac:dyDescent="0.25">
      <c r="A16" s="41" t="s">
        <v>34</v>
      </c>
      <c r="B16" s="41" t="s">
        <v>35</v>
      </c>
      <c r="C16" s="43" t="s">
        <v>36</v>
      </c>
      <c r="D16" s="44" t="s">
        <v>39</v>
      </c>
      <c r="E16" s="45" t="s">
        <v>41</v>
      </c>
      <c r="F16" s="39" t="s">
        <v>43</v>
      </c>
      <c r="G16" s="39" t="s">
        <v>44</v>
      </c>
      <c r="H16" s="46" t="s">
        <v>45</v>
      </c>
      <c r="I16" s="39" t="s">
        <v>46</v>
      </c>
      <c r="J16" s="44" t="s">
        <v>47</v>
      </c>
      <c r="K16" s="44" t="s">
        <v>48</v>
      </c>
      <c r="L16" s="44" t="s">
        <v>49</v>
      </c>
      <c r="M16" s="44" t="s">
        <v>48</v>
      </c>
      <c r="N16" s="44" t="s">
        <v>49</v>
      </c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</row>
    <row r="17" spans="1:26" ht="15" customHeight="1" x14ac:dyDescent="0.25">
      <c r="A17" s="47"/>
      <c r="B17" s="49" t="s">
        <v>52</v>
      </c>
      <c r="C17" s="27"/>
      <c r="D17" s="48"/>
      <c r="E17" s="48"/>
      <c r="F17" s="48"/>
      <c r="G17" s="48"/>
      <c r="H17" s="48"/>
      <c r="I17" s="47"/>
      <c r="J17" s="47"/>
      <c r="K17" s="47"/>
      <c r="L17" s="47"/>
      <c r="M17" s="48"/>
      <c r="N17" s="47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" customHeight="1" x14ac:dyDescent="0.25">
      <c r="A18" s="47" t="s">
        <v>55</v>
      </c>
      <c r="B18" s="50" t="s">
        <v>106</v>
      </c>
      <c r="C18" s="79"/>
      <c r="D18" s="48">
        <v>18</v>
      </c>
      <c r="E18" s="48">
        <v>1</v>
      </c>
      <c r="F18" s="48"/>
      <c r="G18" s="48"/>
      <c r="H18" s="48"/>
      <c r="I18" s="47"/>
      <c r="J18" s="47"/>
      <c r="K18" s="47"/>
      <c r="L18" s="47"/>
      <c r="M18" s="48"/>
      <c r="N18" s="47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 customHeight="1" x14ac:dyDescent="0.25">
      <c r="A19" s="47" t="s">
        <v>74</v>
      </c>
      <c r="B19" s="96" t="s">
        <v>247</v>
      </c>
      <c r="C19" s="92"/>
      <c r="D19" s="93"/>
      <c r="E19" s="97">
        <v>15</v>
      </c>
      <c r="F19" s="48" t="s">
        <v>60</v>
      </c>
      <c r="G19" s="48" t="s">
        <v>60</v>
      </c>
      <c r="H19" s="48" t="s">
        <v>61</v>
      </c>
      <c r="I19" s="47">
        <v>3</v>
      </c>
      <c r="J19" s="47">
        <v>2</v>
      </c>
      <c r="K19" s="47" t="s">
        <v>62</v>
      </c>
      <c r="L19" s="47"/>
      <c r="M19" s="48"/>
      <c r="N19" s="47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47" t="s">
        <v>74</v>
      </c>
      <c r="B20" s="96" t="s">
        <v>248</v>
      </c>
      <c r="C20" s="92"/>
      <c r="D20" s="93"/>
      <c r="E20" s="97">
        <v>3</v>
      </c>
      <c r="F20" s="94" t="s">
        <v>60</v>
      </c>
      <c r="G20" s="48" t="s">
        <v>60</v>
      </c>
      <c r="H20" s="95" t="s">
        <v>63</v>
      </c>
      <c r="I20" s="47"/>
      <c r="J20" s="47"/>
      <c r="K20" s="47" t="s">
        <v>87</v>
      </c>
      <c r="L20" s="47"/>
      <c r="M20" s="48"/>
      <c r="N20" s="47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 customHeight="1" x14ac:dyDescent="0.25">
      <c r="A21" s="47" t="s">
        <v>55</v>
      </c>
      <c r="B21" s="60" t="s">
        <v>107</v>
      </c>
      <c r="C21" s="244" t="s">
        <v>298</v>
      </c>
      <c r="D21" s="48">
        <v>6</v>
      </c>
      <c r="E21" s="62">
        <v>1</v>
      </c>
      <c r="F21" s="64" t="s">
        <v>60</v>
      </c>
      <c r="G21" s="48" t="s">
        <v>60</v>
      </c>
      <c r="H21" s="65"/>
      <c r="I21" s="65"/>
      <c r="J21" s="66"/>
      <c r="K21" s="47"/>
      <c r="L21" s="47"/>
      <c r="M21" s="47"/>
      <c r="N21" s="47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 customHeight="1" x14ac:dyDescent="0.25">
      <c r="A22" s="47" t="s">
        <v>74</v>
      </c>
      <c r="B22" s="68" t="s">
        <v>108</v>
      </c>
      <c r="C22" s="215"/>
      <c r="D22" s="48"/>
      <c r="E22" s="62">
        <v>1</v>
      </c>
      <c r="F22" s="64" t="s">
        <v>60</v>
      </c>
      <c r="G22" s="48" t="s">
        <v>60</v>
      </c>
      <c r="H22" s="64"/>
      <c r="I22" s="48"/>
      <c r="J22" s="70"/>
      <c r="K22" s="47"/>
      <c r="L22" s="47"/>
      <c r="M22" s="47"/>
      <c r="N22" s="47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 customHeight="1" x14ac:dyDescent="0.25">
      <c r="A23" s="47" t="s">
        <v>74</v>
      </c>
      <c r="B23" s="68" t="s">
        <v>109</v>
      </c>
      <c r="C23" s="215"/>
      <c r="D23" s="48"/>
      <c r="E23" s="70">
        <v>1</v>
      </c>
      <c r="F23" s="71" t="s">
        <v>60</v>
      </c>
      <c r="G23" s="48" t="s">
        <v>60</v>
      </c>
      <c r="H23" s="71"/>
      <c r="I23" s="48"/>
      <c r="J23" s="70"/>
      <c r="K23" s="47"/>
      <c r="L23" s="47"/>
      <c r="M23" s="47"/>
      <c r="N23" s="47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s="112" customFormat="1" ht="15" customHeight="1" x14ac:dyDescent="0.25">
      <c r="A24" s="47" t="s">
        <v>74</v>
      </c>
      <c r="B24" s="111" t="s">
        <v>110</v>
      </c>
      <c r="C24" s="216"/>
      <c r="D24" s="48"/>
      <c r="E24" s="48">
        <v>1</v>
      </c>
      <c r="F24" s="48" t="s">
        <v>60</v>
      </c>
      <c r="G24" s="48" t="s">
        <v>60</v>
      </c>
      <c r="H24" s="86"/>
      <c r="I24" s="47"/>
      <c r="J24" s="47"/>
      <c r="K24" s="47"/>
      <c r="L24" s="47"/>
      <c r="M24" s="48"/>
      <c r="N24" s="47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47"/>
      <c r="B25" s="57" t="s">
        <v>69</v>
      </c>
      <c r="C25" s="236"/>
      <c r="D25" s="48"/>
      <c r="E25" s="48"/>
      <c r="F25" s="48"/>
      <c r="G25" s="48"/>
      <c r="H25" s="48"/>
      <c r="I25" s="48"/>
      <c r="J25" s="47"/>
      <c r="K25" s="47"/>
      <c r="L25" s="47"/>
      <c r="M25" s="47"/>
      <c r="N25" s="47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70.5" customHeight="1" x14ac:dyDescent="0.25">
      <c r="A26" s="47" t="s">
        <v>55</v>
      </c>
      <c r="B26" s="288" t="s">
        <v>112</v>
      </c>
      <c r="C26" s="291" t="s">
        <v>299</v>
      </c>
      <c r="D26" s="260">
        <v>3</v>
      </c>
      <c r="E26" s="47">
        <v>1</v>
      </c>
      <c r="F26" s="48" t="s">
        <v>60</v>
      </c>
      <c r="G26" s="48" t="s">
        <v>60</v>
      </c>
      <c r="H26" s="48"/>
      <c r="I26" s="48"/>
      <c r="J26" s="47"/>
      <c r="K26" s="47"/>
      <c r="L26" s="47"/>
      <c r="M26" s="47"/>
      <c r="N26" s="47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59.25" customHeight="1" x14ac:dyDescent="0.25">
      <c r="A27" s="48" t="s">
        <v>55</v>
      </c>
      <c r="B27" s="289" t="s">
        <v>251</v>
      </c>
      <c r="C27" s="292" t="s">
        <v>297</v>
      </c>
      <c r="D27" s="260">
        <v>6</v>
      </c>
      <c r="E27" s="48">
        <v>1</v>
      </c>
      <c r="F27" s="48" t="s">
        <v>60</v>
      </c>
      <c r="G27" s="48" t="s">
        <v>60</v>
      </c>
      <c r="H27" s="48"/>
      <c r="I27" s="52"/>
      <c r="J27" s="55"/>
      <c r="K27" s="48"/>
      <c r="L27" s="48"/>
      <c r="M27" s="47"/>
      <c r="N27" s="47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s="112" customFormat="1" ht="75" x14ac:dyDescent="0.25">
      <c r="A28" s="47" t="s">
        <v>55</v>
      </c>
      <c r="B28" s="290" t="s">
        <v>111</v>
      </c>
      <c r="C28" s="293" t="s">
        <v>300</v>
      </c>
      <c r="D28" s="260">
        <v>6</v>
      </c>
      <c r="E28" s="48">
        <v>6</v>
      </c>
      <c r="F28" s="48" t="s">
        <v>60</v>
      </c>
      <c r="G28" s="48" t="s">
        <v>60</v>
      </c>
      <c r="H28" s="84"/>
      <c r="I28" s="84"/>
      <c r="J28" s="84"/>
      <c r="K28" s="86"/>
      <c r="L28" s="86"/>
      <c r="M28" s="48"/>
      <c r="N28" s="47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s="112" customFormat="1" ht="75" x14ac:dyDescent="0.25">
      <c r="A29" s="140" t="s">
        <v>55</v>
      </c>
      <c r="B29" s="290" t="s">
        <v>258</v>
      </c>
      <c r="C29" s="291" t="s">
        <v>301</v>
      </c>
      <c r="D29" s="235">
        <v>3</v>
      </c>
      <c r="E29" s="48">
        <v>6</v>
      </c>
      <c r="F29" s="48" t="s">
        <v>60</v>
      </c>
      <c r="G29" s="48" t="s">
        <v>60</v>
      </c>
      <c r="H29" s="84"/>
      <c r="I29" s="84"/>
      <c r="J29" s="84"/>
      <c r="K29" s="86"/>
      <c r="L29" s="86"/>
      <c r="M29" s="48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47"/>
      <c r="B30" s="27"/>
      <c r="C30" s="243"/>
      <c r="D30" s="48"/>
      <c r="E30" s="47"/>
      <c r="F30" s="47"/>
      <c r="G30" s="47"/>
      <c r="H30" s="47"/>
      <c r="I30" s="47"/>
      <c r="J30" s="27"/>
      <c r="K30" s="47"/>
      <c r="L30" s="47"/>
      <c r="M30" s="47"/>
      <c r="N30" s="47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/>
    <row r="207" spans="1:26" ht="15.75" customHeight="1" x14ac:dyDescent="0.25"/>
    <row r="208" spans="1:26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</sheetData>
  <mergeCells count="19">
    <mergeCell ref="C21:C24"/>
    <mergeCell ref="E9:F9"/>
    <mergeCell ref="K15:L15"/>
    <mergeCell ref="M15:N15"/>
    <mergeCell ref="J14:L14"/>
    <mergeCell ref="M14:N14"/>
    <mergeCell ref="E10:F10"/>
    <mergeCell ref="E13:F13"/>
    <mergeCell ref="G10:H10"/>
    <mergeCell ref="G9:H9"/>
    <mergeCell ref="F6:G6"/>
    <mergeCell ref="H6:N6"/>
    <mergeCell ref="A1:N1"/>
    <mergeCell ref="B2:E2"/>
    <mergeCell ref="B3:J3"/>
    <mergeCell ref="D6:E6"/>
    <mergeCell ref="D4:E4"/>
    <mergeCell ref="F4:G4"/>
    <mergeCell ref="H4:N4"/>
  </mergeCells>
  <conditionalFormatting sqref="B9:C9 J15:K15 M15 A16:N16 E9 G9">
    <cfRule type="expression" dxfId="54" priority="35">
      <formula>$A$11=2</formula>
    </cfRule>
  </conditionalFormatting>
  <conditionalFormatting sqref="B9:C9 J15:K15 M15 A16:N16 E9 G9">
    <cfRule type="expression" dxfId="53" priority="36">
      <formula>$A$11=3</formula>
    </cfRule>
  </conditionalFormatting>
  <conditionalFormatting sqref="B9:C9 J15:K15 M15 A16:N16 E9 G9">
    <cfRule type="expression" dxfId="52" priority="37">
      <formula>$A$11=1</formula>
    </cfRule>
  </conditionalFormatting>
  <conditionalFormatting sqref="K21:L23 K25:L27 I25:I27 K30:L30 I30 I21:I23">
    <cfRule type="expression" dxfId="51" priority="38">
      <formula>$H21="CCI (CC Intégral)"</formula>
    </cfRule>
  </conditionalFormatting>
  <conditionalFormatting sqref="I25:J27 I30:J30 I21:J23">
    <cfRule type="expression" dxfId="50" priority="39">
      <formula>$H21="CT (Contrôle terminal)"</formula>
    </cfRule>
  </conditionalFormatting>
  <conditionalFormatting sqref="K15:L16">
    <cfRule type="expression" dxfId="49" priority="40">
      <formula>$H$17="CCI (CC Intégral)"</formula>
    </cfRule>
  </conditionalFormatting>
  <conditionalFormatting sqref="M28">
    <cfRule type="expression" dxfId="48" priority="20">
      <formula>$H29="CCI (CC Intégral)"</formula>
    </cfRule>
  </conditionalFormatting>
  <conditionalFormatting sqref="K24:L24">
    <cfRule type="expression" dxfId="47" priority="15">
      <formula>$H25="CCI (CC Intégral)"</formula>
    </cfRule>
  </conditionalFormatting>
  <conditionalFormatting sqref="I24:J24">
    <cfRule type="expression" dxfId="46" priority="16">
      <formula>$H24="CT (Contrôle terminal)"</formula>
    </cfRule>
  </conditionalFormatting>
  <conditionalFormatting sqref="I24">
    <cfRule type="expression" dxfId="45" priority="17">
      <formula>$H24="CCI (CC Intégral)"</formula>
    </cfRule>
  </conditionalFormatting>
  <conditionalFormatting sqref="M24">
    <cfRule type="expression" dxfId="44" priority="14">
      <formula>$H25="CCI (CC Intégral)"</formula>
    </cfRule>
  </conditionalFormatting>
  <conditionalFormatting sqref="I28 K28:L28">
    <cfRule type="expression" dxfId="43" priority="9">
      <formula>$H11="CCI (CC Intégral)"</formula>
    </cfRule>
  </conditionalFormatting>
  <conditionalFormatting sqref="I28:J28">
    <cfRule type="expression" dxfId="42" priority="10">
      <formula>$H11="CT (Contrôle terminal)"</formula>
    </cfRule>
  </conditionalFormatting>
  <conditionalFormatting sqref="I28 K28:L28">
    <cfRule type="expression" dxfId="41" priority="11">
      <formula>$H28="CCI (CC Intégral)"</formula>
    </cfRule>
  </conditionalFormatting>
  <conditionalFormatting sqref="I28:J28">
    <cfRule type="expression" dxfId="40" priority="12">
      <formula>$H28="CT (Contrôle terminal)"</formula>
    </cfRule>
  </conditionalFormatting>
  <conditionalFormatting sqref="I29 K29:L29">
    <cfRule type="expression" dxfId="39" priority="5">
      <formula>$H12="CCI (CC Intégral)"</formula>
    </cfRule>
  </conditionalFormatting>
  <conditionalFormatting sqref="I29:J29">
    <cfRule type="expression" dxfId="38" priority="6">
      <formula>$H12="CT (Contrôle terminal)"</formula>
    </cfRule>
  </conditionalFormatting>
  <conditionalFormatting sqref="I29 K29:L29">
    <cfRule type="expression" dxfId="37" priority="7">
      <formula>$H29="CCI (CC Intégral)"</formula>
    </cfRule>
  </conditionalFormatting>
  <conditionalFormatting sqref="I29:J29">
    <cfRule type="expression" dxfId="36" priority="8">
      <formula>$H29="CT (Contrôle terminal)"</formula>
    </cfRule>
  </conditionalFormatting>
  <conditionalFormatting sqref="M29">
    <cfRule type="expression" dxfId="35" priority="55">
      <formula>#REF!="CCI (CC Intégral)"</formula>
    </cfRule>
  </conditionalFormatting>
  <conditionalFormatting sqref="K17:L20">
    <cfRule type="expression" dxfId="6" priority="2">
      <formula>$H18="CCI (CC Intégral)"</formula>
    </cfRule>
  </conditionalFormatting>
  <conditionalFormatting sqref="I17:J20">
    <cfRule type="expression" dxfId="5" priority="3">
      <formula>$H17="CT (Contrôle terminal)"</formula>
    </cfRule>
  </conditionalFormatting>
  <conditionalFormatting sqref="I17:I20">
    <cfRule type="expression" dxfId="4" priority="4">
      <formula>$H17="CCI (CC Intégral)"</formula>
    </cfRule>
  </conditionalFormatting>
  <conditionalFormatting sqref="M17:M20">
    <cfRule type="expression" dxfId="3" priority="1">
      <formula>$H18="CCI (CC Intégral)"</formula>
    </cfRule>
  </conditionalFormatting>
  <dataValidations count="7">
    <dataValidation type="list" allowBlank="1" showErrorMessage="1" sqref="M17:M18 K17:K19 L19:L20 M21:M23 M25:M27 M30 K21:K30">
      <formula1>Nature_contrôle</formula1>
    </dataValidation>
    <dataValidation type="list" allowBlank="1" showErrorMessage="1" sqref="H17:H19 H21:H30">
      <formula1>Type_contrôle</formula1>
    </dataValidation>
    <dataValidation type="list" allowBlank="1" showErrorMessage="1" sqref="F17:G19 G20:G30 F21:F30">
      <formula1>"Oui,Non"</formula1>
    </dataValidation>
    <dataValidation type="list" allowBlank="1" showInputMessage="1" showErrorMessage="1" sqref="F20">
      <formula1>"Oui,Non"</formula1>
    </dataValidation>
    <dataValidation type="list" allowBlank="1" showInputMessage="1" showErrorMessage="1" sqref="H20">
      <formula1>Type_contrôle</formula1>
    </dataValidation>
    <dataValidation type="list" allowBlank="1" showInputMessage="1" showErrorMessage="1" sqref="K20">
      <formula1>Nature_contrôle</formula1>
    </dataValidation>
    <dataValidation type="list" allowBlank="1" showErrorMessage="1" sqref="A17:A30">
      <formula1>Nat_ELP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991"/>
  <sheetViews>
    <sheetView showGridLines="0" topLeftCell="A13" workbookViewId="0">
      <selection activeCell="J36" sqref="J36"/>
    </sheetView>
  </sheetViews>
  <sheetFormatPr baseColWidth="10" defaultColWidth="14.42578125" defaultRowHeight="15" customHeight="1" x14ac:dyDescent="0.25"/>
  <cols>
    <col min="1" max="1" width="26.42578125" customWidth="1"/>
    <col min="2" max="2" width="52.28515625" customWidth="1"/>
    <col min="3" max="3" width="14.42578125" style="139" customWidth="1"/>
    <col min="4" max="4" width="26.28515625" customWidth="1"/>
    <col min="5" max="5" width="6.7109375" customWidth="1"/>
    <col min="6" max="6" width="12" customWidth="1"/>
    <col min="7" max="7" width="13.7109375" customWidth="1"/>
    <col min="8" max="8" width="15.42578125" customWidth="1"/>
    <col min="9" max="9" width="19.7109375" customWidth="1"/>
    <col min="10" max="10" width="11.140625" customWidth="1"/>
    <col min="11" max="12" width="17.42578125" customWidth="1"/>
    <col min="13" max="13" width="10.7109375" customWidth="1"/>
    <col min="14" max="14" width="17.42578125" customWidth="1"/>
    <col min="15" max="15" width="10.7109375" customWidth="1"/>
    <col min="16" max="27" width="10.85546875" customWidth="1"/>
  </cols>
  <sheetData>
    <row r="1" spans="1:27" ht="23.25" x14ac:dyDescent="0.35">
      <c r="A1" s="173" t="s">
        <v>0</v>
      </c>
      <c r="B1" s="154"/>
      <c r="C1" s="231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65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9.5" customHeight="1" x14ac:dyDescent="0.25">
      <c r="A2" s="2" t="s">
        <v>1</v>
      </c>
      <c r="B2" s="174" t="str">
        <f>'Fiche générale'!B2</f>
        <v>LASH</v>
      </c>
      <c r="C2" s="232"/>
      <c r="D2" s="151"/>
      <c r="E2" s="151"/>
      <c r="F2" s="15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9.5" customHeight="1" x14ac:dyDescent="0.25">
      <c r="A3" s="2" t="s">
        <v>3</v>
      </c>
      <c r="B3" s="175" t="str">
        <f>'Fiche générale'!B3:I3</f>
        <v>Sciences Cognitives</v>
      </c>
      <c r="C3" s="233"/>
      <c r="D3" s="167"/>
      <c r="E3" s="167"/>
      <c r="F3" s="167"/>
      <c r="G3" s="167"/>
      <c r="H3" s="167"/>
      <c r="I3" s="167"/>
      <c r="J3" s="167"/>
      <c r="K3" s="168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9.5" customHeight="1" x14ac:dyDescent="0.3">
      <c r="A4" s="2" t="s">
        <v>4</v>
      </c>
      <c r="B4" s="9" t="str">
        <f>'Fiche générale'!B4</f>
        <v>---</v>
      </c>
      <c r="C4" s="9"/>
      <c r="D4" s="10" t="s">
        <v>6</v>
      </c>
      <c r="E4" s="177"/>
      <c r="F4" s="168"/>
      <c r="G4" s="171" t="s">
        <v>7</v>
      </c>
      <c r="H4" s="167"/>
      <c r="I4" s="177" t="s">
        <v>105</v>
      </c>
      <c r="J4" s="167"/>
      <c r="K4" s="167"/>
      <c r="L4" s="167"/>
      <c r="M4" s="167"/>
      <c r="N4" s="167"/>
      <c r="O4" s="168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9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9.5" customHeight="1" x14ac:dyDescent="0.25">
      <c r="A6" s="2" t="s">
        <v>10</v>
      </c>
      <c r="B6" s="13"/>
      <c r="C6" s="13"/>
      <c r="D6" s="10" t="s">
        <v>11</v>
      </c>
      <c r="E6" s="176"/>
      <c r="F6" s="168"/>
      <c r="G6" s="171" t="s">
        <v>12</v>
      </c>
      <c r="H6" s="167"/>
      <c r="I6" s="172"/>
      <c r="J6" s="167"/>
      <c r="K6" s="167"/>
      <c r="L6" s="167"/>
      <c r="M6" s="167"/>
      <c r="N6" s="167"/>
      <c r="O6" s="168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9.5" customHeight="1" x14ac:dyDescent="0.25">
      <c r="A7" s="2" t="s">
        <v>15</v>
      </c>
      <c r="B7" s="17"/>
      <c r="C7" s="23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9.5" customHeight="1" x14ac:dyDescent="0.25">
      <c r="A8" s="20"/>
      <c r="B8" s="21"/>
      <c r="C8" s="21"/>
      <c r="D8" s="1"/>
      <c r="E8" s="1"/>
      <c r="F8" s="1"/>
      <c r="G8" s="1"/>
      <c r="H8" s="1"/>
      <c r="I8" s="22"/>
      <c r="J8" s="22"/>
      <c r="K8" s="22"/>
      <c r="L8" s="22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5" customHeight="1" x14ac:dyDescent="0.25">
      <c r="A9" s="137"/>
      <c r="B9" s="132"/>
      <c r="C9" s="132"/>
      <c r="D9" s="133"/>
      <c r="E9" s="22"/>
      <c r="F9" s="178" t="s">
        <v>20</v>
      </c>
      <c r="G9" s="168"/>
      <c r="H9" s="178" t="s">
        <v>22</v>
      </c>
      <c r="I9" s="168"/>
      <c r="K9" s="22"/>
      <c r="L9" s="25">
        <v>1</v>
      </c>
      <c r="M9" s="22"/>
      <c r="N9" s="22"/>
      <c r="O9" s="22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5" customHeight="1" x14ac:dyDescent="0.25">
      <c r="A10" s="137"/>
      <c r="B10" s="134"/>
      <c r="C10" s="134"/>
      <c r="D10" s="135"/>
      <c r="E10" s="28"/>
      <c r="F10" s="181" t="s">
        <v>24</v>
      </c>
      <c r="G10" s="168"/>
      <c r="H10" s="184"/>
      <c r="I10" s="168"/>
      <c r="K10" s="29"/>
      <c r="L10" s="29"/>
      <c r="M10" s="29"/>
      <c r="N10" s="29"/>
      <c r="O10" s="29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138"/>
      <c r="B11" s="134"/>
      <c r="C11" s="134"/>
      <c r="D11" s="135"/>
      <c r="E11" s="31"/>
      <c r="F11" s="32"/>
      <c r="G11" s="32"/>
      <c r="H11" s="32"/>
      <c r="I11" s="32"/>
      <c r="J11" s="32"/>
      <c r="K11" s="1"/>
      <c r="L11" s="1"/>
      <c r="M11" s="1"/>
      <c r="N11" s="29"/>
      <c r="O11" s="29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" customHeight="1" x14ac:dyDescent="0.25">
      <c r="A12" s="137"/>
      <c r="B12" s="136"/>
      <c r="C12" s="136"/>
      <c r="D12" s="135"/>
      <c r="E12" s="31"/>
      <c r="F12" s="1"/>
      <c r="G12" s="1"/>
      <c r="H12" s="1"/>
      <c r="I12" s="1"/>
      <c r="J12" s="1"/>
      <c r="K12" s="1"/>
      <c r="L12" s="1"/>
      <c r="M12" s="1"/>
      <c r="N12" s="29"/>
      <c r="O12" s="29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x14ac:dyDescent="0.25">
      <c r="A13" s="1"/>
      <c r="B13" s="32"/>
      <c r="C13" s="32"/>
      <c r="D13" s="32"/>
      <c r="E13" s="31"/>
      <c r="F13" s="182"/>
      <c r="G13" s="183"/>
      <c r="H13" s="34"/>
      <c r="I13" s="31"/>
      <c r="J13" s="31"/>
      <c r="K13" s="32"/>
      <c r="L13" s="32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26.25" customHeight="1" x14ac:dyDescent="0.25">
      <c r="A14" s="1"/>
      <c r="B14" s="35"/>
      <c r="C14" s="35"/>
      <c r="D14" s="31"/>
      <c r="E14" s="31"/>
      <c r="F14" s="34"/>
      <c r="G14" s="34"/>
      <c r="H14" s="34"/>
      <c r="I14" s="31"/>
      <c r="J14" s="31"/>
      <c r="K14" s="180" t="s">
        <v>27</v>
      </c>
      <c r="L14" s="167"/>
      <c r="M14" s="168"/>
      <c r="N14" s="180" t="s">
        <v>29</v>
      </c>
      <c r="O14" s="168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39.75" customHeight="1" x14ac:dyDescent="0.25">
      <c r="A15" s="130" t="s">
        <v>271</v>
      </c>
      <c r="B15" s="32"/>
      <c r="C15" s="32"/>
      <c r="D15" s="36"/>
      <c r="E15" s="36"/>
      <c r="F15" s="37"/>
      <c r="G15" s="37"/>
      <c r="H15" s="37"/>
      <c r="I15" s="37"/>
      <c r="J15" s="38"/>
      <c r="K15" s="39" t="s">
        <v>31</v>
      </c>
      <c r="L15" s="179" t="str">
        <f>IF(I17="CCI (CC Intégral)","CT pour les dispensés","Contrôle Terminal")</f>
        <v>Contrôle Terminal</v>
      </c>
      <c r="M15" s="168"/>
      <c r="N15" s="179" t="s">
        <v>33</v>
      </c>
      <c r="O15" s="168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47.25" x14ac:dyDescent="0.25">
      <c r="A16" s="41" t="s">
        <v>34</v>
      </c>
      <c r="B16" s="248" t="s">
        <v>35</v>
      </c>
      <c r="C16" s="250" t="s">
        <v>36</v>
      </c>
      <c r="D16" s="249"/>
      <c r="E16" s="44" t="s">
        <v>39</v>
      </c>
      <c r="F16" s="45" t="s">
        <v>41</v>
      </c>
      <c r="G16" s="39" t="s">
        <v>43</v>
      </c>
      <c r="H16" s="39" t="s">
        <v>44</v>
      </c>
      <c r="I16" s="46" t="s">
        <v>45</v>
      </c>
      <c r="J16" s="39" t="s">
        <v>46</v>
      </c>
      <c r="K16" s="44" t="s">
        <v>47</v>
      </c>
      <c r="L16" s="44" t="s">
        <v>48</v>
      </c>
      <c r="M16" s="44" t="s">
        <v>49</v>
      </c>
      <c r="N16" s="44" t="s">
        <v>48</v>
      </c>
      <c r="O16" s="44" t="s">
        <v>49</v>
      </c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</row>
    <row r="17" spans="1:27" ht="15" customHeight="1" x14ac:dyDescent="0.25">
      <c r="A17" s="47" t="s">
        <v>55</v>
      </c>
      <c r="B17" s="256" t="s">
        <v>52</v>
      </c>
      <c r="C17" s="294"/>
      <c r="D17" s="236"/>
      <c r="E17" s="48"/>
      <c r="F17" s="48"/>
      <c r="G17" s="48"/>
      <c r="H17" s="48"/>
      <c r="I17" s="48"/>
      <c r="J17" s="48"/>
      <c r="K17" s="47"/>
      <c r="L17" s="47"/>
      <c r="M17" s="47"/>
      <c r="N17" s="47"/>
      <c r="O17" s="4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0.75" customHeight="1" x14ac:dyDescent="0.25">
      <c r="A18" s="88" t="s">
        <v>55</v>
      </c>
      <c r="B18" s="296" t="s">
        <v>92</v>
      </c>
      <c r="C18" s="277"/>
      <c r="D18" s="297" t="s">
        <v>292</v>
      </c>
      <c r="E18" s="260">
        <v>6</v>
      </c>
      <c r="F18" s="47">
        <v>1</v>
      </c>
      <c r="G18" s="48" t="s">
        <v>60</v>
      </c>
      <c r="H18" s="48" t="s">
        <v>60</v>
      </c>
      <c r="I18" s="48"/>
      <c r="J18" s="48"/>
      <c r="K18" s="47"/>
      <c r="L18" s="47"/>
      <c r="M18" s="47"/>
      <c r="N18" s="47"/>
      <c r="O18" s="47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0.75" customHeight="1" x14ac:dyDescent="0.25">
      <c r="A19" s="88" t="s">
        <v>55</v>
      </c>
      <c r="B19" s="298" t="s">
        <v>86</v>
      </c>
      <c r="C19" s="277"/>
      <c r="D19" s="239"/>
      <c r="E19" s="260">
        <v>6</v>
      </c>
      <c r="F19" s="47">
        <v>1</v>
      </c>
      <c r="G19" s="48" t="s">
        <v>60</v>
      </c>
      <c r="H19" s="48" t="s">
        <v>60</v>
      </c>
      <c r="I19" s="48"/>
      <c r="J19" s="48"/>
      <c r="K19" s="47"/>
      <c r="L19" s="47"/>
      <c r="M19" s="47"/>
      <c r="N19" s="47"/>
      <c r="O19" s="47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5" customHeight="1" x14ac:dyDescent="0.25">
      <c r="A20" s="47"/>
      <c r="B20" s="242" t="s">
        <v>69</v>
      </c>
      <c r="C20" s="242"/>
      <c r="D20" s="295"/>
      <c r="E20" s="48"/>
      <c r="F20" s="48"/>
      <c r="G20" s="48"/>
      <c r="H20" s="48"/>
      <c r="I20" s="48"/>
      <c r="J20" s="48"/>
      <c r="K20" s="47"/>
      <c r="L20" s="47"/>
      <c r="M20" s="47"/>
      <c r="N20" s="47"/>
      <c r="O20" s="47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s="131" customFormat="1" ht="15" customHeight="1" x14ac:dyDescent="0.25">
      <c r="A21" s="140" t="s">
        <v>55</v>
      </c>
      <c r="B21" s="143" t="s">
        <v>278</v>
      </c>
      <c r="C21" s="142" t="s">
        <v>282</v>
      </c>
      <c r="D21" s="214" t="s">
        <v>292</v>
      </c>
      <c r="E21" s="141">
        <v>6</v>
      </c>
      <c r="F21" s="141">
        <v>1</v>
      </c>
      <c r="G21" s="141" t="s">
        <v>60</v>
      </c>
      <c r="H21" s="141" t="s">
        <v>60</v>
      </c>
      <c r="I21" s="48"/>
      <c r="J21" s="48"/>
      <c r="K21" s="47"/>
      <c r="L21" s="47"/>
      <c r="M21" s="47"/>
      <c r="N21" s="47"/>
      <c r="O21" s="47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" customHeight="1" x14ac:dyDescent="0.25">
      <c r="A22" s="47" t="s">
        <v>55</v>
      </c>
      <c r="B22" s="51" t="s">
        <v>89</v>
      </c>
      <c r="C22" s="51"/>
      <c r="D22" s="227"/>
      <c r="E22" s="48">
        <v>6</v>
      </c>
      <c r="F22" s="47">
        <v>1</v>
      </c>
      <c r="G22" s="48" t="s">
        <v>60</v>
      </c>
      <c r="H22" s="48" t="s">
        <v>60</v>
      </c>
      <c r="I22" s="48"/>
      <c r="J22" s="48"/>
      <c r="K22" s="47"/>
      <c r="L22" s="47"/>
      <c r="M22" s="47"/>
      <c r="N22" s="47"/>
      <c r="O22" s="47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" customHeight="1" x14ac:dyDescent="0.25">
      <c r="A23" s="47" t="s">
        <v>55</v>
      </c>
      <c r="B23" s="51" t="s">
        <v>90</v>
      </c>
      <c r="C23" s="51"/>
      <c r="D23" s="227"/>
      <c r="E23" s="48">
        <v>6</v>
      </c>
      <c r="F23" s="47">
        <v>1</v>
      </c>
      <c r="G23" s="48" t="s">
        <v>60</v>
      </c>
      <c r="H23" s="48" t="s">
        <v>60</v>
      </c>
      <c r="I23" s="48"/>
      <c r="J23" s="48"/>
      <c r="K23" s="47"/>
      <c r="L23" s="47"/>
      <c r="M23" s="47"/>
      <c r="N23" s="47"/>
      <c r="O23" s="47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5" customHeight="1" x14ac:dyDescent="0.25">
      <c r="A24" s="47" t="s">
        <v>55</v>
      </c>
      <c r="B24" s="51" t="s">
        <v>91</v>
      </c>
      <c r="C24" s="51"/>
      <c r="D24" s="228"/>
      <c r="E24" s="48">
        <v>6</v>
      </c>
      <c r="F24" s="47">
        <v>1</v>
      </c>
      <c r="G24" s="48" t="s">
        <v>60</v>
      </c>
      <c r="H24" s="48" t="s">
        <v>60</v>
      </c>
      <c r="I24" s="48"/>
      <c r="J24" s="48"/>
      <c r="K24" s="47"/>
      <c r="L24" s="47"/>
      <c r="M24" s="47"/>
      <c r="N24" s="47"/>
      <c r="O24" s="47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4.25" customHeight="1" x14ac:dyDescent="0.25">
      <c r="A25" s="47" t="s">
        <v>55</v>
      </c>
      <c r="B25" s="59" t="s">
        <v>93</v>
      </c>
      <c r="C25" s="59"/>
      <c r="D25" s="246" t="s">
        <v>260</v>
      </c>
      <c r="E25" s="27">
        <v>3</v>
      </c>
      <c r="F25" s="27">
        <v>1</v>
      </c>
      <c r="G25" s="27" t="s">
        <v>60</v>
      </c>
      <c r="H25" s="27" t="s">
        <v>60</v>
      </c>
      <c r="I25" s="48"/>
      <c r="J25" s="48"/>
      <c r="K25" s="47"/>
      <c r="L25" s="47"/>
      <c r="M25" s="47"/>
      <c r="N25" s="47"/>
      <c r="O25" s="47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47" t="s">
        <v>55</v>
      </c>
      <c r="B26" s="59" t="s">
        <v>94</v>
      </c>
      <c r="C26" s="59"/>
      <c r="D26" s="227"/>
      <c r="E26" s="27">
        <v>3</v>
      </c>
      <c r="F26" s="27">
        <v>1</v>
      </c>
      <c r="G26" s="27" t="s">
        <v>60</v>
      </c>
      <c r="H26" s="27" t="s">
        <v>60</v>
      </c>
      <c r="I26" s="48"/>
      <c r="J26" s="48"/>
      <c r="K26" s="47"/>
      <c r="L26" s="47"/>
      <c r="M26" s="47"/>
      <c r="N26" s="47"/>
      <c r="O26" s="47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 x14ac:dyDescent="0.25">
      <c r="A27" s="47" t="s">
        <v>55</v>
      </c>
      <c r="B27" s="80" t="s">
        <v>95</v>
      </c>
      <c r="C27" s="245"/>
      <c r="D27" s="227"/>
      <c r="E27" s="87">
        <v>3</v>
      </c>
      <c r="F27" s="87">
        <v>1</v>
      </c>
      <c r="G27" s="87" t="s">
        <v>60</v>
      </c>
      <c r="H27" s="87" t="s">
        <v>60</v>
      </c>
      <c r="I27" s="48"/>
      <c r="J27" s="48"/>
      <c r="K27" s="47"/>
      <c r="L27" s="47"/>
      <c r="M27" s="47"/>
      <c r="N27" s="47"/>
      <c r="O27" s="4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s="112" customFormat="1" ht="15.75" customHeight="1" x14ac:dyDescent="0.25">
      <c r="A28" s="47" t="s">
        <v>55</v>
      </c>
      <c r="B28" s="80" t="s">
        <v>96</v>
      </c>
      <c r="C28" s="245"/>
      <c r="D28" s="227"/>
      <c r="E28" s="48">
        <v>3</v>
      </c>
      <c r="F28" s="48">
        <v>3</v>
      </c>
      <c r="G28" s="48" t="s">
        <v>60</v>
      </c>
      <c r="H28" s="101"/>
      <c r="I28" s="48"/>
      <c r="J28" s="48"/>
      <c r="K28" s="47"/>
      <c r="L28" s="47"/>
      <c r="M28" s="47"/>
      <c r="N28" s="47"/>
      <c r="O28" s="47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s="112" customFormat="1" ht="15.75" customHeight="1" x14ac:dyDescent="0.25">
      <c r="A29" s="47" t="s">
        <v>74</v>
      </c>
      <c r="B29" s="80" t="s">
        <v>263</v>
      </c>
      <c r="C29" s="245"/>
      <c r="D29" s="227"/>
      <c r="E29" s="48"/>
      <c r="F29" s="48">
        <v>1</v>
      </c>
      <c r="G29" s="48" t="s">
        <v>60</v>
      </c>
      <c r="H29" s="84" t="s">
        <v>60</v>
      </c>
      <c r="I29" s="48"/>
      <c r="J29" s="48"/>
      <c r="K29" s="47"/>
      <c r="L29" s="47"/>
      <c r="M29" s="47"/>
      <c r="N29" s="47"/>
      <c r="O29" s="47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s="112" customFormat="1" ht="15.75" customHeight="1" x14ac:dyDescent="0.25">
      <c r="A30" s="47" t="s">
        <v>74</v>
      </c>
      <c r="B30" s="80" t="s">
        <v>264</v>
      </c>
      <c r="C30" s="245"/>
      <c r="D30" s="228"/>
      <c r="E30" s="48"/>
      <c r="F30" s="48">
        <v>1</v>
      </c>
      <c r="G30" s="48" t="s">
        <v>60</v>
      </c>
      <c r="H30" s="84" t="s">
        <v>60</v>
      </c>
      <c r="I30" s="48"/>
      <c r="J30" s="48"/>
      <c r="K30" s="47"/>
      <c r="L30" s="47"/>
      <c r="M30" s="47"/>
      <c r="N30" s="47"/>
      <c r="O30" s="47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57" customHeight="1" x14ac:dyDescent="0.25">
      <c r="A31" s="99" t="s">
        <v>74</v>
      </c>
      <c r="B31" s="59" t="s">
        <v>79</v>
      </c>
      <c r="C31" s="59"/>
      <c r="D31" s="230" t="s">
        <v>293</v>
      </c>
      <c r="E31" s="48">
        <v>6</v>
      </c>
      <c r="F31" s="47">
        <v>1</v>
      </c>
      <c r="G31" s="48" t="s">
        <v>60</v>
      </c>
      <c r="H31" s="48" t="s">
        <v>60</v>
      </c>
      <c r="I31" s="48"/>
      <c r="J31" s="48"/>
      <c r="K31" s="47"/>
      <c r="L31" s="47"/>
      <c r="M31" s="47"/>
      <c r="N31" s="47"/>
      <c r="O31" s="47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4.25" customHeight="1" x14ac:dyDescent="0.25">
      <c r="A32" s="47" t="s">
        <v>55</v>
      </c>
      <c r="B32" s="68" t="s">
        <v>97</v>
      </c>
      <c r="C32" s="68"/>
      <c r="D32" s="247" t="s">
        <v>294</v>
      </c>
      <c r="E32" s="48">
        <v>6</v>
      </c>
      <c r="F32" s="62">
        <v>1</v>
      </c>
      <c r="G32" s="64" t="s">
        <v>60</v>
      </c>
      <c r="H32" s="64" t="s">
        <v>60</v>
      </c>
      <c r="I32" s="48"/>
      <c r="J32" s="48"/>
      <c r="K32" s="47"/>
      <c r="L32" s="47"/>
      <c r="M32" s="47"/>
      <c r="N32" s="47"/>
      <c r="O32" s="47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5.75" customHeight="1" x14ac:dyDescent="0.25">
      <c r="A33" s="47" t="s">
        <v>74</v>
      </c>
      <c r="B33" s="68" t="s">
        <v>98</v>
      </c>
      <c r="C33" s="68"/>
      <c r="D33" s="215"/>
      <c r="E33" s="48"/>
      <c r="F33" s="62">
        <v>1</v>
      </c>
      <c r="G33" s="64" t="s">
        <v>60</v>
      </c>
      <c r="H33" s="65"/>
      <c r="I33" s="48"/>
      <c r="J33" s="48"/>
      <c r="K33" s="47"/>
      <c r="L33" s="47"/>
      <c r="M33" s="47"/>
      <c r="N33" s="47"/>
      <c r="O33" s="47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5.75" customHeight="1" x14ac:dyDescent="0.25">
      <c r="A34" s="47" t="s">
        <v>74</v>
      </c>
      <c r="B34" s="68" t="s">
        <v>99</v>
      </c>
      <c r="C34" s="68"/>
      <c r="D34" s="215"/>
      <c r="E34" s="48"/>
      <c r="F34" s="62">
        <v>1</v>
      </c>
      <c r="G34" s="64" t="s">
        <v>60</v>
      </c>
      <c r="H34" s="65"/>
      <c r="I34" s="48"/>
      <c r="J34" s="48"/>
      <c r="K34" s="47"/>
      <c r="L34" s="47"/>
      <c r="M34" s="47"/>
      <c r="N34" s="47"/>
      <c r="O34" s="47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5.75" customHeight="1" x14ac:dyDescent="0.25">
      <c r="A35" s="47" t="s">
        <v>74</v>
      </c>
      <c r="B35" s="68" t="s">
        <v>100</v>
      </c>
      <c r="C35" s="68"/>
      <c r="D35" s="216"/>
      <c r="E35" s="48"/>
      <c r="F35" s="62">
        <v>1</v>
      </c>
      <c r="G35" s="64" t="s">
        <v>60</v>
      </c>
      <c r="H35" s="65"/>
      <c r="I35" s="48"/>
      <c r="J35" s="48"/>
      <c r="K35" s="47"/>
      <c r="L35" s="47"/>
      <c r="M35" s="47"/>
      <c r="N35" s="47"/>
      <c r="O35" s="47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27.75" customHeight="1" x14ac:dyDescent="0.25">
      <c r="A36" s="47" t="s">
        <v>55</v>
      </c>
      <c r="B36" s="82" t="s">
        <v>101</v>
      </c>
      <c r="C36" s="82"/>
      <c r="D36" s="225" t="s">
        <v>295</v>
      </c>
      <c r="E36" s="48">
        <v>6</v>
      </c>
      <c r="F36" s="48">
        <v>1</v>
      </c>
      <c r="G36" s="48" t="s">
        <v>60</v>
      </c>
      <c r="H36" s="48" t="s">
        <v>60</v>
      </c>
      <c r="I36" s="48"/>
      <c r="J36" s="48"/>
      <c r="K36" s="47"/>
      <c r="L36" s="47"/>
      <c r="M36" s="47"/>
      <c r="N36" s="47"/>
      <c r="O36" s="47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5.75" customHeight="1" x14ac:dyDescent="0.25">
      <c r="A37" s="47" t="s">
        <v>74</v>
      </c>
      <c r="B37" s="83" t="s">
        <v>102</v>
      </c>
      <c r="C37" s="83"/>
      <c r="D37" s="215"/>
      <c r="E37" s="27"/>
      <c r="F37" s="48">
        <v>1</v>
      </c>
      <c r="G37" s="48" t="s">
        <v>60</v>
      </c>
      <c r="H37" s="48" t="s">
        <v>60</v>
      </c>
      <c r="I37" s="48"/>
      <c r="J37" s="48"/>
      <c r="K37" s="47"/>
      <c r="L37" s="47"/>
      <c r="M37" s="47"/>
      <c r="N37" s="47"/>
      <c r="O37" s="4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5.75" customHeight="1" x14ac:dyDescent="0.25">
      <c r="A38" s="47" t="s">
        <v>74</v>
      </c>
      <c r="B38" s="83" t="s">
        <v>118</v>
      </c>
      <c r="C38" s="83"/>
      <c r="D38" s="216"/>
      <c r="E38" s="32"/>
      <c r="F38" s="48">
        <v>1</v>
      </c>
      <c r="G38" s="48" t="s">
        <v>60</v>
      </c>
      <c r="H38" s="48" t="s">
        <v>60</v>
      </c>
      <c r="I38" s="48"/>
      <c r="J38" s="48"/>
      <c r="K38" s="47"/>
      <c r="L38" s="47"/>
      <c r="M38" s="47"/>
      <c r="N38" s="47"/>
      <c r="O38" s="47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79.5" customHeight="1" x14ac:dyDescent="0.25">
      <c r="A39" s="47" t="s">
        <v>55</v>
      </c>
      <c r="B39" s="67" t="s">
        <v>73</v>
      </c>
      <c r="C39" s="47" t="s">
        <v>104</v>
      </c>
      <c r="D39" s="229" t="s">
        <v>299</v>
      </c>
      <c r="E39" s="47">
        <v>6</v>
      </c>
      <c r="F39" s="47">
        <v>1</v>
      </c>
      <c r="G39" s="47" t="s">
        <v>60</v>
      </c>
      <c r="H39" s="48" t="s">
        <v>60</v>
      </c>
      <c r="I39" s="48"/>
      <c r="J39" s="48"/>
      <c r="K39" s="47"/>
      <c r="L39" s="47"/>
      <c r="M39" s="47"/>
      <c r="N39" s="47"/>
      <c r="O39" s="47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5" customHeight="1" x14ac:dyDescent="0.25">
      <c r="A40" s="76" t="s">
        <v>55</v>
      </c>
      <c r="B40" s="75" t="s">
        <v>82</v>
      </c>
      <c r="C40" s="75"/>
      <c r="D40" s="251" t="s">
        <v>297</v>
      </c>
      <c r="E40" s="48">
        <v>6</v>
      </c>
      <c r="F40" s="48">
        <v>1</v>
      </c>
      <c r="G40" s="48" t="s">
        <v>60</v>
      </c>
      <c r="H40" s="48" t="s">
        <v>60</v>
      </c>
      <c r="I40" s="48"/>
      <c r="J40" s="48"/>
      <c r="K40" s="47"/>
      <c r="L40" s="47"/>
      <c r="M40" s="47"/>
      <c r="N40" s="47"/>
      <c r="O40" s="47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5" customHeight="1" x14ac:dyDescent="0.25">
      <c r="A41" s="77" t="s">
        <v>74</v>
      </c>
      <c r="B41" s="75" t="s">
        <v>83</v>
      </c>
      <c r="C41" s="75"/>
      <c r="D41" s="215"/>
      <c r="E41" s="48"/>
      <c r="F41" s="48">
        <v>1</v>
      </c>
      <c r="G41" s="48" t="s">
        <v>60</v>
      </c>
      <c r="H41" s="48" t="s">
        <v>60</v>
      </c>
      <c r="I41" s="48"/>
      <c r="J41" s="48"/>
      <c r="K41" s="47"/>
      <c r="L41" s="47"/>
      <c r="M41" s="47"/>
      <c r="N41" s="47"/>
      <c r="O41" s="47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5" customHeight="1" x14ac:dyDescent="0.25">
      <c r="A42" s="78" t="s">
        <v>74</v>
      </c>
      <c r="B42" s="75" t="s">
        <v>84</v>
      </c>
      <c r="C42" s="75"/>
      <c r="D42" s="215"/>
      <c r="E42" s="48"/>
      <c r="F42" s="48">
        <v>1</v>
      </c>
      <c r="G42" s="48" t="s">
        <v>60</v>
      </c>
      <c r="H42" s="48" t="s">
        <v>60</v>
      </c>
      <c r="I42" s="48"/>
      <c r="J42" s="48"/>
      <c r="K42" s="47"/>
      <c r="L42" s="47"/>
      <c r="M42" s="47"/>
      <c r="N42" s="47"/>
      <c r="O42" s="47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5" customHeight="1" x14ac:dyDescent="0.25">
      <c r="A43" s="47" t="s">
        <v>74</v>
      </c>
      <c r="B43" s="75" t="s">
        <v>85</v>
      </c>
      <c r="C43" s="75"/>
      <c r="D43" s="216"/>
      <c r="E43" s="48"/>
      <c r="F43" s="48">
        <v>1</v>
      </c>
      <c r="G43" s="48" t="s">
        <v>60</v>
      </c>
      <c r="H43" s="48" t="s">
        <v>60</v>
      </c>
      <c r="I43" s="48"/>
      <c r="J43" s="48"/>
      <c r="K43" s="47"/>
      <c r="L43" s="47"/>
      <c r="M43" s="47"/>
      <c r="N43" s="47"/>
      <c r="O43" s="47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5.75" customHeight="1" x14ac:dyDescent="0.25">
      <c r="A44" s="47"/>
      <c r="B44" s="27"/>
      <c r="C44" s="79"/>
      <c r="D44" s="27"/>
      <c r="E44" s="47"/>
      <c r="F44" s="47"/>
      <c r="G44" s="47"/>
      <c r="H44" s="47"/>
      <c r="I44" s="47"/>
      <c r="J44" s="47"/>
      <c r="K44" s="27"/>
      <c r="L44" s="47"/>
      <c r="M44" s="47"/>
      <c r="N44" s="47"/>
      <c r="O44" s="47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5.75" customHeight="1" x14ac:dyDescent="0.25">
      <c r="A45" s="1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5.75" customHeight="1" x14ac:dyDescent="0.25">
      <c r="A46" s="1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5.75" customHeight="1" x14ac:dyDescent="0.25">
      <c r="A47" s="1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5.75" customHeight="1" x14ac:dyDescent="0.25">
      <c r="A48" s="1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5.75" customHeight="1" x14ac:dyDescent="0.25">
      <c r="A49" s="1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5.75" customHeight="1" x14ac:dyDescent="0.25">
      <c r="A50" s="1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5.75" customHeight="1" x14ac:dyDescent="0.25">
      <c r="A51" s="1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5.75" customHeight="1" x14ac:dyDescent="0.25">
      <c r="A52" s="1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5.75" customHeight="1" x14ac:dyDescent="0.25">
      <c r="A53" s="1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5.75" customHeight="1" x14ac:dyDescent="0.25">
      <c r="A54" s="1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5.75" customHeight="1" x14ac:dyDescent="0.25">
      <c r="A55" s="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5.75" customHeight="1" x14ac:dyDescent="0.25">
      <c r="A56" s="1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customHeight="1" x14ac:dyDescent="0.25">
      <c r="A57" s="1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customHeight="1" x14ac:dyDescent="0.25">
      <c r="A58" s="1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customHeight="1" x14ac:dyDescent="0.25">
      <c r="A59" s="1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customHeight="1" x14ac:dyDescent="0.25">
      <c r="A60" s="1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customHeight="1" x14ac:dyDescent="0.25">
      <c r="A61" s="1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5.75" customHeight="1" x14ac:dyDescent="0.25">
      <c r="A62" s="1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5.75" customHeight="1" x14ac:dyDescent="0.25">
      <c r="A63" s="1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5.75" customHeight="1" x14ac:dyDescent="0.25">
      <c r="A64" s="1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5.75" customHeight="1" x14ac:dyDescent="0.25">
      <c r="A65" s="1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.75" customHeight="1" x14ac:dyDescent="0.25">
      <c r="A66" s="1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.75" customHeight="1" x14ac:dyDescent="0.25">
      <c r="A67" s="1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.75" customHeight="1" x14ac:dyDescent="0.25">
      <c r="A68" s="1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.75" customHeight="1" x14ac:dyDescent="0.25">
      <c r="A69" s="1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.75" customHeight="1" x14ac:dyDescent="0.25">
      <c r="A70" s="1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.75" customHeight="1" x14ac:dyDescent="0.25">
      <c r="A71" s="1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.75" customHeight="1" x14ac:dyDescent="0.25">
      <c r="A72" s="1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.75" customHeight="1" x14ac:dyDescent="0.25">
      <c r="A73" s="1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.75" customHeight="1" x14ac:dyDescent="0.25">
      <c r="A74" s="1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5.75" customHeight="1" x14ac:dyDescent="0.25">
      <c r="A75" s="1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5.75" customHeight="1" x14ac:dyDescent="0.25">
      <c r="A76" s="1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5.75" customHeight="1" x14ac:dyDescent="0.25">
      <c r="A77" s="1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5.75" customHeight="1" x14ac:dyDescent="0.25">
      <c r="A78" s="1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5.75" customHeight="1" x14ac:dyDescent="0.25">
      <c r="A79" s="1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5.75" customHeight="1" x14ac:dyDescent="0.25">
      <c r="A80" s="1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5.75" customHeight="1" x14ac:dyDescent="0.25">
      <c r="A81" s="1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5.75" customHeight="1" x14ac:dyDescent="0.25">
      <c r="A82" s="1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5.75" customHeight="1" x14ac:dyDescent="0.25">
      <c r="A83" s="1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5.75" customHeight="1" x14ac:dyDescent="0.25">
      <c r="A84" s="1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5.75" customHeight="1" x14ac:dyDescent="0.25">
      <c r="A85" s="1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5.75" customHeight="1" x14ac:dyDescent="0.25">
      <c r="A86" s="1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5.75" customHeight="1" x14ac:dyDescent="0.25">
      <c r="A87" s="1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5.75" customHeight="1" x14ac:dyDescent="0.25">
      <c r="A88" s="1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5.75" customHeight="1" x14ac:dyDescent="0.25">
      <c r="A89" s="1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5.75" customHeight="1" x14ac:dyDescent="0.25">
      <c r="A90" s="1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5.75" customHeight="1" x14ac:dyDescent="0.25">
      <c r="A91" s="1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5.75" customHeight="1" x14ac:dyDescent="0.25">
      <c r="A92" s="1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x14ac:dyDescent="0.25">
      <c r="A93" s="1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5.75" customHeight="1" x14ac:dyDescent="0.25">
      <c r="A94" s="1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.75" customHeight="1" x14ac:dyDescent="0.25">
      <c r="A95" s="1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x14ac:dyDescent="0.25">
      <c r="A96" s="1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5.75" customHeight="1" x14ac:dyDescent="0.25">
      <c r="A97" s="1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5.75" customHeight="1" x14ac:dyDescent="0.25">
      <c r="A98" s="1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5.75" customHeight="1" x14ac:dyDescent="0.25">
      <c r="A99" s="1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5.75" customHeight="1" x14ac:dyDescent="0.25">
      <c r="A100" s="1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5.75" customHeight="1" x14ac:dyDescent="0.25">
      <c r="A101" s="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5.75" customHeight="1" x14ac:dyDescent="0.25">
      <c r="A102" s="1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5.75" customHeight="1" x14ac:dyDescent="0.25">
      <c r="A103" s="1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5.75" customHeight="1" x14ac:dyDescent="0.25">
      <c r="A104" s="1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5.75" customHeight="1" x14ac:dyDescent="0.25">
      <c r="A105" s="1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5.75" customHeight="1" x14ac:dyDescent="0.25">
      <c r="A106" s="1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5.75" customHeight="1" x14ac:dyDescent="0.25">
      <c r="A107" s="1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5.75" customHeight="1" x14ac:dyDescent="0.25">
      <c r="A108" s="1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5.75" customHeight="1" x14ac:dyDescent="0.25">
      <c r="A109" s="1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5.75" customHeight="1" x14ac:dyDescent="0.25">
      <c r="A110" s="1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5.75" customHeight="1" x14ac:dyDescent="0.25">
      <c r="A111" s="1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.75" customHeight="1" x14ac:dyDescent="0.25">
      <c r="A112" s="1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.75" customHeight="1" x14ac:dyDescent="0.25">
      <c r="A113" s="1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.75" customHeight="1" x14ac:dyDescent="0.25">
      <c r="A114" s="1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.75" customHeight="1" x14ac:dyDescent="0.25">
      <c r="A115" s="1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.75" customHeight="1" x14ac:dyDescent="0.25">
      <c r="A116" s="1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.75" customHeight="1" x14ac:dyDescent="0.25">
      <c r="A117" s="1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.75" customHeight="1" x14ac:dyDescent="0.25">
      <c r="A118" s="1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.75" customHeight="1" x14ac:dyDescent="0.25">
      <c r="A119" s="1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.75" customHeight="1" x14ac:dyDescent="0.25">
      <c r="A120" s="1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.75" customHeight="1" x14ac:dyDescent="0.25">
      <c r="A121" s="1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.75" customHeight="1" x14ac:dyDescent="0.25">
      <c r="A122" s="1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.75" customHeight="1" x14ac:dyDescent="0.25">
      <c r="A123" s="1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.75" customHeight="1" x14ac:dyDescent="0.25">
      <c r="A124" s="1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.75" customHeight="1" x14ac:dyDescent="0.25">
      <c r="A125" s="1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.75" customHeight="1" x14ac:dyDescent="0.25">
      <c r="A126" s="1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.75" customHeight="1" x14ac:dyDescent="0.25">
      <c r="A127" s="1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.75" customHeight="1" x14ac:dyDescent="0.25">
      <c r="A128" s="1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.75" customHeight="1" x14ac:dyDescent="0.25">
      <c r="A129" s="1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.75" customHeight="1" x14ac:dyDescent="0.25">
      <c r="A130" s="1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customHeight="1" x14ac:dyDescent="0.25">
      <c r="A131" s="1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customHeight="1" x14ac:dyDescent="0.25">
      <c r="A132" s="1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.75" customHeight="1" x14ac:dyDescent="0.25">
      <c r="A133" s="1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.75" customHeight="1" x14ac:dyDescent="0.25">
      <c r="A134" s="1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.75" customHeight="1" x14ac:dyDescent="0.25">
      <c r="A135" s="1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.75" customHeight="1" x14ac:dyDescent="0.25">
      <c r="A136" s="1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5.75" customHeight="1" x14ac:dyDescent="0.25">
      <c r="A137" s="1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5.75" customHeight="1" x14ac:dyDescent="0.25">
      <c r="A138" s="1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customHeight="1" x14ac:dyDescent="0.25">
      <c r="A139" s="1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.75" customHeight="1" x14ac:dyDescent="0.25">
      <c r="A140" s="1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5.75" customHeight="1" x14ac:dyDescent="0.25">
      <c r="A141" s="1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5.75" customHeight="1" x14ac:dyDescent="0.25">
      <c r="A142" s="1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5.75" customHeight="1" x14ac:dyDescent="0.25">
      <c r="A143" s="1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5.75" customHeight="1" x14ac:dyDescent="0.25">
      <c r="A144" s="1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5.75" customHeight="1" x14ac:dyDescent="0.25">
      <c r="A145" s="1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5.75" customHeight="1" x14ac:dyDescent="0.25">
      <c r="A146" s="1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5.75" customHeight="1" x14ac:dyDescent="0.25">
      <c r="A147" s="1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5.75" customHeight="1" x14ac:dyDescent="0.25">
      <c r="A148" s="1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5.75" customHeight="1" x14ac:dyDescent="0.25">
      <c r="A149" s="1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5.75" customHeight="1" x14ac:dyDescent="0.25">
      <c r="A150" s="1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5.75" customHeight="1" x14ac:dyDescent="0.25">
      <c r="A151" s="1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5.75" customHeight="1" x14ac:dyDescent="0.25">
      <c r="A152" s="1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customHeight="1" x14ac:dyDescent="0.25">
      <c r="A153" s="1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5.75" customHeight="1" x14ac:dyDescent="0.25">
      <c r="A154" s="1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5.75" customHeight="1" x14ac:dyDescent="0.25">
      <c r="A155" s="1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5.75" customHeight="1" x14ac:dyDescent="0.25">
      <c r="A156" s="1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5.75" customHeight="1" x14ac:dyDescent="0.25">
      <c r="A157" s="1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5.75" customHeight="1" x14ac:dyDescent="0.25">
      <c r="A158" s="1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5.75" customHeight="1" x14ac:dyDescent="0.25">
      <c r="A159" s="1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5.75" customHeight="1" x14ac:dyDescent="0.25">
      <c r="A160" s="1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5.75" customHeight="1" x14ac:dyDescent="0.25">
      <c r="A161" s="1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customHeight="1" x14ac:dyDescent="0.25">
      <c r="A162" s="1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5.75" customHeight="1" x14ac:dyDescent="0.25">
      <c r="A163" s="1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5.75" customHeight="1" x14ac:dyDescent="0.25">
      <c r="A164" s="1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customHeight="1" x14ac:dyDescent="0.25">
      <c r="A165" s="1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5.75" customHeight="1" x14ac:dyDescent="0.25">
      <c r="A166" s="1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5.75" customHeight="1" x14ac:dyDescent="0.25">
      <c r="A167" s="1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5.75" customHeight="1" x14ac:dyDescent="0.25">
      <c r="A168" s="1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5.75" customHeight="1" x14ac:dyDescent="0.25">
      <c r="A169" s="1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5.75" customHeight="1" x14ac:dyDescent="0.25">
      <c r="A170" s="1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5.75" customHeight="1" x14ac:dyDescent="0.25">
      <c r="A171" s="1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5.75" customHeight="1" x14ac:dyDescent="0.25">
      <c r="A172" s="1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customHeight="1" x14ac:dyDescent="0.25">
      <c r="A173" s="1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customHeight="1" x14ac:dyDescent="0.25">
      <c r="A174" s="1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customHeight="1" x14ac:dyDescent="0.25">
      <c r="A175" s="1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customHeight="1" x14ac:dyDescent="0.25">
      <c r="A176" s="1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customHeight="1" x14ac:dyDescent="0.25">
      <c r="A177" s="1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customHeight="1" x14ac:dyDescent="0.25">
      <c r="A178" s="1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customHeight="1" x14ac:dyDescent="0.25">
      <c r="A179" s="1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customHeight="1" x14ac:dyDescent="0.25">
      <c r="A180" s="1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5.75" customHeight="1" x14ac:dyDescent="0.25">
      <c r="A181" s="1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customHeight="1" x14ac:dyDescent="0.25">
      <c r="A182" s="1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5.75" customHeight="1" x14ac:dyDescent="0.25">
      <c r="A183" s="1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customHeight="1" x14ac:dyDescent="0.25">
      <c r="A184" s="1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5.75" customHeight="1" x14ac:dyDescent="0.25">
      <c r="A185" s="1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5.75" customHeight="1" x14ac:dyDescent="0.25">
      <c r="A186" s="1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5.75" customHeight="1" x14ac:dyDescent="0.25">
      <c r="A187" s="1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.75" customHeight="1" x14ac:dyDescent="0.25">
      <c r="A188" s="1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.75" customHeight="1" x14ac:dyDescent="0.25">
      <c r="A189" s="1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.75" customHeight="1" x14ac:dyDescent="0.25">
      <c r="A190" s="1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.75" customHeight="1" x14ac:dyDescent="0.25">
      <c r="A191" s="1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5.75" customHeight="1" x14ac:dyDescent="0.25">
      <c r="A192" s="1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5.75" customHeight="1" x14ac:dyDescent="0.25">
      <c r="A193" s="1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5.75" customHeight="1" x14ac:dyDescent="0.25">
      <c r="A194" s="1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5.75" customHeight="1" x14ac:dyDescent="0.25">
      <c r="A195" s="1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5.75" customHeight="1" x14ac:dyDescent="0.25">
      <c r="A196" s="1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5.75" customHeight="1" x14ac:dyDescent="0.25">
      <c r="A197" s="1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5.75" customHeight="1" x14ac:dyDescent="0.25">
      <c r="A198" s="1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5.75" customHeight="1" x14ac:dyDescent="0.25">
      <c r="A199" s="1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5.75" customHeight="1" x14ac:dyDescent="0.25">
      <c r="A200" s="1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5.75" customHeight="1" x14ac:dyDescent="0.25">
      <c r="A201" s="1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5.75" customHeight="1" x14ac:dyDescent="0.25">
      <c r="A202" s="1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5.75" customHeight="1" x14ac:dyDescent="0.25">
      <c r="A203" s="1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5.75" customHeight="1" x14ac:dyDescent="0.25">
      <c r="A204" s="1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5.75" customHeight="1" x14ac:dyDescent="0.25">
      <c r="A205" s="1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5.75" customHeight="1" x14ac:dyDescent="0.25">
      <c r="A206" s="1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5.75" customHeight="1" x14ac:dyDescent="0.25">
      <c r="A207" s="1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5.75" customHeight="1" x14ac:dyDescent="0.25">
      <c r="A208" s="1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5.75" customHeight="1" x14ac:dyDescent="0.25">
      <c r="A209" s="1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5.75" customHeight="1" x14ac:dyDescent="0.25">
      <c r="A210" s="1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5.75" customHeight="1" x14ac:dyDescent="0.25">
      <c r="A211" s="1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5.75" customHeight="1" x14ac:dyDescent="0.25">
      <c r="A212" s="1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5.75" customHeight="1" x14ac:dyDescent="0.25">
      <c r="A213" s="1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5.75" customHeight="1" x14ac:dyDescent="0.25">
      <c r="A214" s="1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5.75" customHeight="1" x14ac:dyDescent="0.25">
      <c r="A215" s="1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5.75" customHeight="1" x14ac:dyDescent="0.25">
      <c r="A216" s="1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5.75" customHeight="1" x14ac:dyDescent="0.25">
      <c r="A217" s="1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5.75" customHeight="1" x14ac:dyDescent="0.25">
      <c r="A218" s="1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x14ac:dyDescent="0.25">
      <c r="A219" s="1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5.75" customHeight="1" x14ac:dyDescent="0.25">
      <c r="A220" s="1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.75" customHeight="1" x14ac:dyDescent="0.25">
      <c r="A221" s="1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x14ac:dyDescent="0.25">
      <c r="A222" s="1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5.75" customHeight="1" x14ac:dyDescent="0.25">
      <c r="A223" s="1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.75" customHeight="1" x14ac:dyDescent="0.25">
      <c r="A224" s="1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5.75" customHeight="1" x14ac:dyDescent="0.25">
      <c r="A225" s="1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5.75" customHeight="1" x14ac:dyDescent="0.25">
      <c r="A226" s="1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5.75" customHeight="1" x14ac:dyDescent="0.25">
      <c r="A227" s="1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5.75" customHeight="1" x14ac:dyDescent="0.25">
      <c r="A228" s="1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5.75" customHeight="1" x14ac:dyDescent="0.25">
      <c r="A229" s="1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5.75" customHeight="1" x14ac:dyDescent="0.25">
      <c r="A230" s="1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5.75" customHeight="1" x14ac:dyDescent="0.25">
      <c r="A231" s="1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5.75" customHeight="1" x14ac:dyDescent="0.25">
      <c r="A232" s="1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5.75" customHeight="1" x14ac:dyDescent="0.25">
      <c r="A233" s="1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5.75" customHeight="1" x14ac:dyDescent="0.25">
      <c r="A234" s="1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5.75" customHeight="1" x14ac:dyDescent="0.25">
      <c r="A235" s="1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5.75" customHeight="1" x14ac:dyDescent="0.25">
      <c r="A236" s="1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5.75" customHeight="1" x14ac:dyDescent="0.25"/>
    <row r="238" spans="1:27" ht="15.75" customHeight="1" x14ac:dyDescent="0.25"/>
    <row r="239" spans="1:27" ht="15.75" customHeight="1" x14ac:dyDescent="0.25"/>
    <row r="240" spans="1:27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</sheetData>
  <mergeCells count="24">
    <mergeCell ref="D36:D38"/>
    <mergeCell ref="D40:D43"/>
    <mergeCell ref="D25:D30"/>
    <mergeCell ref="D18:D19"/>
    <mergeCell ref="D21:D24"/>
    <mergeCell ref="D32:D35"/>
    <mergeCell ref="F9:G9"/>
    <mergeCell ref="L15:M15"/>
    <mergeCell ref="N15:O15"/>
    <mergeCell ref="K14:M14"/>
    <mergeCell ref="N14:O14"/>
    <mergeCell ref="F10:G10"/>
    <mergeCell ref="F13:G13"/>
    <mergeCell ref="H10:I10"/>
    <mergeCell ref="H9:I9"/>
    <mergeCell ref="G6:H6"/>
    <mergeCell ref="I6:O6"/>
    <mergeCell ref="A1:O1"/>
    <mergeCell ref="B2:F2"/>
    <mergeCell ref="B3:K3"/>
    <mergeCell ref="E6:F6"/>
    <mergeCell ref="E4:F4"/>
    <mergeCell ref="G4:H4"/>
    <mergeCell ref="I4:O4"/>
  </mergeCells>
  <conditionalFormatting sqref="B9:D9 K15:L15 N15 F9 H9 A16:O16">
    <cfRule type="expression" dxfId="29" priority="8">
      <formula>$A$11=2</formula>
    </cfRule>
  </conditionalFormatting>
  <conditionalFormatting sqref="B9:D9 K15:L15 N15 F9 H9 A16:O16">
    <cfRule type="expression" dxfId="28" priority="9">
      <formula>$A$11=3</formula>
    </cfRule>
  </conditionalFormatting>
  <conditionalFormatting sqref="B9:D9 K15:L15 N15 F9 H9 A16:O16">
    <cfRule type="expression" dxfId="27" priority="10">
      <formula>$A$11=1</formula>
    </cfRule>
  </conditionalFormatting>
  <conditionalFormatting sqref="J40:J44 L39:M44">
    <cfRule type="expression" dxfId="26" priority="11">
      <formula>$I39="CCI (CC Intégral)"</formula>
    </cfRule>
  </conditionalFormatting>
  <conditionalFormatting sqref="J40:K44">
    <cfRule type="expression" dxfId="25" priority="12">
      <formula>$I40="CT (Contrôle terminal)"</formula>
    </cfRule>
  </conditionalFormatting>
  <conditionalFormatting sqref="L15:M16">
    <cfRule type="expression" dxfId="24" priority="13">
      <formula>$I$17="CCI (CC Intégral)"</formula>
    </cfRule>
  </conditionalFormatting>
  <conditionalFormatting sqref="J39">
    <cfRule type="expression" dxfId="23" priority="14">
      <formula>$I39="CCI (CC Intégral)"</formula>
    </cfRule>
  </conditionalFormatting>
  <conditionalFormatting sqref="J39:K39">
    <cfRule type="expression" dxfId="22" priority="15">
      <formula>$I39="CT (Contrôle terminal)"</formula>
    </cfRule>
  </conditionalFormatting>
  <conditionalFormatting sqref="L17:M38">
    <cfRule type="expression" dxfId="2" priority="1">
      <formula>$I17="CCI (CC Intégral)"</formula>
    </cfRule>
  </conditionalFormatting>
  <conditionalFormatting sqref="J17:J38">
    <cfRule type="expression" dxfId="1" priority="2">
      <formula>$I17="CCI (CC Intégral)"</formula>
    </cfRule>
  </conditionalFormatting>
  <conditionalFormatting sqref="J17:K38">
    <cfRule type="expression" dxfId="0" priority="3">
      <formula>$I17="CT (Contrôle terminal)"</formula>
    </cfRule>
  </conditionalFormatting>
  <dataValidations count="4">
    <dataValidation type="list" allowBlank="1" showErrorMessage="1" sqref="A40:A44 A17:A38">
      <formula1>Nat_ELP</formula1>
    </dataValidation>
    <dataValidation type="list" allowBlank="1" showErrorMessage="1" sqref="G32:H44 G17:H30">
      <formula1>"Oui,Non"</formula1>
    </dataValidation>
    <dataValidation type="list" allowBlank="1" showErrorMessage="1" sqref="L17:L44 N17:N44">
      <formula1>Nature_contrôle</formula1>
    </dataValidation>
    <dataValidation type="list" allowBlank="1" showErrorMessage="1" sqref="I17:I44">
      <formula1>Type_contrôle</formula1>
    </dataValidation>
  </dataValidations>
  <pageMargins left="0.70866141732283472" right="0.70866141732283472" top="0.74803149606299213" bottom="0.74803149606299213" header="0" footer="0"/>
  <pageSetup paperSize="9" scale="52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61</vt:i4>
      </vt:variant>
    </vt:vector>
  </HeadingPairs>
  <TitlesOfParts>
    <vt:vector size="72" baseType="lpstr">
      <vt:lpstr>Fiche générale</vt:lpstr>
      <vt:lpstr>Masters mutualisés</vt:lpstr>
      <vt:lpstr>Semestre 1 MODELISATION</vt:lpstr>
      <vt:lpstr>Semestre 2 MODELISATION</vt:lpstr>
      <vt:lpstr>Semestre 3 MODELISATION</vt:lpstr>
      <vt:lpstr>Semestre 4 MODELISATION</vt:lpstr>
      <vt:lpstr>Semestre 1 EXPERIMENTATION</vt:lpstr>
      <vt:lpstr>Semestre 2 EXPERIMENTATION</vt:lpstr>
      <vt:lpstr>Semestre 3 EXPERIMENTATION</vt:lpstr>
      <vt:lpstr>Semestre 4 EXPERIMENTATION</vt:lpstr>
      <vt:lpstr>Listes</vt:lpstr>
      <vt:lpstr>DROIT</vt:lpstr>
      <vt:lpstr>ESPE</vt:lpstr>
      <vt:lpstr>IAE</vt:lpstr>
      <vt:lpstr>IDPD</vt:lpstr>
      <vt:lpstr>Innovation__entreprise_et_société</vt:lpstr>
      <vt:lpstr>ISEM</vt:lpstr>
      <vt:lpstr>LASH</vt:lpstr>
      <vt:lpstr>'Semestre 1 EXPERIMENTATION'!liste_cmp</vt:lpstr>
      <vt:lpstr>'Semestre 1 MODELISATION'!liste_cmp</vt:lpstr>
      <vt:lpstr>'Semestre 2 EXPERIMENTATION'!liste_cmp</vt:lpstr>
      <vt:lpstr>'Semestre 2 MODELISATION'!liste_cmp</vt:lpstr>
      <vt:lpstr>'Semestre 3 EXPERIMENTATION'!liste_cmp</vt:lpstr>
      <vt:lpstr>'Semestre 3 MODELISATION'!liste_cmp</vt:lpstr>
      <vt:lpstr>'Semestre 4 EXPERIMENTATION'!liste_cmp</vt:lpstr>
      <vt:lpstr>'Semestre 4 MODELISATION'!liste_cmp</vt:lpstr>
      <vt:lpstr>liste_cmp</vt:lpstr>
      <vt:lpstr>liste_ELP</vt:lpstr>
      <vt:lpstr>'Semestre 1 EXPERIMENTATION'!liste_nature_controle</vt:lpstr>
      <vt:lpstr>'Semestre 1 MODELISATION'!liste_nature_controle</vt:lpstr>
      <vt:lpstr>'Semestre 2 EXPERIMENTATION'!liste_nature_controle</vt:lpstr>
      <vt:lpstr>'Semestre 2 MODELISATION'!liste_nature_controle</vt:lpstr>
      <vt:lpstr>'Semestre 3 EXPERIMENTATION'!liste_nature_controle</vt:lpstr>
      <vt:lpstr>'Semestre 3 MODELISATION'!liste_nature_controle</vt:lpstr>
      <vt:lpstr>'Semestre 4 EXPERIMENTATION'!liste_nature_controle</vt:lpstr>
      <vt:lpstr>'Semestre 4 MODELISATION'!liste_nature_controle</vt:lpstr>
      <vt:lpstr>liste_nature_controle</vt:lpstr>
      <vt:lpstr>'Semestre 1 EXPERIMENTATION'!liste_type_controle</vt:lpstr>
      <vt:lpstr>'Semestre 1 MODELISATION'!liste_type_controle</vt:lpstr>
      <vt:lpstr>'Semestre 2 EXPERIMENTATION'!liste_type_controle</vt:lpstr>
      <vt:lpstr>'Semestre 2 MODELISATION'!liste_type_controle</vt:lpstr>
      <vt:lpstr>'Semestre 3 EXPERIMENTATION'!liste_type_controle</vt:lpstr>
      <vt:lpstr>'Semestre 3 MODELISATION'!liste_type_controle</vt:lpstr>
      <vt:lpstr>'Semestre 4 EXPERIMENTATION'!liste_type_controle</vt:lpstr>
      <vt:lpstr>'Semestre 4 MODELISATION'!liste_type_controle</vt:lpstr>
      <vt:lpstr>liste_type_controle</vt:lpstr>
      <vt:lpstr>MEDECINE</vt:lpstr>
      <vt:lpstr>Nat_ELP</vt:lpstr>
      <vt:lpstr>Nature_contrôle</vt:lpstr>
      <vt:lpstr>'Semestre 1 EXPERIMENTATION'!Nature_ELP</vt:lpstr>
      <vt:lpstr>'Semestre 1 MODELISATION'!Nature_ELP</vt:lpstr>
      <vt:lpstr>'Semestre 2 EXPERIMENTATION'!Nature_ELP</vt:lpstr>
      <vt:lpstr>'Semestre 2 MODELISATION'!Nature_ELP</vt:lpstr>
      <vt:lpstr>'Semestre 3 EXPERIMENTATION'!Nature_ELP</vt:lpstr>
      <vt:lpstr>'Semestre 3 MODELISATION'!Nature_ELP</vt:lpstr>
      <vt:lpstr>'Semestre 4 EXPERIMENTATION'!Nature_ELP</vt:lpstr>
      <vt:lpstr>'Semestre 4 MODELISATION'!Nature_ELP</vt:lpstr>
      <vt:lpstr>Nature_ELP</vt:lpstr>
      <vt:lpstr>Nature_ELP2</vt:lpstr>
      <vt:lpstr>POLYTECH_SOPHIA</vt:lpstr>
      <vt:lpstr>SCIENCES</vt:lpstr>
      <vt:lpstr>STAPS</vt:lpstr>
      <vt:lpstr>'Semestre 1 EXPERIMENTATION'!tab_code_dip</vt:lpstr>
      <vt:lpstr>'Semestre 1 MODELISATION'!tab_code_dip</vt:lpstr>
      <vt:lpstr>'Semestre 2 EXPERIMENTATION'!tab_code_dip</vt:lpstr>
      <vt:lpstr>'Semestre 2 MODELISATION'!tab_code_dip</vt:lpstr>
      <vt:lpstr>'Semestre 3 EXPERIMENTATION'!tab_code_dip</vt:lpstr>
      <vt:lpstr>'Semestre 3 MODELISATION'!tab_code_dip</vt:lpstr>
      <vt:lpstr>'Semestre 4 EXPERIMENTATION'!tab_code_dip</vt:lpstr>
      <vt:lpstr>'Semestre 4 MODELISATION'!tab_code_dip</vt:lpstr>
      <vt:lpstr>tab_code_dip</vt:lpstr>
      <vt:lpstr>Type_contrôle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Frédéric Lavigne</dc:creator>
  <cp:lastModifiedBy>ABRAM</cp:lastModifiedBy>
  <cp:lastPrinted>2019-01-22T10:04:36Z</cp:lastPrinted>
  <dcterms:created xsi:type="dcterms:W3CDTF">2019-01-21T15:46:57Z</dcterms:created>
  <dcterms:modified xsi:type="dcterms:W3CDTF">2020-05-07T08:49:03Z</dcterms:modified>
</cp:coreProperties>
</file>