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3.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4.xml" ContentType="application/vnd.openxmlformats-officedocument.drawing+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autoCompressPictures="0" defaultThemeVersion="164011"/>
  <mc:AlternateContent xmlns:mc="http://schemas.openxmlformats.org/markup-compatibility/2006">
    <mc:Choice Requires="x15">
      <x15ac:absPath xmlns:x15ac="http://schemas.microsoft.com/office/spreadsheetml/2010/11/ac" url="d:\cremoux\Documents\MCC\PASS-LAS\LAS\MCC\"/>
    </mc:Choice>
  </mc:AlternateContent>
  <bookViews>
    <workbookView xWindow="0" yWindow="0" windowWidth="28800" windowHeight="10800"/>
  </bookViews>
  <sheets>
    <sheet name="Fiche_générale" sheetId="1" r:id="rId1"/>
    <sheet name="Listes" sheetId="2" state="hidden" r:id="rId2"/>
    <sheet name="Semestre_1" sheetId="3" r:id="rId3"/>
    <sheet name="Semestre_2" sheetId="4" r:id="rId4"/>
    <sheet name="Semestre_3" sheetId="5" r:id="rId5"/>
    <sheet name="Semestre_4" sheetId="6" r:id="rId6"/>
  </sheets>
  <definedNames>
    <definedName name="DROIT">Listes!$B$31</definedName>
    <definedName name="ISEM">Listes!$A$31:$A$32</definedName>
    <definedName name="LASH">Listes!$C$31:$C$37</definedName>
    <definedName name="liste_cmp">Listes!$A$30:$E$30</definedName>
    <definedName name="liste_ELP">Listes!$E$2:$E$5</definedName>
    <definedName name="liste_nature_controle">Listes!$B$2:$B$5</definedName>
    <definedName name="liste_type_controle">Listes!$A$2:$A$4</definedName>
    <definedName name="Nature_ELP">Listes!$D$2:$D$3</definedName>
    <definedName name="SCIENCES">Listes!$D$31:$D$37</definedName>
    <definedName name="STAPS">Listes!$E$31</definedName>
    <definedName name="tab_code_dip">Listes!$A$8:$B$26</definedName>
    <definedName name="_xlnm.Print_Area" localSheetId="0">Fiche_générale!$A$1:$I$10</definedName>
  </definedNames>
  <calcPr calcId="162913"/>
  <extLst>
    <ext xmlns:mx="http://schemas.microsoft.com/office/mac/excel/2008/main" uri="{7523E5D3-25F3-A5E0-1632-64F254C22452}">
      <mx:ArchID Flags="2"/>
    </ext>
  </extLst>
</workbook>
</file>

<file path=xl/calcChain.xml><?xml version="1.0" encoding="utf-8"?>
<calcChain xmlns="http://schemas.openxmlformats.org/spreadsheetml/2006/main">
  <c r="B4" i="1" l="1"/>
  <c r="B4" i="4" s="1"/>
  <c r="B3" i="6"/>
  <c r="B2" i="6"/>
  <c r="B3" i="5"/>
  <c r="B2" i="5"/>
  <c r="B3" i="4"/>
  <c r="B2" i="4"/>
  <c r="B3" i="3"/>
  <c r="B2" i="3"/>
  <c r="J15" i="6"/>
  <c r="J15" i="5"/>
  <c r="J15" i="4"/>
  <c r="J15" i="3"/>
  <c r="B4" i="5" l="1"/>
  <c r="B4" i="3"/>
  <c r="B4" i="6"/>
</calcChain>
</file>

<file path=xl/sharedStrings.xml><?xml version="1.0" encoding="utf-8"?>
<sst xmlns="http://schemas.openxmlformats.org/spreadsheetml/2006/main" count="1007" uniqueCount="343">
  <si>
    <t>Type Diplôme : PORTAIL - L1 ET L2</t>
  </si>
  <si>
    <t>COMPOSANTE</t>
  </si>
  <si>
    <t>LASH</t>
  </si>
  <si>
    <t>MENTION</t>
  </si>
  <si>
    <t>Lettres Langues Arts et Communication</t>
  </si>
  <si>
    <t>CODE DIPLÔME</t>
  </si>
  <si>
    <t>HPLAC18</t>
  </si>
  <si>
    <t>Textes réglementaires</t>
  </si>
  <si>
    <t>Arrêté du 22 janvier 2014 fixant le cadre national des formations conduisant à la délivrance des diplômes nationaux de licence, de licence professionnelle et de master</t>
  </si>
  <si>
    <t>Type contrôle</t>
  </si>
  <si>
    <t>Nature contrôle</t>
  </si>
  <si>
    <t>Nature ELP</t>
  </si>
  <si>
    <t>Liste compo</t>
  </si>
  <si>
    <t>CCI (CC Intégral)</t>
  </si>
  <si>
    <t>Écrit</t>
  </si>
  <si>
    <t>Unité d'enseignement</t>
  </si>
  <si>
    <t>CT (Contrôle terminal)</t>
  </si>
  <si>
    <t>Oral</t>
  </si>
  <si>
    <t>Élément constitutif d'une UE</t>
  </si>
  <si>
    <t>CC&amp;CT</t>
  </si>
  <si>
    <t>Rapport/Mémoire</t>
  </si>
  <si>
    <t>Pratique sportive</t>
  </si>
  <si>
    <t>Mention</t>
  </si>
  <si>
    <t>Codage Diplôme</t>
  </si>
  <si>
    <t>CMP</t>
  </si>
  <si>
    <t>Sciences et technologie</t>
  </si>
  <si>
    <t>SPSIT18</t>
  </si>
  <si>
    <t>ISEM</t>
  </si>
  <si>
    <t>Économie et gestion</t>
  </si>
  <si>
    <t>Sciences de l'Homme et de la Société</t>
  </si>
  <si>
    <t>HPSHS18</t>
  </si>
  <si>
    <t>Sociologie Économie</t>
  </si>
  <si>
    <t>UFR DROIT</t>
  </si>
  <si>
    <t>Droit</t>
  </si>
  <si>
    <t>DPDRT18</t>
  </si>
  <si>
    <t>UFR LASH</t>
  </si>
  <si>
    <t>IPECG18</t>
  </si>
  <si>
    <t>Sciences de la Vie</t>
  </si>
  <si>
    <t>SPVIE18</t>
  </si>
  <si>
    <t>Psychologie</t>
  </si>
  <si>
    <t>STAPS</t>
  </si>
  <si>
    <t>PPSTA18</t>
  </si>
  <si>
    <t>Histoire Lettres</t>
  </si>
  <si>
    <t>HPPSY18</t>
  </si>
  <si>
    <t>Philosophie Psychologie</t>
  </si>
  <si>
    <t>Double licence Histoire Lettres</t>
  </si>
  <si>
    <t>HPHIL18</t>
  </si>
  <si>
    <t>Philosophie Droit</t>
  </si>
  <si>
    <t>Double licence Philosophie Psychologie</t>
  </si>
  <si>
    <t>HPPHP18</t>
  </si>
  <si>
    <t>Arts vivants Ethnologie</t>
  </si>
  <si>
    <t>Double licence Philosophie Droit</t>
  </si>
  <si>
    <t>HPPHD18</t>
  </si>
  <si>
    <t>UFR SCIENCES</t>
  </si>
  <si>
    <t>Double licence Arts vivants Ethnologie</t>
  </si>
  <si>
    <t>HPEAV18</t>
  </si>
  <si>
    <t>Double licence Sociologie Économie</t>
  </si>
  <si>
    <t>IPSOE18</t>
  </si>
  <si>
    <t>Chimie Science de la Vie</t>
  </si>
  <si>
    <t>Double licence Chimie Sciences de la Vie</t>
  </si>
  <si>
    <t>SPDCB18</t>
  </si>
  <si>
    <t>Mathématiques Informatique</t>
  </si>
  <si>
    <t>Double licence Mathématiques Informatique</t>
  </si>
  <si>
    <t>SPDMI18</t>
  </si>
  <si>
    <t>Mathématiques Physique</t>
  </si>
  <si>
    <t>Double licence Mathématiques Physique</t>
  </si>
  <si>
    <t>SPDMP18</t>
  </si>
  <si>
    <t>Sciences de la Terre Sciences de la Vie</t>
  </si>
  <si>
    <t>Double licence Sciences de la Terre Sciences de la Vie</t>
  </si>
  <si>
    <t>SPDTV18</t>
  </si>
  <si>
    <t>Sciences de la Terre Physique</t>
  </si>
  <si>
    <t>Double licence Sciences de la Terre Physique</t>
  </si>
  <si>
    <t>SPDTP18</t>
  </si>
  <si>
    <t>UFR STAPS</t>
  </si>
  <si>
    <t>DROIT</t>
  </si>
  <si>
    <t>SCIENCES</t>
  </si>
  <si>
    <t>Code diplôme</t>
  </si>
  <si>
    <t>VDI</t>
  </si>
  <si>
    <t>Code étape</t>
  </si>
  <si>
    <t>HPLAC1</t>
  </si>
  <si>
    <t>VET</t>
  </si>
  <si>
    <t>Libellé étape</t>
  </si>
  <si>
    <t>PO 1 Lettres</t>
  </si>
  <si>
    <t>Code semestre</t>
  </si>
  <si>
    <t>HPS1LET</t>
  </si>
  <si>
    <t>MALUS / Max</t>
  </si>
  <si>
    <t>Code Malus</t>
  </si>
  <si>
    <t>OUI</t>
  </si>
  <si>
    <t>Non assiduité</t>
  </si>
  <si>
    <t>NON (pour le moment)</t>
  </si>
  <si>
    <t>1ère session</t>
  </si>
  <si>
    <t>2ème session</t>
  </si>
  <si>
    <t>Contrôle Continu</t>
  </si>
  <si>
    <t>Contrôle terminal</t>
  </si>
  <si>
    <t>Libellé ELP</t>
  </si>
  <si>
    <t>Code ELP</t>
  </si>
  <si>
    <t>ECTS</t>
  </si>
  <si>
    <t>Coeff</t>
  </si>
  <si>
    <t>Capitalisable</t>
  </si>
  <si>
    <t>Type  Contrôle</t>
  </si>
  <si>
    <t>Si CC&amp;CT
coef du CT</t>
  </si>
  <si>
    <t>Nbre d'évaluation minimum</t>
  </si>
  <si>
    <t>Nature</t>
  </si>
  <si>
    <t>Durée</t>
  </si>
  <si>
    <t>UE FONDAMENTALE LETTRES 1</t>
  </si>
  <si>
    <t>Littérature française 1</t>
  </si>
  <si>
    <t>Langue française 1</t>
  </si>
  <si>
    <t>2h</t>
  </si>
  <si>
    <t>DECOUVERTE LITTÉRATURE FRANCAISE A</t>
  </si>
  <si>
    <t>Découverte Littérature française 1</t>
  </si>
  <si>
    <t>Découverte Littérature française 2</t>
  </si>
  <si>
    <t>Découverte Littérature française 3</t>
  </si>
  <si>
    <t>Découverte Littérature française 4</t>
  </si>
  <si>
    <t>Découverte Littérature française 5</t>
  </si>
  <si>
    <t>DECOUVERTE LANGUE FRANCAISE A</t>
  </si>
  <si>
    <t>Découverte Langue française 1</t>
  </si>
  <si>
    <t>Découverte Langue française 2</t>
  </si>
  <si>
    <t>Découverte Langue française 3</t>
  </si>
  <si>
    <t>Découverte Langue française 4</t>
  </si>
  <si>
    <t>DECOUVERTE LITTÉRATURE COMPAREE A</t>
  </si>
  <si>
    <t>Découverte Littérature comparée 1</t>
  </si>
  <si>
    <t>Découverte Littérature comparée 2</t>
  </si>
  <si>
    <t>Découverte Littérature comparée 3</t>
  </si>
  <si>
    <t>Découverte Littérature comparée 4</t>
  </si>
  <si>
    <t>Découverte Littérature comparée 5</t>
  </si>
  <si>
    <t>3h</t>
  </si>
  <si>
    <t>oral</t>
  </si>
  <si>
    <t>4h</t>
  </si>
  <si>
    <t>ANALYSE DU TEXTE, ECRITURE ET COMMUNICATION 1</t>
  </si>
  <si>
    <t>Récits courts: le conte</t>
  </si>
  <si>
    <t>Écrire et communiquer: l'image</t>
  </si>
  <si>
    <t>HPS2LET</t>
  </si>
  <si>
    <t>UE FONDAMENTALE LETTRES 2</t>
  </si>
  <si>
    <t>Littérature française 2</t>
  </si>
  <si>
    <t>Langue française 2</t>
  </si>
  <si>
    <t>DECOUVERTE LITTÉRATURE FRANCAISE B</t>
  </si>
  <si>
    <t>Découverte Littérature française 6</t>
  </si>
  <si>
    <t>Découverte Littérature française 7</t>
  </si>
  <si>
    <t>Découverte Littérature française 8</t>
  </si>
  <si>
    <t>Découverte Littérature française 9</t>
  </si>
  <si>
    <t>Découverte Littérature française 10</t>
  </si>
  <si>
    <t>DECOUVERTE LANGUE FRANCAISE B</t>
  </si>
  <si>
    <t>Découverte Langue française 5</t>
  </si>
  <si>
    <t>Découverte Langue française 6</t>
  </si>
  <si>
    <t>Découverte Langue française 7</t>
  </si>
  <si>
    <t>Découverte Langue française 8</t>
  </si>
  <si>
    <t>DECOUVERTE LITTÉRATURE COMPAREE B</t>
  </si>
  <si>
    <t>Découverte Littérature comparée 6</t>
  </si>
  <si>
    <t>Découverte Littérature comparée 7</t>
  </si>
  <si>
    <t>Découverte Littérature comparée 8</t>
  </si>
  <si>
    <t>Découverte Littérature comparée 9</t>
  </si>
  <si>
    <t>Découverte Littérature comparée 10</t>
  </si>
  <si>
    <t>ANALYSE DU TEXTE, ECRITURE ET COMMUNICATION 2</t>
  </si>
  <si>
    <t>Récits courts: la nouvelle</t>
  </si>
  <si>
    <t>Écrire et communiquer: l'intime</t>
  </si>
  <si>
    <t>HPLAC2</t>
  </si>
  <si>
    <t>PO 2 Lettres</t>
  </si>
  <si>
    <t>HPS3LET</t>
  </si>
  <si>
    <t>UE FONDAMENTALE LETTRES 3</t>
  </si>
  <si>
    <t>Littérature française 3</t>
  </si>
  <si>
    <t>Langue française 3</t>
  </si>
  <si>
    <t>UE FONDAMENTALE DE DETERMINATION 1</t>
  </si>
  <si>
    <t>Littérature comparée 1</t>
  </si>
  <si>
    <t>Histoire littéraire 1</t>
  </si>
  <si>
    <t>APPROFONDISSEMENT EN LITTÉRATURE FRANCAISE A</t>
  </si>
  <si>
    <t>Approfondissement en Littérature française 1</t>
  </si>
  <si>
    <t>Approfondissement en Littérature française 2</t>
  </si>
  <si>
    <t>APPROFONDISSEMENT EN LANGUE FRANCAISE A</t>
  </si>
  <si>
    <t>Approfondissement en Langue française 1</t>
  </si>
  <si>
    <t>Approfondissement en Langue française 2</t>
  </si>
  <si>
    <t>APPROFONDISSEMENT EN LITTÉRATURE COMPAREE A</t>
  </si>
  <si>
    <t>Approfondissement en Littérature comparée 1</t>
  </si>
  <si>
    <t>Approfondissement en Littérature comparée 2</t>
  </si>
  <si>
    <t>ANALYSE DU TEXTE, ECRITURE ET COMMUNICATION 3</t>
  </si>
  <si>
    <t>Enseignements complémentaires Continuum MEEF 1er degré 1</t>
  </si>
  <si>
    <t>Français</t>
  </si>
  <si>
    <t>Mathématiques</t>
  </si>
  <si>
    <t>Enseignements fondamentaux à l'école primaire 1</t>
  </si>
  <si>
    <t>Renforcement complémentaire en français</t>
  </si>
  <si>
    <t>Renforcement complémentaire en mathématiques</t>
  </si>
  <si>
    <t>HPS4LET</t>
  </si>
  <si>
    <t>UE FONDAMENTALE LETTRES 4</t>
  </si>
  <si>
    <t>Littérature française 4</t>
  </si>
  <si>
    <t>Langue française 4</t>
  </si>
  <si>
    <t>UE FONDAMENTALE DE DETERMINATION 2</t>
  </si>
  <si>
    <t>Littérature comparée 2</t>
  </si>
  <si>
    <t>Ecritures 1</t>
  </si>
  <si>
    <t>APPROFONDISSEMENT EN LITTÉRATURE FRANCAISE B</t>
  </si>
  <si>
    <t>Approfondissement en Littérature française 3</t>
  </si>
  <si>
    <t>Approfondissement en Littérature française 4</t>
  </si>
  <si>
    <t>APPROFONDISSEMENT EN LANGUE FRANCAISE B</t>
  </si>
  <si>
    <t>Approfondissement en Langue française 3</t>
  </si>
  <si>
    <t>Approfondissement en Langue française 4</t>
  </si>
  <si>
    <t>APPROFONDISSEMENT EN LITTÉRATURE COMPAREE B</t>
  </si>
  <si>
    <t>Approfondissement en Littérature comparée 3</t>
  </si>
  <si>
    <t>Approfondissement en Littérature comparée 4</t>
  </si>
  <si>
    <t>ANALYSE DU TEXTE, ECRITURE ET COMMUNICATION 4</t>
  </si>
  <si>
    <t>Découverte des métiers</t>
  </si>
  <si>
    <t>ENSEIGNEMENTS FONDMENTAUX A L'ECOLE PRIMAIRE 2</t>
  </si>
  <si>
    <t>Préprofessionalisation aux métiers de l'éducation</t>
  </si>
  <si>
    <t>Méthodologie du concours et didactique</t>
  </si>
  <si>
    <t>Préparation Lettres Modernes</t>
  </si>
  <si>
    <t>L'épopée romaine: initiation à la langue et à la civilisation (débutants)</t>
  </si>
  <si>
    <t>L'épopée romaine: langue et civilisation (confirmés)</t>
  </si>
  <si>
    <t>L'aventure grecque: initiation à la langue et à la civilisation anciennes (débutants)</t>
  </si>
  <si>
    <t>L'aventure grecque: langue et à la civilisation anciennes (confirmés)</t>
  </si>
  <si>
    <t>CIVILISATION DES MONDES ANCIENS 1</t>
  </si>
  <si>
    <t>Mondes anciens A: Les sources classiques de la culture européenne</t>
  </si>
  <si>
    <t xml:space="preserve">Mondes anciens B : Les inventions grecques (culture, arts et techniques)  </t>
  </si>
  <si>
    <t>Mondes anciens C : Langue et civilisation de l'Inde</t>
  </si>
  <si>
    <t>L'EPOPEE ROMAINE: INITIATION A LA LANGUE ET A LA CIVILISATION</t>
  </si>
  <si>
    <t>L'AVENTURE GRECQUE: INITIATION A LA LANGUE ET A LA CIVILISATION ANCIENNES</t>
  </si>
  <si>
    <t>CIVILISATION DES MONDES ANCIENS 2</t>
  </si>
  <si>
    <t>Mondes anciens D: Récits bibliques et mythologies anciennes</t>
  </si>
  <si>
    <t>Mondes anciens E: Mythologie gréco-romaine</t>
  </si>
  <si>
    <t xml:space="preserve">Mondes anciens F : Langues et civilisations de l’Orient antique </t>
  </si>
  <si>
    <t>LANGUE ET CIVILISATION DE LA ROME ANTIQUE</t>
  </si>
  <si>
    <t>LANGUE ET CIVILISATION DE LA GRECE ANCIENNE</t>
  </si>
  <si>
    <t>Mondes anciens 1</t>
  </si>
  <si>
    <t>Langue et civilisation de la Rome antique 1</t>
  </si>
  <si>
    <t>Langue et civilisation de la Grèce ancienne 1</t>
  </si>
  <si>
    <t>Ecriture de sénario</t>
  </si>
  <si>
    <t>Pratiques scéniques appliquées à la communication</t>
  </si>
  <si>
    <t>Mondes anciens 2</t>
  </si>
  <si>
    <t>Langue et civilisation de la Rome antique 2</t>
  </si>
  <si>
    <t>Langue et civilisation de la Grèce ancienne 2</t>
  </si>
  <si>
    <t>Esthétique et pratique du montage</t>
  </si>
  <si>
    <t>Ecritures scéniques et filmiques</t>
  </si>
  <si>
    <r>
      <t xml:space="preserve">ECUE3 </t>
    </r>
    <r>
      <rPr>
        <strike/>
        <sz val="11"/>
        <color indexed="8"/>
        <rFont val="Calibri"/>
        <family val="2"/>
      </rPr>
      <t xml:space="preserve">Rome antique: introduction </t>
    </r>
    <r>
      <rPr>
        <sz val="11"/>
        <color indexed="8"/>
        <rFont val="Calibri"/>
        <family val="2"/>
      </rPr>
      <t>=&gt;Grèce ancienne: introduction</t>
    </r>
  </si>
  <si>
    <r>
      <t>ECUE3</t>
    </r>
    <r>
      <rPr>
        <strike/>
        <sz val="11"/>
        <color rgb="FF000000"/>
        <rFont val="Arial"/>
        <family val="2"/>
      </rPr>
      <t xml:space="preserve"> Grèce ancienne: introduction</t>
    </r>
    <r>
      <rPr>
        <sz val="11"/>
        <color rgb="FF000000"/>
        <rFont val="Arial"/>
        <family val="2"/>
      </rPr>
      <t xml:space="preserve"> =&gt; Rome antique: introduction</t>
    </r>
  </si>
  <si>
    <t>voir MCC INSPE</t>
  </si>
  <si>
    <t>L'EPOPEE ROMAINE: INITIATION A LA LANGUE ET A LA CIVILISATION L2</t>
  </si>
  <si>
    <t>L'AVENTURE GRECQUE: INITIATION A LA LANGUE ET A LA CIVILISATION ANCIENNES L2</t>
  </si>
  <si>
    <t>L'épopée romaine: initiation à la langue et à la civilisation (débutants) L2</t>
  </si>
  <si>
    <t>L'épopée romaine: langue et civilisation (confirmés) L2</t>
  </si>
  <si>
    <t>L'aventure grecque: initiation à la langue et à la civilisation anciennes (débutants) L2</t>
  </si>
  <si>
    <t>L'aventure grecque: langue et à la civilisation anciennes (confirmés) L2</t>
  </si>
  <si>
    <t>COMPENSATION</t>
  </si>
  <si>
    <t>Les MCC déterminent le mode de compensation entre UE, semestre et année ainsi que la possibilité d’une note éliminatoire.</t>
  </si>
  <si>
    <t>Obtention des UE</t>
  </si>
  <si>
    <t>Obtention du Semestre</t>
  </si>
  <si>
    <t>Obtention de l'Année</t>
  </si>
  <si>
    <t>Note éliminatoire</t>
  </si>
  <si>
    <t>Arrêté du 30 juillet 2018 relatif au diplôme national de licence</t>
  </si>
  <si>
    <t>Arrêté du 17 novembre 1999 relatif à la licence professionnelle</t>
  </si>
  <si>
    <t>voir MCC semestre 1</t>
  </si>
  <si>
    <t>voir MCC semestre 2</t>
  </si>
  <si>
    <t>HPULE40</t>
  </si>
  <si>
    <t>HPELLI4</t>
  </si>
  <si>
    <t>HPELLA4</t>
  </si>
  <si>
    <t>HPULE41</t>
  </si>
  <si>
    <t>HPELLC4</t>
  </si>
  <si>
    <t>HPELEC4</t>
  </si>
  <si>
    <t>HPELMA4</t>
  </si>
  <si>
    <t>HPELRA4</t>
  </si>
  <si>
    <t>HPELGA4</t>
  </si>
  <si>
    <t>HPULE42</t>
  </si>
  <si>
    <t>HPELLI40</t>
  </si>
  <si>
    <t>HPELLI41</t>
  </si>
  <si>
    <t>HPULE43</t>
  </si>
  <si>
    <t>HPELLG40</t>
  </si>
  <si>
    <t>HPELLG41</t>
  </si>
  <si>
    <t>HPULE44</t>
  </si>
  <si>
    <t>HPELLC40</t>
  </si>
  <si>
    <t>HPELLC41</t>
  </si>
  <si>
    <t>HPULE48</t>
  </si>
  <si>
    <t>HPELPM4</t>
  </si>
  <si>
    <t>HPELES4</t>
  </si>
  <si>
    <t>VPUC1D4</t>
  </si>
  <si>
    <t>VPE1FR4</t>
  </si>
  <si>
    <t>VPE1MA4</t>
  </si>
  <si>
    <t>VPE1RF4</t>
  </si>
  <si>
    <t>VPE1RM4</t>
  </si>
  <si>
    <t>VPE1PR4</t>
  </si>
  <si>
    <t>VPUL2D4</t>
  </si>
  <si>
    <t>VPELPL4</t>
  </si>
  <si>
    <t>HPULE30</t>
  </si>
  <si>
    <t>HPELLI3</t>
  </si>
  <si>
    <t>HPELLA3</t>
  </si>
  <si>
    <t>HPULE31</t>
  </si>
  <si>
    <t>HPELLC3</t>
  </si>
  <si>
    <t>HPELHL3</t>
  </si>
  <si>
    <t>HPELMA3</t>
  </si>
  <si>
    <t>HPELRA3</t>
  </si>
  <si>
    <t>HPELGA3</t>
  </si>
  <si>
    <t>HPULE32</t>
  </si>
  <si>
    <t>HPELLF30</t>
  </si>
  <si>
    <t>HPELLF31</t>
  </si>
  <si>
    <t>HPULE33</t>
  </si>
  <si>
    <t>HPELLG30</t>
  </si>
  <si>
    <t>HPELLG31</t>
  </si>
  <si>
    <t>HPULE34</t>
  </si>
  <si>
    <t>HPELLC30</t>
  </si>
  <si>
    <t>HPELLC31</t>
  </si>
  <si>
    <t>HPULE20A</t>
  </si>
  <si>
    <t>HPELLI2</t>
  </si>
  <si>
    <t>HPELLA2</t>
  </si>
  <si>
    <t>HPULE21</t>
  </si>
  <si>
    <t>HPELDL20</t>
  </si>
  <si>
    <t>HPELDL21</t>
  </si>
  <si>
    <t>HPULE22</t>
  </si>
  <si>
    <t>HPELDA20</t>
  </si>
  <si>
    <t>HPULE23</t>
  </si>
  <si>
    <t>HPELDC20</t>
  </si>
  <si>
    <t>HPELDC21</t>
  </si>
  <si>
    <t>HPELDC22</t>
  </si>
  <si>
    <t>HPULE24A</t>
  </si>
  <si>
    <t>HPELMA20</t>
  </si>
  <si>
    <t>HPELMA21</t>
  </si>
  <si>
    <t>HPULE27</t>
  </si>
  <si>
    <t>HPELER20</t>
  </si>
  <si>
    <t>HPELER21</t>
  </si>
  <si>
    <t>HPULE28</t>
  </si>
  <si>
    <t>HPELAG20</t>
  </si>
  <si>
    <t>HPELAG21</t>
  </si>
  <si>
    <t>HPULE10A</t>
  </si>
  <si>
    <t>HPELLI1</t>
  </si>
  <si>
    <t>HPELLA1</t>
  </si>
  <si>
    <t>HPULE11</t>
  </si>
  <si>
    <t>HPELDL10</t>
  </si>
  <si>
    <t>HPELDL11</t>
  </si>
  <si>
    <t>HPULE12</t>
  </si>
  <si>
    <t>HPELDA10</t>
  </si>
  <si>
    <t>HPULE13</t>
  </si>
  <si>
    <t>HPELDC10</t>
  </si>
  <si>
    <t>HPELDC11</t>
  </si>
  <si>
    <t>HPELDC12</t>
  </si>
  <si>
    <t>HPULE14A</t>
  </si>
  <si>
    <t>HPELMA10</t>
  </si>
  <si>
    <t>HPELMA11</t>
  </si>
  <si>
    <t>HPELMA12</t>
  </si>
  <si>
    <t>Session</t>
  </si>
  <si>
    <t>Deux sessions</t>
  </si>
  <si>
    <t>UE validée si la moyenne des notes d'ECUE composant 
l'UE est supérieure ou égale à 10/20</t>
  </si>
  <si>
    <t>Semestre validé si la moyenne des notes d'UE 
est supérieure ou égale à 10/20, les UE d'un même semestre se compensant 
entre elles</t>
  </si>
  <si>
    <t>Année validée si la moyenne des deux semestres 
est supérieure ou égale à 10/20, les deux semestres se compensant entre eux</t>
  </si>
  <si>
    <t>non</t>
  </si>
  <si>
    <t>REDOUBLEMENT</t>
  </si>
  <si>
    <t>REDOUBLEMENT autorisé</t>
  </si>
  <si>
    <t>Toutes les UE devront avoir été acquises en 1ère session et sans compensation pour pourvoir entrer en 2ème année de santé.</t>
  </si>
  <si>
    <t>L'étudiant sera évalué sur les notes obtenus lors de la même année universitaire, aussi un étudiant ayant déjà acquis des UE au titre des années précédentes devra repasser l'ensemble des examens sur l'année universitaire en cours.</t>
  </si>
  <si>
    <t>Les UE de santé auront un coefficient doublé par rapport aux UE disciplinaires pour la calcul du classement pour l'accès en 2ème année de santé.</t>
  </si>
  <si>
    <t>Accès en 2ème année de santé (LAS) (Médecine, Maïeutique, Odontologie, Pharmacie, Masso-Kinésithérapie)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</si>
</sst>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40C]General"/>
    <numFmt numFmtId="165" formatCode="#,##0.00&quot; &quot;[$€-40C];[Red]&quot;-&quot;#,##0.00&quot; &quot;[$€-40C]"/>
  </numFmts>
  <fonts count="35" x14ac:knownFonts="1">
    <font>
      <sz val="11"/>
      <color rgb="FF000000"/>
      <name val="Arial"/>
      <family val="2"/>
    </font>
    <font>
      <sz val="11"/>
      <color rgb="FF000000"/>
      <name val="Arial"/>
      <family val="2"/>
    </font>
    <font>
      <b/>
      <sz val="11"/>
      <color rgb="FFC00000"/>
      <name val="Arial"/>
      <family val="2"/>
    </font>
    <font>
      <u/>
      <sz val="11"/>
      <color rgb="FF0563C1"/>
      <name val="Calibri"/>
      <family val="2"/>
    </font>
    <font>
      <sz val="11"/>
      <color rgb="FF000000"/>
      <name val="Calibri"/>
      <family val="2"/>
    </font>
    <font>
      <b/>
      <i/>
      <sz val="16"/>
      <color rgb="FF000000"/>
      <name val="Arial"/>
      <family val="2"/>
    </font>
    <font>
      <b/>
      <i/>
      <u/>
      <sz val="11"/>
      <color rgb="FF000000"/>
      <name val="Arial"/>
      <family val="2"/>
    </font>
    <font>
      <b/>
      <sz val="18"/>
      <color rgb="FFFFFFFF"/>
      <name val="Calibri"/>
      <family val="2"/>
    </font>
    <font>
      <b/>
      <sz val="14"/>
      <color rgb="FF000000"/>
      <name val="Calibri"/>
      <family val="2"/>
    </font>
    <font>
      <sz val="12"/>
      <color rgb="FF000000"/>
      <name val="Times New Roman"/>
      <family val="1"/>
    </font>
    <font>
      <sz val="14"/>
      <color rgb="FF000000"/>
      <name val="Calibri"/>
      <family val="2"/>
    </font>
    <font>
      <b/>
      <sz val="11"/>
      <color rgb="FF000000"/>
      <name val="Calibri"/>
      <family val="2"/>
    </font>
    <font>
      <b/>
      <sz val="12"/>
      <color rgb="FF000000"/>
      <name val="Calibri"/>
      <family val="2"/>
    </font>
    <font>
      <sz val="11"/>
      <color rgb="FFFFFFFF"/>
      <name val="Calibri"/>
      <family val="2"/>
    </font>
    <font>
      <b/>
      <sz val="11"/>
      <color rgb="FFC00000"/>
      <name val="Calibri"/>
      <family val="2"/>
    </font>
    <font>
      <sz val="13"/>
      <color rgb="FF000000"/>
      <name val="Calibri"/>
      <family val="2"/>
    </font>
    <font>
      <b/>
      <sz val="13"/>
      <color rgb="FF000000"/>
      <name val="Calibri"/>
      <family val="2"/>
    </font>
    <font>
      <sz val="10"/>
      <color rgb="FF000000"/>
      <name val="Arial"/>
      <family val="2"/>
    </font>
    <font>
      <sz val="11"/>
      <color indexed="8"/>
      <name val="Tahoma"/>
      <family val="2"/>
    </font>
    <font>
      <sz val="11"/>
      <color indexed="8"/>
      <name val="Calibri"/>
      <family val="2"/>
    </font>
    <font>
      <sz val="11"/>
      <color theme="1"/>
      <name val="Tahoma"/>
      <family val="2"/>
    </font>
    <font>
      <sz val="12"/>
      <color theme="1"/>
      <name val="Georgia"/>
      <family val="1"/>
    </font>
    <font>
      <sz val="11"/>
      <name val="Calibri"/>
      <family val="2"/>
    </font>
    <font>
      <u/>
      <sz val="11"/>
      <color theme="10"/>
      <name val="Arial"/>
      <family val="2"/>
    </font>
    <font>
      <strike/>
      <sz val="11"/>
      <color indexed="8"/>
      <name val="Calibri"/>
      <family val="2"/>
    </font>
    <font>
      <strike/>
      <sz val="11"/>
      <color rgb="FF000000"/>
      <name val="Arial"/>
      <family val="2"/>
    </font>
    <font>
      <sz val="8"/>
      <color rgb="FF000000"/>
      <name val="Segoe UI"/>
      <family val="2"/>
    </font>
    <font>
      <b/>
      <sz val="14"/>
      <color theme="1"/>
      <name val="Calibri"/>
      <family val="2"/>
      <scheme val="minor"/>
    </font>
    <font>
      <i/>
      <sz val="11"/>
      <color theme="1"/>
      <name val="Calibri"/>
      <family val="2"/>
      <scheme val="minor"/>
    </font>
    <font>
      <b/>
      <sz val="11"/>
      <name val="Calibri"/>
      <family val="2"/>
      <scheme val="minor"/>
    </font>
    <font>
      <b/>
      <sz val="18"/>
      <color theme="0"/>
      <name val="Calibri"/>
      <family val="2"/>
      <scheme val="minor"/>
    </font>
    <font>
      <sz val="18"/>
      <color theme="1"/>
      <name val="Calibri"/>
      <family val="2"/>
      <scheme val="minor"/>
    </font>
    <font>
      <b/>
      <sz val="16"/>
      <color theme="1"/>
      <name val="Calibri"/>
      <family val="2"/>
      <scheme val="minor"/>
    </font>
    <font>
      <sz val="12"/>
      <name val="Calibri"/>
      <family val="2"/>
      <scheme val="minor"/>
    </font>
    <font>
      <b/>
      <sz val="11"/>
      <color theme="1"/>
      <name val="Calibri"/>
      <family val="2"/>
      <scheme val="minor"/>
    </font>
  </fonts>
  <fills count="20">
    <fill>
      <patternFill patternType="none"/>
    </fill>
    <fill>
      <patternFill patternType="gray125"/>
    </fill>
    <fill>
      <patternFill patternType="solid">
        <fgColor rgb="FFC6E0B4"/>
        <bgColor rgb="FFC6E0B4"/>
      </patternFill>
    </fill>
    <fill>
      <patternFill patternType="solid">
        <fgColor rgb="FFD6DCE4"/>
        <bgColor rgb="FFD6DCE4"/>
      </patternFill>
    </fill>
    <fill>
      <patternFill patternType="solid">
        <fgColor rgb="FF8497B0"/>
        <bgColor rgb="FF8497B0"/>
      </patternFill>
    </fill>
    <fill>
      <patternFill patternType="solid">
        <fgColor rgb="FFD9D9D9"/>
        <bgColor rgb="FFD9D9D9"/>
      </patternFill>
    </fill>
    <fill>
      <patternFill patternType="solid">
        <fgColor rgb="FF000000"/>
        <bgColor rgb="FF000000"/>
      </patternFill>
    </fill>
    <fill>
      <patternFill patternType="solid">
        <fgColor rgb="FFFFFFFF"/>
        <bgColor rgb="FFFFFFFF"/>
      </patternFill>
    </fill>
    <fill>
      <patternFill patternType="solid">
        <fgColor rgb="FFDEEBF7"/>
        <bgColor rgb="FFDEEBF7"/>
      </patternFill>
    </fill>
    <fill>
      <patternFill patternType="solid">
        <fgColor rgb="FFD0CECE"/>
        <bgColor rgb="FFD0CECE"/>
      </patternFill>
    </fill>
    <fill>
      <patternFill patternType="solid">
        <fgColor theme="0"/>
        <bgColor indexed="64"/>
      </patternFill>
    </fill>
    <fill>
      <patternFill patternType="solid">
        <fgColor theme="0"/>
        <bgColor rgb="FFFFFFFF"/>
      </patternFill>
    </fill>
    <fill>
      <patternFill patternType="solid">
        <fgColor theme="2" tint="-9.9978637043366805E-2"/>
        <bgColor rgb="FFD0CECE"/>
      </patternFill>
    </fill>
    <fill>
      <patternFill patternType="solid">
        <fgColor theme="2" tint="-9.9978637043366805E-2"/>
        <bgColor indexed="64"/>
      </patternFill>
    </fill>
    <fill>
      <patternFill patternType="solid">
        <fgColor rgb="FFFFFF00"/>
        <bgColor indexed="64"/>
      </patternFill>
    </fill>
    <fill>
      <patternFill patternType="solid">
        <fgColor rgb="FFFFFF00"/>
        <bgColor rgb="FFFFFFFF"/>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2" tint="-9.9978637043366805E-2"/>
        <bgColor rgb="FFFFFFFF"/>
      </patternFill>
    </fill>
    <fill>
      <patternFill patternType="solid">
        <fgColor theme="1"/>
        <bgColor indexed="64"/>
      </patternFill>
    </fill>
  </fills>
  <borders count="23">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medium">
        <color auto="1"/>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15">
    <xf numFmtId="0" fontId="0" fillId="0" borderId="0"/>
    <xf numFmtId="0" fontId="1" fillId="2" borderId="0" applyNumberFormat="0" applyFont="0" applyBorder="0" applyAlignment="0" applyProtection="0"/>
    <xf numFmtId="0" fontId="1" fillId="3" borderId="0" applyNumberFormat="0" applyFont="0" applyBorder="0" applyAlignment="0" applyProtection="0"/>
    <xf numFmtId="0" fontId="1" fillId="4" borderId="0" applyNumberFormat="0" applyFont="0" applyBorder="0" applyAlignment="0" applyProtection="0"/>
    <xf numFmtId="0" fontId="2" fillId="0" borderId="0" applyNumberFormat="0" applyFill="0" applyBorder="0" applyAlignment="0" applyProtection="0"/>
    <xf numFmtId="0" fontId="1" fillId="5" borderId="0" applyNumberFormat="0" applyFont="0" applyBorder="0" applyAlignment="0" applyProtection="0"/>
    <xf numFmtId="0" fontId="1" fillId="6" borderId="0" applyNumberFormat="0" applyFont="0" applyBorder="0" applyAlignment="0" applyProtection="0"/>
    <xf numFmtId="0" fontId="2" fillId="0" borderId="0" applyNumberFormat="0" applyBorder="0" applyProtection="0"/>
    <xf numFmtId="164" fontId="3" fillId="0" borderId="0" applyBorder="0" applyProtection="0"/>
    <xf numFmtId="164" fontId="4" fillId="0" borderId="0" applyBorder="0" applyProtection="0"/>
    <xf numFmtId="0" fontId="5" fillId="0" borderId="0" applyNumberFormat="0" applyBorder="0" applyProtection="0">
      <alignment horizontal="center"/>
    </xf>
    <xf numFmtId="0" fontId="5" fillId="0" borderId="0" applyNumberFormat="0" applyBorder="0" applyProtection="0">
      <alignment horizontal="center" textRotation="90"/>
    </xf>
    <xf numFmtId="0" fontId="6" fillId="0" borderId="0" applyNumberFormat="0" applyBorder="0" applyProtection="0"/>
    <xf numFmtId="165" fontId="6" fillId="0" borderId="0" applyBorder="0" applyProtection="0"/>
    <xf numFmtId="0" fontId="23" fillId="0" borderId="0" applyNumberFormat="0" applyFill="0" applyBorder="0" applyAlignment="0" applyProtection="0"/>
  </cellStyleXfs>
  <cellXfs count="161">
    <xf numFmtId="0" fontId="0" fillId="0" borderId="0" xfId="0"/>
    <xf numFmtId="164" fontId="4" fillId="0" borderId="0" xfId="9" applyFont="1" applyFill="1" applyAlignment="1" applyProtection="1"/>
    <xf numFmtId="164" fontId="9" fillId="0" borderId="0" xfId="9" applyFont="1" applyFill="1" applyAlignment="1" applyProtection="1">
      <alignment horizontal="left" vertical="center" wrapText="1"/>
    </xf>
    <xf numFmtId="164" fontId="9" fillId="0" borderId="0" xfId="9" applyFont="1" applyFill="1" applyAlignment="1" applyProtection="1">
      <alignment horizontal="center" vertical="center" wrapText="1"/>
    </xf>
    <xf numFmtId="164" fontId="4" fillId="0" borderId="1" xfId="9" applyFont="1" applyFill="1" applyBorder="1" applyAlignment="1" applyProtection="1"/>
    <xf numFmtId="164" fontId="4" fillId="0" borderId="2" xfId="9" applyFont="1" applyFill="1" applyBorder="1" applyAlignment="1" applyProtection="1"/>
    <xf numFmtId="164" fontId="10" fillId="0" borderId="1" xfId="9" applyFont="1" applyFill="1" applyBorder="1" applyAlignment="1" applyProtection="1">
      <alignment vertical="center"/>
    </xf>
    <xf numFmtId="164" fontId="8" fillId="0" borderId="1" xfId="9" applyFont="1" applyFill="1" applyBorder="1" applyAlignment="1" applyProtection="1">
      <alignment horizontal="left"/>
    </xf>
    <xf numFmtId="164" fontId="10" fillId="0" borderId="1" xfId="9" applyFont="1" applyFill="1" applyBorder="1" applyAlignment="1" applyProtection="1">
      <alignment horizontal="center" vertical="center"/>
    </xf>
    <xf numFmtId="164" fontId="4" fillId="0" borderId="0" xfId="9" applyFont="1" applyFill="1" applyAlignment="1" applyProtection="1">
      <alignment vertical="center"/>
    </xf>
    <xf numFmtId="164" fontId="10" fillId="8" borderId="1" xfId="9" applyFont="1" applyFill="1" applyBorder="1" applyAlignment="1" applyProtection="1">
      <alignment horizontal="left" vertical="center"/>
      <protection locked="0"/>
    </xf>
    <xf numFmtId="164" fontId="8" fillId="0" borderId="0" xfId="9" applyFont="1" applyFill="1" applyAlignment="1" applyProtection="1">
      <alignment horizontal="left" vertical="center" indent="2"/>
    </xf>
    <xf numFmtId="164" fontId="8" fillId="0" borderId="0" xfId="9" applyFont="1" applyFill="1" applyAlignment="1" applyProtection="1">
      <alignment vertical="center"/>
    </xf>
    <xf numFmtId="164" fontId="11" fillId="0" borderId="0" xfId="9" applyFont="1" applyFill="1" applyAlignment="1" applyProtection="1">
      <alignment horizontal="center" vertical="center"/>
    </xf>
    <xf numFmtId="164" fontId="13" fillId="0" borderId="0" xfId="9" applyFont="1" applyFill="1" applyAlignment="1" applyProtection="1"/>
    <xf numFmtId="164" fontId="12" fillId="0" borderId="0" xfId="9" applyFont="1" applyFill="1" applyAlignment="1" applyProtection="1">
      <alignment horizontal="center" vertical="center"/>
    </xf>
    <xf numFmtId="164" fontId="11" fillId="0" borderId="0" xfId="9" applyFont="1" applyFill="1" applyAlignment="1" applyProtection="1">
      <alignment vertical="center"/>
    </xf>
    <xf numFmtId="164" fontId="4" fillId="7" borderId="0" xfId="9" applyFont="1" applyFill="1" applyAlignment="1" applyProtection="1">
      <alignment horizontal="center" vertical="center"/>
    </xf>
    <xf numFmtId="164" fontId="4" fillId="0" borderId="0" xfId="9" applyFont="1" applyFill="1" applyAlignment="1" applyProtection="1">
      <alignment vertical="center" wrapText="1"/>
    </xf>
    <xf numFmtId="164" fontId="4" fillId="0" borderId="0" xfId="9" applyFont="1" applyFill="1" applyAlignment="1" applyProtection="1">
      <alignment horizontal="center" vertical="center" wrapText="1"/>
    </xf>
    <xf numFmtId="164" fontId="14" fillId="0" borderId="4" xfId="9" applyFont="1" applyFill="1" applyBorder="1" applyAlignment="1" applyProtection="1"/>
    <xf numFmtId="164" fontId="11" fillId="0" borderId="4" xfId="9" applyFont="1" applyFill="1" applyBorder="1" applyAlignment="1" applyProtection="1"/>
    <xf numFmtId="164" fontId="11" fillId="0" borderId="5" xfId="9" applyFont="1" applyFill="1" applyBorder="1" applyAlignment="1" applyProtection="1"/>
    <xf numFmtId="164" fontId="12" fillId="0" borderId="1" xfId="9" applyFont="1" applyFill="1" applyBorder="1" applyAlignment="1" applyProtection="1">
      <alignment horizontal="left" vertical="center" indent="1"/>
    </xf>
    <xf numFmtId="164" fontId="12" fillId="0" borderId="3" xfId="9" applyFont="1" applyFill="1" applyBorder="1" applyAlignment="1" applyProtection="1">
      <alignment horizontal="left" vertical="center" wrapText="1" indent="1"/>
    </xf>
    <xf numFmtId="164" fontId="12" fillId="0" borderId="3" xfId="9" applyFont="1" applyFill="1" applyBorder="1" applyAlignment="1" applyProtection="1">
      <alignment vertical="center" wrapText="1"/>
    </xf>
    <xf numFmtId="164" fontId="12" fillId="0" borderId="3" xfId="9" applyFont="1" applyFill="1" applyBorder="1" applyAlignment="1" applyProtection="1">
      <alignment vertical="center"/>
    </xf>
    <xf numFmtId="164" fontId="12" fillId="0" borderId="1" xfId="9" applyFont="1" applyFill="1" applyBorder="1" applyAlignment="1" applyProtection="1">
      <alignment vertical="center" wrapText="1"/>
    </xf>
    <xf numFmtId="164" fontId="12" fillId="0" borderId="1" xfId="9" applyFont="1" applyFill="1" applyBorder="1" applyAlignment="1" applyProtection="1">
      <alignment horizontal="center" vertical="center" wrapText="1"/>
    </xf>
    <xf numFmtId="164" fontId="4" fillId="0" borderId="1" xfId="9" applyFont="1" applyFill="1" applyBorder="1" applyAlignment="1" applyProtection="1">
      <protection locked="0"/>
    </xf>
    <xf numFmtId="164" fontId="4" fillId="0" borderId="1" xfId="9" applyFont="1" applyFill="1" applyBorder="1" applyAlignment="1" applyProtection="1">
      <alignment vertical="center"/>
      <protection locked="0"/>
    </xf>
    <xf numFmtId="164" fontId="4" fillId="7" borderId="1" xfId="9" applyFont="1" applyFill="1" applyBorder="1" applyAlignment="1" applyProtection="1">
      <protection locked="0"/>
    </xf>
    <xf numFmtId="164" fontId="4" fillId="0" borderId="1" xfId="9" applyFont="1" applyFill="1" applyBorder="1" applyAlignment="1" applyProtection="1">
      <alignment vertical="center" wrapText="1"/>
      <protection locked="0"/>
    </xf>
    <xf numFmtId="164" fontId="8" fillId="0" borderId="1" xfId="9" applyFont="1" applyFill="1" applyBorder="1" applyAlignment="1" applyProtection="1">
      <alignment vertical="center"/>
      <protection locked="0"/>
    </xf>
    <xf numFmtId="164" fontId="4" fillId="9" borderId="1" xfId="9" applyFont="1" applyFill="1" applyBorder="1" applyAlignment="1" applyProtection="1">
      <protection locked="0"/>
    </xf>
    <xf numFmtId="164" fontId="4" fillId="9" borderId="1" xfId="9" applyFont="1" applyFill="1" applyBorder="1" applyAlignment="1" applyProtection="1">
      <alignment vertical="center"/>
      <protection locked="0"/>
    </xf>
    <xf numFmtId="164" fontId="16" fillId="0" borderId="0" xfId="9" applyFont="1" applyFill="1" applyAlignment="1" applyProtection="1">
      <alignment vertical="center"/>
    </xf>
    <xf numFmtId="164" fontId="16" fillId="9" borderId="1" xfId="9" applyFont="1" applyFill="1" applyBorder="1" applyAlignment="1" applyProtection="1">
      <alignment vertical="center"/>
      <protection locked="0"/>
    </xf>
    <xf numFmtId="164" fontId="17" fillId="0" borderId="1" xfId="9" applyFont="1" applyFill="1" applyBorder="1" applyAlignment="1" applyProtection="1">
      <protection locked="0"/>
    </xf>
    <xf numFmtId="164" fontId="16" fillId="0" borderId="1" xfId="9" applyFont="1" applyFill="1" applyBorder="1" applyAlignment="1" applyProtection="1">
      <alignment vertical="center"/>
      <protection locked="0"/>
    </xf>
    <xf numFmtId="164" fontId="4" fillId="0" borderId="1" xfId="9" applyFont="1" applyFill="1" applyBorder="1" applyAlignment="1" applyProtection="1">
      <alignment vertical="center" shrinkToFit="1"/>
      <protection locked="0"/>
    </xf>
    <xf numFmtId="164" fontId="16" fillId="10" borderId="0" xfId="9" applyFont="1" applyFill="1" applyAlignment="1" applyProtection="1">
      <alignment vertical="center"/>
    </xf>
    <xf numFmtId="0" fontId="18" fillId="10" borderId="7" xfId="0" applyFont="1" applyFill="1" applyBorder="1" applyAlignment="1">
      <alignment vertical="center" wrapText="1"/>
    </xf>
    <xf numFmtId="164" fontId="4" fillId="10" borderId="1" xfId="9" applyFont="1" applyFill="1" applyBorder="1" applyAlignment="1" applyProtection="1">
      <alignment vertical="center"/>
      <protection locked="0"/>
    </xf>
    <xf numFmtId="164" fontId="4" fillId="11" borderId="1" xfId="9" applyFont="1" applyFill="1" applyBorder="1" applyAlignment="1" applyProtection="1">
      <protection locked="0"/>
    </xf>
    <xf numFmtId="164" fontId="4" fillId="10" borderId="1" xfId="9" applyFont="1" applyFill="1" applyBorder="1" applyAlignment="1" applyProtection="1">
      <protection locked="0"/>
    </xf>
    <xf numFmtId="164" fontId="4" fillId="10" borderId="1" xfId="9" applyFont="1" applyFill="1" applyBorder="1" applyAlignment="1" applyProtection="1">
      <alignment vertical="center" wrapText="1"/>
      <protection locked="0"/>
    </xf>
    <xf numFmtId="0" fontId="18" fillId="10" borderId="6" xfId="0" applyFont="1" applyFill="1" applyBorder="1" applyAlignment="1">
      <alignment vertical="center" wrapText="1"/>
    </xf>
    <xf numFmtId="164" fontId="10" fillId="10" borderId="1" xfId="9" applyFont="1" applyFill="1" applyBorder="1" applyAlignment="1" applyProtection="1">
      <alignment vertical="center"/>
      <protection locked="0"/>
    </xf>
    <xf numFmtId="0" fontId="21" fillId="10" borderId="8" xfId="0" applyFont="1" applyFill="1" applyBorder="1" applyAlignment="1">
      <alignment wrapText="1"/>
    </xf>
    <xf numFmtId="0" fontId="21" fillId="10" borderId="9" xfId="0" applyFont="1" applyFill="1" applyBorder="1" applyAlignment="1">
      <alignment wrapText="1"/>
    </xf>
    <xf numFmtId="0" fontId="21" fillId="10" borderId="10" xfId="0" applyFont="1" applyFill="1" applyBorder="1" applyAlignment="1">
      <alignment wrapText="1"/>
    </xf>
    <xf numFmtId="164" fontId="4" fillId="12" borderId="1" xfId="9" applyFont="1" applyFill="1" applyBorder="1" applyAlignment="1" applyProtection="1">
      <alignment vertical="center"/>
      <protection locked="0"/>
    </xf>
    <xf numFmtId="0" fontId="20" fillId="13" borderId="6" xfId="0" applyFont="1" applyFill="1" applyBorder="1" applyAlignment="1">
      <alignment vertical="center" wrapText="1"/>
    </xf>
    <xf numFmtId="0" fontId="20" fillId="13" borderId="7" xfId="0" applyFont="1" applyFill="1" applyBorder="1" applyAlignment="1">
      <alignment vertical="center" wrapText="1"/>
    </xf>
    <xf numFmtId="0" fontId="0" fillId="14" borderId="7" xfId="0" applyFont="1" applyFill="1" applyBorder="1" applyAlignment="1">
      <alignment vertical="center" wrapText="1"/>
    </xf>
    <xf numFmtId="164" fontId="4" fillId="14" borderId="1" xfId="9" applyFont="1" applyFill="1" applyBorder="1" applyAlignment="1" applyProtection="1">
      <protection locked="0"/>
    </xf>
    <xf numFmtId="0" fontId="18" fillId="14" borderId="7" xfId="0" applyFont="1" applyFill="1" applyBorder="1" applyAlignment="1">
      <alignment vertical="center" wrapText="1"/>
    </xf>
    <xf numFmtId="164" fontId="4" fillId="14" borderId="1" xfId="9" applyFont="1" applyFill="1" applyBorder="1" applyAlignment="1" applyProtection="1">
      <alignment vertical="center"/>
      <protection locked="0"/>
    </xf>
    <xf numFmtId="164" fontId="4" fillId="15" borderId="1" xfId="9" applyFont="1" applyFill="1" applyBorder="1" applyAlignment="1" applyProtection="1">
      <protection locked="0"/>
    </xf>
    <xf numFmtId="164" fontId="4" fillId="14" borderId="1" xfId="9" applyFont="1" applyFill="1" applyBorder="1" applyAlignment="1" applyProtection="1">
      <alignment vertical="center" wrapText="1"/>
      <protection locked="0"/>
    </xf>
    <xf numFmtId="164" fontId="8" fillId="14" borderId="1" xfId="9" applyFont="1" applyFill="1" applyBorder="1" applyAlignment="1" applyProtection="1">
      <alignment vertical="center"/>
      <protection locked="0"/>
    </xf>
    <xf numFmtId="164" fontId="22" fillId="14" borderId="1" xfId="9" applyFont="1" applyFill="1" applyBorder="1" applyAlignment="1" applyProtection="1">
      <protection locked="0"/>
    </xf>
    <xf numFmtId="164" fontId="15" fillId="14" borderId="1" xfId="9" applyFont="1" applyFill="1" applyBorder="1" applyAlignment="1" applyProtection="1">
      <alignment vertical="center"/>
      <protection locked="0"/>
    </xf>
    <xf numFmtId="0" fontId="18" fillId="14" borderId="0" xfId="0" applyFont="1" applyFill="1" applyBorder="1" applyAlignment="1">
      <alignment vertical="center" wrapText="1"/>
    </xf>
    <xf numFmtId="164" fontId="4" fillId="13" borderId="1" xfId="9" applyFont="1" applyFill="1" applyBorder="1" applyAlignment="1" applyProtection="1">
      <protection locked="0"/>
    </xf>
    <xf numFmtId="164" fontId="4" fillId="13" borderId="1" xfId="9" applyFont="1" applyFill="1" applyBorder="1" applyAlignment="1" applyProtection="1">
      <alignment vertical="center"/>
      <protection locked="0"/>
    </xf>
    <xf numFmtId="164" fontId="4" fillId="18" borderId="1" xfId="9" applyFont="1" applyFill="1" applyBorder="1" applyAlignment="1" applyProtection="1">
      <protection locked="0"/>
    </xf>
    <xf numFmtId="164" fontId="4" fillId="13" borderId="1" xfId="9" applyFont="1" applyFill="1" applyBorder="1" applyAlignment="1" applyProtection="1">
      <alignment vertical="center" wrapText="1"/>
      <protection locked="0"/>
    </xf>
    <xf numFmtId="164" fontId="8" fillId="13" borderId="1" xfId="9" applyFont="1" applyFill="1" applyBorder="1" applyAlignment="1" applyProtection="1">
      <alignment vertical="center"/>
      <protection locked="0"/>
    </xf>
    <xf numFmtId="164" fontId="16" fillId="13" borderId="1" xfId="9" applyFont="1" applyFill="1" applyBorder="1" applyAlignment="1" applyProtection="1">
      <alignment vertical="center"/>
      <protection locked="0"/>
    </xf>
    <xf numFmtId="0" fontId="18" fillId="10" borderId="11" xfId="0" applyFont="1" applyFill="1" applyBorder="1" applyAlignment="1">
      <alignment vertical="center" wrapText="1"/>
    </xf>
    <xf numFmtId="164" fontId="4" fillId="0" borderId="3" xfId="9" applyFont="1" applyFill="1" applyBorder="1" applyAlignment="1" applyProtection="1">
      <protection locked="0"/>
    </xf>
    <xf numFmtId="164" fontId="4" fillId="14" borderId="2" xfId="9" applyFont="1" applyFill="1" applyBorder="1" applyAlignment="1" applyProtection="1">
      <protection locked="0"/>
    </xf>
    <xf numFmtId="0" fontId="18" fillId="14" borderId="6" xfId="0" applyFont="1" applyFill="1" applyBorder="1" applyAlignment="1">
      <alignment vertical="center" wrapText="1"/>
    </xf>
    <xf numFmtId="0" fontId="0" fillId="0" borderId="0" xfId="0" applyProtection="1"/>
    <xf numFmtId="0" fontId="0" fillId="0" borderId="0" xfId="0" applyAlignment="1" applyProtection="1">
      <alignment horizontal="center"/>
      <protection locked="0"/>
    </xf>
    <xf numFmtId="164" fontId="22" fillId="0" borderId="1" xfId="9" applyFont="1" applyFill="1" applyBorder="1" applyAlignment="1" applyProtection="1">
      <protection locked="0"/>
    </xf>
    <xf numFmtId="0" fontId="28" fillId="0" borderId="12" xfId="0" applyFont="1" applyBorder="1"/>
    <xf numFmtId="0" fontId="0" fillId="0" borderId="13" xfId="0" applyBorder="1"/>
    <xf numFmtId="0" fontId="0" fillId="0" borderId="18" xfId="0" applyFont="1" applyBorder="1" applyAlignment="1" applyProtection="1">
      <alignment horizontal="left" wrapText="1"/>
      <protection locked="0"/>
    </xf>
    <xf numFmtId="0" fontId="0" fillId="0" borderId="0" xfId="0" applyFont="1" applyBorder="1" applyAlignment="1" applyProtection="1">
      <alignment horizontal="left"/>
      <protection locked="0"/>
    </xf>
    <xf numFmtId="0" fontId="0" fillId="0" borderId="19" xfId="0" applyFont="1" applyBorder="1" applyAlignment="1" applyProtection="1">
      <alignment horizontal="left"/>
      <protection locked="0"/>
    </xf>
    <xf numFmtId="0" fontId="0" fillId="0" borderId="15" xfId="0" applyBorder="1" applyProtection="1">
      <protection locked="0"/>
    </xf>
    <xf numFmtId="0" fontId="0" fillId="0" borderId="16" xfId="0" applyBorder="1" applyProtection="1">
      <protection locked="0"/>
    </xf>
    <xf numFmtId="0" fontId="0" fillId="0" borderId="17" xfId="0" applyBorder="1" applyProtection="1">
      <protection locked="0"/>
    </xf>
    <xf numFmtId="0" fontId="0" fillId="0" borderId="18" xfId="0" applyBorder="1" applyProtection="1">
      <protection locked="0"/>
    </xf>
    <xf numFmtId="0" fontId="0" fillId="0" borderId="0" xfId="0" applyBorder="1" applyProtection="1">
      <protection locked="0"/>
    </xf>
    <xf numFmtId="0" fontId="0" fillId="0" borderId="19" xfId="0" applyBorder="1" applyProtection="1">
      <protection locked="0"/>
    </xf>
    <xf numFmtId="0" fontId="0" fillId="0" borderId="20" xfId="0" applyBorder="1" applyProtection="1">
      <protection locked="0"/>
    </xf>
    <xf numFmtId="0" fontId="0" fillId="0" borderId="21" xfId="0" applyBorder="1" applyProtection="1">
      <protection locked="0"/>
    </xf>
    <xf numFmtId="0" fontId="0" fillId="0" borderId="22" xfId="0" applyBorder="1" applyProtection="1">
      <protection locked="0"/>
    </xf>
    <xf numFmtId="0" fontId="0" fillId="0" borderId="20" xfId="0" applyFont="1" applyBorder="1" applyAlignment="1" applyProtection="1">
      <alignment horizontal="left" wrapText="1"/>
      <protection locked="0"/>
    </xf>
    <xf numFmtId="0" fontId="0" fillId="0" borderId="21" xfId="0" applyFont="1" applyBorder="1" applyAlignment="1" applyProtection="1">
      <alignment horizontal="left"/>
      <protection locked="0"/>
    </xf>
    <xf numFmtId="0" fontId="0" fillId="0" borderId="22" xfId="0" applyFont="1" applyBorder="1" applyAlignment="1" applyProtection="1">
      <alignment horizontal="left"/>
      <protection locked="0"/>
    </xf>
    <xf numFmtId="0" fontId="31" fillId="0" borderId="6" xfId="0" applyFont="1" applyBorder="1" applyAlignment="1" applyProtection="1">
      <alignment horizontal="left" vertical="center" indent="1"/>
    </xf>
    <xf numFmtId="0" fontId="32" fillId="0" borderId="6" xfId="0" applyFont="1" applyFill="1" applyBorder="1" applyAlignment="1" applyProtection="1">
      <alignment vertical="center"/>
      <protection locked="0"/>
    </xf>
    <xf numFmtId="0" fontId="31" fillId="0" borderId="12" xfId="0" applyFont="1" applyBorder="1" applyAlignment="1" applyProtection="1">
      <alignment horizontal="left" vertical="center" indent="1"/>
    </xf>
    <xf numFmtId="0" fontId="32" fillId="0" borderId="6" xfId="0" applyFont="1" applyBorder="1" applyProtection="1"/>
    <xf numFmtId="0" fontId="31" fillId="0" borderId="6" xfId="0" applyFont="1" applyBorder="1" applyAlignment="1">
      <alignment horizontal="left" vertical="center" indent="1"/>
    </xf>
    <xf numFmtId="0" fontId="0" fillId="0" borderId="6" xfId="0" applyBorder="1" applyProtection="1"/>
    <xf numFmtId="0" fontId="0" fillId="0" borderId="15" xfId="0" applyBorder="1" applyAlignment="1" applyProtection="1">
      <protection locked="0"/>
    </xf>
    <xf numFmtId="0" fontId="0" fillId="0" borderId="16" xfId="0" applyBorder="1" applyAlignment="1" applyProtection="1">
      <protection locked="0"/>
    </xf>
    <xf numFmtId="0" fontId="0" fillId="0" borderId="15" xfId="0" applyFont="1" applyBorder="1" applyAlignment="1" applyProtection="1">
      <protection locked="0"/>
    </xf>
    <xf numFmtId="0" fontId="0" fillId="0" borderId="16" xfId="0" applyFont="1" applyBorder="1" applyAlignment="1" applyProtection="1">
      <protection locked="0"/>
    </xf>
    <xf numFmtId="0" fontId="0" fillId="0" borderId="17" xfId="0" applyFont="1" applyBorder="1" applyAlignment="1" applyProtection="1">
      <protection locked="0"/>
    </xf>
    <xf numFmtId="0" fontId="0" fillId="10" borderId="15" xfId="0" applyFont="1" applyFill="1" applyBorder="1" applyAlignment="1" applyProtection="1">
      <alignment vertical="center"/>
      <protection locked="0"/>
    </xf>
    <xf numFmtId="0" fontId="0" fillId="10" borderId="16" xfId="0" applyFont="1" applyFill="1" applyBorder="1" applyAlignment="1" applyProtection="1">
      <alignment vertical="center"/>
      <protection locked="0"/>
    </xf>
    <xf numFmtId="0" fontId="0" fillId="10" borderId="17" xfId="0" applyFont="1" applyFill="1" applyBorder="1" applyAlignment="1" applyProtection="1">
      <alignment vertical="center"/>
      <protection locked="0"/>
    </xf>
    <xf numFmtId="0" fontId="0" fillId="0" borderId="15" xfId="0" applyFont="1" applyBorder="1" applyProtection="1">
      <protection locked="0"/>
    </xf>
    <xf numFmtId="0" fontId="0" fillId="0" borderId="16" xfId="0" applyFont="1" applyBorder="1" applyProtection="1">
      <protection locked="0"/>
    </xf>
    <xf numFmtId="0" fontId="0" fillId="0" borderId="17" xfId="0" applyFont="1" applyBorder="1" applyProtection="1">
      <protection locked="0"/>
    </xf>
    <xf numFmtId="0" fontId="0" fillId="0" borderId="18" xfId="0" applyFont="1" applyBorder="1" applyProtection="1">
      <protection locked="0"/>
    </xf>
    <xf numFmtId="0" fontId="0" fillId="0" borderId="0" xfId="0" applyFont="1" applyBorder="1" applyProtection="1">
      <protection locked="0"/>
    </xf>
    <xf numFmtId="0" fontId="0" fillId="0" borderId="19" xfId="0" applyFont="1" applyBorder="1" applyProtection="1">
      <protection locked="0"/>
    </xf>
    <xf numFmtId="0" fontId="34" fillId="17" borderId="12" xfId="0" applyFont="1" applyFill="1" applyBorder="1" applyAlignment="1">
      <alignment horizontal="left" vertical="center"/>
    </xf>
    <xf numFmtId="0" fontId="34" fillId="17" borderId="13" xfId="0" applyFont="1" applyFill="1" applyBorder="1" applyAlignment="1">
      <alignment horizontal="left" vertical="center"/>
    </xf>
    <xf numFmtId="0" fontId="34" fillId="17" borderId="14" xfId="0" applyFont="1" applyFill="1" applyBorder="1" applyAlignment="1">
      <alignment horizontal="left" vertical="center"/>
    </xf>
    <xf numFmtId="0" fontId="23" fillId="0" borderId="15" xfId="14" applyBorder="1" applyProtection="1">
      <protection locked="0"/>
    </xf>
    <xf numFmtId="0" fontId="23" fillId="0" borderId="16" xfId="14" applyBorder="1" applyProtection="1">
      <protection locked="0"/>
    </xf>
    <xf numFmtId="0" fontId="23" fillId="0" borderId="17" xfId="14" applyBorder="1" applyProtection="1">
      <protection locked="0"/>
    </xf>
    <xf numFmtId="0" fontId="23" fillId="0" borderId="18" xfId="14" applyBorder="1" applyProtection="1">
      <protection locked="0"/>
    </xf>
    <xf numFmtId="0" fontId="23" fillId="0" borderId="0" xfId="14" applyBorder="1" applyProtection="1">
      <protection locked="0"/>
    </xf>
    <xf numFmtId="0" fontId="23" fillId="0" borderId="19" xfId="14" applyBorder="1" applyProtection="1">
      <protection locked="0"/>
    </xf>
    <xf numFmtId="0" fontId="23" fillId="0" borderId="15" xfId="14" applyBorder="1" applyAlignment="1">
      <alignment vertical="center" wrapText="1"/>
    </xf>
    <xf numFmtId="0" fontId="23" fillId="0" borderId="16" xfId="14" applyBorder="1" applyAlignment="1">
      <alignment vertical="center"/>
    </xf>
    <xf numFmtId="0" fontId="23" fillId="0" borderId="17" xfId="14" applyBorder="1" applyAlignment="1">
      <alignment vertical="center"/>
    </xf>
    <xf numFmtId="0" fontId="30" fillId="19" borderId="12" xfId="0" applyFont="1" applyFill="1" applyBorder="1" applyAlignment="1" applyProtection="1">
      <alignment horizontal="center"/>
    </xf>
    <xf numFmtId="0" fontId="30" fillId="19" borderId="13" xfId="0" applyFont="1" applyFill="1" applyBorder="1" applyAlignment="1" applyProtection="1">
      <alignment horizontal="center"/>
    </xf>
    <xf numFmtId="0" fontId="30" fillId="19" borderId="16" xfId="0" applyFont="1" applyFill="1" applyBorder="1" applyAlignment="1" applyProtection="1">
      <alignment horizontal="center"/>
    </xf>
    <xf numFmtId="0" fontId="30" fillId="19" borderId="17" xfId="0" applyFont="1" applyFill="1" applyBorder="1" applyAlignment="1" applyProtection="1">
      <alignment horizontal="center"/>
    </xf>
    <xf numFmtId="0" fontId="33" fillId="10" borderId="0" xfId="0" applyFont="1" applyFill="1" applyBorder="1" applyAlignment="1" applyProtection="1">
      <alignment horizontal="left"/>
    </xf>
    <xf numFmtId="0" fontId="32" fillId="0" borderId="12" xfId="0" applyFont="1" applyFill="1" applyBorder="1" applyAlignment="1" applyProtection="1">
      <alignment vertical="center"/>
      <protection locked="0"/>
    </xf>
    <xf numFmtId="0" fontId="32" fillId="0" borderId="13" xfId="0" applyFont="1" applyFill="1" applyBorder="1" applyAlignment="1" applyProtection="1">
      <alignment vertical="center"/>
      <protection locked="0"/>
    </xf>
    <xf numFmtId="0" fontId="32" fillId="0" borderId="14" xfId="0" applyFont="1" applyFill="1" applyBorder="1" applyAlignment="1" applyProtection="1">
      <alignment vertical="center"/>
      <protection locked="0"/>
    </xf>
    <xf numFmtId="0" fontId="27" fillId="16" borderId="12" xfId="0" applyFont="1" applyFill="1" applyBorder="1" applyAlignment="1">
      <alignment horizontal="center" vertical="center"/>
    </xf>
    <xf numFmtId="0" fontId="27" fillId="16" borderId="13" xfId="0" applyFont="1" applyFill="1" applyBorder="1" applyAlignment="1">
      <alignment horizontal="center" vertical="center"/>
    </xf>
    <xf numFmtId="0" fontId="27" fillId="16" borderId="14" xfId="0" applyFont="1" applyFill="1" applyBorder="1" applyAlignment="1">
      <alignment horizontal="center" vertical="center"/>
    </xf>
    <xf numFmtId="0" fontId="29" fillId="17" borderId="12" xfId="0" applyFont="1" applyFill="1" applyBorder="1" applyAlignment="1">
      <alignment horizontal="left" vertical="center"/>
    </xf>
    <xf numFmtId="0" fontId="29" fillId="17" borderId="13" xfId="0" applyFont="1" applyFill="1" applyBorder="1" applyAlignment="1">
      <alignment horizontal="left" vertical="center"/>
    </xf>
    <xf numFmtId="0" fontId="29" fillId="17" borderId="14" xfId="0" applyFont="1" applyFill="1" applyBorder="1" applyAlignment="1">
      <alignment horizontal="left" vertical="center"/>
    </xf>
    <xf numFmtId="0" fontId="27" fillId="16" borderId="18" xfId="0" applyFont="1" applyFill="1" applyBorder="1" applyAlignment="1">
      <alignment horizontal="center" vertical="center"/>
    </xf>
    <xf numFmtId="0" fontId="27" fillId="16" borderId="0" xfId="0" applyFont="1" applyFill="1" applyBorder="1" applyAlignment="1">
      <alignment horizontal="center" vertical="center"/>
    </xf>
    <xf numFmtId="0" fontId="27" fillId="16" borderId="19" xfId="0" applyFont="1" applyFill="1" applyBorder="1" applyAlignment="1">
      <alignment horizontal="center" vertical="center"/>
    </xf>
    <xf numFmtId="0" fontId="0" fillId="0" borderId="20" xfId="0" applyFont="1" applyBorder="1" applyAlignment="1" applyProtection="1">
      <alignment horizontal="left" wrapText="1"/>
      <protection locked="0"/>
    </xf>
    <xf numFmtId="0" fontId="0" fillId="0" borderId="21" xfId="0" applyFont="1" applyBorder="1" applyAlignment="1" applyProtection="1">
      <alignment horizontal="left"/>
      <protection locked="0"/>
    </xf>
    <xf numFmtId="0" fontId="0" fillId="0" borderId="22" xfId="0" applyFont="1" applyBorder="1" applyAlignment="1" applyProtection="1">
      <alignment horizontal="left"/>
      <protection locked="0"/>
    </xf>
    <xf numFmtId="0" fontId="29" fillId="17" borderId="20" xfId="0" applyFont="1" applyFill="1" applyBorder="1" applyAlignment="1">
      <alignment horizontal="left" vertical="center"/>
    </xf>
    <xf numFmtId="0" fontId="29" fillId="17" borderId="21" xfId="0" applyFont="1" applyFill="1" applyBorder="1" applyAlignment="1">
      <alignment horizontal="left" vertical="center"/>
    </xf>
    <xf numFmtId="0" fontId="29" fillId="17" borderId="22" xfId="0" applyFont="1" applyFill="1" applyBorder="1" applyAlignment="1">
      <alignment horizontal="left" vertical="center"/>
    </xf>
    <xf numFmtId="164" fontId="7" fillId="6" borderId="0" xfId="9" applyFont="1" applyFill="1" applyAlignment="1" applyProtection="1">
      <alignment horizontal="center"/>
    </xf>
    <xf numFmtId="164" fontId="8" fillId="0" borderId="1" xfId="9" applyFont="1" applyFill="1" applyBorder="1" applyAlignment="1" applyProtection="1">
      <alignment horizontal="left" vertical="center"/>
    </xf>
    <xf numFmtId="164" fontId="8" fillId="8" borderId="1" xfId="9" applyFont="1" applyFill="1" applyBorder="1" applyAlignment="1" applyProtection="1">
      <alignment horizontal="center"/>
      <protection locked="0"/>
    </xf>
    <xf numFmtId="164" fontId="10" fillId="8" borderId="1" xfId="9" applyFont="1" applyFill="1" applyBorder="1" applyAlignment="1" applyProtection="1">
      <alignment horizontal="center" vertical="center"/>
      <protection locked="0"/>
    </xf>
    <xf numFmtId="164" fontId="10" fillId="0" borderId="1" xfId="9" applyFont="1" applyFill="1" applyBorder="1" applyAlignment="1" applyProtection="1">
      <alignment horizontal="center" vertical="center"/>
    </xf>
    <xf numFmtId="164" fontId="10" fillId="8" borderId="1" xfId="9" applyFont="1" applyFill="1" applyBorder="1" applyAlignment="1" applyProtection="1">
      <alignment horizontal="left"/>
      <protection locked="0"/>
    </xf>
    <xf numFmtId="164" fontId="11" fillId="0" borderId="1" xfId="9" applyFont="1" applyFill="1" applyBorder="1" applyAlignment="1" applyProtection="1">
      <alignment horizontal="center" vertical="center"/>
    </xf>
    <xf numFmtId="164" fontId="12" fillId="0" borderId="1" xfId="9" applyFont="1" applyFill="1" applyBorder="1" applyAlignment="1" applyProtection="1">
      <alignment horizontal="center" vertical="center"/>
    </xf>
    <xf numFmtId="164" fontId="4" fillId="0" borderId="1" xfId="9" applyFont="1" applyFill="1" applyBorder="1" applyAlignment="1" applyProtection="1">
      <alignment horizontal="left" vertical="center"/>
    </xf>
    <xf numFmtId="164" fontId="4" fillId="7" borderId="1" xfId="9" applyFont="1" applyFill="1" applyBorder="1" applyAlignment="1" applyProtection="1">
      <alignment horizontal="center" vertical="center"/>
      <protection locked="0"/>
    </xf>
    <xf numFmtId="0" fontId="0" fillId="0" borderId="0" xfId="0" applyFill="1"/>
  </cellXfs>
  <cellStyles count="15">
    <cellStyle name="cf1" xfId="1"/>
    <cellStyle name="cf2" xfId="2"/>
    <cellStyle name="cf3" xfId="3"/>
    <cellStyle name="cf4" xfId="4"/>
    <cellStyle name="cf5" xfId="5"/>
    <cellStyle name="cf6" xfId="6"/>
    <cellStyle name="ConditionalStyle_1" xfId="7"/>
    <cellStyle name="Excel Built-in Hyperlink" xfId="8"/>
    <cellStyle name="Excel Built-in Normal" xfId="9"/>
    <cellStyle name="Heading" xfId="10"/>
    <cellStyle name="Heading1" xfId="11"/>
    <cellStyle name="Lien hypertexte" xfId="14" builtinId="8"/>
    <cellStyle name="Normal" xfId="0" builtinId="0" customBuiltin="1"/>
    <cellStyle name="Result" xfId="12"/>
    <cellStyle name="Result2" xfId="13"/>
  </cellStyles>
  <dxfs count="48">
    <dxf>
      <fill>
        <patternFill patternType="solid">
          <fgColor rgb="FF000000"/>
          <bgColor rgb="FF000000"/>
        </patternFill>
      </fill>
    </dxf>
    <dxf>
      <fill>
        <patternFill patternType="solid">
          <fgColor rgb="FFD9D9D9"/>
          <bgColor rgb="FFD9D9D9"/>
        </patternFill>
      </fill>
    </dxf>
    <dxf>
      <fill>
        <patternFill patternType="solid">
          <fgColor rgb="FF000000"/>
          <bgColor rgb="FF000000"/>
        </patternFill>
      </fill>
    </dxf>
    <dxf>
      <fill>
        <patternFill patternType="solid">
          <fgColor rgb="FFD9D9D9"/>
          <bgColor rgb="FFD9D9D9"/>
        </patternFill>
      </fill>
    </dxf>
    <dxf>
      <font>
        <b/>
        <color rgb="FFC00000"/>
      </font>
    </dxf>
    <dxf>
      <fill>
        <patternFill patternType="solid">
          <fgColor rgb="FF8497B0"/>
          <bgColor rgb="FF8497B0"/>
        </patternFill>
      </fill>
    </dxf>
    <dxf>
      <fill>
        <patternFill patternType="solid">
          <fgColor rgb="FF8497B0"/>
          <bgColor rgb="FF8497B0"/>
        </patternFill>
      </fill>
    </dxf>
    <dxf>
      <fill>
        <patternFill patternType="solid">
          <fgColor rgb="FFD6DCE4"/>
          <bgColor rgb="FFD6DCE4"/>
        </patternFill>
      </fill>
    </dxf>
    <dxf>
      <fill>
        <patternFill patternType="solid">
          <fgColor rgb="FFD6DCE4"/>
          <bgColor rgb="FFD6DCE4"/>
        </patternFill>
      </fill>
    </dxf>
    <dxf>
      <fill>
        <patternFill patternType="solid">
          <fgColor rgb="FFC6E0B4"/>
          <bgColor rgb="FFC6E0B4"/>
        </patternFill>
      </fill>
    </dxf>
    <dxf>
      <fill>
        <patternFill patternType="solid">
          <fgColor rgb="FFC6E0B4"/>
          <bgColor rgb="FFC6E0B4"/>
        </patternFill>
      </fill>
    </dxf>
    <dxf>
      <fill>
        <patternFill patternType="solid">
          <fgColor rgb="FF000000"/>
          <bgColor rgb="FF000000"/>
        </patternFill>
      </fill>
    </dxf>
    <dxf>
      <fill>
        <patternFill patternType="solid">
          <fgColor rgb="FFD9D9D9"/>
          <bgColor rgb="FFD9D9D9"/>
        </patternFill>
      </fill>
    </dxf>
    <dxf>
      <fill>
        <patternFill patternType="solid">
          <fgColor rgb="FF000000"/>
          <bgColor rgb="FF000000"/>
        </patternFill>
      </fill>
    </dxf>
    <dxf>
      <fill>
        <patternFill patternType="solid">
          <fgColor rgb="FFD9D9D9"/>
          <bgColor rgb="FFD9D9D9"/>
        </patternFill>
      </fill>
    </dxf>
    <dxf>
      <font>
        <b/>
        <color rgb="FFC00000"/>
      </font>
    </dxf>
    <dxf>
      <fill>
        <patternFill patternType="solid">
          <fgColor rgb="FF8497B0"/>
          <bgColor rgb="FF8497B0"/>
        </patternFill>
      </fill>
    </dxf>
    <dxf>
      <fill>
        <patternFill patternType="solid">
          <fgColor rgb="FF8497B0"/>
          <bgColor rgb="FF8497B0"/>
        </patternFill>
      </fill>
    </dxf>
    <dxf>
      <fill>
        <patternFill patternType="solid">
          <fgColor rgb="FFD6DCE4"/>
          <bgColor rgb="FFD6DCE4"/>
        </patternFill>
      </fill>
    </dxf>
    <dxf>
      <fill>
        <patternFill patternType="solid">
          <fgColor rgb="FFD6DCE4"/>
          <bgColor rgb="FFD6DCE4"/>
        </patternFill>
      </fill>
    </dxf>
    <dxf>
      <fill>
        <patternFill patternType="solid">
          <fgColor rgb="FFC6E0B4"/>
          <bgColor rgb="FFC6E0B4"/>
        </patternFill>
      </fill>
    </dxf>
    <dxf>
      <fill>
        <patternFill patternType="solid">
          <fgColor rgb="FFC6E0B4"/>
          <bgColor rgb="FFC6E0B4"/>
        </patternFill>
      </fill>
    </dxf>
    <dxf>
      <fill>
        <patternFill patternType="solid">
          <fgColor rgb="FF000000"/>
          <bgColor rgb="FF000000"/>
        </patternFill>
      </fill>
    </dxf>
    <dxf>
      <fill>
        <patternFill patternType="solid">
          <fgColor rgb="FFD9D9D9"/>
          <bgColor rgb="FFD9D9D9"/>
        </patternFill>
      </fill>
    </dxf>
    <dxf>
      <fill>
        <patternFill patternType="solid">
          <fgColor rgb="FF000000"/>
          <bgColor rgb="FF000000"/>
        </patternFill>
      </fill>
    </dxf>
    <dxf>
      <fill>
        <patternFill patternType="solid">
          <fgColor rgb="FFD9D9D9"/>
          <bgColor rgb="FFD9D9D9"/>
        </patternFill>
      </fill>
    </dxf>
    <dxf>
      <fill>
        <patternFill patternType="solid">
          <fgColor rgb="FF000000"/>
          <bgColor rgb="FF000000"/>
        </patternFill>
      </fill>
    </dxf>
    <dxf>
      <fill>
        <patternFill patternType="solid">
          <fgColor rgb="FFD9D9D9"/>
          <bgColor rgb="FFD9D9D9"/>
        </patternFill>
      </fill>
    </dxf>
    <dxf>
      <fill>
        <patternFill patternType="solid">
          <fgColor rgb="FF000000"/>
          <bgColor rgb="FF000000"/>
        </patternFill>
      </fill>
    </dxf>
    <dxf>
      <fill>
        <patternFill patternType="solid">
          <fgColor rgb="FFD9D9D9"/>
          <bgColor rgb="FFD9D9D9"/>
        </patternFill>
      </fill>
    </dxf>
    <dxf>
      <fill>
        <patternFill patternType="solid">
          <fgColor rgb="FF000000"/>
          <bgColor rgb="FF000000"/>
        </patternFill>
      </fill>
    </dxf>
    <dxf>
      <fill>
        <patternFill patternType="solid">
          <fgColor rgb="FFD9D9D9"/>
          <bgColor rgb="FFD9D9D9"/>
        </patternFill>
      </fill>
    </dxf>
    <dxf>
      <font>
        <b/>
        <color rgb="FFC00000"/>
      </font>
    </dxf>
    <dxf>
      <fill>
        <patternFill patternType="solid">
          <fgColor rgb="FF8497B0"/>
          <bgColor rgb="FF8497B0"/>
        </patternFill>
      </fill>
    </dxf>
    <dxf>
      <fill>
        <patternFill patternType="solid">
          <fgColor rgb="FF8497B0"/>
          <bgColor rgb="FF8497B0"/>
        </patternFill>
      </fill>
    </dxf>
    <dxf>
      <fill>
        <patternFill patternType="solid">
          <fgColor rgb="FFD6DCE4"/>
          <bgColor rgb="FFD6DCE4"/>
        </patternFill>
      </fill>
    </dxf>
    <dxf>
      <fill>
        <patternFill patternType="solid">
          <fgColor rgb="FFD6DCE4"/>
          <bgColor rgb="FFD6DCE4"/>
        </patternFill>
      </fill>
    </dxf>
    <dxf>
      <fill>
        <patternFill patternType="solid">
          <fgColor rgb="FFC6E0B4"/>
          <bgColor rgb="FFC6E0B4"/>
        </patternFill>
      </fill>
    </dxf>
    <dxf>
      <fill>
        <patternFill patternType="solid">
          <fgColor rgb="FFC6E0B4"/>
          <bgColor rgb="FFC6E0B4"/>
        </patternFill>
      </fill>
    </dxf>
    <dxf>
      <fill>
        <patternFill patternType="solid">
          <fgColor rgb="FF000000"/>
          <bgColor rgb="FF000000"/>
        </patternFill>
      </fill>
    </dxf>
    <dxf>
      <fill>
        <patternFill patternType="solid">
          <fgColor rgb="FFD9D9D9"/>
          <bgColor rgb="FFD9D9D9"/>
        </patternFill>
      </fill>
    </dxf>
    <dxf>
      <font>
        <b/>
        <color rgb="FFC00000"/>
      </font>
    </dxf>
    <dxf>
      <fill>
        <patternFill patternType="solid">
          <fgColor rgb="FF8497B0"/>
          <bgColor rgb="FF8497B0"/>
        </patternFill>
      </fill>
    </dxf>
    <dxf>
      <fill>
        <patternFill patternType="solid">
          <fgColor rgb="FF8497B0"/>
          <bgColor rgb="FF8497B0"/>
        </patternFill>
      </fill>
    </dxf>
    <dxf>
      <fill>
        <patternFill patternType="solid">
          <fgColor rgb="FFD6DCE4"/>
          <bgColor rgb="FFD6DCE4"/>
        </patternFill>
      </fill>
    </dxf>
    <dxf>
      <fill>
        <patternFill patternType="solid">
          <fgColor rgb="FFD6DCE4"/>
          <bgColor rgb="FFD6DCE4"/>
        </patternFill>
      </fill>
    </dxf>
    <dxf>
      <fill>
        <patternFill patternType="solid">
          <fgColor rgb="FFC6E0B4"/>
          <bgColor rgb="FFC6E0B4"/>
        </patternFill>
      </fill>
    </dxf>
    <dxf>
      <fill>
        <patternFill patternType="solid">
          <fgColor rgb="FFC6E0B4"/>
          <bgColor rgb="FFC6E0B4"/>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Radio" firstButton="1" fmlaLink="$A$11" lockText="1" noThreeD="1"/>
</file>

<file path=xl/ctrlProps/ctrlProp10.xml><?xml version="1.0" encoding="utf-8"?>
<formControlPr xmlns="http://schemas.microsoft.com/office/spreadsheetml/2009/9/main" objectType="Radio"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Radio" checked="Checked" lockText="1" noThreeD="1"/>
</file>

<file path=xl/ctrlProps/ctrlProp13.xml><?xml version="1.0" encoding="utf-8"?>
<formControlPr xmlns="http://schemas.microsoft.com/office/spreadsheetml/2009/9/main" objectType="Radio" firstButton="1" fmlaLink="$A$11" lockText="1" noThreeD="1"/>
</file>

<file path=xl/ctrlProps/ctrlProp14.xml><?xml version="1.0" encoding="utf-8"?>
<formControlPr xmlns="http://schemas.microsoft.com/office/spreadsheetml/2009/9/main" objectType="Radio" lockText="1" noThreeD="1"/>
</file>

<file path=xl/ctrlProps/ctrlProp15.xml><?xml version="1.0" encoding="utf-8"?>
<formControlPr xmlns="http://schemas.microsoft.com/office/spreadsheetml/2009/9/main" objectType="Radio" lockText="1" noThreeD="1"/>
</file>

<file path=xl/ctrlProps/ctrlProp16.xml><?xml version="1.0" encoding="utf-8"?>
<formControlPr xmlns="http://schemas.microsoft.com/office/spreadsheetml/2009/9/main" objectType="Radio" checked="Checked"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checked="Checked" lockText="1" noThreeD="1"/>
</file>

<file path=xl/ctrlProps/ctrlProp5.xml><?xml version="1.0" encoding="utf-8"?>
<formControlPr xmlns="http://schemas.microsoft.com/office/spreadsheetml/2009/9/main" objectType="Radio" firstButton="1" fmlaLink="$A$11" lockText="1" noThreeD="1"/>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Radio" lockText="1" noThreeD="1"/>
</file>

<file path=xl/ctrlProps/ctrlProp8.xml><?xml version="1.0" encoding="utf-8"?>
<formControlPr xmlns="http://schemas.microsoft.com/office/spreadsheetml/2009/9/main" objectType="Radio" checked="Checked" lockText="1" noThreeD="1"/>
</file>

<file path=xl/ctrlProps/ctrlProp9.xml><?xml version="1.0" encoding="utf-8"?>
<formControlPr xmlns="http://schemas.microsoft.com/office/spreadsheetml/2009/9/main" objectType="Radio" firstButton="1" fmlaLink="$A$1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1028" name="Option Button 4" hidden="1">
              <a:extLst>
                <a:ext uri="{63B3BB69-23CF-44E3-9099-C40C66FF867C}">
                  <a14:compatExt spid="_x0000_s1028"/>
                </a:ext>
                <a:ext uri="{FF2B5EF4-FFF2-40B4-BE49-F238E27FC236}">
                  <a16:creationId xmlns:a16="http://schemas.microsoft.com/office/drawing/2014/main" id="{00000000-0008-0000-0200-00000404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1029" name="Option Button 5" hidden="1">
              <a:extLst>
                <a:ext uri="{63B3BB69-23CF-44E3-9099-C40C66FF867C}">
                  <a14:compatExt spid="_x0000_s1029"/>
                </a:ext>
                <a:ext uri="{FF2B5EF4-FFF2-40B4-BE49-F238E27FC236}">
                  <a16:creationId xmlns:a16="http://schemas.microsoft.com/office/drawing/2014/main" id="{00000000-0008-0000-0200-00000504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1030" name="Option Button 6" hidden="1">
              <a:extLst>
                <a:ext uri="{63B3BB69-23CF-44E3-9099-C40C66FF867C}">
                  <a14:compatExt spid="_x0000_s1030"/>
                </a:ext>
                <a:ext uri="{FF2B5EF4-FFF2-40B4-BE49-F238E27FC236}">
                  <a16:creationId xmlns:a16="http://schemas.microsoft.com/office/drawing/2014/main" id="{00000000-0008-0000-0200-00000604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1031" name="Option Button 7" hidden="1">
              <a:extLst>
                <a:ext uri="{63B3BB69-23CF-44E3-9099-C40C66FF867C}">
                  <a14:compatExt spid="_x0000_s1031"/>
                </a:ext>
                <a:ext uri="{FF2B5EF4-FFF2-40B4-BE49-F238E27FC236}">
                  <a16:creationId xmlns:a16="http://schemas.microsoft.com/office/drawing/2014/main" id="{00000000-0008-0000-0200-00000704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6149" name="Option Button 5" hidden="1">
              <a:extLst>
                <a:ext uri="{63B3BB69-23CF-44E3-9099-C40C66FF867C}">
                  <a14:compatExt spid="_x0000_s6149"/>
                </a:ext>
                <a:ext uri="{FF2B5EF4-FFF2-40B4-BE49-F238E27FC236}">
                  <a16:creationId xmlns:a16="http://schemas.microsoft.com/office/drawing/2014/main" id="{00000000-0008-0000-0300-00000518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6150" name="Option Button 6" hidden="1">
              <a:extLst>
                <a:ext uri="{63B3BB69-23CF-44E3-9099-C40C66FF867C}">
                  <a14:compatExt spid="_x0000_s6150"/>
                </a:ext>
                <a:ext uri="{FF2B5EF4-FFF2-40B4-BE49-F238E27FC236}">
                  <a16:creationId xmlns:a16="http://schemas.microsoft.com/office/drawing/2014/main" id="{00000000-0008-0000-0300-00000618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151" name="Option Button 7" hidden="1">
              <a:extLst>
                <a:ext uri="{63B3BB69-23CF-44E3-9099-C40C66FF867C}">
                  <a14:compatExt spid="_x0000_s6151"/>
                </a:ext>
                <a:ext uri="{FF2B5EF4-FFF2-40B4-BE49-F238E27FC236}">
                  <a16:creationId xmlns:a16="http://schemas.microsoft.com/office/drawing/2014/main" id="{00000000-0008-0000-0300-0000071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152" name="Option Button 8" hidden="1">
              <a:extLst>
                <a:ext uri="{63B3BB69-23CF-44E3-9099-C40C66FF867C}">
                  <a14:compatExt spid="_x0000_s6152"/>
                </a:ext>
                <a:ext uri="{FF2B5EF4-FFF2-40B4-BE49-F238E27FC236}">
                  <a16:creationId xmlns:a16="http://schemas.microsoft.com/office/drawing/2014/main" id="{00000000-0008-0000-0300-0000081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2065" name="Option Button 17" hidden="1">
              <a:extLst>
                <a:ext uri="{63B3BB69-23CF-44E3-9099-C40C66FF867C}">
                  <a14:compatExt spid="_x0000_s2065"/>
                </a:ext>
                <a:ext uri="{FF2B5EF4-FFF2-40B4-BE49-F238E27FC236}">
                  <a16:creationId xmlns:a16="http://schemas.microsoft.com/office/drawing/2014/main" id="{00000000-0008-0000-0400-00001108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2066" name="Option Button 18" hidden="1">
              <a:extLst>
                <a:ext uri="{63B3BB69-23CF-44E3-9099-C40C66FF867C}">
                  <a14:compatExt spid="_x0000_s2066"/>
                </a:ext>
                <a:ext uri="{FF2B5EF4-FFF2-40B4-BE49-F238E27FC236}">
                  <a16:creationId xmlns:a16="http://schemas.microsoft.com/office/drawing/2014/main" id="{00000000-0008-0000-0400-00001208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2067" name="Option Button 19" hidden="1">
              <a:extLst>
                <a:ext uri="{63B3BB69-23CF-44E3-9099-C40C66FF867C}">
                  <a14:compatExt spid="_x0000_s2067"/>
                </a:ext>
                <a:ext uri="{FF2B5EF4-FFF2-40B4-BE49-F238E27FC236}">
                  <a16:creationId xmlns:a16="http://schemas.microsoft.com/office/drawing/2014/main" id="{00000000-0008-0000-0400-0000130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2068" name="Option Button 20" hidden="1">
              <a:extLst>
                <a:ext uri="{63B3BB69-23CF-44E3-9099-C40C66FF867C}">
                  <a14:compatExt spid="_x0000_s2068"/>
                </a:ext>
                <a:ext uri="{FF2B5EF4-FFF2-40B4-BE49-F238E27FC236}">
                  <a16:creationId xmlns:a16="http://schemas.microsoft.com/office/drawing/2014/main" id="{00000000-0008-0000-0400-0000140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3082" name="Option Button 10" hidden="1">
              <a:extLst>
                <a:ext uri="{63B3BB69-23CF-44E3-9099-C40C66FF867C}">
                  <a14:compatExt spid="_x0000_s3082"/>
                </a:ext>
                <a:ext uri="{FF2B5EF4-FFF2-40B4-BE49-F238E27FC236}">
                  <a16:creationId xmlns:a16="http://schemas.microsoft.com/office/drawing/2014/main" id="{00000000-0008-0000-0500-00000A0C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3083" name="Option Button 11" hidden="1">
              <a:extLst>
                <a:ext uri="{63B3BB69-23CF-44E3-9099-C40C66FF867C}">
                  <a14:compatExt spid="_x0000_s3083"/>
                </a:ext>
                <a:ext uri="{FF2B5EF4-FFF2-40B4-BE49-F238E27FC236}">
                  <a16:creationId xmlns:a16="http://schemas.microsoft.com/office/drawing/2014/main" id="{00000000-0008-0000-0500-00000B0C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3084" name="Option Button 12" hidden="1">
              <a:extLst>
                <a:ext uri="{63B3BB69-23CF-44E3-9099-C40C66FF867C}">
                  <a14:compatExt spid="_x0000_s3084"/>
                </a:ext>
                <a:ext uri="{FF2B5EF4-FFF2-40B4-BE49-F238E27FC236}">
                  <a16:creationId xmlns:a16="http://schemas.microsoft.com/office/drawing/2014/main" id="{00000000-0008-0000-0500-00000C0C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3085" name="Option Button 13" hidden="1">
              <a:extLst>
                <a:ext uri="{63B3BB69-23CF-44E3-9099-C40C66FF867C}">
                  <a14:compatExt spid="_x0000_s3085"/>
                </a:ext>
                <a:ext uri="{FF2B5EF4-FFF2-40B4-BE49-F238E27FC236}">
                  <a16:creationId xmlns:a16="http://schemas.microsoft.com/office/drawing/2014/main" id="{00000000-0008-0000-0500-00000D0C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legifrance.gouv.fr/affichTexte.do?cidTexte=JORFTEXT000000397481&amp;categorieLien=id" TargetMode="External"/><Relationship Id="rId2" Type="http://schemas.openxmlformats.org/officeDocument/2006/relationships/hyperlink" Target="https://www.legifrance.gouv.fr/eli/arrete/2018/7/30/ESRS1820545A/jo/texte/fr" TargetMode="External"/><Relationship Id="rId1" Type="http://schemas.openxmlformats.org/officeDocument/2006/relationships/hyperlink" Target="https://www.legifrance.gouv.fr/affichTexte.do?cidTexte=JORFTEXT000028543525" TargetMode="External"/><Relationship Id="rId5" Type="http://schemas.openxmlformats.org/officeDocument/2006/relationships/hyperlink" Target="https://www.legifrance.gouv.fr/affichTexte.do?cidTexte=JORFTEXT000028543525" TargetMode="External"/><Relationship Id="rId4" Type="http://schemas.openxmlformats.org/officeDocument/2006/relationships/hyperlink" Target="https://www.legifrance.gouv.fr/affichTexte.do?cidTexte=JORFTEXT000000397481&amp;categorieLien=id" TargetMode="Externa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3" Type="http://schemas.openxmlformats.org/officeDocument/2006/relationships/ctrlProp" Target="../ctrlProps/ctrlProp5.xml"/><Relationship Id="rId2" Type="http://schemas.openxmlformats.org/officeDocument/2006/relationships/vmlDrawing" Target="../drawings/vmlDrawing2.vml"/><Relationship Id="rId1" Type="http://schemas.openxmlformats.org/officeDocument/2006/relationships/drawing" Target="../drawings/drawing2.xml"/><Relationship Id="rId6" Type="http://schemas.openxmlformats.org/officeDocument/2006/relationships/ctrlProp" Target="../ctrlProps/ctrlProp8.xml"/><Relationship Id="rId5" Type="http://schemas.openxmlformats.org/officeDocument/2006/relationships/ctrlProp" Target="../ctrlProps/ctrlProp7.xml"/><Relationship Id="rId4" Type="http://schemas.openxmlformats.org/officeDocument/2006/relationships/ctrlProp" Target="../ctrlProps/ctrlProp6.xml"/></Relationships>
</file>

<file path=xl/worksheets/_rels/sheet5.xml.rels><?xml version="1.0" encoding="UTF-8" standalone="yes"?>
<Relationships xmlns="http://schemas.openxmlformats.org/package/2006/relationships"><Relationship Id="rId3" Type="http://schemas.openxmlformats.org/officeDocument/2006/relationships/ctrlProp" Target="../ctrlProps/ctrlProp9.xml"/><Relationship Id="rId2" Type="http://schemas.openxmlformats.org/officeDocument/2006/relationships/vmlDrawing" Target="../drawings/vmlDrawing3.vml"/><Relationship Id="rId1" Type="http://schemas.openxmlformats.org/officeDocument/2006/relationships/drawing" Target="../drawings/drawing3.xml"/><Relationship Id="rId6" Type="http://schemas.openxmlformats.org/officeDocument/2006/relationships/ctrlProp" Target="../ctrlProps/ctrlProp12.xml"/><Relationship Id="rId5" Type="http://schemas.openxmlformats.org/officeDocument/2006/relationships/ctrlProp" Target="../ctrlProps/ctrlProp11.xml"/><Relationship Id="rId4" Type="http://schemas.openxmlformats.org/officeDocument/2006/relationships/ctrlProp" Target="../ctrlProps/ctrlProp10.xml"/></Relationships>
</file>

<file path=xl/worksheets/_rels/sheet6.xml.rels><?xml version="1.0" encoding="UTF-8" standalone="yes"?>
<Relationships xmlns="http://schemas.openxmlformats.org/package/2006/relationships"><Relationship Id="rId3" Type="http://schemas.openxmlformats.org/officeDocument/2006/relationships/ctrlProp" Target="../ctrlProps/ctrlProp13.xml"/><Relationship Id="rId2" Type="http://schemas.openxmlformats.org/officeDocument/2006/relationships/vmlDrawing" Target="../drawings/vmlDrawing4.vml"/><Relationship Id="rId1" Type="http://schemas.openxmlformats.org/officeDocument/2006/relationships/drawing" Target="../drawings/drawing4.xml"/><Relationship Id="rId6" Type="http://schemas.openxmlformats.org/officeDocument/2006/relationships/ctrlProp" Target="../ctrlProps/ctrlProp16.xml"/><Relationship Id="rId5" Type="http://schemas.openxmlformats.org/officeDocument/2006/relationships/ctrlProp" Target="../ctrlProps/ctrlProp15.xml"/><Relationship Id="rId4" Type="http://schemas.openxmlformats.org/officeDocument/2006/relationships/ctrlProp" Target="../ctrlProps/ctrlProp1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34"/>
  <sheetViews>
    <sheetView tabSelected="1" topLeftCell="A10" workbookViewId="0">
      <selection activeCell="A24" sqref="A24:I24"/>
    </sheetView>
  </sheetViews>
  <sheetFormatPr baseColWidth="10" defaultRowHeight="15" x14ac:dyDescent="0.25"/>
  <cols>
    <col min="1" max="1" width="28.375" style="1" customWidth="1"/>
    <col min="2" max="2" width="26.375" style="1" customWidth="1"/>
    <col min="3" max="3" width="26.25" style="1" customWidth="1"/>
    <col min="4" max="9" width="10.125" style="1" customWidth="1"/>
    <col min="10" max="10" width="5.25" style="1" customWidth="1"/>
    <col min="11" max="1024" width="10.125" style="1" customWidth="1"/>
    <col min="1025" max="1025" width="11" customWidth="1"/>
  </cols>
  <sheetData>
    <row r="1" spans="1:9" ht="20.100000000000001" customHeight="1" x14ac:dyDescent="0.35">
      <c r="A1" s="127" t="s">
        <v>0</v>
      </c>
      <c r="B1" s="128"/>
      <c r="C1" s="129"/>
      <c r="D1" s="129"/>
      <c r="E1" s="129"/>
      <c r="F1" s="129"/>
      <c r="G1" s="129"/>
      <c r="H1" s="129"/>
      <c r="I1" s="130"/>
    </row>
    <row r="2" spans="1:9" ht="24.95" customHeight="1" x14ac:dyDescent="0.25">
      <c r="A2" s="95" t="s">
        <v>1</v>
      </c>
      <c r="B2" s="96" t="s">
        <v>2</v>
      </c>
      <c r="C2" s="131"/>
      <c r="D2" s="131"/>
      <c r="E2" s="131"/>
      <c r="F2" s="131"/>
      <c r="G2" s="131"/>
      <c r="H2" s="131"/>
      <c r="I2" s="131"/>
    </row>
    <row r="3" spans="1:9" ht="24.95" customHeight="1" x14ac:dyDescent="0.25">
      <c r="A3" s="97" t="s">
        <v>3</v>
      </c>
      <c r="B3" s="132" t="s">
        <v>4</v>
      </c>
      <c r="C3" s="133"/>
      <c r="D3" s="133"/>
      <c r="E3" s="133"/>
      <c r="F3" s="133"/>
      <c r="G3" s="133"/>
      <c r="H3" s="133"/>
      <c r="I3" s="134"/>
    </row>
    <row r="4" spans="1:9" ht="24.95" customHeight="1" x14ac:dyDescent="0.35">
      <c r="A4" s="95" t="s">
        <v>5</v>
      </c>
      <c r="B4" s="98" t="str">
        <f>IFERROR(VLOOKUP(B3,tab_code_dip,2,FALSE),"-")</f>
        <v>HPLAC18</v>
      </c>
      <c r="C4" s="75"/>
      <c r="D4" s="75"/>
      <c r="E4" s="75"/>
      <c r="F4" s="75"/>
      <c r="G4" s="75"/>
      <c r="H4" s="75"/>
      <c r="I4" s="75"/>
    </row>
    <row r="5" spans="1:9" ht="24.95" customHeight="1" x14ac:dyDescent="0.25">
      <c r="A5" s="99" t="s">
        <v>331</v>
      </c>
      <c r="B5" s="100" t="s">
        <v>332</v>
      </c>
      <c r="C5" s="75"/>
      <c r="D5" s="75"/>
      <c r="E5" s="75"/>
      <c r="F5" s="75"/>
      <c r="G5" s="75"/>
      <c r="H5" s="75"/>
      <c r="I5" s="75"/>
    </row>
    <row r="6" spans="1:9" x14ac:dyDescent="0.25">
      <c r="A6" s="75"/>
      <c r="B6" s="75"/>
      <c r="C6" s="75"/>
      <c r="D6" s="75"/>
      <c r="E6" s="75"/>
      <c r="F6" s="75"/>
      <c r="G6" s="75"/>
      <c r="H6" s="75"/>
      <c r="I6" s="75"/>
    </row>
    <row r="7" spans="1:9" ht="20.100000000000001" customHeight="1" x14ac:dyDescent="0.25">
      <c r="A7" s="135" t="s">
        <v>237</v>
      </c>
      <c r="B7" s="136"/>
      <c r="C7" s="136"/>
      <c r="D7" s="136"/>
      <c r="E7" s="136"/>
      <c r="F7" s="136"/>
      <c r="G7" s="136"/>
      <c r="H7" s="136"/>
      <c r="I7" s="137"/>
    </row>
    <row r="8" spans="1:9" x14ac:dyDescent="0.25">
      <c r="A8" s="78" t="s">
        <v>238</v>
      </c>
      <c r="B8" s="79"/>
      <c r="C8" s="79"/>
      <c r="D8" s="79"/>
      <c r="E8" s="79"/>
      <c r="F8" s="79"/>
      <c r="G8" s="79"/>
      <c r="H8" s="79"/>
      <c r="I8" s="79"/>
    </row>
    <row r="9" spans="1:9" x14ac:dyDescent="0.25">
      <c r="A9" s="138" t="s">
        <v>239</v>
      </c>
      <c r="B9" s="139"/>
      <c r="C9" s="139"/>
      <c r="D9" s="139"/>
      <c r="E9" s="139"/>
      <c r="F9" s="139"/>
      <c r="G9" s="139"/>
      <c r="H9" s="139"/>
      <c r="I9" s="140"/>
    </row>
    <row r="10" spans="1:9" ht="14.1" customHeight="1" x14ac:dyDescent="0.25">
      <c r="A10" s="103" t="s">
        <v>333</v>
      </c>
      <c r="B10" s="104"/>
      <c r="C10" s="104"/>
      <c r="D10" s="104"/>
      <c r="E10" s="104"/>
      <c r="F10" s="104"/>
      <c r="G10" s="104"/>
      <c r="H10" s="104"/>
      <c r="I10" s="105"/>
    </row>
    <row r="11" spans="1:9" x14ac:dyDescent="0.25">
      <c r="A11" s="80"/>
      <c r="B11" s="81"/>
      <c r="C11" s="81"/>
      <c r="D11" s="81"/>
      <c r="E11" s="81"/>
      <c r="F11" s="81"/>
      <c r="G11" s="81"/>
      <c r="H11" s="81"/>
      <c r="I11" s="82"/>
    </row>
    <row r="12" spans="1:9" x14ac:dyDescent="0.25">
      <c r="A12" s="92"/>
      <c r="B12" s="93"/>
      <c r="C12" s="93"/>
      <c r="D12" s="93"/>
      <c r="E12" s="93"/>
      <c r="F12" s="93"/>
      <c r="G12" s="93"/>
      <c r="H12" s="93"/>
      <c r="I12" s="94"/>
    </row>
    <row r="13" spans="1:9" x14ac:dyDescent="0.25">
      <c r="A13" s="147" t="s">
        <v>240</v>
      </c>
      <c r="B13" s="148"/>
      <c r="C13" s="148"/>
      <c r="D13" s="148"/>
      <c r="E13" s="148"/>
      <c r="F13" s="148"/>
      <c r="G13" s="148"/>
      <c r="H13" s="148"/>
      <c r="I13" s="149"/>
    </row>
    <row r="14" spans="1:9" ht="15" customHeight="1" x14ac:dyDescent="0.25">
      <c r="A14" s="101" t="s">
        <v>334</v>
      </c>
      <c r="B14" s="102"/>
      <c r="C14" s="84"/>
      <c r="D14" s="84"/>
      <c r="E14" s="84"/>
      <c r="F14" s="84"/>
      <c r="G14" s="84"/>
      <c r="H14" s="84"/>
      <c r="I14" s="85"/>
    </row>
    <row r="15" spans="1:9" x14ac:dyDescent="0.25">
      <c r="A15" s="86"/>
      <c r="B15" s="87"/>
      <c r="C15" s="87"/>
      <c r="D15" s="87"/>
      <c r="E15" s="87"/>
      <c r="F15" s="87"/>
      <c r="G15" s="87"/>
      <c r="H15" s="87"/>
      <c r="I15" s="88"/>
    </row>
    <row r="16" spans="1:9" x14ac:dyDescent="0.25">
      <c r="A16" s="144"/>
      <c r="B16" s="145"/>
      <c r="C16" s="145"/>
      <c r="D16" s="145"/>
      <c r="E16" s="145"/>
      <c r="F16" s="145"/>
      <c r="G16" s="145"/>
      <c r="H16" s="145"/>
      <c r="I16" s="146"/>
    </row>
    <row r="17" spans="1:9" x14ac:dyDescent="0.25">
      <c r="A17" s="138" t="s">
        <v>241</v>
      </c>
      <c r="B17" s="139"/>
      <c r="C17" s="139"/>
      <c r="D17" s="139"/>
      <c r="E17" s="139"/>
      <c r="F17" s="139"/>
      <c r="G17" s="139"/>
      <c r="H17" s="139"/>
      <c r="I17" s="140"/>
    </row>
    <row r="18" spans="1:9" x14ac:dyDescent="0.25">
      <c r="A18" s="101" t="s">
        <v>335</v>
      </c>
      <c r="B18" s="102"/>
      <c r="C18" s="84"/>
      <c r="D18" s="84"/>
      <c r="E18" s="84"/>
      <c r="F18" s="84"/>
      <c r="G18" s="84"/>
      <c r="H18" s="84"/>
      <c r="I18" s="85"/>
    </row>
    <row r="19" spans="1:9" x14ac:dyDescent="0.25">
      <c r="A19" s="86"/>
      <c r="B19" s="87"/>
      <c r="C19" s="87"/>
      <c r="D19" s="87"/>
      <c r="E19" s="87"/>
      <c r="F19" s="87"/>
      <c r="G19" s="87"/>
      <c r="H19" s="87"/>
      <c r="I19" s="88"/>
    </row>
    <row r="20" spans="1:9" x14ac:dyDescent="0.25">
      <c r="A20" s="89"/>
      <c r="B20" s="90"/>
      <c r="C20" s="90"/>
      <c r="D20" s="90"/>
      <c r="E20" s="90"/>
      <c r="F20" s="90"/>
      <c r="G20" s="90"/>
      <c r="H20" s="90"/>
      <c r="I20" s="91"/>
    </row>
    <row r="21" spans="1:9" x14ac:dyDescent="0.25">
      <c r="A21" s="138" t="s">
        <v>242</v>
      </c>
      <c r="B21" s="139"/>
      <c r="C21" s="139"/>
      <c r="D21" s="139"/>
      <c r="E21" s="139"/>
      <c r="F21" s="139"/>
      <c r="G21" s="139"/>
      <c r="H21" s="139"/>
      <c r="I21" s="140"/>
    </row>
    <row r="22" spans="1:9" x14ac:dyDescent="0.25">
      <c r="A22" s="83" t="s">
        <v>336</v>
      </c>
      <c r="B22" s="84"/>
      <c r="C22" s="84"/>
      <c r="D22" s="84"/>
      <c r="E22" s="84"/>
      <c r="F22" s="84"/>
      <c r="G22" s="84"/>
      <c r="H22" s="84"/>
      <c r="I22" s="85"/>
    </row>
    <row r="23" spans="1:9" x14ac:dyDescent="0.25">
      <c r="A23" s="86"/>
      <c r="B23" s="87"/>
      <c r="C23" s="87"/>
      <c r="D23" s="87"/>
      <c r="E23" s="87"/>
      <c r="F23" s="87"/>
      <c r="G23" s="87"/>
      <c r="H23" s="87"/>
      <c r="I23" s="88"/>
    </row>
    <row r="24" spans="1:9" x14ac:dyDescent="0.25">
      <c r="A24" s="115" t="s">
        <v>342</v>
      </c>
      <c r="B24" s="116"/>
      <c r="C24" s="116"/>
      <c r="D24" s="116"/>
      <c r="E24" s="116"/>
      <c r="F24" s="116"/>
      <c r="G24" s="116"/>
      <c r="H24" s="116"/>
      <c r="I24" s="117"/>
    </row>
    <row r="25" spans="1:9" x14ac:dyDescent="0.25">
      <c r="A25" s="109" t="s">
        <v>339</v>
      </c>
      <c r="B25" s="110"/>
      <c r="C25" s="110"/>
      <c r="D25" s="110"/>
      <c r="E25" s="110"/>
      <c r="F25" s="110"/>
      <c r="G25" s="110"/>
      <c r="H25" s="110"/>
      <c r="I25" s="111"/>
    </row>
    <row r="26" spans="1:9" x14ac:dyDescent="0.25">
      <c r="A26" s="112" t="s">
        <v>340</v>
      </c>
      <c r="B26" s="113"/>
      <c r="C26" s="113"/>
      <c r="D26" s="113"/>
      <c r="E26" s="113"/>
      <c r="F26" s="113"/>
      <c r="G26" s="113"/>
      <c r="H26" s="113"/>
      <c r="I26" s="114"/>
    </row>
    <row r="27" spans="1:9" x14ac:dyDescent="0.25">
      <c r="A27" s="112" t="s">
        <v>341</v>
      </c>
      <c r="B27" s="113"/>
      <c r="C27" s="113"/>
      <c r="D27" s="113"/>
      <c r="E27" s="113"/>
      <c r="F27" s="113"/>
      <c r="G27" s="113"/>
      <c r="H27" s="113"/>
      <c r="I27" s="114"/>
    </row>
    <row r="28" spans="1:9" ht="18.75" x14ac:dyDescent="0.25">
      <c r="A28" s="141" t="s">
        <v>337</v>
      </c>
      <c r="B28" s="142"/>
      <c r="C28" s="142"/>
      <c r="D28" s="142"/>
      <c r="E28" s="142"/>
      <c r="F28" s="142"/>
      <c r="G28" s="142"/>
      <c r="H28" s="142"/>
      <c r="I28" s="143"/>
    </row>
    <row r="29" spans="1:9" x14ac:dyDescent="0.25">
      <c r="A29" s="106" t="s">
        <v>338</v>
      </c>
      <c r="B29" s="107"/>
      <c r="C29" s="107"/>
      <c r="D29" s="107"/>
      <c r="E29" s="107"/>
      <c r="F29" s="107"/>
      <c r="G29" s="107"/>
      <c r="H29" s="107"/>
      <c r="I29" s="108"/>
    </row>
    <row r="30" spans="1:9" x14ac:dyDescent="0.25">
      <c r="A30" s="144"/>
      <c r="B30" s="145"/>
      <c r="C30" s="145"/>
      <c r="D30" s="145"/>
      <c r="E30" s="145"/>
      <c r="F30" s="145"/>
      <c r="G30" s="145"/>
      <c r="H30" s="145"/>
      <c r="I30" s="146"/>
    </row>
    <row r="31" spans="1:9" ht="15" customHeight="1" x14ac:dyDescent="0.25">
      <c r="A31" s="138" t="s">
        <v>7</v>
      </c>
      <c r="B31" s="139"/>
      <c r="C31" s="139"/>
      <c r="D31" s="139"/>
      <c r="E31" s="139"/>
      <c r="F31" s="139"/>
      <c r="G31" s="139"/>
      <c r="H31" s="139"/>
      <c r="I31" s="140"/>
    </row>
    <row r="32" spans="1:9" x14ac:dyDescent="0.25">
      <c r="A32" s="118" t="s">
        <v>243</v>
      </c>
      <c r="B32" s="119"/>
      <c r="C32" s="119"/>
      <c r="D32" s="119"/>
      <c r="E32" s="119"/>
      <c r="F32" s="119"/>
      <c r="G32" s="119"/>
      <c r="H32" s="119"/>
      <c r="I32" s="120"/>
    </row>
    <row r="33" spans="1:9" x14ac:dyDescent="0.25">
      <c r="A33" s="121" t="s">
        <v>244</v>
      </c>
      <c r="B33" s="122"/>
      <c r="C33" s="122"/>
      <c r="D33" s="122"/>
      <c r="E33" s="122"/>
      <c r="F33" s="122"/>
      <c r="G33" s="122"/>
      <c r="H33" s="122"/>
      <c r="I33" s="123"/>
    </row>
    <row r="34" spans="1:9" x14ac:dyDescent="0.25">
      <c r="A34" s="124" t="s">
        <v>8</v>
      </c>
      <c r="B34" s="125"/>
      <c r="C34" s="125"/>
      <c r="D34" s="125"/>
      <c r="E34" s="125"/>
      <c r="F34" s="125"/>
      <c r="G34" s="125"/>
      <c r="H34" s="125"/>
      <c r="I34" s="126"/>
    </row>
  </sheetData>
  <mergeCells count="16">
    <mergeCell ref="A24:I24"/>
    <mergeCell ref="A32:I32"/>
    <mergeCell ref="A33:I33"/>
    <mergeCell ref="A34:I34"/>
    <mergeCell ref="A1:I1"/>
    <mergeCell ref="C2:I2"/>
    <mergeCell ref="B3:I3"/>
    <mergeCell ref="A7:I7"/>
    <mergeCell ref="A9:I9"/>
    <mergeCell ref="A28:I28"/>
    <mergeCell ref="A30:I30"/>
    <mergeCell ref="A31:I31"/>
    <mergeCell ref="A13:I13"/>
    <mergeCell ref="A16:I16"/>
    <mergeCell ref="A17:I17"/>
    <mergeCell ref="A21:I21"/>
  </mergeCells>
  <dataValidations count="3">
    <dataValidation type="list" allowBlank="1" showInputMessage="1" showErrorMessage="1" errorTitle="Composante" error="Utiliser la liste déroulante" promptTitle="Composante" prompt="Utiliser la liste déroulante" sqref="B2">
      <formula1>liste_cmp</formula1>
    </dataValidation>
    <dataValidation type="list" allowBlank="1" showInputMessage="1" showErrorMessage="1" sqref="B3:I3">
      <formula1>INDIRECT($B$2)</formula1>
    </dataValidation>
    <dataValidation type="list" allowBlank="1" showInputMessage="1" showErrorMessage="1" sqref="B5">
      <formula1>"Deux sessions, Seconde chance"</formula1>
    </dataValidation>
  </dataValidations>
  <hyperlinks>
    <hyperlink ref="A32" r:id="rId1" display="Arrêté du 22 janvier 2014 fixant le cadre national des formations conduisant à la délivrance des diplômes nationaux de licence, de licence professionnelle et de master "/>
    <hyperlink ref="A32:I32" r:id="rId2" display="Arrêté du 30 juillet 2018 relatif au diplôme national de licence"/>
    <hyperlink ref="A33:B33" r:id="rId3" display="Arrêté du 17 novembre 1999 relatif à la licence professionnelle"/>
    <hyperlink ref="A33:I33" r:id="rId4" display="Arrêté du 17 novembre 1999 relatif à la licence professionnelle"/>
    <hyperlink ref="A34:I34" r:id="rId5" display="Arrêté du 22 janvier 2014 fixant le cadre national des formations conduisant à la délivrance des diplômes nationaux de licence, de licence professionnelle et de master"/>
  </hyperlinks>
  <pageMargins left="0.25" right="0.25" top="1.1437007874015752" bottom="1.1437007874015752" header="0.75000000000000011" footer="0.75000000000000011"/>
  <pageSetup paperSize="0" scale="90" fitToWidth="0" fitToHeight="0" orientation="landscape" horizontalDpi="0" verticalDpi="0" copies="0"/>
  <headerFooter alignWithMargins="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37"/>
  <sheetViews>
    <sheetView workbookViewId="0"/>
  </sheetViews>
  <sheetFormatPr baseColWidth="10" defaultRowHeight="15.75" x14ac:dyDescent="0.25"/>
  <cols>
    <col min="1" max="1" width="44.25" style="1" customWidth="1"/>
    <col min="2" max="2" width="16.375" style="1" customWidth="1"/>
    <col min="3" max="3" width="34.375" style="1" customWidth="1"/>
    <col min="4" max="4" width="47.125" style="1" customWidth="1"/>
    <col min="5" max="5" width="44.25" style="1" customWidth="1"/>
    <col min="6" max="6" width="58.125" style="2" customWidth="1"/>
    <col min="7" max="7" width="19.875" style="3" customWidth="1"/>
    <col min="8" max="1024" width="10.125" style="1" customWidth="1"/>
    <col min="1025" max="1025" width="11" customWidth="1"/>
  </cols>
  <sheetData>
    <row r="1" spans="1:5" x14ac:dyDescent="0.25">
      <c r="A1" s="1" t="s">
        <v>9</v>
      </c>
      <c r="B1" s="1" t="s">
        <v>10</v>
      </c>
      <c r="D1" s="1" t="s">
        <v>11</v>
      </c>
      <c r="E1" s="1" t="s">
        <v>12</v>
      </c>
    </row>
    <row r="2" spans="1:5" x14ac:dyDescent="0.25">
      <c r="A2" s="1" t="s">
        <v>13</v>
      </c>
      <c r="B2" s="1" t="s">
        <v>14</v>
      </c>
      <c r="D2" s="1" t="s">
        <v>15</v>
      </c>
    </row>
    <row r="3" spans="1:5" x14ac:dyDescent="0.25">
      <c r="A3" s="1" t="s">
        <v>16</v>
      </c>
      <c r="B3" s="1" t="s">
        <v>17</v>
      </c>
      <c r="D3" s="1" t="s">
        <v>18</v>
      </c>
    </row>
    <row r="4" spans="1:5" x14ac:dyDescent="0.25">
      <c r="A4" s="1" t="s">
        <v>19</v>
      </c>
      <c r="B4" s="1" t="s">
        <v>20</v>
      </c>
    </row>
    <row r="5" spans="1:5" x14ac:dyDescent="0.25">
      <c r="B5" s="1" t="s">
        <v>21</v>
      </c>
    </row>
    <row r="8" spans="1:5" x14ac:dyDescent="0.25">
      <c r="A8" s="1" t="s">
        <v>22</v>
      </c>
      <c r="B8" s="1" t="s">
        <v>23</v>
      </c>
      <c r="D8" s="1" t="s">
        <v>24</v>
      </c>
      <c r="E8" s="1" t="s">
        <v>22</v>
      </c>
    </row>
    <row r="9" spans="1:5" x14ac:dyDescent="0.25">
      <c r="A9" s="4" t="s">
        <v>25</v>
      </c>
      <c r="B9" s="1" t="s">
        <v>26</v>
      </c>
      <c r="D9" s="1" t="s">
        <v>27</v>
      </c>
      <c r="E9" s="1" t="s">
        <v>28</v>
      </c>
    </row>
    <row r="10" spans="1:5" x14ac:dyDescent="0.25">
      <c r="A10" s="1" t="s">
        <v>29</v>
      </c>
      <c r="B10" s="1" t="s">
        <v>30</v>
      </c>
      <c r="D10" s="1" t="s">
        <v>27</v>
      </c>
      <c r="E10" s="1" t="s">
        <v>31</v>
      </c>
    </row>
    <row r="11" spans="1:5" x14ac:dyDescent="0.25">
      <c r="A11" s="1" t="s">
        <v>4</v>
      </c>
      <c r="B11" s="1" t="s">
        <v>6</v>
      </c>
      <c r="D11" s="1" t="s">
        <v>32</v>
      </c>
      <c r="E11" s="1" t="s">
        <v>33</v>
      </c>
    </row>
    <row r="12" spans="1:5" x14ac:dyDescent="0.25">
      <c r="A12" s="1" t="s">
        <v>33</v>
      </c>
      <c r="B12" s="1" t="s">
        <v>34</v>
      </c>
      <c r="D12" s="1" t="s">
        <v>35</v>
      </c>
      <c r="E12" s="1" t="s">
        <v>29</v>
      </c>
    </row>
    <row r="13" spans="1:5" x14ac:dyDescent="0.25">
      <c r="A13" s="1" t="s">
        <v>28</v>
      </c>
      <c r="B13" s="1" t="s">
        <v>36</v>
      </c>
      <c r="D13" s="1" t="s">
        <v>35</v>
      </c>
      <c r="E13" s="1" t="s">
        <v>4</v>
      </c>
    </row>
    <row r="14" spans="1:5" x14ac:dyDescent="0.25">
      <c r="A14" s="1" t="s">
        <v>37</v>
      </c>
      <c r="B14" s="1" t="s">
        <v>38</v>
      </c>
      <c r="D14" s="1" t="s">
        <v>35</v>
      </c>
      <c r="E14" s="1" t="s">
        <v>39</v>
      </c>
    </row>
    <row r="15" spans="1:5" x14ac:dyDescent="0.25">
      <c r="A15" s="1" t="s">
        <v>40</v>
      </c>
      <c r="B15" s="1" t="s">
        <v>41</v>
      </c>
      <c r="D15" s="1" t="s">
        <v>35</v>
      </c>
      <c r="E15" s="1" t="s">
        <v>42</v>
      </c>
    </row>
    <row r="16" spans="1:5" x14ac:dyDescent="0.25">
      <c r="A16" s="1" t="s">
        <v>39</v>
      </c>
      <c r="B16" s="1" t="s">
        <v>43</v>
      </c>
      <c r="D16" s="1" t="s">
        <v>35</v>
      </c>
      <c r="E16" s="1" t="s">
        <v>44</v>
      </c>
    </row>
    <row r="17" spans="1:5" x14ac:dyDescent="0.25">
      <c r="A17" s="1" t="s">
        <v>45</v>
      </c>
      <c r="B17" s="1" t="s">
        <v>46</v>
      </c>
      <c r="D17" s="1" t="s">
        <v>35</v>
      </c>
      <c r="E17" s="1" t="s">
        <v>47</v>
      </c>
    </row>
    <row r="18" spans="1:5" x14ac:dyDescent="0.25">
      <c r="A18" s="1" t="s">
        <v>48</v>
      </c>
      <c r="B18" s="1" t="s">
        <v>49</v>
      </c>
      <c r="D18" s="1" t="s">
        <v>35</v>
      </c>
      <c r="E18" s="1" t="s">
        <v>50</v>
      </c>
    </row>
    <row r="19" spans="1:5" x14ac:dyDescent="0.25">
      <c r="A19" s="1" t="s">
        <v>51</v>
      </c>
      <c r="B19" s="1" t="s">
        <v>52</v>
      </c>
      <c r="D19" s="1" t="s">
        <v>53</v>
      </c>
      <c r="E19" s="4" t="s">
        <v>25</v>
      </c>
    </row>
    <row r="20" spans="1:5" x14ac:dyDescent="0.25">
      <c r="A20" s="1" t="s">
        <v>54</v>
      </c>
      <c r="B20" s="1" t="s">
        <v>55</v>
      </c>
      <c r="D20" s="1" t="s">
        <v>53</v>
      </c>
      <c r="E20" s="1" t="s">
        <v>37</v>
      </c>
    </row>
    <row r="21" spans="1:5" x14ac:dyDescent="0.25">
      <c r="A21" s="1" t="s">
        <v>56</v>
      </c>
      <c r="B21" s="1" t="s">
        <v>57</v>
      </c>
      <c r="D21" s="1" t="s">
        <v>53</v>
      </c>
      <c r="E21" s="1" t="s">
        <v>58</v>
      </c>
    </row>
    <row r="22" spans="1:5" x14ac:dyDescent="0.25">
      <c r="A22" s="1" t="s">
        <v>59</v>
      </c>
      <c r="B22" s="1" t="s">
        <v>60</v>
      </c>
      <c r="D22" s="1" t="s">
        <v>53</v>
      </c>
      <c r="E22" s="1" t="s">
        <v>61</v>
      </c>
    </row>
    <row r="23" spans="1:5" x14ac:dyDescent="0.25">
      <c r="A23" s="1" t="s">
        <v>62</v>
      </c>
      <c r="B23" s="1" t="s">
        <v>63</v>
      </c>
      <c r="D23" s="1" t="s">
        <v>53</v>
      </c>
      <c r="E23" s="1" t="s">
        <v>64</v>
      </c>
    </row>
    <row r="24" spans="1:5" x14ac:dyDescent="0.25">
      <c r="A24" s="1" t="s">
        <v>65</v>
      </c>
      <c r="B24" s="1" t="s">
        <v>66</v>
      </c>
      <c r="D24" s="1" t="s">
        <v>53</v>
      </c>
      <c r="E24" s="1" t="s">
        <v>67</v>
      </c>
    </row>
    <row r="25" spans="1:5" x14ac:dyDescent="0.25">
      <c r="A25" s="1" t="s">
        <v>68</v>
      </c>
      <c r="B25" s="1" t="s">
        <v>69</v>
      </c>
      <c r="D25" s="1" t="s">
        <v>53</v>
      </c>
      <c r="E25" s="1" t="s">
        <v>70</v>
      </c>
    </row>
    <row r="26" spans="1:5" x14ac:dyDescent="0.25">
      <c r="A26" s="1" t="s">
        <v>71</v>
      </c>
      <c r="B26" s="1" t="s">
        <v>72</v>
      </c>
      <c r="D26" s="1" t="s">
        <v>73</v>
      </c>
      <c r="E26" s="1" t="s">
        <v>40</v>
      </c>
    </row>
    <row r="30" spans="1:5" x14ac:dyDescent="0.25">
      <c r="A30" s="4" t="s">
        <v>27</v>
      </c>
      <c r="B30" s="5" t="s">
        <v>74</v>
      </c>
      <c r="C30" s="4" t="s">
        <v>2</v>
      </c>
      <c r="D30" s="4" t="s">
        <v>75</v>
      </c>
      <c r="E30" s="4" t="s">
        <v>40</v>
      </c>
    </row>
    <row r="31" spans="1:5" x14ac:dyDescent="0.25">
      <c r="A31" s="4" t="s">
        <v>28</v>
      </c>
      <c r="B31" s="5" t="s">
        <v>33</v>
      </c>
      <c r="C31" s="4" t="s">
        <v>29</v>
      </c>
      <c r="D31" s="4" t="s">
        <v>25</v>
      </c>
      <c r="E31" s="4" t="s">
        <v>40</v>
      </c>
    </row>
    <row r="32" spans="1:5" x14ac:dyDescent="0.25">
      <c r="A32" s="4" t="s">
        <v>56</v>
      </c>
      <c r="C32" s="4" t="s">
        <v>4</v>
      </c>
      <c r="D32" s="4" t="s">
        <v>37</v>
      </c>
    </row>
    <row r="33" spans="3:4" x14ac:dyDescent="0.25">
      <c r="C33" s="4" t="s">
        <v>39</v>
      </c>
      <c r="D33" s="4" t="s">
        <v>59</v>
      </c>
    </row>
    <row r="34" spans="3:4" x14ac:dyDescent="0.25">
      <c r="C34" s="4" t="s">
        <v>45</v>
      </c>
      <c r="D34" s="4" t="s">
        <v>62</v>
      </c>
    </row>
    <row r="35" spans="3:4" x14ac:dyDescent="0.25">
      <c r="C35" s="4" t="s">
        <v>48</v>
      </c>
      <c r="D35" s="4" t="s">
        <v>65</v>
      </c>
    </row>
    <row r="36" spans="3:4" x14ac:dyDescent="0.25">
      <c r="C36" s="4" t="s">
        <v>51</v>
      </c>
      <c r="D36" s="4" t="s">
        <v>68</v>
      </c>
    </row>
    <row r="37" spans="3:4" x14ac:dyDescent="0.25">
      <c r="C37" s="4" t="s">
        <v>54</v>
      </c>
      <c r="D37" s="4" t="s">
        <v>71</v>
      </c>
    </row>
  </sheetData>
  <pageMargins left="0.70000000000000007" right="0.70000000000000007" top="1.1437007874015752" bottom="1.1437007874015752" header="0.75000000000000011" footer="0.75000000000000011"/>
  <pageSetup paperSize="0" fitToWidth="0" fitToHeight="0" orientation="portrait" horizontalDpi="0" verticalDpi="0" copies="0"/>
  <headerFooter alignWithMargins="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MJ61"/>
  <sheetViews>
    <sheetView zoomScale="69" zoomScaleNormal="69" workbookViewId="0">
      <selection activeCell="V16" sqref="V16"/>
    </sheetView>
  </sheetViews>
  <sheetFormatPr baseColWidth="10" defaultRowHeight="15" x14ac:dyDescent="0.25"/>
  <cols>
    <col min="1" max="1" width="26.375" style="1" customWidth="1"/>
    <col min="2" max="2" width="41.875" style="9" customWidth="1"/>
    <col min="3" max="3" width="19.625" style="9" customWidth="1"/>
    <col min="4" max="4" width="6.375" style="9" customWidth="1"/>
    <col min="5" max="5" width="11.375" style="9" customWidth="1"/>
    <col min="6" max="6" width="13.125" style="9" customWidth="1"/>
    <col min="7" max="7" width="20.375" style="9" customWidth="1"/>
    <col min="8" max="8" width="10.75" style="9" customWidth="1"/>
    <col min="9" max="10" width="16.75" style="9" customWidth="1"/>
    <col min="11" max="11" width="10.25" style="1" customWidth="1"/>
    <col min="12" max="12" width="16.75" style="1" customWidth="1"/>
    <col min="13" max="13" width="10.25" style="1" customWidth="1"/>
    <col min="14" max="1024" width="10.375" style="1" customWidth="1"/>
    <col min="1025" max="1025" width="11" customWidth="1"/>
  </cols>
  <sheetData>
    <row r="1" spans="1:13" ht="23.25" x14ac:dyDescent="0.35">
      <c r="A1" s="150" t="s">
        <v>0</v>
      </c>
      <c r="B1" s="150"/>
      <c r="C1" s="150"/>
      <c r="D1" s="150"/>
      <c r="E1" s="150"/>
      <c r="F1" s="150"/>
      <c r="G1" s="150"/>
      <c r="H1" s="150"/>
      <c r="I1" s="150"/>
      <c r="J1" s="150"/>
      <c r="K1" s="150"/>
      <c r="L1" s="150"/>
      <c r="M1" s="150"/>
    </row>
    <row r="2" spans="1:13" ht="20.100000000000001" customHeight="1" x14ac:dyDescent="0.25">
      <c r="A2" s="6" t="s">
        <v>1</v>
      </c>
      <c r="B2" s="151" t="str">
        <f>Fiche_générale!B2</f>
        <v>LASH</v>
      </c>
      <c r="C2" s="151"/>
      <c r="D2" s="151"/>
      <c r="E2" s="151"/>
      <c r="F2" s="1"/>
      <c r="G2" s="1"/>
      <c r="H2" s="1"/>
      <c r="I2" s="1"/>
      <c r="J2" s="1"/>
    </row>
    <row r="3" spans="1:13" ht="20.100000000000001" customHeight="1" x14ac:dyDescent="0.25">
      <c r="A3" s="6" t="s">
        <v>3</v>
      </c>
      <c r="B3" s="151" t="str">
        <f>Fiche_générale!B3:I3</f>
        <v>Lettres Langues Arts et Communication</v>
      </c>
      <c r="C3" s="151"/>
      <c r="D3" s="151"/>
      <c r="E3" s="151"/>
      <c r="F3" s="1"/>
      <c r="G3" s="1"/>
      <c r="H3" s="1"/>
      <c r="I3" s="1"/>
      <c r="J3" s="1"/>
    </row>
    <row r="4" spans="1:13" ht="20.100000000000001" customHeight="1" x14ac:dyDescent="0.3">
      <c r="A4" s="6" t="s">
        <v>76</v>
      </c>
      <c r="B4" s="7" t="str">
        <f>Fiche_générale!B4</f>
        <v>HPLAC18</v>
      </c>
      <c r="C4" s="8" t="s">
        <v>77</v>
      </c>
      <c r="D4" s="152">
        <v>180</v>
      </c>
      <c r="E4" s="152"/>
    </row>
    <row r="5" spans="1:13" ht="20.100000000000001" customHeight="1" x14ac:dyDescent="0.25">
      <c r="B5" s="1"/>
      <c r="C5" s="1"/>
      <c r="D5" s="1"/>
      <c r="E5" s="1"/>
      <c r="F5" s="1"/>
      <c r="G5" s="1"/>
      <c r="H5" s="1"/>
      <c r="I5" s="1"/>
      <c r="J5" s="1"/>
    </row>
    <row r="6" spans="1:13" ht="20.100000000000001" customHeight="1" x14ac:dyDescent="0.3">
      <c r="A6" s="6" t="s">
        <v>78</v>
      </c>
      <c r="B6" s="10" t="s">
        <v>79</v>
      </c>
      <c r="C6" s="8" t="s">
        <v>80</v>
      </c>
      <c r="D6" s="153">
        <v>183</v>
      </c>
      <c r="E6" s="153"/>
      <c r="F6" s="154" t="s">
        <v>81</v>
      </c>
      <c r="G6" s="154"/>
      <c r="H6" s="155" t="s">
        <v>82</v>
      </c>
      <c r="I6" s="155"/>
      <c r="J6" s="155"/>
      <c r="K6" s="155"/>
      <c r="L6" s="155"/>
      <c r="M6" s="155"/>
    </row>
    <row r="7" spans="1:13" ht="20.100000000000001" customHeight="1" x14ac:dyDescent="0.25">
      <c r="A7" s="6" t="s">
        <v>83</v>
      </c>
      <c r="B7" s="10" t="s">
        <v>84</v>
      </c>
      <c r="C7" s="1"/>
      <c r="D7" s="1"/>
      <c r="E7" s="1"/>
      <c r="F7" s="1"/>
      <c r="G7" s="1"/>
      <c r="H7" s="1"/>
      <c r="I7" s="1"/>
      <c r="J7" s="1"/>
    </row>
    <row r="8" spans="1:13" ht="20.100000000000001" customHeight="1" x14ac:dyDescent="0.25">
      <c r="A8" s="11"/>
      <c r="B8" s="12"/>
      <c r="C8" s="1"/>
      <c r="D8" s="1"/>
      <c r="E8" s="1"/>
      <c r="F8" s="1"/>
      <c r="G8" s="13"/>
      <c r="H8" s="13"/>
      <c r="I8" s="13"/>
      <c r="J8" s="13"/>
    </row>
    <row r="9" spans="1:13" ht="15" customHeight="1" x14ac:dyDescent="0.25">
      <c r="A9" s="75"/>
      <c r="B9" s="17"/>
      <c r="C9" s="17"/>
      <c r="D9" s="13"/>
      <c r="E9" s="157" t="s">
        <v>85</v>
      </c>
      <c r="F9" s="157"/>
      <c r="G9" s="157" t="s">
        <v>86</v>
      </c>
      <c r="H9" s="157"/>
      <c r="I9" s="13"/>
      <c r="J9" s="14">
        <v>1</v>
      </c>
      <c r="K9" s="13"/>
      <c r="L9" s="13"/>
      <c r="M9" s="13"/>
    </row>
    <row r="10" spans="1:13" ht="15" customHeight="1" x14ac:dyDescent="0.25">
      <c r="A10" s="75"/>
      <c r="B10" s="17"/>
      <c r="C10" s="17"/>
      <c r="D10" s="15"/>
      <c r="E10" s="158" t="s">
        <v>88</v>
      </c>
      <c r="F10" s="158"/>
      <c r="G10" s="159" t="s">
        <v>89</v>
      </c>
      <c r="H10" s="159"/>
      <c r="I10" s="16"/>
      <c r="J10" s="16"/>
      <c r="K10" s="16"/>
      <c r="L10" s="16"/>
      <c r="M10" s="16"/>
    </row>
    <row r="11" spans="1:13" ht="15" customHeight="1" x14ac:dyDescent="0.25">
      <c r="A11" s="76">
        <v>4</v>
      </c>
      <c r="B11" s="17"/>
      <c r="C11" s="17"/>
      <c r="D11" s="17"/>
      <c r="I11" s="1"/>
      <c r="J11" s="1"/>
      <c r="L11" s="16"/>
      <c r="M11" s="16"/>
    </row>
    <row r="12" spans="1:13" ht="15" customHeight="1" x14ac:dyDescent="0.25">
      <c r="A12" s="75"/>
      <c r="B12" s="17"/>
      <c r="C12" s="17"/>
      <c r="D12" s="17"/>
      <c r="E12" s="1"/>
      <c r="F12" s="1"/>
      <c r="G12" s="1"/>
      <c r="H12" s="1"/>
      <c r="I12" s="1"/>
      <c r="J12" s="1"/>
      <c r="L12" s="16"/>
      <c r="M12" s="16"/>
    </row>
    <row r="13" spans="1:13" ht="14.1" customHeight="1" x14ac:dyDescent="0.25">
      <c r="A13" s="75"/>
      <c r="B13" s="17"/>
      <c r="C13" s="17"/>
      <c r="D13" s="17"/>
      <c r="E13" s="160"/>
      <c r="F13" s="160"/>
      <c r="G13" s="17"/>
      <c r="H13" s="17"/>
    </row>
    <row r="14" spans="1:13" ht="26.25" customHeight="1" x14ac:dyDescent="0.25">
      <c r="A14" s="75"/>
      <c r="B14" s="18"/>
      <c r="C14" s="17"/>
      <c r="D14" s="17"/>
      <c r="E14" s="19"/>
      <c r="F14" s="19"/>
      <c r="G14" s="17"/>
      <c r="H14" s="17"/>
      <c r="I14" s="156" t="s">
        <v>90</v>
      </c>
      <c r="J14" s="156"/>
      <c r="K14" s="156"/>
      <c r="L14" s="156" t="s">
        <v>91</v>
      </c>
      <c r="M14" s="156"/>
    </row>
    <row r="15" spans="1:13" ht="39.75" customHeight="1" x14ac:dyDescent="0.25">
      <c r="C15" s="20"/>
      <c r="D15" s="20"/>
      <c r="E15" s="21"/>
      <c r="F15" s="21"/>
      <c r="G15" s="21"/>
      <c r="H15" s="22"/>
      <c r="I15" s="23" t="s">
        <v>92</v>
      </c>
      <c r="J15" s="23" t="str">
        <f>IF(G17="CCI (CC Intégral)","CT pour les dispensés","Contrôle Terminal")</f>
        <v>Contrôle Terminal</v>
      </c>
      <c r="K15" s="24"/>
      <c r="L15" s="25" t="s">
        <v>93</v>
      </c>
      <c r="M15" s="26"/>
    </row>
    <row r="16" spans="1:13" s="9" customFormat="1" ht="31.5" x14ac:dyDescent="0.2">
      <c r="A16" s="23" t="s">
        <v>11</v>
      </c>
      <c r="B16" s="23" t="s">
        <v>94</v>
      </c>
      <c r="C16" s="24" t="s">
        <v>95</v>
      </c>
      <c r="D16" s="25" t="s">
        <v>96</v>
      </c>
      <c r="E16" s="26" t="s">
        <v>97</v>
      </c>
      <c r="F16" s="27" t="s">
        <v>98</v>
      </c>
      <c r="G16" s="28" t="s">
        <v>99</v>
      </c>
      <c r="H16" s="27" t="s">
        <v>100</v>
      </c>
      <c r="I16" s="25" t="s">
        <v>101</v>
      </c>
      <c r="J16" s="25" t="s">
        <v>102</v>
      </c>
      <c r="K16" s="25" t="s">
        <v>103</v>
      </c>
      <c r="L16" s="25" t="s">
        <v>102</v>
      </c>
      <c r="M16" s="25" t="s">
        <v>103</v>
      </c>
    </row>
    <row r="17" spans="1:13" ht="15" customHeight="1" x14ac:dyDescent="0.25">
      <c r="A17" s="29" t="s">
        <v>15</v>
      </c>
      <c r="B17" s="30" t="s">
        <v>104</v>
      </c>
      <c r="C17" s="30" t="s">
        <v>315</v>
      </c>
      <c r="D17" s="31">
        <v>6</v>
      </c>
      <c r="E17" s="31">
        <v>6</v>
      </c>
      <c r="F17" s="31" t="s">
        <v>87</v>
      </c>
      <c r="G17" s="31"/>
      <c r="H17" s="31"/>
      <c r="I17" s="29"/>
      <c r="J17" s="29"/>
      <c r="K17" s="29"/>
      <c r="L17" s="29"/>
      <c r="M17" s="29"/>
    </row>
    <row r="18" spans="1:13" ht="15" customHeight="1" x14ac:dyDescent="0.25">
      <c r="A18" s="29" t="s">
        <v>18</v>
      </c>
      <c r="B18" s="30" t="s">
        <v>105</v>
      </c>
      <c r="C18" s="30" t="s">
        <v>316</v>
      </c>
      <c r="D18" s="31"/>
      <c r="E18" s="31">
        <v>1</v>
      </c>
      <c r="F18" s="31" t="s">
        <v>87</v>
      </c>
      <c r="G18" s="31" t="s">
        <v>13</v>
      </c>
      <c r="H18" s="31"/>
      <c r="I18" s="29">
        <v>2</v>
      </c>
      <c r="J18" s="29" t="s">
        <v>17</v>
      </c>
      <c r="K18" s="29"/>
      <c r="L18" s="29" t="s">
        <v>17</v>
      </c>
      <c r="M18" s="29"/>
    </row>
    <row r="19" spans="1:13" ht="15" customHeight="1" x14ac:dyDescent="0.25">
      <c r="A19" s="29" t="s">
        <v>18</v>
      </c>
      <c r="B19" s="30" t="s">
        <v>106</v>
      </c>
      <c r="C19" s="30" t="s">
        <v>317</v>
      </c>
      <c r="D19" s="31"/>
      <c r="E19" s="31">
        <v>1</v>
      </c>
      <c r="F19" s="31" t="s">
        <v>87</v>
      </c>
      <c r="G19" s="31" t="s">
        <v>13</v>
      </c>
      <c r="H19" s="31"/>
      <c r="I19" s="29">
        <v>2</v>
      </c>
      <c r="J19" s="29" t="s">
        <v>17</v>
      </c>
      <c r="K19" s="29"/>
      <c r="L19" s="29" t="s">
        <v>17</v>
      </c>
      <c r="M19" s="29"/>
    </row>
    <row r="20" spans="1:13" ht="36.75" customHeight="1" thickBot="1" x14ac:dyDescent="0.3">
      <c r="A20" s="29" t="s">
        <v>18</v>
      </c>
      <c r="B20" s="55" t="s">
        <v>228</v>
      </c>
      <c r="C20" s="30"/>
      <c r="D20" s="31"/>
      <c r="E20" s="31">
        <v>1</v>
      </c>
      <c r="F20" s="31" t="s">
        <v>87</v>
      </c>
      <c r="G20" s="31" t="s">
        <v>16</v>
      </c>
      <c r="H20" s="31"/>
      <c r="I20" s="29"/>
      <c r="J20" s="29" t="s">
        <v>14</v>
      </c>
      <c r="K20" s="29" t="s">
        <v>107</v>
      </c>
      <c r="L20" s="29" t="s">
        <v>17</v>
      </c>
      <c r="M20" s="29"/>
    </row>
    <row r="21" spans="1:13" ht="15" customHeight="1" x14ac:dyDescent="0.25">
      <c r="A21" s="29" t="s">
        <v>15</v>
      </c>
      <c r="B21" s="30" t="s">
        <v>108</v>
      </c>
      <c r="C21" s="30" t="s">
        <v>318</v>
      </c>
      <c r="D21" s="31">
        <v>6</v>
      </c>
      <c r="E21" s="31">
        <v>6</v>
      </c>
      <c r="F21" s="31" t="s">
        <v>87</v>
      </c>
      <c r="G21" s="31"/>
      <c r="H21" s="31"/>
      <c r="I21" s="29"/>
      <c r="J21" s="29"/>
      <c r="K21" s="29"/>
      <c r="L21" s="29"/>
      <c r="M21" s="29"/>
    </row>
    <row r="22" spans="1:13" ht="15" customHeight="1" x14ac:dyDescent="0.25">
      <c r="A22" s="29" t="s">
        <v>18</v>
      </c>
      <c r="B22" s="30" t="s">
        <v>109</v>
      </c>
      <c r="C22" s="30" t="s">
        <v>319</v>
      </c>
      <c r="D22" s="31"/>
      <c r="E22" s="31">
        <v>1</v>
      </c>
      <c r="F22" s="31" t="s">
        <v>87</v>
      </c>
      <c r="G22" s="31" t="s">
        <v>13</v>
      </c>
      <c r="H22" s="31"/>
      <c r="I22" s="29">
        <v>2</v>
      </c>
      <c r="J22" s="29" t="s">
        <v>17</v>
      </c>
      <c r="K22" s="29"/>
      <c r="L22" s="29" t="s">
        <v>17</v>
      </c>
      <c r="M22" s="29"/>
    </row>
    <row r="23" spans="1:13" ht="15" customHeight="1" x14ac:dyDescent="0.25">
      <c r="A23" s="29" t="s">
        <v>18</v>
      </c>
      <c r="B23" s="30" t="s">
        <v>110</v>
      </c>
      <c r="C23" s="30" t="s">
        <v>320</v>
      </c>
      <c r="D23" s="31"/>
      <c r="E23" s="31">
        <v>1</v>
      </c>
      <c r="F23" s="31" t="s">
        <v>87</v>
      </c>
      <c r="G23" s="31" t="s">
        <v>13</v>
      </c>
      <c r="H23" s="31"/>
      <c r="I23" s="29">
        <v>2</v>
      </c>
      <c r="J23" s="29" t="s">
        <v>17</v>
      </c>
      <c r="K23" s="29"/>
      <c r="L23" s="29" t="s">
        <v>17</v>
      </c>
      <c r="M23" s="29"/>
    </row>
    <row r="24" spans="1:13" ht="15" customHeight="1" x14ac:dyDescent="0.25">
      <c r="A24" s="29" t="s">
        <v>18</v>
      </c>
      <c r="B24" s="30" t="s">
        <v>111</v>
      </c>
      <c r="C24" s="30"/>
      <c r="D24" s="31"/>
      <c r="E24" s="31">
        <v>1</v>
      </c>
      <c r="F24" s="31" t="s">
        <v>87</v>
      </c>
      <c r="G24" s="31" t="s">
        <v>13</v>
      </c>
      <c r="H24" s="31"/>
      <c r="I24" s="29">
        <v>2</v>
      </c>
      <c r="J24" s="29" t="s">
        <v>17</v>
      </c>
      <c r="K24" s="29"/>
      <c r="L24" s="29" t="s">
        <v>17</v>
      </c>
      <c r="M24" s="29"/>
    </row>
    <row r="25" spans="1:13" ht="15" customHeight="1" x14ac:dyDescent="0.25">
      <c r="A25" s="29" t="s">
        <v>18</v>
      </c>
      <c r="B25" s="30" t="s">
        <v>112</v>
      </c>
      <c r="C25" s="30"/>
      <c r="D25" s="31"/>
      <c r="E25" s="31">
        <v>1</v>
      </c>
      <c r="F25" s="31" t="s">
        <v>87</v>
      </c>
      <c r="G25" s="31" t="s">
        <v>13</v>
      </c>
      <c r="H25" s="31"/>
      <c r="I25" s="29">
        <v>2</v>
      </c>
      <c r="J25" s="29" t="s">
        <v>17</v>
      </c>
      <c r="K25" s="29"/>
      <c r="L25" s="29" t="s">
        <v>17</v>
      </c>
      <c r="M25" s="29"/>
    </row>
    <row r="26" spans="1:13" ht="15" customHeight="1" x14ac:dyDescent="0.25">
      <c r="A26" s="29" t="s">
        <v>18</v>
      </c>
      <c r="B26" s="30" t="s">
        <v>113</v>
      </c>
      <c r="C26" s="30"/>
      <c r="D26" s="31"/>
      <c r="E26" s="31">
        <v>1</v>
      </c>
      <c r="F26" s="31" t="s">
        <v>87</v>
      </c>
      <c r="G26" s="31" t="s">
        <v>13</v>
      </c>
      <c r="H26" s="31"/>
      <c r="I26" s="29">
        <v>2</v>
      </c>
      <c r="J26" s="29" t="s">
        <v>17</v>
      </c>
      <c r="K26" s="29"/>
      <c r="L26" s="29" t="s">
        <v>17</v>
      </c>
      <c r="M26" s="29"/>
    </row>
    <row r="27" spans="1:13" ht="15" customHeight="1" x14ac:dyDescent="0.25">
      <c r="A27" s="29" t="s">
        <v>15</v>
      </c>
      <c r="B27" s="29" t="s">
        <v>114</v>
      </c>
      <c r="C27" s="30" t="s">
        <v>321</v>
      </c>
      <c r="D27" s="31">
        <v>6</v>
      </c>
      <c r="E27" s="31">
        <v>6</v>
      </c>
      <c r="F27" s="31" t="s">
        <v>87</v>
      </c>
      <c r="G27" s="31"/>
      <c r="H27" s="31"/>
      <c r="I27" s="29"/>
      <c r="J27" s="29"/>
      <c r="K27" s="29"/>
      <c r="L27" s="29"/>
      <c r="M27" s="29"/>
    </row>
    <row r="28" spans="1:13" ht="15" customHeight="1" x14ac:dyDescent="0.25">
      <c r="A28" s="29" t="s">
        <v>18</v>
      </c>
      <c r="B28" s="29" t="s">
        <v>115</v>
      </c>
      <c r="C28" s="30" t="s">
        <v>322</v>
      </c>
      <c r="D28" s="31"/>
      <c r="E28" s="31">
        <v>1</v>
      </c>
      <c r="F28" s="31" t="s">
        <v>87</v>
      </c>
      <c r="G28" s="31" t="s">
        <v>13</v>
      </c>
      <c r="H28" s="31"/>
      <c r="I28" s="29">
        <v>2</v>
      </c>
      <c r="J28" s="29" t="s">
        <v>17</v>
      </c>
      <c r="K28" s="29"/>
      <c r="L28" s="29" t="s">
        <v>17</v>
      </c>
      <c r="M28" s="29"/>
    </row>
    <row r="29" spans="1:13" ht="15" customHeight="1" x14ac:dyDescent="0.25">
      <c r="A29" s="29" t="s">
        <v>18</v>
      </c>
      <c r="B29" s="29" t="s">
        <v>116</v>
      </c>
      <c r="C29" s="30"/>
      <c r="D29" s="31"/>
      <c r="E29" s="29">
        <v>1</v>
      </c>
      <c r="F29" s="31" t="s">
        <v>87</v>
      </c>
      <c r="G29" s="29" t="s">
        <v>13</v>
      </c>
      <c r="H29" s="29"/>
      <c r="I29" s="29">
        <v>2</v>
      </c>
      <c r="J29" s="29" t="s">
        <v>17</v>
      </c>
      <c r="K29" s="29"/>
      <c r="L29" s="29" t="s">
        <v>17</v>
      </c>
      <c r="M29" s="29"/>
    </row>
    <row r="30" spans="1:13" ht="15" customHeight="1" x14ac:dyDescent="0.25">
      <c r="A30" s="29" t="s">
        <v>18</v>
      </c>
      <c r="B30" s="29" t="s">
        <v>117</v>
      </c>
      <c r="C30" s="30"/>
      <c r="D30" s="31"/>
      <c r="E30" s="29">
        <v>1</v>
      </c>
      <c r="F30" s="31" t="s">
        <v>87</v>
      </c>
      <c r="G30" s="29" t="s">
        <v>13</v>
      </c>
      <c r="H30" s="29"/>
      <c r="I30" s="29">
        <v>2</v>
      </c>
      <c r="J30" s="29" t="s">
        <v>17</v>
      </c>
      <c r="K30" s="29"/>
      <c r="L30" s="29" t="s">
        <v>17</v>
      </c>
      <c r="M30" s="29"/>
    </row>
    <row r="31" spans="1:13" ht="15" customHeight="1" x14ac:dyDescent="0.25">
      <c r="A31" s="29" t="s">
        <v>18</v>
      </c>
      <c r="B31" s="29" t="s">
        <v>118</v>
      </c>
      <c r="C31" s="30"/>
      <c r="D31" s="31"/>
      <c r="E31" s="29">
        <v>1</v>
      </c>
      <c r="F31" s="31" t="s">
        <v>87</v>
      </c>
      <c r="G31" s="29" t="s">
        <v>13</v>
      </c>
      <c r="H31" s="29"/>
      <c r="I31" s="29">
        <v>2</v>
      </c>
      <c r="J31" s="29" t="s">
        <v>17</v>
      </c>
      <c r="K31" s="29"/>
      <c r="L31" s="29" t="s">
        <v>17</v>
      </c>
      <c r="M31" s="29"/>
    </row>
    <row r="32" spans="1:13" ht="15" customHeight="1" x14ac:dyDescent="0.25">
      <c r="A32" s="29" t="s">
        <v>15</v>
      </c>
      <c r="B32" s="29" t="s">
        <v>119</v>
      </c>
      <c r="C32" s="29" t="s">
        <v>323</v>
      </c>
      <c r="D32" s="31">
        <v>6</v>
      </c>
      <c r="E32" s="29">
        <v>6</v>
      </c>
      <c r="F32" s="31" t="s">
        <v>87</v>
      </c>
      <c r="G32" s="29"/>
      <c r="H32" s="29"/>
      <c r="I32" s="29"/>
      <c r="J32" s="29"/>
      <c r="K32" s="29"/>
      <c r="L32" s="29"/>
      <c r="M32" s="29"/>
    </row>
    <row r="33" spans="1:13" ht="15" customHeight="1" x14ac:dyDescent="0.25">
      <c r="A33" s="29" t="s">
        <v>18</v>
      </c>
      <c r="B33" s="30" t="s">
        <v>120</v>
      </c>
      <c r="C33" s="30" t="s">
        <v>324</v>
      </c>
      <c r="D33" s="31"/>
      <c r="E33" s="29">
        <v>1</v>
      </c>
      <c r="F33" s="31" t="s">
        <v>87</v>
      </c>
      <c r="G33" s="29" t="s">
        <v>13</v>
      </c>
      <c r="H33" s="29"/>
      <c r="I33" s="30">
        <v>2</v>
      </c>
      <c r="J33" s="29" t="s">
        <v>17</v>
      </c>
      <c r="K33" s="29"/>
      <c r="L33" s="29" t="s">
        <v>17</v>
      </c>
      <c r="M33" s="29"/>
    </row>
    <row r="34" spans="1:13" ht="15" customHeight="1" x14ac:dyDescent="0.25">
      <c r="A34" s="29" t="s">
        <v>18</v>
      </c>
      <c r="B34" s="30" t="s">
        <v>121</v>
      </c>
      <c r="C34" s="30" t="s">
        <v>325</v>
      </c>
      <c r="D34" s="31"/>
      <c r="E34" s="29">
        <v>1</v>
      </c>
      <c r="F34" s="31" t="s">
        <v>87</v>
      </c>
      <c r="G34" s="29" t="s">
        <v>13</v>
      </c>
      <c r="H34" s="29"/>
      <c r="I34" s="30">
        <v>2</v>
      </c>
      <c r="J34" s="29" t="s">
        <v>17</v>
      </c>
      <c r="K34" s="29"/>
      <c r="L34" s="29" t="s">
        <v>17</v>
      </c>
      <c r="M34" s="29"/>
    </row>
    <row r="35" spans="1:13" ht="15" customHeight="1" x14ac:dyDescent="0.25">
      <c r="A35" s="29" t="s">
        <v>18</v>
      </c>
      <c r="B35" s="30" t="s">
        <v>122</v>
      </c>
      <c r="C35" s="30" t="s">
        <v>326</v>
      </c>
      <c r="D35" s="31"/>
      <c r="E35" s="29">
        <v>1</v>
      </c>
      <c r="F35" s="31" t="s">
        <v>87</v>
      </c>
      <c r="G35" s="29" t="s">
        <v>13</v>
      </c>
      <c r="H35" s="29"/>
      <c r="I35" s="30">
        <v>2</v>
      </c>
      <c r="J35" s="29" t="s">
        <v>17</v>
      </c>
      <c r="K35" s="29"/>
      <c r="L35" s="29" t="s">
        <v>17</v>
      </c>
      <c r="M35" s="29"/>
    </row>
    <row r="36" spans="1:13" ht="15" customHeight="1" x14ac:dyDescent="0.25">
      <c r="A36" s="29" t="s">
        <v>18</v>
      </c>
      <c r="B36" s="30" t="s">
        <v>123</v>
      </c>
      <c r="C36" s="30"/>
      <c r="D36" s="31"/>
      <c r="E36" s="29">
        <v>1</v>
      </c>
      <c r="F36" s="31" t="s">
        <v>87</v>
      </c>
      <c r="G36" s="29" t="s">
        <v>13</v>
      </c>
      <c r="H36" s="29"/>
      <c r="I36" s="30">
        <v>2</v>
      </c>
      <c r="J36" s="29" t="s">
        <v>17</v>
      </c>
      <c r="K36" s="29"/>
      <c r="L36" s="29" t="s">
        <v>17</v>
      </c>
      <c r="M36" s="29"/>
    </row>
    <row r="37" spans="1:13" ht="15" customHeight="1" x14ac:dyDescent="0.25">
      <c r="A37" s="29" t="s">
        <v>18</v>
      </c>
      <c r="B37" s="30" t="s">
        <v>124</v>
      </c>
      <c r="C37" s="30"/>
      <c r="D37" s="31"/>
      <c r="E37" s="29">
        <v>1</v>
      </c>
      <c r="F37" s="31" t="s">
        <v>87</v>
      </c>
      <c r="G37" s="29" t="s">
        <v>13</v>
      </c>
      <c r="H37" s="29"/>
      <c r="I37" s="30">
        <v>2</v>
      </c>
      <c r="J37" s="29" t="s">
        <v>17</v>
      </c>
      <c r="K37" s="29"/>
      <c r="L37" s="29" t="s">
        <v>17</v>
      </c>
      <c r="M37" s="29"/>
    </row>
    <row r="38" spans="1:13" s="1" customFormat="1" ht="33" customHeight="1" x14ac:dyDescent="0.25">
      <c r="A38" s="29" t="s">
        <v>15</v>
      </c>
      <c r="B38" s="46" t="s">
        <v>206</v>
      </c>
      <c r="C38" s="30" t="s">
        <v>327</v>
      </c>
      <c r="D38" s="31">
        <v>6</v>
      </c>
      <c r="E38" s="29">
        <v>6</v>
      </c>
      <c r="F38" s="31" t="s">
        <v>87</v>
      </c>
      <c r="G38" s="29" t="s">
        <v>16</v>
      </c>
      <c r="H38" s="29"/>
      <c r="I38" s="30">
        <v>2</v>
      </c>
      <c r="J38" s="29" t="s">
        <v>14</v>
      </c>
      <c r="K38" s="29" t="s">
        <v>125</v>
      </c>
      <c r="L38" s="29" t="s">
        <v>17</v>
      </c>
      <c r="M38" s="29"/>
    </row>
    <row r="39" spans="1:13" s="1" customFormat="1" ht="28.5" x14ac:dyDescent="0.25">
      <c r="A39" s="29" t="s">
        <v>18</v>
      </c>
      <c r="B39" s="47" t="s">
        <v>207</v>
      </c>
      <c r="C39" s="30" t="s">
        <v>328</v>
      </c>
      <c r="D39" s="31"/>
      <c r="E39" s="29">
        <v>1</v>
      </c>
      <c r="F39" s="31" t="s">
        <v>87</v>
      </c>
      <c r="G39" s="29" t="s">
        <v>16</v>
      </c>
      <c r="H39" s="29"/>
      <c r="I39" s="30">
        <v>2</v>
      </c>
      <c r="J39" s="29" t="s">
        <v>14</v>
      </c>
      <c r="K39" s="29" t="s">
        <v>125</v>
      </c>
      <c r="L39" s="29" t="s">
        <v>17</v>
      </c>
      <c r="M39" s="29"/>
    </row>
    <row r="40" spans="1:13" s="1" customFormat="1" ht="28.5" x14ac:dyDescent="0.25">
      <c r="A40" s="29" t="s">
        <v>18</v>
      </c>
      <c r="B40" s="47" t="s">
        <v>208</v>
      </c>
      <c r="C40" s="30" t="s">
        <v>329</v>
      </c>
      <c r="D40" s="31"/>
      <c r="E40" s="29">
        <v>1</v>
      </c>
      <c r="F40" s="31" t="s">
        <v>87</v>
      </c>
      <c r="G40" s="29" t="s">
        <v>16</v>
      </c>
      <c r="H40" s="29"/>
      <c r="I40" s="30">
        <v>2</v>
      </c>
      <c r="J40" s="29" t="s">
        <v>14</v>
      </c>
      <c r="K40" s="29" t="s">
        <v>125</v>
      </c>
      <c r="L40" s="29" t="s">
        <v>126</v>
      </c>
      <c r="M40" s="29"/>
    </row>
    <row r="41" spans="1:13" s="1" customFormat="1" ht="29.25" thickBot="1" x14ac:dyDescent="0.3">
      <c r="A41" s="29" t="s">
        <v>18</v>
      </c>
      <c r="B41" s="42" t="s">
        <v>209</v>
      </c>
      <c r="C41" s="30" t="s">
        <v>330</v>
      </c>
      <c r="D41" s="31"/>
      <c r="E41" s="32">
        <v>1</v>
      </c>
      <c r="F41" s="31" t="s">
        <v>87</v>
      </c>
      <c r="G41" s="32" t="s">
        <v>16</v>
      </c>
      <c r="H41" s="32"/>
      <c r="I41" s="33">
        <v>2</v>
      </c>
      <c r="J41" s="29" t="s">
        <v>14</v>
      </c>
      <c r="K41" s="29" t="s">
        <v>125</v>
      </c>
      <c r="L41" s="29" t="s">
        <v>126</v>
      </c>
      <c r="M41" s="29"/>
    </row>
    <row r="42" spans="1:13" s="1" customFormat="1" ht="29.25" thickBot="1" x14ac:dyDescent="0.3">
      <c r="A42" s="56" t="s">
        <v>15</v>
      </c>
      <c r="B42" s="57" t="s">
        <v>210</v>
      </c>
      <c r="C42" s="58"/>
      <c r="D42" s="59">
        <v>6</v>
      </c>
      <c r="E42" s="60">
        <v>6</v>
      </c>
      <c r="F42" s="59"/>
      <c r="G42" s="60"/>
      <c r="H42" s="60"/>
      <c r="I42" s="61"/>
      <c r="J42" s="56"/>
      <c r="K42" s="56"/>
      <c r="L42" s="56"/>
      <c r="M42" s="29"/>
    </row>
    <row r="43" spans="1:13" s="1" customFormat="1" ht="48" customHeight="1" thickBot="1" x14ac:dyDescent="0.3">
      <c r="A43" s="56" t="s">
        <v>18</v>
      </c>
      <c r="B43" s="57" t="s">
        <v>210</v>
      </c>
      <c r="C43" s="58"/>
      <c r="D43" s="59"/>
      <c r="E43" s="56">
        <v>1</v>
      </c>
      <c r="F43" s="59" t="s">
        <v>87</v>
      </c>
      <c r="G43" s="62" t="s">
        <v>13</v>
      </c>
      <c r="H43" s="56"/>
      <c r="I43" s="63">
        <v>2</v>
      </c>
      <c r="J43" s="56" t="s">
        <v>14</v>
      </c>
      <c r="K43" s="56" t="s">
        <v>127</v>
      </c>
      <c r="L43" s="56" t="s">
        <v>17</v>
      </c>
      <c r="M43" s="29"/>
    </row>
    <row r="44" spans="1:13" s="1" customFormat="1" ht="48" customHeight="1" thickBot="1" x14ac:dyDescent="0.3">
      <c r="A44" s="56" t="s">
        <v>15</v>
      </c>
      <c r="B44" s="57" t="s">
        <v>211</v>
      </c>
      <c r="C44" s="58"/>
      <c r="D44" s="59">
        <v>6</v>
      </c>
      <c r="E44" s="56">
        <v>6</v>
      </c>
      <c r="F44" s="59"/>
      <c r="G44" s="62"/>
      <c r="H44" s="56"/>
      <c r="I44" s="63"/>
      <c r="J44" s="56"/>
      <c r="K44" s="56"/>
      <c r="L44" s="56"/>
      <c r="M44" s="29"/>
    </row>
    <row r="45" spans="1:13" s="1" customFormat="1" ht="48.75" customHeight="1" thickBot="1" x14ac:dyDescent="0.3">
      <c r="A45" s="56" t="s">
        <v>18</v>
      </c>
      <c r="B45" s="57" t="s">
        <v>211</v>
      </c>
      <c r="C45" s="58"/>
      <c r="D45" s="59"/>
      <c r="E45" s="56">
        <v>1</v>
      </c>
      <c r="F45" s="59" t="s">
        <v>87</v>
      </c>
      <c r="G45" s="56" t="s">
        <v>13</v>
      </c>
      <c r="H45" s="56"/>
      <c r="I45" s="58">
        <v>2</v>
      </c>
      <c r="J45" s="56" t="s">
        <v>14</v>
      </c>
      <c r="K45" s="56" t="s">
        <v>127</v>
      </c>
      <c r="L45" s="56" t="s">
        <v>17</v>
      </c>
      <c r="M45" s="29"/>
    </row>
    <row r="46" spans="1:13" s="1" customFormat="1" ht="15" customHeight="1" x14ac:dyDescent="0.25">
      <c r="A46" s="34" t="s">
        <v>15</v>
      </c>
      <c r="B46" s="35" t="s">
        <v>128</v>
      </c>
      <c r="C46" s="35"/>
      <c r="D46" s="34">
        <v>6</v>
      </c>
      <c r="E46" s="34">
        <v>6</v>
      </c>
      <c r="F46" s="34" t="s">
        <v>87</v>
      </c>
      <c r="G46" s="34"/>
      <c r="H46" s="34"/>
      <c r="I46" s="35"/>
      <c r="J46" s="34"/>
      <c r="K46" s="34"/>
      <c r="L46" s="34"/>
      <c r="M46" s="34"/>
    </row>
    <row r="47" spans="1:13" s="1" customFormat="1" ht="15" customHeight="1" x14ac:dyDescent="0.25">
      <c r="A47" s="34" t="s">
        <v>18</v>
      </c>
      <c r="B47" s="35" t="s">
        <v>129</v>
      </c>
      <c r="C47" s="35"/>
      <c r="D47" s="34"/>
      <c r="E47" s="34">
        <v>1</v>
      </c>
      <c r="F47" s="34" t="s">
        <v>87</v>
      </c>
      <c r="G47" s="34"/>
      <c r="H47" s="34"/>
      <c r="I47" s="35"/>
      <c r="J47" s="34"/>
      <c r="K47" s="34"/>
      <c r="L47" s="34"/>
      <c r="M47" s="34"/>
    </row>
    <row r="48" spans="1:13" s="1" customFormat="1" ht="15" customHeight="1" x14ac:dyDescent="0.25">
      <c r="A48" s="34" t="s">
        <v>18</v>
      </c>
      <c r="B48" s="35" t="s">
        <v>130</v>
      </c>
      <c r="C48" s="35"/>
      <c r="D48" s="34"/>
      <c r="E48" s="34">
        <v>1</v>
      </c>
      <c r="F48" s="34" t="s">
        <v>87</v>
      </c>
      <c r="G48" s="34"/>
      <c r="H48" s="34"/>
      <c r="I48" s="35"/>
      <c r="J48" s="34"/>
      <c r="K48" s="34"/>
      <c r="L48" s="34"/>
      <c r="M48" s="34"/>
    </row>
    <row r="49" spans="2:10" s="1" customFormat="1" x14ac:dyDescent="0.25">
      <c r="B49" s="9"/>
      <c r="C49" s="9"/>
      <c r="D49" s="9"/>
      <c r="E49" s="9"/>
      <c r="F49" s="9"/>
      <c r="G49" s="9"/>
      <c r="H49" s="9"/>
      <c r="I49" s="9"/>
      <c r="J49" s="9"/>
    </row>
    <row r="50" spans="2:10" s="1" customFormat="1" x14ac:dyDescent="0.25">
      <c r="B50" s="9"/>
      <c r="C50" s="9"/>
      <c r="D50" s="9"/>
      <c r="E50" s="9"/>
      <c r="F50" s="9"/>
      <c r="G50" s="9"/>
      <c r="H50" s="9"/>
      <c r="I50" s="9"/>
      <c r="J50" s="9"/>
    </row>
    <row r="51" spans="2:10" s="1" customFormat="1" ht="17.25" x14ac:dyDescent="0.25">
      <c r="B51" s="41"/>
      <c r="C51" s="36"/>
      <c r="D51" s="36"/>
      <c r="E51" s="36"/>
      <c r="F51" s="36"/>
      <c r="G51" s="36"/>
      <c r="H51" s="36"/>
      <c r="I51" s="36"/>
      <c r="J51" s="36"/>
    </row>
    <row r="52" spans="2:10" s="1" customFormat="1" x14ac:dyDescent="0.25">
      <c r="B52" s="9"/>
      <c r="C52" s="9"/>
      <c r="D52" s="9"/>
      <c r="E52" s="9"/>
      <c r="F52" s="9"/>
      <c r="G52" s="9"/>
      <c r="H52" s="9"/>
      <c r="I52" s="9"/>
      <c r="J52" s="9"/>
    </row>
    <row r="53" spans="2:10" s="1" customFormat="1" x14ac:dyDescent="0.25">
      <c r="B53" s="9"/>
      <c r="C53" s="9"/>
      <c r="D53" s="9"/>
      <c r="E53" s="9"/>
      <c r="F53" s="9"/>
      <c r="G53" s="9"/>
      <c r="H53" s="9"/>
      <c r="I53" s="9"/>
      <c r="J53" s="9"/>
    </row>
    <row r="54" spans="2:10" s="1" customFormat="1" x14ac:dyDescent="0.25">
      <c r="B54" s="9"/>
      <c r="C54" s="9"/>
      <c r="D54" s="9"/>
      <c r="E54" s="9"/>
      <c r="F54" s="9"/>
      <c r="G54" s="9"/>
      <c r="H54" s="9"/>
      <c r="I54" s="9"/>
      <c r="J54" s="9"/>
    </row>
    <row r="55" spans="2:10" s="1" customFormat="1" x14ac:dyDescent="0.25">
      <c r="B55" s="9"/>
      <c r="C55" s="9"/>
      <c r="D55" s="9"/>
      <c r="E55" s="9"/>
      <c r="F55" s="9"/>
      <c r="G55" s="9"/>
      <c r="H55" s="9"/>
      <c r="I55" s="9"/>
      <c r="J55" s="9"/>
    </row>
    <row r="56" spans="2:10" s="1" customFormat="1" ht="17.25" x14ac:dyDescent="0.25">
      <c r="B56" s="36"/>
      <c r="C56" s="36"/>
      <c r="D56" s="36"/>
      <c r="E56" s="36"/>
      <c r="F56" s="36"/>
      <c r="G56" s="36"/>
      <c r="H56" s="36"/>
      <c r="I56" s="36"/>
      <c r="J56" s="36"/>
    </row>
    <row r="57" spans="2:10" s="1" customFormat="1" x14ac:dyDescent="0.25">
      <c r="B57" s="9"/>
      <c r="C57" s="9"/>
      <c r="D57" s="9"/>
      <c r="E57" s="9"/>
      <c r="F57" s="9"/>
      <c r="G57" s="9"/>
      <c r="H57" s="9"/>
      <c r="I57" s="9"/>
      <c r="J57" s="9"/>
    </row>
    <row r="58" spans="2:10" s="1" customFormat="1" x14ac:dyDescent="0.25">
      <c r="B58" s="9"/>
      <c r="C58" s="9"/>
      <c r="D58" s="9"/>
      <c r="E58" s="9"/>
      <c r="F58" s="9"/>
      <c r="G58" s="9"/>
      <c r="H58" s="9"/>
      <c r="I58" s="9"/>
      <c r="J58" s="9"/>
    </row>
    <row r="59" spans="2:10" s="1" customFormat="1" x14ac:dyDescent="0.25">
      <c r="B59" s="9"/>
      <c r="C59" s="9"/>
      <c r="D59" s="9"/>
      <c r="E59" s="9"/>
      <c r="F59" s="9"/>
      <c r="G59" s="9"/>
      <c r="H59" s="9"/>
      <c r="I59" s="9"/>
      <c r="J59" s="9"/>
    </row>
    <row r="60" spans="2:10" s="1" customFormat="1" x14ac:dyDescent="0.25">
      <c r="B60" s="9"/>
      <c r="C60" s="9"/>
      <c r="D60" s="9"/>
      <c r="E60" s="9"/>
      <c r="F60" s="9"/>
      <c r="G60" s="9"/>
      <c r="H60" s="9"/>
      <c r="I60" s="9"/>
      <c r="J60" s="9"/>
    </row>
    <row r="61" spans="2:10" s="1" customFormat="1" x14ac:dyDescent="0.25">
      <c r="B61" s="9"/>
      <c r="C61" s="9"/>
      <c r="D61" s="9"/>
      <c r="E61" s="9"/>
      <c r="F61" s="9"/>
      <c r="G61" s="9"/>
      <c r="H61" s="9"/>
      <c r="I61" s="9"/>
      <c r="J61" s="9"/>
    </row>
  </sheetData>
  <sheetProtection sheet="1" objects="1" scenarios="1"/>
  <mergeCells count="14">
    <mergeCell ref="L14:M14"/>
    <mergeCell ref="E9:F9"/>
    <mergeCell ref="G9:H9"/>
    <mergeCell ref="E10:F10"/>
    <mergeCell ref="G10:H10"/>
    <mergeCell ref="E13:F13"/>
    <mergeCell ref="I14:K14"/>
    <mergeCell ref="A1:M1"/>
    <mergeCell ref="B2:E2"/>
    <mergeCell ref="B3:E3"/>
    <mergeCell ref="D4:E4"/>
    <mergeCell ref="D6:E6"/>
    <mergeCell ref="F6:G6"/>
    <mergeCell ref="H6:M6"/>
  </mergeCells>
  <conditionalFormatting sqref="A16:M16">
    <cfRule type="expression" dxfId="47" priority="34" stopIfTrue="1">
      <formula>$A$11=1</formula>
    </cfRule>
  </conditionalFormatting>
  <conditionalFormatting sqref="I15:M15">
    <cfRule type="expression" dxfId="46" priority="31" stopIfTrue="1">
      <formula>$A$11=1</formula>
    </cfRule>
  </conditionalFormatting>
  <conditionalFormatting sqref="A16:M16">
    <cfRule type="expression" dxfId="45" priority="32" stopIfTrue="1">
      <formula>$A$11=2</formula>
    </cfRule>
  </conditionalFormatting>
  <conditionalFormatting sqref="I15:M15">
    <cfRule type="expression" dxfId="44" priority="29" stopIfTrue="1">
      <formula>$A$11=2</formula>
    </cfRule>
  </conditionalFormatting>
  <conditionalFormatting sqref="I15:M15">
    <cfRule type="expression" dxfId="43" priority="30" stopIfTrue="1">
      <formula>$A$11=3</formula>
    </cfRule>
  </conditionalFormatting>
  <conditionalFormatting sqref="A16:M16">
    <cfRule type="expression" dxfId="42" priority="33" stopIfTrue="1">
      <formula>$A$11=4</formula>
    </cfRule>
  </conditionalFormatting>
  <conditionalFormatting sqref="J16:K16">
    <cfRule type="expression" dxfId="41" priority="35" stopIfTrue="1">
      <formula>$G$17="CCI (CC Intégral)"</formula>
    </cfRule>
  </conditionalFormatting>
  <conditionalFormatting sqref="J17:K48">
    <cfRule type="expression" dxfId="40" priority="36" stopIfTrue="1">
      <formula>$G17="CCI (CC Intégral)"</formula>
    </cfRule>
  </conditionalFormatting>
  <conditionalFormatting sqref="H17:I48">
    <cfRule type="expression" dxfId="39" priority="1" stopIfTrue="1">
      <formula>$G17="CT (Contrôle terminal)"</formula>
    </cfRule>
  </conditionalFormatting>
  <dataValidations count="6">
    <dataValidation type="list" allowBlank="1" showInputMessage="1" showErrorMessage="1" errorTitle="Nature de l'ELP" error="Utiliser la liste déroulante" promptTitle="Nature ELP" prompt="Utiliser la liste déroulante" sqref="A17:A48">
      <formula1>Nature_ELP</formula1>
    </dataValidation>
    <dataValidation type="decimal" operator="lessThanOrEqual" allowBlank="1" showInputMessage="1" showErrorMessage="1" errorTitle="ECTS" error="Le nombre de crédits doit être entier et inférieur ou égal à 6." sqref="D17:D48">
      <formula1>6</formula1>
    </dataValidation>
    <dataValidation type="decimal" operator="greaterThan" allowBlank="1" showInputMessage="1" showErrorMessage="1" errorTitle="Coefficient" error="Le coefficient doit être un nombre décimal supérieur à 0." sqref="E17:E48">
      <formula1>0</formula1>
    </dataValidation>
    <dataValidation type="list" allowBlank="1" showInputMessage="1" showErrorMessage="1" errorTitle="Coefficient" error="Le coefficient doit être un nombre décimal supérieur à 0." sqref="F17:F48">
      <formula1>"OUI,NON"</formula1>
    </dataValidation>
    <dataValidation type="list" allowBlank="1" showInputMessage="1" showErrorMessage="1" promptTitle="Type contrôle" prompt="Utiliser la liste déroulante" sqref="G17:G48">
      <formula1>liste_type_controle</formula1>
    </dataValidation>
    <dataValidation type="list" allowBlank="1" showInputMessage="1" showErrorMessage="1" errorTitle="Nature" error="Utiliser la liste déroulante" promptTitle="Nature" prompt="Utiliser la liste déroulante" sqref="J17:J48 L17:L48">
      <formula1>liste_nature_controle</formula1>
    </dataValidation>
  </dataValidations>
  <printOptions horizontalCentered="1"/>
  <pageMargins left="0.23622047244094502" right="0.23622047244094502" top="0.90354330708661412" bottom="1.1417322834645671" header="0.50984251968503902" footer="0.74803149606299213"/>
  <pageSetup paperSize="9" scale="60" fitToWidth="0" fitToHeight="0" orientation="landscape" verticalDpi="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8" r:id="rId4" name="Option Button 4">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1029" r:id="rId5" name="Option Button 5">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1030" r:id="rId6" name="Option Button 6">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mc:AlternateContent xmlns:mc="http://schemas.openxmlformats.org/markup-compatibility/2006">
          <mc:Choice Requires="x14">
            <control shapeId="1031" r:id="rId7" name="Option Button 7">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MJ63"/>
  <sheetViews>
    <sheetView topLeftCell="A23" zoomScale="71" zoomScaleNormal="71" zoomScalePageLayoutView="71" workbookViewId="0">
      <selection activeCell="C17" sqref="C17:C47"/>
    </sheetView>
  </sheetViews>
  <sheetFormatPr baseColWidth="10" defaultRowHeight="15" x14ac:dyDescent="0.25"/>
  <cols>
    <col min="1" max="1" width="25.75" style="1" customWidth="1"/>
    <col min="2" max="2" width="41.875" style="9" customWidth="1"/>
    <col min="3" max="3" width="19.625" style="9" customWidth="1"/>
    <col min="4" max="4" width="6.375" style="9" customWidth="1"/>
    <col min="5" max="5" width="11.375" style="9" customWidth="1"/>
    <col min="6" max="6" width="13.125" style="9" customWidth="1"/>
    <col min="7" max="7" width="20.375" style="9" customWidth="1"/>
    <col min="8" max="8" width="10.75" style="9" customWidth="1"/>
    <col min="9" max="10" width="16.75" style="9" customWidth="1"/>
    <col min="11" max="11" width="10.25" style="1" customWidth="1"/>
    <col min="12" max="12" width="16.75" style="1" customWidth="1"/>
    <col min="13" max="13" width="10.25" style="1" customWidth="1"/>
    <col min="14" max="1024" width="10.375" style="1" customWidth="1"/>
    <col min="1025" max="1025" width="11" customWidth="1"/>
  </cols>
  <sheetData>
    <row r="1" spans="1:13" ht="23.25" x14ac:dyDescent="0.35">
      <c r="A1" s="150" t="s">
        <v>0</v>
      </c>
      <c r="B1" s="150"/>
      <c r="C1" s="150"/>
      <c r="D1" s="150"/>
      <c r="E1" s="150"/>
      <c r="F1" s="150"/>
      <c r="G1" s="150"/>
      <c r="H1" s="150"/>
      <c r="I1" s="150"/>
      <c r="J1" s="150"/>
      <c r="K1" s="150"/>
      <c r="L1" s="150"/>
      <c r="M1" s="150"/>
    </row>
    <row r="2" spans="1:13" ht="20.100000000000001" customHeight="1" x14ac:dyDescent="0.25">
      <c r="A2" s="6" t="s">
        <v>1</v>
      </c>
      <c r="B2" s="151" t="str">
        <f>Fiche_générale!B2</f>
        <v>LASH</v>
      </c>
      <c r="C2" s="151"/>
      <c r="D2" s="151"/>
      <c r="E2" s="151"/>
      <c r="F2" s="1"/>
      <c r="G2" s="1"/>
      <c r="H2" s="1"/>
      <c r="I2" s="1"/>
      <c r="J2" s="1"/>
    </row>
    <row r="3" spans="1:13" ht="20.100000000000001" customHeight="1" x14ac:dyDescent="0.25">
      <c r="A3" s="6" t="s">
        <v>3</v>
      </c>
      <c r="B3" s="151" t="str">
        <f>Fiche_générale!B3:I3</f>
        <v>Lettres Langues Arts et Communication</v>
      </c>
      <c r="C3" s="151"/>
      <c r="D3" s="151"/>
      <c r="E3" s="151"/>
      <c r="F3" s="1"/>
      <c r="G3" s="1"/>
      <c r="H3" s="1"/>
      <c r="I3" s="1"/>
      <c r="J3" s="1"/>
    </row>
    <row r="4" spans="1:13" ht="20.100000000000001" customHeight="1" x14ac:dyDescent="0.3">
      <c r="A4" s="6" t="s">
        <v>76</v>
      </c>
      <c r="B4" s="7" t="str">
        <f>Fiche_générale!B4</f>
        <v>HPLAC18</v>
      </c>
      <c r="C4" s="8" t="s">
        <v>77</v>
      </c>
      <c r="D4" s="152">
        <v>180</v>
      </c>
      <c r="E4" s="152"/>
    </row>
    <row r="5" spans="1:13" ht="20.100000000000001" customHeight="1" x14ac:dyDescent="0.25">
      <c r="B5" s="1"/>
      <c r="C5" s="1"/>
      <c r="D5" s="1"/>
      <c r="E5" s="1"/>
      <c r="F5" s="1"/>
      <c r="G5" s="1"/>
      <c r="H5" s="1"/>
      <c r="I5" s="1"/>
      <c r="J5" s="1"/>
    </row>
    <row r="6" spans="1:13" ht="20.100000000000001" customHeight="1" x14ac:dyDescent="0.3">
      <c r="A6" s="6" t="s">
        <v>78</v>
      </c>
      <c r="B6" s="10" t="s">
        <v>79</v>
      </c>
      <c r="C6" s="8" t="s">
        <v>80</v>
      </c>
      <c r="D6" s="153">
        <v>183</v>
      </c>
      <c r="E6" s="153"/>
      <c r="F6" s="154" t="s">
        <v>81</v>
      </c>
      <c r="G6" s="154"/>
      <c r="H6" s="155" t="s">
        <v>82</v>
      </c>
      <c r="I6" s="155"/>
      <c r="J6" s="155"/>
      <c r="K6" s="155"/>
      <c r="L6" s="155"/>
      <c r="M6" s="155"/>
    </row>
    <row r="7" spans="1:13" ht="20.100000000000001" customHeight="1" x14ac:dyDescent="0.25">
      <c r="A7" s="6" t="s">
        <v>83</v>
      </c>
      <c r="B7" s="10" t="s">
        <v>131</v>
      </c>
      <c r="C7" s="1"/>
      <c r="D7" s="1"/>
      <c r="E7" s="1"/>
      <c r="F7" s="1"/>
      <c r="G7" s="1"/>
      <c r="H7" s="1"/>
      <c r="I7" s="1"/>
      <c r="J7" s="1"/>
    </row>
    <row r="8" spans="1:13" ht="20.100000000000001" customHeight="1" x14ac:dyDescent="0.25">
      <c r="A8" s="11"/>
      <c r="B8" s="12"/>
      <c r="C8" s="1"/>
      <c r="D8" s="1"/>
      <c r="E8" s="1"/>
      <c r="F8" s="1"/>
      <c r="G8" s="13"/>
      <c r="H8" s="13"/>
      <c r="I8" s="13"/>
      <c r="J8" s="13"/>
    </row>
    <row r="9" spans="1:13" ht="15" customHeight="1" x14ac:dyDescent="0.25">
      <c r="A9" s="75"/>
      <c r="B9" s="17"/>
      <c r="C9" s="17"/>
      <c r="D9" s="13"/>
      <c r="E9" s="157" t="s">
        <v>85</v>
      </c>
      <c r="F9" s="157"/>
      <c r="G9" s="157" t="s">
        <v>86</v>
      </c>
      <c r="H9" s="157"/>
      <c r="I9" s="13"/>
      <c r="J9" s="14">
        <v>1</v>
      </c>
      <c r="K9" s="13"/>
      <c r="L9" s="13"/>
      <c r="M9" s="13"/>
    </row>
    <row r="10" spans="1:13" ht="15" customHeight="1" x14ac:dyDescent="0.25">
      <c r="A10" s="75"/>
      <c r="B10" s="17"/>
      <c r="C10" s="17"/>
      <c r="D10" s="15"/>
      <c r="E10" s="158" t="s">
        <v>88</v>
      </c>
      <c r="F10" s="158"/>
      <c r="G10" s="159" t="s">
        <v>89</v>
      </c>
      <c r="H10" s="159"/>
      <c r="I10" s="16"/>
      <c r="J10" s="16"/>
      <c r="K10" s="16"/>
      <c r="L10" s="16"/>
      <c r="M10" s="16"/>
    </row>
    <row r="11" spans="1:13" ht="15" customHeight="1" x14ac:dyDescent="0.25">
      <c r="A11" s="76">
        <v>4</v>
      </c>
      <c r="B11" s="17"/>
      <c r="C11" s="17"/>
      <c r="D11" s="17"/>
      <c r="I11" s="1"/>
      <c r="J11" s="1"/>
      <c r="L11" s="16"/>
      <c r="M11" s="16"/>
    </row>
    <row r="12" spans="1:13" ht="15" customHeight="1" x14ac:dyDescent="0.25">
      <c r="A12" s="75"/>
      <c r="B12" s="17"/>
      <c r="C12" s="17"/>
      <c r="D12" s="17"/>
      <c r="E12" s="1"/>
      <c r="F12" s="1"/>
      <c r="G12" s="1"/>
      <c r="H12" s="1"/>
      <c r="I12" s="1"/>
      <c r="J12" s="1"/>
      <c r="L12" s="16"/>
      <c r="M12" s="16"/>
    </row>
    <row r="13" spans="1:13" ht="14.1" customHeight="1" x14ac:dyDescent="0.25">
      <c r="A13" s="75"/>
      <c r="D13" s="17"/>
      <c r="E13" s="160"/>
      <c r="F13" s="160"/>
      <c r="G13" s="17"/>
      <c r="H13" s="17"/>
    </row>
    <row r="14" spans="1:13" ht="26.25" customHeight="1" x14ac:dyDescent="0.25">
      <c r="A14" s="75"/>
      <c r="B14" s="18"/>
      <c r="C14" s="17"/>
      <c r="D14" s="17"/>
      <c r="E14" s="19"/>
      <c r="F14" s="19"/>
      <c r="G14" s="17"/>
      <c r="H14" s="17"/>
      <c r="I14" s="156" t="s">
        <v>90</v>
      </c>
      <c r="J14" s="156"/>
      <c r="K14" s="156"/>
      <c r="L14" s="156" t="s">
        <v>91</v>
      </c>
      <c r="M14" s="156"/>
    </row>
    <row r="15" spans="1:13" ht="39.75" customHeight="1" x14ac:dyDescent="0.25">
      <c r="C15" s="20"/>
      <c r="D15" s="20"/>
      <c r="E15" s="21"/>
      <c r="F15" s="21"/>
      <c r="G15" s="21"/>
      <c r="H15" s="22"/>
      <c r="I15" s="23" t="s">
        <v>92</v>
      </c>
      <c r="J15" s="23" t="str">
        <f>IF(G17="CCI (CC Intégral)","CT pour les dispensés","Contrôle Terminal")</f>
        <v>Contrôle Terminal</v>
      </c>
      <c r="K15" s="24"/>
      <c r="L15" s="25" t="s">
        <v>93</v>
      </c>
      <c r="M15" s="26"/>
    </row>
    <row r="16" spans="1:13" s="9" customFormat="1" ht="31.5" x14ac:dyDescent="0.2">
      <c r="A16" s="23" t="s">
        <v>11</v>
      </c>
      <c r="B16" s="23" t="s">
        <v>94</v>
      </c>
      <c r="C16" s="24" t="s">
        <v>95</v>
      </c>
      <c r="D16" s="25" t="s">
        <v>96</v>
      </c>
      <c r="E16" s="26" t="s">
        <v>97</v>
      </c>
      <c r="F16" s="27" t="s">
        <v>98</v>
      </c>
      <c r="G16" s="28" t="s">
        <v>99</v>
      </c>
      <c r="H16" s="27" t="s">
        <v>100</v>
      </c>
      <c r="I16" s="25" t="s">
        <v>101</v>
      </c>
      <c r="J16" s="25" t="s">
        <v>102</v>
      </c>
      <c r="K16" s="25" t="s">
        <v>103</v>
      </c>
      <c r="L16" s="25" t="s">
        <v>102</v>
      </c>
      <c r="M16" s="25" t="s">
        <v>103</v>
      </c>
    </row>
    <row r="17" spans="1:13" ht="15" customHeight="1" x14ac:dyDescent="0.25">
      <c r="A17" s="29" t="s">
        <v>15</v>
      </c>
      <c r="B17" s="30" t="s">
        <v>132</v>
      </c>
      <c r="C17" s="30" t="s">
        <v>294</v>
      </c>
      <c r="D17" s="31">
        <v>6</v>
      </c>
      <c r="E17" s="31">
        <v>6</v>
      </c>
      <c r="F17" s="31" t="s">
        <v>87</v>
      </c>
      <c r="G17" s="31"/>
      <c r="H17" s="31"/>
      <c r="I17" s="29"/>
      <c r="J17" s="29"/>
      <c r="K17" s="29"/>
      <c r="L17" s="29"/>
      <c r="M17" s="29"/>
    </row>
    <row r="18" spans="1:13" ht="15" customHeight="1" x14ac:dyDescent="0.25">
      <c r="A18" s="29" t="s">
        <v>18</v>
      </c>
      <c r="B18" s="30" t="s">
        <v>133</v>
      </c>
      <c r="C18" s="30" t="s">
        <v>295</v>
      </c>
      <c r="D18" s="31"/>
      <c r="E18" s="31">
        <v>1</v>
      </c>
      <c r="F18" s="31" t="s">
        <v>87</v>
      </c>
      <c r="G18" s="31" t="s">
        <v>19</v>
      </c>
      <c r="H18" s="31">
        <v>2</v>
      </c>
      <c r="I18" s="29">
        <v>2</v>
      </c>
      <c r="J18" s="29" t="s">
        <v>14</v>
      </c>
      <c r="K18" s="29" t="s">
        <v>127</v>
      </c>
      <c r="L18" s="29" t="s">
        <v>17</v>
      </c>
      <c r="M18" s="29"/>
    </row>
    <row r="19" spans="1:13" ht="15" customHeight="1" x14ac:dyDescent="0.25">
      <c r="A19" s="29" t="s">
        <v>18</v>
      </c>
      <c r="B19" s="30" t="s">
        <v>134</v>
      </c>
      <c r="C19" s="30" t="s">
        <v>296</v>
      </c>
      <c r="D19" s="31"/>
      <c r="E19" s="31">
        <v>1</v>
      </c>
      <c r="F19" s="31" t="s">
        <v>87</v>
      </c>
      <c r="G19" s="31" t="s">
        <v>13</v>
      </c>
      <c r="H19" s="31"/>
      <c r="I19" s="29">
        <v>2</v>
      </c>
      <c r="J19" s="29" t="s">
        <v>17</v>
      </c>
      <c r="K19" s="29"/>
      <c r="L19" s="29" t="s">
        <v>17</v>
      </c>
      <c r="M19" s="29"/>
    </row>
    <row r="20" spans="1:13" ht="31.5" customHeight="1" thickBot="1" x14ac:dyDescent="0.3">
      <c r="A20" s="29" t="s">
        <v>18</v>
      </c>
      <c r="B20" s="55" t="s">
        <v>229</v>
      </c>
      <c r="C20" s="30"/>
      <c r="D20" s="31"/>
      <c r="E20" s="31">
        <v>1</v>
      </c>
      <c r="F20" s="31" t="s">
        <v>87</v>
      </c>
      <c r="G20" s="31" t="s">
        <v>16</v>
      </c>
      <c r="H20" s="31"/>
      <c r="I20" s="29"/>
      <c r="J20" s="29" t="s">
        <v>14</v>
      </c>
      <c r="K20" s="29" t="s">
        <v>107</v>
      </c>
      <c r="L20" s="29" t="s">
        <v>17</v>
      </c>
      <c r="M20" s="29"/>
    </row>
    <row r="21" spans="1:13" ht="15" customHeight="1" x14ac:dyDescent="0.25">
      <c r="A21" s="29" t="s">
        <v>15</v>
      </c>
      <c r="B21" s="30" t="s">
        <v>135</v>
      </c>
      <c r="C21" s="30" t="s">
        <v>297</v>
      </c>
      <c r="D21" s="31">
        <v>6</v>
      </c>
      <c r="E21" s="31">
        <v>6</v>
      </c>
      <c r="F21" s="31" t="s">
        <v>87</v>
      </c>
      <c r="G21" s="31"/>
      <c r="H21" s="31"/>
      <c r="I21" s="29"/>
      <c r="J21" s="29"/>
      <c r="K21" s="29"/>
      <c r="L21" s="29"/>
      <c r="M21" s="29"/>
    </row>
    <row r="22" spans="1:13" ht="15" customHeight="1" x14ac:dyDescent="0.25">
      <c r="A22" s="29" t="s">
        <v>18</v>
      </c>
      <c r="B22" s="30" t="s">
        <v>136</v>
      </c>
      <c r="C22" s="30" t="s">
        <v>298</v>
      </c>
      <c r="D22" s="31"/>
      <c r="E22" s="31">
        <v>1</v>
      </c>
      <c r="F22" s="31" t="s">
        <v>87</v>
      </c>
      <c r="G22" s="31" t="s">
        <v>13</v>
      </c>
      <c r="H22" s="31"/>
      <c r="I22" s="29">
        <v>2</v>
      </c>
      <c r="J22" s="29" t="s">
        <v>17</v>
      </c>
      <c r="K22" s="29"/>
      <c r="L22" s="29" t="s">
        <v>17</v>
      </c>
      <c r="M22" s="29"/>
    </row>
    <row r="23" spans="1:13" ht="15" customHeight="1" x14ac:dyDescent="0.25">
      <c r="A23" s="29" t="s">
        <v>18</v>
      </c>
      <c r="B23" s="30" t="s">
        <v>137</v>
      </c>
      <c r="C23" s="30" t="s">
        <v>299</v>
      </c>
      <c r="D23" s="31"/>
      <c r="E23" s="31">
        <v>1</v>
      </c>
      <c r="F23" s="31" t="s">
        <v>87</v>
      </c>
      <c r="G23" s="31" t="s">
        <v>13</v>
      </c>
      <c r="H23" s="31"/>
      <c r="I23" s="29">
        <v>2</v>
      </c>
      <c r="J23" s="29" t="s">
        <v>17</v>
      </c>
      <c r="K23" s="29"/>
      <c r="L23" s="29" t="s">
        <v>17</v>
      </c>
      <c r="M23" s="29"/>
    </row>
    <row r="24" spans="1:13" ht="15" customHeight="1" x14ac:dyDescent="0.25">
      <c r="A24" s="29" t="s">
        <v>18</v>
      </c>
      <c r="B24" s="30" t="s">
        <v>138</v>
      </c>
      <c r="C24" s="30"/>
      <c r="D24" s="31"/>
      <c r="E24" s="31">
        <v>1</v>
      </c>
      <c r="F24" s="31" t="s">
        <v>87</v>
      </c>
      <c r="G24" s="31" t="s">
        <v>13</v>
      </c>
      <c r="H24" s="31"/>
      <c r="I24" s="29">
        <v>2</v>
      </c>
      <c r="J24" s="29" t="s">
        <v>17</v>
      </c>
      <c r="K24" s="29"/>
      <c r="L24" s="29" t="s">
        <v>17</v>
      </c>
      <c r="M24" s="29"/>
    </row>
    <row r="25" spans="1:13" ht="15" customHeight="1" x14ac:dyDescent="0.25">
      <c r="A25" s="29" t="s">
        <v>18</v>
      </c>
      <c r="B25" s="30" t="s">
        <v>139</v>
      </c>
      <c r="C25" s="30"/>
      <c r="D25" s="31"/>
      <c r="E25" s="31">
        <v>1</v>
      </c>
      <c r="F25" s="31" t="s">
        <v>87</v>
      </c>
      <c r="G25" s="31" t="s">
        <v>13</v>
      </c>
      <c r="H25" s="31"/>
      <c r="I25" s="29">
        <v>2</v>
      </c>
      <c r="J25" s="29" t="s">
        <v>17</v>
      </c>
      <c r="K25" s="29"/>
      <c r="L25" s="29" t="s">
        <v>17</v>
      </c>
      <c r="M25" s="29"/>
    </row>
    <row r="26" spans="1:13" ht="15" customHeight="1" x14ac:dyDescent="0.25">
      <c r="A26" s="29" t="s">
        <v>18</v>
      </c>
      <c r="B26" s="30" t="s">
        <v>140</v>
      </c>
      <c r="C26" s="30"/>
      <c r="D26" s="31"/>
      <c r="E26" s="31">
        <v>1</v>
      </c>
      <c r="F26" s="31" t="s">
        <v>87</v>
      </c>
      <c r="G26" s="31" t="s">
        <v>13</v>
      </c>
      <c r="H26" s="31"/>
      <c r="I26" s="29">
        <v>2</v>
      </c>
      <c r="J26" s="29" t="s">
        <v>17</v>
      </c>
      <c r="K26" s="29"/>
      <c r="L26" s="29" t="s">
        <v>17</v>
      </c>
      <c r="M26" s="29"/>
    </row>
    <row r="27" spans="1:13" ht="15" customHeight="1" x14ac:dyDescent="0.25">
      <c r="A27" s="29" t="s">
        <v>15</v>
      </c>
      <c r="B27" s="29" t="s">
        <v>141</v>
      </c>
      <c r="C27" s="30" t="s">
        <v>300</v>
      </c>
      <c r="D27" s="31">
        <v>6</v>
      </c>
      <c r="E27" s="31">
        <v>6</v>
      </c>
      <c r="F27" s="31" t="s">
        <v>87</v>
      </c>
      <c r="G27" s="31"/>
      <c r="H27" s="31"/>
      <c r="I27" s="29"/>
      <c r="J27" s="29"/>
      <c r="K27" s="29"/>
      <c r="L27" s="29"/>
      <c r="M27" s="29"/>
    </row>
    <row r="28" spans="1:13" ht="15" customHeight="1" x14ac:dyDescent="0.25">
      <c r="A28" s="29" t="s">
        <v>18</v>
      </c>
      <c r="B28" s="29" t="s">
        <v>142</v>
      </c>
      <c r="C28" s="30" t="s">
        <v>301</v>
      </c>
      <c r="D28" s="31"/>
      <c r="E28" s="31">
        <v>1</v>
      </c>
      <c r="F28" s="31" t="s">
        <v>87</v>
      </c>
      <c r="G28" s="31" t="s">
        <v>13</v>
      </c>
      <c r="H28" s="31"/>
      <c r="I28" s="29">
        <v>2</v>
      </c>
      <c r="J28" s="29" t="s">
        <v>17</v>
      </c>
      <c r="K28" s="29"/>
      <c r="L28" s="29" t="s">
        <v>17</v>
      </c>
      <c r="M28" s="29"/>
    </row>
    <row r="29" spans="1:13" ht="15" customHeight="1" x14ac:dyDescent="0.25">
      <c r="A29" s="29" t="s">
        <v>18</v>
      </c>
      <c r="B29" s="29" t="s">
        <v>143</v>
      </c>
      <c r="C29" s="30"/>
      <c r="D29" s="31"/>
      <c r="E29" s="29">
        <v>1</v>
      </c>
      <c r="F29" s="31" t="s">
        <v>87</v>
      </c>
      <c r="G29" s="29" t="s">
        <v>13</v>
      </c>
      <c r="H29" s="29"/>
      <c r="I29" s="29">
        <v>2</v>
      </c>
      <c r="J29" s="29" t="s">
        <v>17</v>
      </c>
      <c r="K29" s="29"/>
      <c r="L29" s="29" t="s">
        <v>17</v>
      </c>
      <c r="M29" s="29"/>
    </row>
    <row r="30" spans="1:13" ht="15" customHeight="1" x14ac:dyDescent="0.25">
      <c r="A30" s="29" t="s">
        <v>18</v>
      </c>
      <c r="B30" s="29" t="s">
        <v>144</v>
      </c>
      <c r="C30" s="30"/>
      <c r="D30" s="31"/>
      <c r="E30" s="29">
        <v>1</v>
      </c>
      <c r="F30" s="31" t="s">
        <v>87</v>
      </c>
      <c r="G30" s="29" t="s">
        <v>13</v>
      </c>
      <c r="H30" s="29"/>
      <c r="I30" s="29">
        <v>2</v>
      </c>
      <c r="J30" s="29" t="s">
        <v>17</v>
      </c>
      <c r="K30" s="29"/>
      <c r="L30" s="29" t="s">
        <v>17</v>
      </c>
      <c r="M30" s="29"/>
    </row>
    <row r="31" spans="1:13" ht="15" customHeight="1" x14ac:dyDescent="0.25">
      <c r="A31" s="29" t="s">
        <v>18</v>
      </c>
      <c r="B31" s="29" t="s">
        <v>145</v>
      </c>
      <c r="C31" s="30"/>
      <c r="D31" s="31"/>
      <c r="E31" s="29">
        <v>1</v>
      </c>
      <c r="F31" s="31" t="s">
        <v>87</v>
      </c>
      <c r="G31" s="29" t="s">
        <v>13</v>
      </c>
      <c r="H31" s="29"/>
      <c r="I31" s="29">
        <v>2</v>
      </c>
      <c r="J31" s="29" t="s">
        <v>17</v>
      </c>
      <c r="K31" s="29"/>
      <c r="L31" s="29" t="s">
        <v>17</v>
      </c>
      <c r="M31" s="29"/>
    </row>
    <row r="32" spans="1:13" ht="15" customHeight="1" x14ac:dyDescent="0.25">
      <c r="A32" s="29" t="s">
        <v>15</v>
      </c>
      <c r="B32" s="29" t="s">
        <v>146</v>
      </c>
      <c r="C32" s="29" t="s">
        <v>302</v>
      </c>
      <c r="D32" s="31">
        <v>6</v>
      </c>
      <c r="E32" s="29">
        <v>6</v>
      </c>
      <c r="F32" s="31" t="s">
        <v>87</v>
      </c>
      <c r="G32" s="29"/>
      <c r="H32" s="29"/>
      <c r="I32" s="29"/>
      <c r="J32" s="29"/>
      <c r="K32" s="29"/>
      <c r="L32" s="29"/>
      <c r="M32" s="29"/>
    </row>
    <row r="33" spans="1:13" ht="15" customHeight="1" x14ac:dyDescent="0.25">
      <c r="A33" s="29" t="s">
        <v>18</v>
      </c>
      <c r="B33" s="30" t="s">
        <v>147</v>
      </c>
      <c r="C33" s="30" t="s">
        <v>303</v>
      </c>
      <c r="D33" s="31"/>
      <c r="E33" s="29">
        <v>1</v>
      </c>
      <c r="F33" s="31" t="s">
        <v>87</v>
      </c>
      <c r="G33" s="29" t="s">
        <v>13</v>
      </c>
      <c r="H33" s="29"/>
      <c r="I33" s="29">
        <v>2</v>
      </c>
      <c r="J33" s="29" t="s">
        <v>17</v>
      </c>
      <c r="K33" s="29"/>
      <c r="L33" s="29" t="s">
        <v>17</v>
      </c>
      <c r="M33" s="29"/>
    </row>
    <row r="34" spans="1:13" ht="15" customHeight="1" x14ac:dyDescent="0.25">
      <c r="A34" s="29" t="s">
        <v>18</v>
      </c>
      <c r="B34" s="30" t="s">
        <v>148</v>
      </c>
      <c r="C34" s="30" t="s">
        <v>304</v>
      </c>
      <c r="D34" s="31"/>
      <c r="E34" s="29">
        <v>1</v>
      </c>
      <c r="F34" s="31" t="s">
        <v>87</v>
      </c>
      <c r="G34" s="29" t="s">
        <v>13</v>
      </c>
      <c r="H34" s="29"/>
      <c r="I34" s="29">
        <v>2</v>
      </c>
      <c r="J34" s="29" t="s">
        <v>17</v>
      </c>
      <c r="K34" s="29"/>
      <c r="L34" s="29" t="s">
        <v>17</v>
      </c>
      <c r="M34" s="29"/>
    </row>
    <row r="35" spans="1:13" ht="15" customHeight="1" x14ac:dyDescent="0.25">
      <c r="A35" s="29" t="s">
        <v>18</v>
      </c>
      <c r="B35" s="30" t="s">
        <v>149</v>
      </c>
      <c r="C35" s="30" t="s">
        <v>305</v>
      </c>
      <c r="D35" s="31"/>
      <c r="E35" s="29">
        <v>1</v>
      </c>
      <c r="F35" s="31" t="s">
        <v>87</v>
      </c>
      <c r="G35" s="29" t="s">
        <v>13</v>
      </c>
      <c r="H35" s="29"/>
      <c r="I35" s="30">
        <v>2</v>
      </c>
      <c r="J35" s="29" t="s">
        <v>17</v>
      </c>
      <c r="K35" s="29"/>
      <c r="L35" s="29" t="s">
        <v>17</v>
      </c>
      <c r="M35" s="29"/>
    </row>
    <row r="36" spans="1:13" ht="15" customHeight="1" x14ac:dyDescent="0.25">
      <c r="A36" s="29" t="s">
        <v>18</v>
      </c>
      <c r="B36" s="30" t="s">
        <v>150</v>
      </c>
      <c r="C36" s="30"/>
      <c r="D36" s="31"/>
      <c r="E36" s="29">
        <v>1</v>
      </c>
      <c r="F36" s="31" t="s">
        <v>87</v>
      </c>
      <c r="G36" s="29" t="s">
        <v>13</v>
      </c>
      <c r="H36" s="29"/>
      <c r="I36" s="30">
        <v>2</v>
      </c>
      <c r="J36" s="29" t="s">
        <v>17</v>
      </c>
      <c r="K36" s="29"/>
      <c r="L36" s="29" t="s">
        <v>17</v>
      </c>
      <c r="M36" s="29"/>
    </row>
    <row r="37" spans="1:13" ht="15" customHeight="1" x14ac:dyDescent="0.25">
      <c r="A37" s="29" t="s">
        <v>18</v>
      </c>
      <c r="B37" s="30" t="s">
        <v>151</v>
      </c>
      <c r="C37" s="30"/>
      <c r="D37" s="31"/>
      <c r="E37" s="29">
        <v>1</v>
      </c>
      <c r="F37" s="31" t="s">
        <v>87</v>
      </c>
      <c r="G37" s="29" t="s">
        <v>13</v>
      </c>
      <c r="H37" s="29"/>
      <c r="I37" s="30">
        <v>2</v>
      </c>
      <c r="J37" s="29" t="s">
        <v>17</v>
      </c>
      <c r="K37" s="29"/>
      <c r="L37" s="29" t="s">
        <v>17</v>
      </c>
      <c r="M37" s="29"/>
    </row>
    <row r="38" spans="1:13" ht="35.25" customHeight="1" x14ac:dyDescent="0.25">
      <c r="A38" s="45" t="s">
        <v>15</v>
      </c>
      <c r="B38" s="46" t="s">
        <v>212</v>
      </c>
      <c r="C38" s="43" t="s">
        <v>306</v>
      </c>
      <c r="D38" s="44">
        <v>6</v>
      </c>
      <c r="E38" s="45">
        <v>6</v>
      </c>
      <c r="F38" s="44" t="s">
        <v>87</v>
      </c>
      <c r="G38" s="45" t="s">
        <v>16</v>
      </c>
      <c r="H38" s="45"/>
      <c r="I38" s="43">
        <v>2</v>
      </c>
      <c r="J38" s="45" t="s">
        <v>14</v>
      </c>
      <c r="K38" s="45" t="s">
        <v>125</v>
      </c>
      <c r="L38" s="45" t="s">
        <v>17</v>
      </c>
      <c r="M38" s="29"/>
    </row>
    <row r="39" spans="1:13" ht="27" customHeight="1" x14ac:dyDescent="0.25">
      <c r="A39" s="45" t="s">
        <v>18</v>
      </c>
      <c r="B39" s="47" t="s">
        <v>213</v>
      </c>
      <c r="C39" s="43" t="s">
        <v>307</v>
      </c>
      <c r="D39" s="44"/>
      <c r="E39" s="45">
        <v>1</v>
      </c>
      <c r="F39" s="44" t="s">
        <v>87</v>
      </c>
      <c r="G39" s="45" t="s">
        <v>16</v>
      </c>
      <c r="H39" s="45"/>
      <c r="I39" s="43">
        <v>2</v>
      </c>
      <c r="J39" s="45" t="s">
        <v>14</v>
      </c>
      <c r="K39" s="45" t="s">
        <v>125</v>
      </c>
      <c r="L39" s="45" t="s">
        <v>17</v>
      </c>
      <c r="M39" s="29"/>
    </row>
    <row r="40" spans="1:13" s="1" customFormat="1" ht="24" customHeight="1" x14ac:dyDescent="0.25">
      <c r="A40" s="45" t="s">
        <v>18</v>
      </c>
      <c r="B40" s="47" t="s">
        <v>214</v>
      </c>
      <c r="C40" s="43" t="s">
        <v>308</v>
      </c>
      <c r="D40" s="44"/>
      <c r="E40" s="45">
        <v>1</v>
      </c>
      <c r="F40" s="44" t="s">
        <v>87</v>
      </c>
      <c r="G40" s="45" t="s">
        <v>16</v>
      </c>
      <c r="H40" s="45"/>
      <c r="I40" s="43">
        <v>2</v>
      </c>
      <c r="J40" s="45" t="s">
        <v>14</v>
      </c>
      <c r="K40" s="45" t="s">
        <v>125</v>
      </c>
      <c r="L40" s="45" t="s">
        <v>17</v>
      </c>
      <c r="M40" s="29"/>
    </row>
    <row r="41" spans="1:13" s="1" customFormat="1" ht="36.75" customHeight="1" thickBot="1" x14ac:dyDescent="0.3">
      <c r="A41" s="45" t="s">
        <v>18</v>
      </c>
      <c r="B41" s="42" t="s">
        <v>215</v>
      </c>
      <c r="C41" s="43"/>
      <c r="D41" s="44"/>
      <c r="E41" s="46">
        <v>1</v>
      </c>
      <c r="F41" s="44" t="s">
        <v>87</v>
      </c>
      <c r="G41" s="45" t="s">
        <v>16</v>
      </c>
      <c r="H41" s="45"/>
      <c r="I41" s="43">
        <v>2</v>
      </c>
      <c r="J41" s="45" t="s">
        <v>14</v>
      </c>
      <c r="K41" s="45" t="s">
        <v>125</v>
      </c>
      <c r="L41" s="45" t="s">
        <v>17</v>
      </c>
      <c r="M41" s="29"/>
    </row>
    <row r="42" spans="1:13" s="1" customFormat="1" ht="30.75" customHeight="1" x14ac:dyDescent="0.25">
      <c r="A42" s="45" t="s">
        <v>15</v>
      </c>
      <c r="B42" s="46" t="s">
        <v>216</v>
      </c>
      <c r="C42" s="43" t="s">
        <v>309</v>
      </c>
      <c r="D42" s="44">
        <v>6</v>
      </c>
      <c r="E42" s="45">
        <v>6</v>
      </c>
      <c r="F42" s="44"/>
      <c r="G42" s="45"/>
      <c r="H42" s="45"/>
      <c r="I42" s="43"/>
      <c r="J42" s="45"/>
      <c r="K42" s="45"/>
      <c r="L42" s="45"/>
      <c r="M42" s="29"/>
    </row>
    <row r="43" spans="1:13" s="1" customFormat="1" ht="48" customHeight="1" x14ac:dyDescent="0.25">
      <c r="A43" s="45" t="s">
        <v>18</v>
      </c>
      <c r="B43" s="49" t="s">
        <v>202</v>
      </c>
      <c r="C43" s="43" t="s">
        <v>310</v>
      </c>
      <c r="D43" s="44"/>
      <c r="E43" s="45">
        <v>1</v>
      </c>
      <c r="F43" s="44" t="s">
        <v>87</v>
      </c>
      <c r="G43" s="45" t="s">
        <v>13</v>
      </c>
      <c r="H43" s="45"/>
      <c r="I43" s="43">
        <v>2</v>
      </c>
      <c r="J43" s="45" t="s">
        <v>14</v>
      </c>
      <c r="K43" s="45" t="s">
        <v>127</v>
      </c>
      <c r="L43" s="45" t="s">
        <v>17</v>
      </c>
      <c r="M43" s="29"/>
    </row>
    <row r="44" spans="1:13" s="1" customFormat="1" ht="47.25" customHeight="1" thickBot="1" x14ac:dyDescent="0.3">
      <c r="A44" s="45" t="s">
        <v>18</v>
      </c>
      <c r="B44" s="50" t="s">
        <v>203</v>
      </c>
      <c r="C44" s="43" t="s">
        <v>311</v>
      </c>
      <c r="D44" s="44"/>
      <c r="E44" s="45">
        <v>1</v>
      </c>
      <c r="F44" s="44" t="s">
        <v>87</v>
      </c>
      <c r="G44" s="45" t="s">
        <v>13</v>
      </c>
      <c r="H44" s="45"/>
      <c r="I44" s="43">
        <v>2</v>
      </c>
      <c r="J44" s="45" t="s">
        <v>14</v>
      </c>
      <c r="K44" s="45" t="s">
        <v>127</v>
      </c>
      <c r="L44" s="45" t="s">
        <v>17</v>
      </c>
      <c r="M44" s="29"/>
    </row>
    <row r="45" spans="1:13" s="1" customFormat="1" ht="37.5" customHeight="1" x14ac:dyDescent="0.25">
      <c r="A45" s="45" t="s">
        <v>15</v>
      </c>
      <c r="B45" s="46" t="s">
        <v>217</v>
      </c>
      <c r="C45" s="43" t="s">
        <v>312</v>
      </c>
      <c r="D45" s="44">
        <v>6</v>
      </c>
      <c r="E45" s="45">
        <v>6</v>
      </c>
      <c r="F45" s="44"/>
      <c r="G45" s="46"/>
      <c r="H45" s="45"/>
      <c r="I45" s="48"/>
      <c r="J45" s="45"/>
      <c r="K45" s="45"/>
      <c r="L45" s="45"/>
      <c r="M45" s="29"/>
    </row>
    <row r="46" spans="1:13" s="1" customFormat="1" ht="46.5" customHeight="1" x14ac:dyDescent="0.25">
      <c r="A46" s="45" t="s">
        <v>18</v>
      </c>
      <c r="B46" s="51" t="s">
        <v>204</v>
      </c>
      <c r="C46" s="43" t="s">
        <v>313</v>
      </c>
      <c r="D46" s="44"/>
      <c r="E46" s="45">
        <v>1</v>
      </c>
      <c r="F46" s="44" t="s">
        <v>87</v>
      </c>
      <c r="G46" s="45" t="s">
        <v>13</v>
      </c>
      <c r="H46" s="45"/>
      <c r="I46" s="43">
        <v>2</v>
      </c>
      <c r="J46" s="45" t="s">
        <v>14</v>
      </c>
      <c r="K46" s="45" t="s">
        <v>127</v>
      </c>
      <c r="L46" s="45" t="s">
        <v>17</v>
      </c>
      <c r="M46" s="29"/>
    </row>
    <row r="47" spans="1:13" s="1" customFormat="1" ht="43.5" customHeight="1" thickBot="1" x14ac:dyDescent="0.3">
      <c r="A47" s="45" t="s">
        <v>18</v>
      </c>
      <c r="B47" s="50" t="s">
        <v>205</v>
      </c>
      <c r="C47" s="43" t="s">
        <v>314</v>
      </c>
      <c r="D47" s="44"/>
      <c r="E47" s="45">
        <v>1</v>
      </c>
      <c r="F47" s="44" t="s">
        <v>87</v>
      </c>
      <c r="G47" s="45" t="s">
        <v>13</v>
      </c>
      <c r="H47" s="45"/>
      <c r="I47" s="43">
        <v>2</v>
      </c>
      <c r="J47" s="45" t="s">
        <v>14</v>
      </c>
      <c r="K47" s="45" t="s">
        <v>127</v>
      </c>
      <c r="L47" s="45" t="s">
        <v>17</v>
      </c>
      <c r="M47" s="29"/>
    </row>
    <row r="48" spans="1:13" s="1" customFormat="1" ht="15" customHeight="1" x14ac:dyDescent="0.25">
      <c r="A48" s="34" t="s">
        <v>15</v>
      </c>
      <c r="B48" s="35" t="s">
        <v>152</v>
      </c>
      <c r="C48" s="35"/>
      <c r="D48" s="34">
        <v>6</v>
      </c>
      <c r="E48" s="34">
        <v>6</v>
      </c>
      <c r="F48" s="34" t="s">
        <v>87</v>
      </c>
      <c r="G48" s="34"/>
      <c r="H48" s="34"/>
      <c r="I48" s="37"/>
      <c r="J48" s="34"/>
      <c r="K48" s="34"/>
      <c r="L48" s="34"/>
      <c r="M48" s="34"/>
    </row>
    <row r="49" spans="1:13" s="1" customFormat="1" ht="15" customHeight="1" x14ac:dyDescent="0.25">
      <c r="A49" s="34" t="s">
        <v>18</v>
      </c>
      <c r="B49" s="35" t="s">
        <v>153</v>
      </c>
      <c r="C49" s="35"/>
      <c r="D49" s="34"/>
      <c r="E49" s="34">
        <v>1</v>
      </c>
      <c r="F49" s="34" t="s">
        <v>87</v>
      </c>
      <c r="G49" s="34"/>
      <c r="H49" s="34"/>
      <c r="I49" s="35"/>
      <c r="J49" s="34"/>
      <c r="K49" s="34"/>
      <c r="L49" s="34"/>
      <c r="M49" s="34"/>
    </row>
    <row r="50" spans="1:13" s="1" customFormat="1" ht="15" customHeight="1" x14ac:dyDescent="0.25">
      <c r="A50" s="34" t="s">
        <v>18</v>
      </c>
      <c r="B50" s="35" t="s">
        <v>154</v>
      </c>
      <c r="C50" s="35"/>
      <c r="D50" s="34"/>
      <c r="E50" s="34">
        <v>1</v>
      </c>
      <c r="F50" s="34" t="s">
        <v>87</v>
      </c>
      <c r="G50" s="34"/>
      <c r="H50" s="34"/>
      <c r="I50" s="35"/>
      <c r="J50" s="34"/>
      <c r="K50" s="34"/>
      <c r="L50" s="34"/>
      <c r="M50" s="34"/>
    </row>
    <row r="51" spans="1:13" s="1" customFormat="1" x14ac:dyDescent="0.25">
      <c r="B51" s="9"/>
      <c r="C51" s="9"/>
      <c r="D51" s="9"/>
      <c r="E51" s="9"/>
      <c r="F51" s="9"/>
      <c r="G51" s="9"/>
      <c r="H51" s="9"/>
      <c r="I51" s="9"/>
      <c r="J51" s="9"/>
    </row>
    <row r="52" spans="1:13" s="1" customFormat="1" x14ac:dyDescent="0.25">
      <c r="B52" s="9"/>
      <c r="C52" s="9"/>
      <c r="D52" s="9"/>
      <c r="E52" s="9"/>
      <c r="F52" s="9"/>
      <c r="G52" s="9"/>
      <c r="H52" s="9"/>
      <c r="I52" s="9"/>
      <c r="J52" s="9"/>
    </row>
    <row r="53" spans="1:13" s="1" customFormat="1" ht="17.25" x14ac:dyDescent="0.25">
      <c r="B53" s="41"/>
      <c r="C53" s="36"/>
      <c r="D53" s="36"/>
      <c r="E53" s="36"/>
      <c r="F53" s="36"/>
      <c r="G53" s="36"/>
      <c r="H53" s="36"/>
      <c r="I53" s="36"/>
      <c r="J53" s="36"/>
    </row>
    <row r="54" spans="1:13" s="1" customFormat="1" x14ac:dyDescent="0.25">
      <c r="B54" s="9"/>
      <c r="C54" s="9"/>
      <c r="D54" s="9"/>
      <c r="E54" s="9"/>
      <c r="F54" s="9"/>
      <c r="G54" s="9"/>
      <c r="H54" s="9"/>
      <c r="I54" s="9"/>
      <c r="J54" s="9"/>
    </row>
    <row r="55" spans="1:13" s="1" customFormat="1" x14ac:dyDescent="0.25">
      <c r="B55" s="9"/>
      <c r="C55" s="9"/>
      <c r="D55" s="9"/>
      <c r="E55" s="9"/>
      <c r="F55" s="9"/>
      <c r="G55" s="9"/>
      <c r="H55" s="9"/>
      <c r="I55" s="9"/>
      <c r="J55" s="9"/>
    </row>
    <row r="56" spans="1:13" s="1" customFormat="1" x14ac:dyDescent="0.25">
      <c r="B56" s="9"/>
      <c r="C56" s="9"/>
      <c r="D56" s="9"/>
      <c r="E56" s="9"/>
      <c r="F56" s="9"/>
      <c r="G56" s="9"/>
      <c r="H56" s="9"/>
      <c r="I56" s="9"/>
      <c r="J56" s="9"/>
    </row>
    <row r="57" spans="1:13" s="1" customFormat="1" x14ac:dyDescent="0.25">
      <c r="B57" s="9"/>
      <c r="C57" s="9"/>
      <c r="D57" s="9"/>
      <c r="E57" s="9"/>
      <c r="F57" s="9"/>
      <c r="G57" s="9"/>
      <c r="H57" s="9"/>
      <c r="I57" s="9"/>
      <c r="J57" s="9"/>
    </row>
    <row r="58" spans="1:13" s="1" customFormat="1" ht="17.25" x14ac:dyDescent="0.25">
      <c r="B58" s="36"/>
      <c r="C58" s="36"/>
      <c r="D58" s="36"/>
      <c r="E58" s="36"/>
      <c r="F58" s="36"/>
      <c r="G58" s="36"/>
      <c r="H58" s="36"/>
      <c r="I58" s="36"/>
      <c r="J58" s="36"/>
    </row>
    <row r="59" spans="1:13" s="1" customFormat="1" x14ac:dyDescent="0.25">
      <c r="B59" s="9"/>
      <c r="C59" s="9"/>
      <c r="D59" s="9"/>
      <c r="E59" s="9"/>
      <c r="F59" s="9"/>
      <c r="G59" s="9"/>
      <c r="H59" s="9"/>
      <c r="I59" s="9"/>
      <c r="J59" s="9"/>
    </row>
    <row r="60" spans="1:13" s="1" customFormat="1" x14ac:dyDescent="0.25">
      <c r="B60" s="9"/>
      <c r="C60" s="9"/>
      <c r="D60" s="9"/>
      <c r="E60" s="9"/>
      <c r="F60" s="9"/>
      <c r="G60" s="9"/>
      <c r="H60" s="9"/>
      <c r="I60" s="9"/>
      <c r="J60" s="9"/>
    </row>
    <row r="61" spans="1:13" s="1" customFormat="1" x14ac:dyDescent="0.25">
      <c r="B61" s="9"/>
      <c r="C61" s="9"/>
      <c r="D61" s="9"/>
      <c r="E61" s="9"/>
      <c r="F61" s="9"/>
      <c r="G61" s="9"/>
      <c r="H61" s="9"/>
      <c r="I61" s="9"/>
      <c r="J61" s="9"/>
    </row>
    <row r="62" spans="1:13" s="1" customFormat="1" x14ac:dyDescent="0.25">
      <c r="B62" s="9"/>
      <c r="C62" s="9"/>
      <c r="D62" s="9"/>
      <c r="E62" s="9"/>
      <c r="F62" s="9"/>
      <c r="G62" s="9"/>
      <c r="H62" s="9"/>
      <c r="I62" s="9"/>
      <c r="J62" s="9"/>
    </row>
    <row r="63" spans="1:13" s="1" customFormat="1" x14ac:dyDescent="0.25">
      <c r="B63" s="9"/>
      <c r="C63" s="9"/>
      <c r="D63" s="9"/>
      <c r="E63" s="9"/>
      <c r="F63" s="9"/>
      <c r="G63" s="9"/>
      <c r="H63" s="9"/>
      <c r="I63" s="9"/>
      <c r="J63" s="9"/>
    </row>
  </sheetData>
  <sheetProtection sheet="1" objects="1" scenarios="1"/>
  <mergeCells count="14">
    <mergeCell ref="L14:M14"/>
    <mergeCell ref="E9:F9"/>
    <mergeCell ref="G9:H9"/>
    <mergeCell ref="E10:F10"/>
    <mergeCell ref="G10:H10"/>
    <mergeCell ref="E13:F13"/>
    <mergeCell ref="I14:K14"/>
    <mergeCell ref="A1:M1"/>
    <mergeCell ref="B2:E2"/>
    <mergeCell ref="B3:E3"/>
    <mergeCell ref="D4:E4"/>
    <mergeCell ref="D6:E6"/>
    <mergeCell ref="F6:G6"/>
    <mergeCell ref="H6:M6"/>
  </mergeCells>
  <conditionalFormatting sqref="A16:M16">
    <cfRule type="expression" dxfId="38" priority="15" stopIfTrue="1">
      <formula>$A$11=1</formula>
    </cfRule>
  </conditionalFormatting>
  <conditionalFormatting sqref="I15:M15">
    <cfRule type="expression" dxfId="37" priority="12" stopIfTrue="1">
      <formula>$A$11=1</formula>
    </cfRule>
  </conditionalFormatting>
  <conditionalFormatting sqref="A16:M16">
    <cfRule type="expression" dxfId="36" priority="13" stopIfTrue="1">
      <formula>$A$11=2</formula>
    </cfRule>
  </conditionalFormatting>
  <conditionalFormatting sqref="I15:M15">
    <cfRule type="expression" dxfId="35" priority="10" stopIfTrue="1">
      <formula>$A$11=2</formula>
    </cfRule>
  </conditionalFormatting>
  <conditionalFormatting sqref="I15:M15">
    <cfRule type="expression" dxfId="34" priority="11" stopIfTrue="1">
      <formula>$A$11=3</formula>
    </cfRule>
  </conditionalFormatting>
  <conditionalFormatting sqref="A16:M16">
    <cfRule type="expression" dxfId="33" priority="14" stopIfTrue="1">
      <formula>$A$11=4</formula>
    </cfRule>
  </conditionalFormatting>
  <conditionalFormatting sqref="J16:K16">
    <cfRule type="expression" dxfId="32" priority="16" stopIfTrue="1">
      <formula>$G$17="CCI (CC Intégral)"</formula>
    </cfRule>
  </conditionalFormatting>
  <conditionalFormatting sqref="J17:K42 J45:K45 J48:K50">
    <cfRule type="expression" dxfId="31" priority="17" stopIfTrue="1">
      <formula>$G17="CCI (CC Intégral)"</formula>
    </cfRule>
  </conditionalFormatting>
  <conditionalFormatting sqref="H17:I42 I45 H48:I50">
    <cfRule type="expression" dxfId="30" priority="18" stopIfTrue="1">
      <formula>$G17="CT (Contrôle terminal)"</formula>
    </cfRule>
  </conditionalFormatting>
  <conditionalFormatting sqref="J43:K43">
    <cfRule type="expression" dxfId="29" priority="7" stopIfTrue="1">
      <formula>$G43="CCI (CC Intégral)"</formula>
    </cfRule>
  </conditionalFormatting>
  <conditionalFormatting sqref="H43:I43 H44:H47">
    <cfRule type="expression" dxfId="28" priority="8" stopIfTrue="1">
      <formula>$G43="CT (Contrôle terminal)"</formula>
    </cfRule>
  </conditionalFormatting>
  <conditionalFormatting sqref="J44:K44">
    <cfRule type="expression" dxfId="27" priority="5" stopIfTrue="1">
      <formula>$G44="CCI (CC Intégral)"</formula>
    </cfRule>
  </conditionalFormatting>
  <conditionalFormatting sqref="I44">
    <cfRule type="expression" dxfId="26" priority="6" stopIfTrue="1">
      <formula>$G44="CT (Contrôle terminal)"</formula>
    </cfRule>
  </conditionalFormatting>
  <conditionalFormatting sqref="J46:K46">
    <cfRule type="expression" dxfId="25" priority="3" stopIfTrue="1">
      <formula>$G46="CCI (CC Intégral)"</formula>
    </cfRule>
  </conditionalFormatting>
  <conditionalFormatting sqref="I46">
    <cfRule type="expression" dxfId="24" priority="4" stopIfTrue="1">
      <formula>$G46="CT (Contrôle terminal)"</formula>
    </cfRule>
  </conditionalFormatting>
  <conditionalFormatting sqref="J47:K47">
    <cfRule type="expression" dxfId="23" priority="1" stopIfTrue="1">
      <formula>$G47="CCI (CC Intégral)"</formula>
    </cfRule>
  </conditionalFormatting>
  <conditionalFormatting sqref="I47">
    <cfRule type="expression" dxfId="22" priority="2" stopIfTrue="1">
      <formula>$G47="CT (Contrôle terminal)"</formula>
    </cfRule>
  </conditionalFormatting>
  <dataValidations count="6">
    <dataValidation type="decimal" operator="lessThanOrEqual" allowBlank="1" showInputMessage="1" showErrorMessage="1" errorTitle="ECTS" error="Le nombre de crédits doit être entier et inférieur ou égal à 6." sqref="D17:D50">
      <formula1>6</formula1>
    </dataValidation>
    <dataValidation type="decimal" operator="greaterThan" allowBlank="1" showInputMessage="1" showErrorMessage="1" errorTitle="Coefficient" error="Le coefficient doit être un nombre décimal supérieur à 0." sqref="E17:E50">
      <formula1>0</formula1>
    </dataValidation>
    <dataValidation type="list" allowBlank="1" showInputMessage="1" showErrorMessage="1" errorTitle="Coefficient" error="Le coefficient doit être un nombre décimal supérieur à 0." sqref="F17:F50">
      <formula1>"OUI,NON"</formula1>
    </dataValidation>
    <dataValidation type="list" allowBlank="1" showInputMessage="1" showErrorMessage="1" promptTitle="Type contrôle" prompt="Utiliser la liste déroulante" sqref="G17:G50">
      <formula1>liste_type_controle</formula1>
    </dataValidation>
    <dataValidation type="list" allowBlank="1" showInputMessage="1" showErrorMessage="1" errorTitle="Nature" error="Utiliser la liste déroulante" promptTitle="Nature" prompt="Utiliser la liste déroulante" sqref="J17:J50 L17:L50">
      <formula1>liste_nature_controle</formula1>
    </dataValidation>
    <dataValidation type="list" allowBlank="1" showInputMessage="1" showErrorMessage="1" errorTitle="Nature de l'ELP" error="Utiliser la liste déroulante" promptTitle="Nature ELP" prompt="Utiliser la liste déroulante" sqref="A17:A50">
      <formula1>Nature_ELP</formula1>
    </dataValidation>
  </dataValidations>
  <printOptions horizontalCentered="1"/>
  <pageMargins left="0.23622047244094502" right="0.23622047244094502" top="0.90354330708661412" bottom="1.1417322834645671" header="0.50984251968503902" footer="0.74803149606299213"/>
  <pageSetup paperSize="0" scale="60" fitToWidth="0" fitToHeight="0" orientation="landscape" horizontalDpi="0" verticalDpi="0" copies="0"/>
  <headerFooter alignWithMargins="0"/>
  <drawing r:id="rId1"/>
  <legacyDrawing r:id="rId2"/>
  <mc:AlternateContent xmlns:mc="http://schemas.openxmlformats.org/markup-compatibility/2006">
    <mc:Choice Requires="x14">
      <controls>
        <mc:AlternateContent xmlns:mc="http://schemas.openxmlformats.org/markup-compatibility/2006">
          <mc:Choice Requires="x14">
            <control shapeId="6149" r:id="rId3" name="Option Button 5">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6150" r:id="rId4" name="Option Button 6">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6151" r:id="rId5" name="Option Button 7">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mc:AlternateContent xmlns:mc="http://schemas.openxmlformats.org/markup-compatibility/2006">
          <mc:Choice Requires="x14">
            <control shapeId="6152" r:id="rId6" name="Option Button 8">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MJ67"/>
  <sheetViews>
    <sheetView topLeftCell="A10" zoomScale="62" zoomScaleNormal="62" zoomScalePageLayoutView="77" workbookViewId="0">
      <selection activeCell="C24" sqref="C24"/>
    </sheetView>
  </sheetViews>
  <sheetFormatPr baseColWidth="10" defaultRowHeight="15" x14ac:dyDescent="0.25"/>
  <cols>
    <col min="1" max="1" width="25.375" style="1" customWidth="1"/>
    <col min="2" max="2" width="55.625" style="9" customWidth="1"/>
    <col min="3" max="3" width="19.625" style="9" customWidth="1"/>
    <col min="4" max="4" width="6.375" style="9" customWidth="1"/>
    <col min="5" max="5" width="11.375" style="9" customWidth="1"/>
    <col min="6" max="6" width="13.125" style="9" customWidth="1"/>
    <col min="7" max="7" width="20.375" style="9" customWidth="1"/>
    <col min="8" max="8" width="10.75" style="9" customWidth="1"/>
    <col min="9" max="10" width="16.75" style="9" customWidth="1"/>
    <col min="11" max="11" width="10.25" style="1" customWidth="1"/>
    <col min="12" max="12" width="16.75" style="1" customWidth="1"/>
    <col min="13" max="13" width="10.25" style="1" customWidth="1"/>
    <col min="14" max="1024" width="10.375" style="1" customWidth="1"/>
    <col min="1025" max="1025" width="11" customWidth="1"/>
  </cols>
  <sheetData>
    <row r="1" spans="1:13" ht="23.25" x14ac:dyDescent="0.35">
      <c r="A1" s="150" t="s">
        <v>0</v>
      </c>
      <c r="B1" s="150"/>
      <c r="C1" s="150"/>
      <c r="D1" s="150"/>
      <c r="E1" s="150"/>
      <c r="F1" s="150"/>
      <c r="G1" s="150"/>
      <c r="H1" s="150"/>
      <c r="I1" s="150"/>
      <c r="J1" s="150"/>
      <c r="K1" s="150"/>
      <c r="L1" s="150"/>
      <c r="M1" s="150"/>
    </row>
    <row r="2" spans="1:13" ht="20.100000000000001" customHeight="1" x14ac:dyDescent="0.25">
      <c r="A2" s="6" t="s">
        <v>1</v>
      </c>
      <c r="B2" s="151" t="str">
        <f>Fiche_générale!B2</f>
        <v>LASH</v>
      </c>
      <c r="C2" s="151"/>
      <c r="D2" s="151"/>
      <c r="E2" s="151"/>
      <c r="F2" s="1"/>
      <c r="G2" s="1"/>
      <c r="H2" s="1"/>
      <c r="I2" s="1"/>
      <c r="J2" s="1"/>
    </row>
    <row r="3" spans="1:13" ht="20.100000000000001" customHeight="1" x14ac:dyDescent="0.25">
      <c r="A3" s="6" t="s">
        <v>3</v>
      </c>
      <c r="B3" s="151" t="str">
        <f>Fiche_générale!B3:I3</f>
        <v>Lettres Langues Arts et Communication</v>
      </c>
      <c r="C3" s="151"/>
      <c r="D3" s="151"/>
      <c r="E3" s="151"/>
      <c r="F3" s="1"/>
      <c r="G3" s="1"/>
      <c r="H3" s="1"/>
      <c r="I3" s="1"/>
      <c r="J3" s="1"/>
    </row>
    <row r="4" spans="1:13" ht="20.100000000000001" customHeight="1" x14ac:dyDescent="0.3">
      <c r="A4" s="6" t="s">
        <v>76</v>
      </c>
      <c r="B4" s="7" t="str">
        <f>Fiche_générale!B4</f>
        <v>HPLAC18</v>
      </c>
      <c r="C4" s="8" t="s">
        <v>77</v>
      </c>
      <c r="D4" s="152">
        <v>180</v>
      </c>
      <c r="E4" s="152"/>
    </row>
    <row r="5" spans="1:13" ht="20.100000000000001" customHeight="1" x14ac:dyDescent="0.25">
      <c r="B5" s="1"/>
      <c r="C5" s="1"/>
      <c r="D5" s="1"/>
      <c r="E5" s="1"/>
      <c r="F5" s="1"/>
      <c r="G5" s="1"/>
      <c r="H5" s="1"/>
      <c r="I5" s="1"/>
      <c r="J5" s="1"/>
    </row>
    <row r="6" spans="1:13" ht="20.100000000000001" customHeight="1" x14ac:dyDescent="0.3">
      <c r="A6" s="6" t="s">
        <v>78</v>
      </c>
      <c r="B6" s="10" t="s">
        <v>155</v>
      </c>
      <c r="C6" s="8" t="s">
        <v>80</v>
      </c>
      <c r="D6" s="153">
        <v>183</v>
      </c>
      <c r="E6" s="153"/>
      <c r="F6" s="154" t="s">
        <v>81</v>
      </c>
      <c r="G6" s="154"/>
      <c r="H6" s="155" t="s">
        <v>156</v>
      </c>
      <c r="I6" s="155"/>
      <c r="J6" s="155"/>
      <c r="K6" s="155"/>
      <c r="L6" s="155"/>
      <c r="M6" s="155"/>
    </row>
    <row r="7" spans="1:13" ht="20.100000000000001" customHeight="1" x14ac:dyDescent="0.25">
      <c r="A7" s="6" t="s">
        <v>83</v>
      </c>
      <c r="B7" s="10" t="s">
        <v>157</v>
      </c>
      <c r="C7" s="1"/>
      <c r="D7" s="1"/>
      <c r="E7" s="1"/>
      <c r="F7" s="1"/>
      <c r="G7" s="1"/>
      <c r="H7" s="1"/>
      <c r="I7" s="1"/>
      <c r="J7" s="1"/>
    </row>
    <row r="8" spans="1:13" ht="20.100000000000001" customHeight="1" x14ac:dyDescent="0.25">
      <c r="A8" s="11"/>
      <c r="B8" s="12"/>
      <c r="C8" s="1"/>
      <c r="D8" s="1"/>
      <c r="E8" s="1"/>
      <c r="F8" s="1"/>
      <c r="G8" s="13"/>
      <c r="H8" s="13"/>
      <c r="I8" s="13"/>
      <c r="J8" s="13"/>
    </row>
    <row r="9" spans="1:13" ht="15" customHeight="1" x14ac:dyDescent="0.25">
      <c r="A9" s="75"/>
      <c r="B9" s="18"/>
      <c r="C9" s="18"/>
      <c r="D9" s="13"/>
      <c r="E9" s="157" t="s">
        <v>85</v>
      </c>
      <c r="F9" s="157"/>
      <c r="G9" s="157" t="s">
        <v>86</v>
      </c>
      <c r="H9" s="157"/>
      <c r="I9" s="13"/>
      <c r="J9" s="14">
        <v>1</v>
      </c>
      <c r="K9" s="13"/>
      <c r="L9" s="13"/>
      <c r="M9" s="13"/>
    </row>
    <row r="10" spans="1:13" ht="15" customHeight="1" x14ac:dyDescent="0.25">
      <c r="A10" s="75"/>
      <c r="B10" s="18"/>
      <c r="C10" s="18"/>
      <c r="D10" s="15"/>
      <c r="E10" s="158" t="s">
        <v>88</v>
      </c>
      <c r="F10" s="158"/>
      <c r="G10" s="159" t="s">
        <v>89</v>
      </c>
      <c r="H10" s="159"/>
      <c r="I10" s="16"/>
      <c r="J10" s="16"/>
      <c r="K10" s="16"/>
      <c r="L10" s="16"/>
      <c r="M10" s="16"/>
    </row>
    <row r="11" spans="1:13" ht="15" customHeight="1" x14ac:dyDescent="0.25">
      <c r="A11" s="76">
        <v>4</v>
      </c>
      <c r="B11" s="18"/>
      <c r="C11" s="18"/>
      <c r="D11" s="17"/>
      <c r="I11" s="1"/>
      <c r="J11" s="1"/>
      <c r="L11" s="16"/>
      <c r="M11" s="16"/>
    </row>
    <row r="12" spans="1:13" ht="15" customHeight="1" x14ac:dyDescent="0.25">
      <c r="A12" s="75"/>
      <c r="B12" s="18"/>
      <c r="C12" s="18"/>
      <c r="D12" s="17"/>
      <c r="E12" s="1"/>
      <c r="F12" s="1"/>
      <c r="G12" s="1"/>
      <c r="H12" s="1"/>
      <c r="I12" s="1"/>
      <c r="J12" s="1"/>
      <c r="L12" s="16"/>
      <c r="M12" s="16"/>
    </row>
    <row r="13" spans="1:13" ht="14.1" customHeight="1" x14ac:dyDescent="0.25">
      <c r="A13" s="75"/>
      <c r="D13" s="17"/>
      <c r="E13" s="160"/>
      <c r="F13" s="160"/>
      <c r="G13" s="17"/>
      <c r="H13" s="17"/>
    </row>
    <row r="14" spans="1:13" ht="26.25" customHeight="1" x14ac:dyDescent="0.25">
      <c r="A14" s="75"/>
      <c r="B14" s="18"/>
      <c r="C14" s="17"/>
      <c r="D14" s="17"/>
      <c r="E14" s="19"/>
      <c r="F14" s="19"/>
      <c r="G14" s="17"/>
      <c r="H14" s="17"/>
      <c r="I14" s="156" t="s">
        <v>90</v>
      </c>
      <c r="J14" s="156"/>
      <c r="K14" s="156"/>
      <c r="L14" s="156" t="s">
        <v>91</v>
      </c>
      <c r="M14" s="156"/>
    </row>
    <row r="15" spans="1:13" ht="39.75" customHeight="1" x14ac:dyDescent="0.25">
      <c r="C15" s="20"/>
      <c r="D15" s="20"/>
      <c r="E15" s="21"/>
      <c r="F15" s="21"/>
      <c r="G15" s="21"/>
      <c r="H15" s="22"/>
      <c r="I15" s="23" t="s">
        <v>92</v>
      </c>
      <c r="J15" s="23" t="str">
        <f>IF(G17="CCI (CC Intégral)","CT pour les dispensés","Contrôle Terminal")</f>
        <v>Contrôle Terminal</v>
      </c>
      <c r="K15" s="24"/>
      <c r="L15" s="25" t="s">
        <v>93</v>
      </c>
      <c r="M15" s="26"/>
    </row>
    <row r="16" spans="1:13" s="9" customFormat="1" ht="31.5" x14ac:dyDescent="0.2">
      <c r="A16" s="23" t="s">
        <v>11</v>
      </c>
      <c r="B16" s="23" t="s">
        <v>94</v>
      </c>
      <c r="C16" s="24" t="s">
        <v>95</v>
      </c>
      <c r="D16" s="25" t="s">
        <v>96</v>
      </c>
      <c r="E16" s="26" t="s">
        <v>97</v>
      </c>
      <c r="F16" s="27" t="s">
        <v>98</v>
      </c>
      <c r="G16" s="28" t="s">
        <v>99</v>
      </c>
      <c r="H16" s="27" t="s">
        <v>100</v>
      </c>
      <c r="I16" s="25" t="s">
        <v>101</v>
      </c>
      <c r="J16" s="25" t="s">
        <v>102</v>
      </c>
      <c r="K16" s="25" t="s">
        <v>103</v>
      </c>
      <c r="L16" s="25" t="s">
        <v>102</v>
      </c>
      <c r="M16" s="25" t="s">
        <v>103</v>
      </c>
    </row>
    <row r="17" spans="1:13" ht="15" customHeight="1" x14ac:dyDescent="0.25">
      <c r="A17" s="29" t="s">
        <v>15</v>
      </c>
      <c r="B17" s="30" t="s">
        <v>158</v>
      </c>
      <c r="C17" s="30" t="s">
        <v>276</v>
      </c>
      <c r="D17" s="31">
        <v>6</v>
      </c>
      <c r="E17" s="31">
        <v>6</v>
      </c>
      <c r="F17" s="31" t="s">
        <v>87</v>
      </c>
      <c r="G17" s="31"/>
      <c r="H17" s="31"/>
      <c r="I17" s="29"/>
      <c r="J17" s="29"/>
      <c r="K17" s="29"/>
      <c r="L17" s="29"/>
      <c r="M17" s="29"/>
    </row>
    <row r="18" spans="1:13" ht="15" customHeight="1" x14ac:dyDescent="0.25">
      <c r="A18" s="29" t="s">
        <v>18</v>
      </c>
      <c r="B18" s="30" t="s">
        <v>159</v>
      </c>
      <c r="C18" s="30" t="s">
        <v>277</v>
      </c>
      <c r="D18" s="31"/>
      <c r="E18" s="31">
        <v>1</v>
      </c>
      <c r="F18" s="31" t="s">
        <v>87</v>
      </c>
      <c r="G18" s="31" t="s">
        <v>13</v>
      </c>
      <c r="H18" s="31"/>
      <c r="I18" s="29">
        <v>2</v>
      </c>
      <c r="J18" s="29" t="s">
        <v>17</v>
      </c>
      <c r="K18" s="29"/>
      <c r="L18" s="29" t="s">
        <v>17</v>
      </c>
      <c r="M18" s="29"/>
    </row>
    <row r="19" spans="1:13" ht="15" customHeight="1" x14ac:dyDescent="0.25">
      <c r="A19" s="29" t="s">
        <v>18</v>
      </c>
      <c r="B19" s="30" t="s">
        <v>160</v>
      </c>
      <c r="C19" s="30" t="s">
        <v>278</v>
      </c>
      <c r="D19" s="31"/>
      <c r="E19" s="31">
        <v>1</v>
      </c>
      <c r="F19" s="31" t="s">
        <v>87</v>
      </c>
      <c r="G19" s="31" t="s">
        <v>13</v>
      </c>
      <c r="H19" s="31"/>
      <c r="I19" s="29">
        <v>2</v>
      </c>
      <c r="J19" s="29" t="s">
        <v>17</v>
      </c>
      <c r="K19" s="29"/>
      <c r="L19" s="29" t="s">
        <v>17</v>
      </c>
      <c r="M19" s="29"/>
    </row>
    <row r="20" spans="1:13" ht="15" customHeight="1" x14ac:dyDescent="0.25">
      <c r="A20" s="29" t="s">
        <v>15</v>
      </c>
      <c r="B20" s="30" t="s">
        <v>161</v>
      </c>
      <c r="C20" s="30" t="s">
        <v>279</v>
      </c>
      <c r="D20" s="31">
        <v>6</v>
      </c>
      <c r="E20" s="31">
        <v>6</v>
      </c>
      <c r="F20" s="31" t="s">
        <v>87</v>
      </c>
      <c r="G20" s="31"/>
      <c r="H20" s="31"/>
      <c r="I20" s="29"/>
      <c r="J20" s="29"/>
      <c r="K20" s="29"/>
      <c r="L20" s="29"/>
      <c r="M20" s="29"/>
    </row>
    <row r="21" spans="1:13" ht="15" customHeight="1" x14ac:dyDescent="0.25">
      <c r="A21" s="29" t="s">
        <v>18</v>
      </c>
      <c r="B21" s="30" t="s">
        <v>162</v>
      </c>
      <c r="C21" s="30" t="s">
        <v>280</v>
      </c>
      <c r="D21" s="31"/>
      <c r="E21" s="31">
        <v>1</v>
      </c>
      <c r="F21" s="31" t="s">
        <v>87</v>
      </c>
      <c r="G21" s="31" t="s">
        <v>13</v>
      </c>
      <c r="H21" s="31"/>
      <c r="I21" s="29">
        <v>2</v>
      </c>
      <c r="J21" s="29" t="s">
        <v>17</v>
      </c>
      <c r="K21" s="29"/>
      <c r="L21" s="29" t="s">
        <v>17</v>
      </c>
      <c r="M21" s="29"/>
    </row>
    <row r="22" spans="1:13" ht="15" customHeight="1" x14ac:dyDescent="0.25">
      <c r="A22" s="29" t="s">
        <v>18</v>
      </c>
      <c r="B22" s="30" t="s">
        <v>163</v>
      </c>
      <c r="C22" s="30" t="s">
        <v>281</v>
      </c>
      <c r="D22" s="31"/>
      <c r="E22" s="31">
        <v>1</v>
      </c>
      <c r="F22" s="31" t="s">
        <v>87</v>
      </c>
      <c r="G22" s="31" t="s">
        <v>13</v>
      </c>
      <c r="H22" s="31"/>
      <c r="I22" s="29">
        <v>2</v>
      </c>
      <c r="J22" s="29" t="s">
        <v>17</v>
      </c>
      <c r="K22" s="29"/>
      <c r="L22" s="29" t="s">
        <v>17</v>
      </c>
      <c r="M22" s="29"/>
    </row>
    <row r="23" spans="1:13" x14ac:dyDescent="0.25">
      <c r="A23" s="29" t="s">
        <v>18</v>
      </c>
      <c r="B23" s="47" t="s">
        <v>218</v>
      </c>
      <c r="C23" s="30" t="s">
        <v>282</v>
      </c>
      <c r="D23" s="31"/>
      <c r="E23" s="31">
        <v>1</v>
      </c>
      <c r="F23" s="31" t="s">
        <v>87</v>
      </c>
      <c r="G23" s="31" t="s">
        <v>16</v>
      </c>
      <c r="H23" s="31">
        <v>2</v>
      </c>
      <c r="I23" s="29"/>
      <c r="J23" s="29" t="s">
        <v>14</v>
      </c>
      <c r="K23" s="29" t="s">
        <v>127</v>
      </c>
      <c r="L23" s="29" t="s">
        <v>17</v>
      </c>
      <c r="M23" s="29"/>
    </row>
    <row r="24" spans="1:13" x14ac:dyDescent="0.25">
      <c r="A24" s="29" t="s">
        <v>18</v>
      </c>
      <c r="B24" s="47" t="s">
        <v>219</v>
      </c>
      <c r="C24" s="38" t="s">
        <v>283</v>
      </c>
      <c r="D24" s="31"/>
      <c r="E24" s="31">
        <v>1</v>
      </c>
      <c r="F24" s="31" t="s">
        <v>87</v>
      </c>
      <c r="G24" s="44" t="s">
        <v>13</v>
      </c>
      <c r="H24" s="44"/>
      <c r="I24" s="29">
        <v>2</v>
      </c>
      <c r="J24" s="29" t="s">
        <v>14</v>
      </c>
      <c r="K24" s="29" t="s">
        <v>127</v>
      </c>
      <c r="L24" s="29" t="s">
        <v>17</v>
      </c>
      <c r="M24" s="29"/>
    </row>
    <row r="25" spans="1:13" ht="15.75" thickBot="1" x14ac:dyDescent="0.3">
      <c r="A25" s="29" t="s">
        <v>18</v>
      </c>
      <c r="B25" s="42" t="s">
        <v>220</v>
      </c>
      <c r="C25" s="30" t="s">
        <v>284</v>
      </c>
      <c r="D25" s="31"/>
      <c r="E25" s="31">
        <v>1</v>
      </c>
      <c r="F25" s="31" t="s">
        <v>87</v>
      </c>
      <c r="G25" s="44" t="s">
        <v>13</v>
      </c>
      <c r="H25" s="44"/>
      <c r="I25" s="29">
        <v>2</v>
      </c>
      <c r="J25" s="29" t="s">
        <v>14</v>
      </c>
      <c r="K25" s="29" t="s">
        <v>127</v>
      </c>
      <c r="L25" s="29" t="s">
        <v>17</v>
      </c>
      <c r="M25" s="29"/>
    </row>
    <row r="26" spans="1:13" ht="39" customHeight="1" thickBot="1" x14ac:dyDescent="0.3">
      <c r="A26" s="56" t="s">
        <v>18</v>
      </c>
      <c r="B26" s="57" t="s">
        <v>231</v>
      </c>
      <c r="C26" s="58" t="s">
        <v>245</v>
      </c>
      <c r="D26" s="59"/>
      <c r="E26" s="56">
        <v>1</v>
      </c>
      <c r="F26" s="59" t="s">
        <v>87</v>
      </c>
      <c r="G26" s="77"/>
      <c r="H26" s="31"/>
      <c r="I26" s="31"/>
      <c r="J26" s="29"/>
      <c r="K26" s="29"/>
      <c r="L26" s="29"/>
      <c r="M26" s="29"/>
    </row>
    <row r="27" spans="1:13" ht="28.5" x14ac:dyDescent="0.25">
      <c r="A27" s="56" t="s">
        <v>18</v>
      </c>
      <c r="B27" s="64" t="s">
        <v>232</v>
      </c>
      <c r="C27" s="58" t="s">
        <v>245</v>
      </c>
      <c r="D27" s="59"/>
      <c r="E27" s="59">
        <v>1</v>
      </c>
      <c r="F27" s="59" t="s">
        <v>87</v>
      </c>
      <c r="G27" s="29"/>
      <c r="H27" s="31"/>
      <c r="I27" s="31"/>
      <c r="J27" s="29"/>
      <c r="K27" s="29"/>
      <c r="L27" s="29"/>
      <c r="M27" s="29"/>
    </row>
    <row r="28" spans="1:13" ht="15" customHeight="1" x14ac:dyDescent="0.25">
      <c r="A28" s="29" t="s">
        <v>15</v>
      </c>
      <c r="B28" s="45" t="s">
        <v>164</v>
      </c>
      <c r="C28" s="30" t="s">
        <v>285</v>
      </c>
      <c r="D28" s="31">
        <v>6</v>
      </c>
      <c r="E28" s="31">
        <v>6</v>
      </c>
      <c r="F28" s="31" t="s">
        <v>87</v>
      </c>
      <c r="G28" s="44"/>
      <c r="H28" s="44"/>
      <c r="I28" s="29"/>
      <c r="J28" s="29"/>
      <c r="K28" s="29"/>
      <c r="L28" s="29"/>
      <c r="M28" s="29"/>
    </row>
    <row r="29" spans="1:13" ht="15" customHeight="1" x14ac:dyDescent="0.25">
      <c r="A29" s="29" t="s">
        <v>18</v>
      </c>
      <c r="B29" s="45" t="s">
        <v>165</v>
      </c>
      <c r="C29" s="30" t="s">
        <v>286</v>
      </c>
      <c r="D29" s="31"/>
      <c r="E29" s="31">
        <v>1</v>
      </c>
      <c r="F29" s="31" t="s">
        <v>87</v>
      </c>
      <c r="G29" s="31" t="s">
        <v>13</v>
      </c>
      <c r="H29" s="31"/>
      <c r="I29" s="29">
        <v>2</v>
      </c>
      <c r="J29" s="29" t="s">
        <v>17</v>
      </c>
      <c r="K29" s="29"/>
      <c r="L29" s="29" t="s">
        <v>17</v>
      </c>
      <c r="M29" s="29"/>
    </row>
    <row r="30" spans="1:13" ht="15" customHeight="1" x14ac:dyDescent="0.25">
      <c r="A30" s="29" t="s">
        <v>18</v>
      </c>
      <c r="B30" s="45" t="s">
        <v>166</v>
      </c>
      <c r="C30" s="30" t="s">
        <v>287</v>
      </c>
      <c r="D30" s="31"/>
      <c r="E30" s="31">
        <v>1</v>
      </c>
      <c r="F30" s="31" t="s">
        <v>87</v>
      </c>
      <c r="G30" s="31" t="s">
        <v>13</v>
      </c>
      <c r="H30" s="31"/>
      <c r="I30" s="29">
        <v>2</v>
      </c>
      <c r="J30" s="29" t="s">
        <v>17</v>
      </c>
      <c r="K30" s="29"/>
      <c r="L30" s="29" t="s">
        <v>17</v>
      </c>
      <c r="M30" s="29"/>
    </row>
    <row r="31" spans="1:13" ht="15" customHeight="1" x14ac:dyDescent="0.25">
      <c r="A31" s="29" t="s">
        <v>15</v>
      </c>
      <c r="B31" s="45" t="s">
        <v>167</v>
      </c>
      <c r="C31" s="29" t="s">
        <v>288</v>
      </c>
      <c r="D31" s="31">
        <v>6</v>
      </c>
      <c r="E31" s="29">
        <v>6</v>
      </c>
      <c r="F31" s="31" t="s">
        <v>87</v>
      </c>
      <c r="G31" s="29"/>
      <c r="H31" s="29"/>
      <c r="I31" s="29"/>
      <c r="J31" s="29"/>
      <c r="K31" s="29"/>
      <c r="L31" s="29"/>
      <c r="M31" s="29"/>
    </row>
    <row r="32" spans="1:13" ht="15" customHeight="1" x14ac:dyDescent="0.25">
      <c r="A32" s="29" t="s">
        <v>18</v>
      </c>
      <c r="B32" s="45" t="s">
        <v>168</v>
      </c>
      <c r="C32" s="29" t="s">
        <v>289</v>
      </c>
      <c r="D32" s="31"/>
      <c r="E32" s="29">
        <v>1</v>
      </c>
      <c r="F32" s="31" t="s">
        <v>87</v>
      </c>
      <c r="G32" s="29" t="s">
        <v>13</v>
      </c>
      <c r="H32" s="29"/>
      <c r="I32" s="29">
        <v>2</v>
      </c>
      <c r="J32" s="29" t="s">
        <v>17</v>
      </c>
      <c r="K32" s="29"/>
      <c r="L32" s="29" t="s">
        <v>17</v>
      </c>
      <c r="M32" s="29"/>
    </row>
    <row r="33" spans="1:13" ht="15" customHeight="1" x14ac:dyDescent="0.25">
      <c r="A33" s="29" t="s">
        <v>18</v>
      </c>
      <c r="B33" s="45" t="s">
        <v>169</v>
      </c>
      <c r="C33" s="29" t="s">
        <v>290</v>
      </c>
      <c r="D33" s="31"/>
      <c r="E33" s="29">
        <v>1</v>
      </c>
      <c r="F33" s="31" t="s">
        <v>87</v>
      </c>
      <c r="G33" s="29" t="s">
        <v>13</v>
      </c>
      <c r="H33" s="29"/>
      <c r="I33" s="29">
        <v>2</v>
      </c>
      <c r="J33" s="29" t="s">
        <v>17</v>
      </c>
      <c r="K33" s="29"/>
      <c r="L33" s="29" t="s">
        <v>17</v>
      </c>
      <c r="M33" s="29"/>
    </row>
    <row r="34" spans="1:13" ht="15" customHeight="1" x14ac:dyDescent="0.25">
      <c r="A34" s="29" t="s">
        <v>15</v>
      </c>
      <c r="B34" s="45" t="s">
        <v>170</v>
      </c>
      <c r="C34" s="29" t="s">
        <v>291</v>
      </c>
      <c r="D34" s="31">
        <v>6</v>
      </c>
      <c r="E34" s="29">
        <v>6</v>
      </c>
      <c r="F34" s="31" t="s">
        <v>87</v>
      </c>
      <c r="G34" s="29"/>
      <c r="H34" s="29"/>
      <c r="I34" s="29"/>
      <c r="J34" s="29"/>
      <c r="K34" s="29"/>
      <c r="L34" s="29"/>
      <c r="M34" s="29"/>
    </row>
    <row r="35" spans="1:13" ht="15" customHeight="1" x14ac:dyDescent="0.25">
      <c r="A35" s="29" t="s">
        <v>18</v>
      </c>
      <c r="B35" s="43" t="s">
        <v>171</v>
      </c>
      <c r="C35" s="30" t="s">
        <v>292</v>
      </c>
      <c r="D35" s="31"/>
      <c r="E35" s="29">
        <v>1</v>
      </c>
      <c r="F35" s="31" t="s">
        <v>87</v>
      </c>
      <c r="G35" s="29" t="s">
        <v>13</v>
      </c>
      <c r="H35" s="29"/>
      <c r="I35" s="30">
        <v>2</v>
      </c>
      <c r="J35" s="29" t="s">
        <v>17</v>
      </c>
      <c r="K35" s="29"/>
      <c r="L35" s="29" t="s">
        <v>17</v>
      </c>
      <c r="M35" s="29"/>
    </row>
    <row r="36" spans="1:13" ht="15" customHeight="1" x14ac:dyDescent="0.25">
      <c r="A36" s="29" t="s">
        <v>18</v>
      </c>
      <c r="B36" s="43" t="s">
        <v>172</v>
      </c>
      <c r="C36" s="30" t="s">
        <v>293</v>
      </c>
      <c r="D36" s="31"/>
      <c r="E36" s="29">
        <v>1</v>
      </c>
      <c r="F36" s="31" t="s">
        <v>87</v>
      </c>
      <c r="G36" s="29" t="s">
        <v>13</v>
      </c>
      <c r="H36" s="29"/>
      <c r="I36" s="30">
        <v>2</v>
      </c>
      <c r="J36" s="29" t="s">
        <v>17</v>
      </c>
      <c r="K36" s="29"/>
      <c r="L36" s="29" t="s">
        <v>17</v>
      </c>
      <c r="M36" s="29"/>
    </row>
    <row r="37" spans="1:13" ht="15" customHeight="1" x14ac:dyDescent="0.25">
      <c r="A37" s="34" t="s">
        <v>15</v>
      </c>
      <c r="B37" s="52" t="s">
        <v>173</v>
      </c>
      <c r="C37" s="35"/>
      <c r="D37" s="34">
        <v>6</v>
      </c>
      <c r="E37" s="34">
        <v>6</v>
      </c>
      <c r="F37" s="34" t="s">
        <v>87</v>
      </c>
      <c r="G37" s="34"/>
      <c r="H37" s="34"/>
      <c r="I37" s="35"/>
      <c r="J37" s="34"/>
      <c r="K37" s="34"/>
      <c r="L37" s="34"/>
      <c r="M37" s="34"/>
    </row>
    <row r="38" spans="1:13" ht="15" customHeight="1" x14ac:dyDescent="0.25">
      <c r="A38" s="34" t="s">
        <v>18</v>
      </c>
      <c r="B38" s="53" t="s">
        <v>221</v>
      </c>
      <c r="C38" s="35"/>
      <c r="D38" s="34"/>
      <c r="E38" s="34">
        <v>1</v>
      </c>
      <c r="F38" s="34" t="s">
        <v>87</v>
      </c>
      <c r="G38" s="34"/>
      <c r="H38" s="34"/>
      <c r="I38" s="35"/>
      <c r="J38" s="34"/>
      <c r="K38" s="34"/>
      <c r="L38" s="34"/>
      <c r="M38" s="34"/>
    </row>
    <row r="39" spans="1:13" ht="15" customHeight="1" thickBot="1" x14ac:dyDescent="0.3">
      <c r="A39" s="34" t="s">
        <v>18</v>
      </c>
      <c r="B39" s="54" t="s">
        <v>222</v>
      </c>
      <c r="C39" s="35"/>
      <c r="D39" s="34"/>
      <c r="E39" s="34">
        <v>1</v>
      </c>
      <c r="F39" s="34" t="s">
        <v>87</v>
      </c>
      <c r="G39" s="34"/>
      <c r="H39" s="34"/>
      <c r="I39" s="35"/>
      <c r="J39" s="34"/>
      <c r="K39" s="34"/>
      <c r="L39" s="34"/>
      <c r="M39" s="34"/>
    </row>
    <row r="40" spans="1:13" s="1" customFormat="1" ht="15" customHeight="1" x14ac:dyDescent="0.25">
      <c r="A40" s="65" t="s">
        <v>15</v>
      </c>
      <c r="B40" s="66" t="s">
        <v>174</v>
      </c>
      <c r="C40" s="66" t="s">
        <v>230</v>
      </c>
      <c r="D40" s="67"/>
      <c r="E40" s="65"/>
      <c r="F40" s="67" t="s">
        <v>87</v>
      </c>
      <c r="G40" s="65"/>
      <c r="H40" s="65"/>
      <c r="I40" s="66"/>
      <c r="J40" s="65"/>
      <c r="K40" s="65"/>
      <c r="L40" s="65"/>
      <c r="M40" s="65"/>
    </row>
    <row r="41" spans="1:13" s="1" customFormat="1" ht="15" customHeight="1" x14ac:dyDescent="0.25">
      <c r="A41" s="65" t="s">
        <v>18</v>
      </c>
      <c r="B41" s="66" t="s">
        <v>175</v>
      </c>
      <c r="C41" s="66" t="s">
        <v>230</v>
      </c>
      <c r="D41" s="67"/>
      <c r="E41" s="65"/>
      <c r="F41" s="67" t="s">
        <v>87</v>
      </c>
      <c r="G41" s="65"/>
      <c r="H41" s="65"/>
      <c r="I41" s="66"/>
      <c r="J41" s="65"/>
      <c r="K41" s="65"/>
      <c r="L41" s="65"/>
      <c r="M41" s="65"/>
    </row>
    <row r="42" spans="1:13" s="1" customFormat="1" ht="15" customHeight="1" x14ac:dyDescent="0.25">
      <c r="A42" s="65" t="s">
        <v>18</v>
      </c>
      <c r="B42" s="66" t="s">
        <v>176</v>
      </c>
      <c r="C42" s="66" t="s">
        <v>230</v>
      </c>
      <c r="D42" s="67"/>
      <c r="E42" s="65"/>
      <c r="F42" s="67" t="s">
        <v>87</v>
      </c>
      <c r="G42" s="65"/>
      <c r="H42" s="65"/>
      <c r="I42" s="66"/>
      <c r="J42" s="65"/>
      <c r="K42" s="65"/>
      <c r="L42" s="65"/>
      <c r="M42" s="65"/>
    </row>
    <row r="43" spans="1:13" s="1" customFormat="1" ht="15" customHeight="1" x14ac:dyDescent="0.25">
      <c r="A43" s="65" t="s">
        <v>15</v>
      </c>
      <c r="B43" s="66" t="s">
        <v>177</v>
      </c>
      <c r="C43" s="66" t="s">
        <v>230</v>
      </c>
      <c r="D43" s="67">
        <v>6</v>
      </c>
      <c r="E43" s="65">
        <v>6</v>
      </c>
      <c r="F43" s="67" t="s">
        <v>87</v>
      </c>
      <c r="G43" s="65"/>
      <c r="H43" s="65"/>
      <c r="I43" s="66"/>
      <c r="J43" s="65"/>
      <c r="K43" s="65"/>
      <c r="L43" s="65"/>
      <c r="M43" s="65"/>
    </row>
    <row r="44" spans="1:13" s="1" customFormat="1" ht="15" customHeight="1" x14ac:dyDescent="0.25">
      <c r="A44" s="65" t="s">
        <v>18</v>
      </c>
      <c r="B44" s="66" t="s">
        <v>175</v>
      </c>
      <c r="C44" s="66" t="s">
        <v>230</v>
      </c>
      <c r="D44" s="67"/>
      <c r="E44" s="68">
        <v>1</v>
      </c>
      <c r="F44" s="67" t="s">
        <v>87</v>
      </c>
      <c r="G44" s="68"/>
      <c r="H44" s="68"/>
      <c r="I44" s="69"/>
      <c r="J44" s="65"/>
      <c r="K44" s="65"/>
      <c r="L44" s="65"/>
      <c r="M44" s="65"/>
    </row>
    <row r="45" spans="1:13" s="1" customFormat="1" ht="15" customHeight="1" x14ac:dyDescent="0.25">
      <c r="A45" s="65" t="s">
        <v>18</v>
      </c>
      <c r="B45" s="66" t="s">
        <v>176</v>
      </c>
      <c r="C45" s="66" t="s">
        <v>230</v>
      </c>
      <c r="D45" s="67"/>
      <c r="E45" s="65">
        <v>1</v>
      </c>
      <c r="F45" s="67" t="s">
        <v>87</v>
      </c>
      <c r="G45" s="65"/>
      <c r="H45" s="65"/>
      <c r="I45" s="70"/>
      <c r="J45" s="65"/>
      <c r="K45" s="65"/>
      <c r="L45" s="65"/>
      <c r="M45" s="65"/>
    </row>
    <row r="46" spans="1:13" s="1" customFormat="1" ht="15" customHeight="1" x14ac:dyDescent="0.25">
      <c r="A46" s="65" t="s">
        <v>18</v>
      </c>
      <c r="B46" s="66" t="s">
        <v>178</v>
      </c>
      <c r="C46" s="66" t="s">
        <v>230</v>
      </c>
      <c r="D46" s="67"/>
      <c r="E46" s="65">
        <v>1</v>
      </c>
      <c r="F46" s="67" t="s">
        <v>87</v>
      </c>
      <c r="G46" s="65"/>
      <c r="H46" s="65"/>
      <c r="I46" s="66"/>
      <c r="J46" s="65"/>
      <c r="K46" s="65"/>
      <c r="L46" s="65"/>
      <c r="M46" s="65"/>
    </row>
    <row r="47" spans="1:13" s="1" customFormat="1" ht="15" customHeight="1" x14ac:dyDescent="0.25">
      <c r="A47" s="65" t="s">
        <v>18</v>
      </c>
      <c r="B47" s="66" t="s">
        <v>179</v>
      </c>
      <c r="C47" s="66" t="s">
        <v>230</v>
      </c>
      <c r="D47" s="67"/>
      <c r="E47" s="65">
        <v>1</v>
      </c>
      <c r="F47" s="67" t="s">
        <v>87</v>
      </c>
      <c r="G47" s="65"/>
      <c r="H47" s="65"/>
      <c r="I47" s="66"/>
      <c r="J47" s="65"/>
      <c r="K47" s="65"/>
      <c r="L47" s="65"/>
      <c r="M47" s="65"/>
    </row>
    <row r="48" spans="1:13" s="1" customFormat="1" ht="15" customHeight="1" x14ac:dyDescent="0.25">
      <c r="A48" s="29"/>
      <c r="B48" s="30"/>
      <c r="C48" s="30"/>
      <c r="D48" s="31"/>
      <c r="E48" s="29"/>
      <c r="F48" s="29"/>
      <c r="G48" s="29"/>
      <c r="H48" s="29"/>
      <c r="I48" s="30"/>
      <c r="J48" s="29"/>
      <c r="K48" s="29"/>
      <c r="L48" s="29"/>
      <c r="M48" s="29"/>
    </row>
    <row r="49" spans="1:13" s="1" customFormat="1" ht="15" customHeight="1" x14ac:dyDescent="0.25">
      <c r="A49" s="29"/>
      <c r="B49" s="30"/>
      <c r="C49" s="30"/>
      <c r="D49" s="31"/>
      <c r="E49" s="29"/>
      <c r="F49" s="29"/>
      <c r="G49" s="29"/>
      <c r="H49" s="29"/>
      <c r="I49" s="30"/>
      <c r="J49" s="29"/>
      <c r="K49" s="29"/>
      <c r="L49" s="29"/>
      <c r="M49" s="29"/>
    </row>
    <row r="50" spans="1:13" s="1" customFormat="1" ht="15" customHeight="1" x14ac:dyDescent="0.25">
      <c r="A50" s="29"/>
      <c r="B50" s="30"/>
      <c r="C50" s="30"/>
      <c r="D50" s="31"/>
      <c r="E50" s="29"/>
      <c r="F50" s="29"/>
      <c r="G50" s="29"/>
      <c r="H50" s="29"/>
      <c r="I50" s="30"/>
      <c r="J50" s="29"/>
      <c r="K50" s="29"/>
      <c r="L50" s="29"/>
      <c r="M50" s="29"/>
    </row>
    <row r="51" spans="1:13" s="1" customFormat="1" ht="15" customHeight="1" x14ac:dyDescent="0.25">
      <c r="A51" s="29"/>
      <c r="B51" s="30"/>
      <c r="C51" s="30"/>
      <c r="D51" s="31"/>
      <c r="E51" s="29"/>
      <c r="F51" s="29"/>
      <c r="G51" s="29"/>
      <c r="H51" s="29"/>
      <c r="I51" s="30"/>
      <c r="J51" s="29"/>
      <c r="K51" s="29"/>
      <c r="L51" s="29"/>
      <c r="M51" s="29"/>
    </row>
    <row r="52" spans="1:13" s="1" customFormat="1" ht="15" customHeight="1" x14ac:dyDescent="0.25">
      <c r="A52" s="29"/>
      <c r="B52" s="30"/>
      <c r="C52" s="30"/>
      <c r="D52" s="31"/>
      <c r="E52" s="29"/>
      <c r="F52" s="29"/>
      <c r="G52" s="29"/>
      <c r="H52" s="29"/>
      <c r="I52" s="30"/>
      <c r="J52" s="29"/>
      <c r="K52" s="29"/>
      <c r="L52" s="29"/>
      <c r="M52" s="29"/>
    </row>
    <row r="53" spans="1:13" s="1" customFormat="1" x14ac:dyDescent="0.25">
      <c r="A53" s="29"/>
      <c r="B53" s="30"/>
      <c r="C53" s="30"/>
      <c r="D53" s="31"/>
      <c r="E53" s="29"/>
      <c r="F53" s="29"/>
      <c r="G53" s="29"/>
      <c r="H53" s="29"/>
      <c r="I53" s="30"/>
      <c r="J53" s="29"/>
      <c r="K53" s="29"/>
      <c r="L53" s="29"/>
      <c r="M53" s="29"/>
    </row>
    <row r="54" spans="1:13" s="1" customFormat="1" x14ac:dyDescent="0.25">
      <c r="A54" s="29"/>
      <c r="B54" s="30"/>
      <c r="C54" s="30"/>
      <c r="D54" s="31"/>
      <c r="E54" s="29"/>
      <c r="F54" s="29"/>
      <c r="G54" s="29"/>
      <c r="H54" s="29"/>
      <c r="I54" s="30"/>
      <c r="J54" s="29"/>
      <c r="K54" s="29"/>
      <c r="L54" s="29"/>
      <c r="M54" s="29"/>
    </row>
    <row r="55" spans="1:13" s="1" customFormat="1" x14ac:dyDescent="0.25">
      <c r="B55" s="9"/>
      <c r="C55" s="9"/>
      <c r="D55" s="9"/>
      <c r="E55" s="9"/>
      <c r="F55" s="9"/>
      <c r="G55" s="9"/>
      <c r="H55" s="9"/>
      <c r="I55" s="9"/>
      <c r="J55" s="9"/>
    </row>
    <row r="56" spans="1:13" s="1" customFormat="1" ht="17.25" x14ac:dyDescent="0.25">
      <c r="B56" s="41"/>
      <c r="C56" s="9"/>
      <c r="D56" s="9"/>
      <c r="E56" s="9"/>
      <c r="F56" s="9"/>
      <c r="G56" s="9"/>
      <c r="H56" s="9"/>
      <c r="I56" s="9"/>
      <c r="J56" s="9"/>
    </row>
    <row r="57" spans="1:13" s="1" customFormat="1" ht="17.25" x14ac:dyDescent="0.25">
      <c r="B57" s="36"/>
      <c r="C57" s="36"/>
      <c r="D57" s="36"/>
      <c r="E57" s="36"/>
      <c r="F57" s="36"/>
      <c r="G57" s="36"/>
      <c r="H57" s="36"/>
      <c r="I57" s="36"/>
      <c r="J57" s="36"/>
    </row>
    <row r="58" spans="1:13" s="1" customFormat="1" x14ac:dyDescent="0.25">
      <c r="B58" s="9"/>
      <c r="C58" s="9"/>
      <c r="D58" s="9"/>
      <c r="E58" s="9"/>
      <c r="F58" s="9"/>
      <c r="G58" s="9"/>
      <c r="H58" s="9"/>
      <c r="I58" s="9"/>
      <c r="J58" s="9"/>
    </row>
    <row r="59" spans="1:13" s="1" customFormat="1" x14ac:dyDescent="0.25">
      <c r="B59" s="9"/>
      <c r="C59" s="9"/>
      <c r="D59" s="9"/>
      <c r="E59" s="9"/>
      <c r="F59" s="9"/>
      <c r="G59" s="9"/>
      <c r="H59" s="9"/>
      <c r="I59" s="9"/>
      <c r="J59" s="9"/>
    </row>
    <row r="60" spans="1:13" s="1" customFormat="1" x14ac:dyDescent="0.25">
      <c r="B60" s="9"/>
      <c r="C60" s="9"/>
      <c r="D60" s="9"/>
      <c r="E60" s="9"/>
      <c r="F60" s="9"/>
      <c r="G60" s="9"/>
      <c r="H60" s="9"/>
      <c r="I60" s="9"/>
      <c r="J60" s="9"/>
    </row>
    <row r="61" spans="1:13" s="1" customFormat="1" x14ac:dyDescent="0.25">
      <c r="B61" s="9"/>
      <c r="C61" s="9"/>
      <c r="D61" s="9"/>
      <c r="E61" s="9"/>
      <c r="F61" s="9"/>
      <c r="G61" s="9"/>
      <c r="H61" s="9"/>
      <c r="I61" s="9"/>
      <c r="J61" s="9"/>
    </row>
    <row r="62" spans="1:13" s="1" customFormat="1" ht="17.25" x14ac:dyDescent="0.25">
      <c r="B62" s="36"/>
      <c r="C62" s="36"/>
      <c r="D62" s="36"/>
      <c r="E62" s="36"/>
      <c r="F62" s="36"/>
      <c r="G62" s="36"/>
      <c r="H62" s="36"/>
      <c r="I62" s="36"/>
      <c r="J62" s="36"/>
    </row>
    <row r="63" spans="1:13" s="1" customFormat="1" x14ac:dyDescent="0.25">
      <c r="B63" s="9"/>
      <c r="C63" s="9"/>
      <c r="D63" s="9"/>
      <c r="E63" s="9"/>
      <c r="F63" s="9"/>
      <c r="G63" s="9"/>
      <c r="H63" s="9"/>
      <c r="I63" s="9"/>
      <c r="J63" s="9"/>
    </row>
    <row r="64" spans="1:13" s="1" customFormat="1" x14ac:dyDescent="0.25">
      <c r="B64" s="9"/>
      <c r="C64" s="9"/>
      <c r="D64" s="9"/>
      <c r="E64" s="9"/>
      <c r="F64" s="9"/>
      <c r="G64" s="9"/>
      <c r="H64" s="9"/>
      <c r="I64" s="9"/>
      <c r="J64" s="9"/>
    </row>
    <row r="65" spans="2:10" s="1" customFormat="1" x14ac:dyDescent="0.25">
      <c r="B65" s="9"/>
      <c r="C65" s="9"/>
      <c r="D65" s="9"/>
      <c r="E65" s="9"/>
      <c r="F65" s="9"/>
      <c r="G65" s="9"/>
      <c r="H65" s="9"/>
      <c r="I65" s="9"/>
      <c r="J65" s="9"/>
    </row>
    <row r="66" spans="2:10" s="1" customFormat="1" x14ac:dyDescent="0.25">
      <c r="B66" s="9"/>
      <c r="C66" s="9"/>
      <c r="D66" s="9"/>
      <c r="E66" s="9"/>
      <c r="F66" s="9"/>
      <c r="G66" s="9"/>
      <c r="H66" s="9"/>
      <c r="I66" s="9"/>
      <c r="J66" s="9"/>
    </row>
    <row r="67" spans="2:10" s="1" customFormat="1" x14ac:dyDescent="0.25">
      <c r="B67" s="9"/>
      <c r="C67" s="9"/>
      <c r="D67" s="9"/>
      <c r="E67" s="9"/>
      <c r="F67" s="9"/>
      <c r="G67" s="9"/>
      <c r="H67" s="9"/>
      <c r="I67" s="9"/>
      <c r="J67" s="9"/>
    </row>
  </sheetData>
  <sheetProtection sheet="1" objects="1" scenarios="1"/>
  <mergeCells count="14">
    <mergeCell ref="L14:M14"/>
    <mergeCell ref="E9:F9"/>
    <mergeCell ref="G9:H9"/>
    <mergeCell ref="E10:F10"/>
    <mergeCell ref="G10:H10"/>
    <mergeCell ref="E13:F13"/>
    <mergeCell ref="I14:K14"/>
    <mergeCell ref="A1:M1"/>
    <mergeCell ref="B2:E2"/>
    <mergeCell ref="B3:E3"/>
    <mergeCell ref="D4:E4"/>
    <mergeCell ref="D6:E6"/>
    <mergeCell ref="F6:G6"/>
    <mergeCell ref="H6:M6"/>
  </mergeCells>
  <conditionalFormatting sqref="A16:M16">
    <cfRule type="expression" dxfId="21" priority="20" stopIfTrue="1">
      <formula>$A$11=1</formula>
    </cfRule>
  </conditionalFormatting>
  <conditionalFormatting sqref="I15:M15">
    <cfRule type="expression" dxfId="20" priority="17" stopIfTrue="1">
      <formula>$A$11=1</formula>
    </cfRule>
  </conditionalFormatting>
  <conditionalFormatting sqref="A16:M16">
    <cfRule type="expression" dxfId="19" priority="18" stopIfTrue="1">
      <formula>$A$11=2</formula>
    </cfRule>
  </conditionalFormatting>
  <conditionalFormatting sqref="I15:M15">
    <cfRule type="expression" dxfId="18" priority="15" stopIfTrue="1">
      <formula>$A$11=2</formula>
    </cfRule>
  </conditionalFormatting>
  <conditionalFormatting sqref="I15:M15">
    <cfRule type="expression" dxfId="17" priority="16" stopIfTrue="1">
      <formula>$A$11=3</formula>
    </cfRule>
  </conditionalFormatting>
  <conditionalFormatting sqref="A16:M16">
    <cfRule type="expression" dxfId="16" priority="19" stopIfTrue="1">
      <formula>$A$11=4</formula>
    </cfRule>
  </conditionalFormatting>
  <conditionalFormatting sqref="J16:K16">
    <cfRule type="expression" dxfId="15" priority="21" stopIfTrue="1">
      <formula>$G$17="CCI (CC Intégral)"</formula>
    </cfRule>
  </conditionalFormatting>
  <conditionalFormatting sqref="J17:K25 J28:K54">
    <cfRule type="expression" dxfId="14" priority="22" stopIfTrue="1">
      <formula>$G17="CCI (CC Intégral)"</formula>
    </cfRule>
  </conditionalFormatting>
  <conditionalFormatting sqref="H17:I25 H28:I54">
    <cfRule type="expression" dxfId="13" priority="23" stopIfTrue="1">
      <formula>$G17="CT (Contrôle terminal)"</formula>
    </cfRule>
  </conditionalFormatting>
  <conditionalFormatting sqref="K26:L27">
    <cfRule type="expression" dxfId="12" priority="1" stopIfTrue="1">
      <formula>$G26="CCI (CC Intégral)"</formula>
    </cfRule>
  </conditionalFormatting>
  <conditionalFormatting sqref="I26:J27">
    <cfRule type="expression" dxfId="11" priority="2" stopIfTrue="1">
      <formula>$G26="CT (Contrôle terminal)"</formula>
    </cfRule>
  </conditionalFormatting>
  <dataValidations count="6">
    <dataValidation type="list" allowBlank="1" showInputMessage="1" showErrorMessage="1" errorTitle="Nature de l'ELP" error="Utiliser la liste déroulante" promptTitle="Nature ELP" prompt="Utiliser la liste déroulante" sqref="A17:A54">
      <formula1>Nature_ELP</formula1>
    </dataValidation>
    <dataValidation type="decimal" operator="lessThanOrEqual" allowBlank="1" showInputMessage="1" showErrorMessage="1" errorTitle="ECTS" error="Le nombre de crédits doit être entier et inférieur ou égal à 6." sqref="D17:D54">
      <formula1>6</formula1>
    </dataValidation>
    <dataValidation type="decimal" operator="greaterThan" allowBlank="1" showInputMessage="1" showErrorMessage="1" errorTitle="Coefficient" error="Le coefficient doit être un nombre décimal supérieur à 0." sqref="E17:E54">
      <formula1>0</formula1>
    </dataValidation>
    <dataValidation type="list" allowBlank="1" showInputMessage="1" showErrorMessage="1" errorTitle="Coefficient" error="Le coefficient doit être un nombre décimal supérieur à 0." sqref="F17:F54">
      <formula1>"OUI,NON"</formula1>
    </dataValidation>
    <dataValidation type="list" allowBlank="1" showInputMessage="1" showErrorMessage="1" promptTitle="Type contrôle" prompt="Utiliser la liste déroulante" sqref="G17:G54">
      <formula1>liste_type_controle</formula1>
    </dataValidation>
    <dataValidation type="list" allowBlank="1" showInputMessage="1" showErrorMessage="1" errorTitle="Nature" error="Utiliser la liste déroulante" promptTitle="Nature" prompt="Utiliser la liste déroulante" sqref="L17:L54 J17:J54">
      <formula1>liste_nature_controle</formula1>
    </dataValidation>
  </dataValidations>
  <printOptions horizontalCentered="1"/>
  <pageMargins left="0.23622047244094502" right="0.23622047244094502" top="0.90354330708661412" bottom="1.1417322834645671" header="0.50984251968503902" footer="0.74803149606299213"/>
  <pageSetup paperSize="0" scale="60" fitToWidth="0" fitToHeight="0" orientation="landscape" horizontalDpi="0" verticalDpi="0" copies="0"/>
  <headerFooter alignWithMargins="0"/>
  <drawing r:id="rId1"/>
  <legacyDrawing r:id="rId2"/>
  <mc:AlternateContent xmlns:mc="http://schemas.openxmlformats.org/markup-compatibility/2006">
    <mc:Choice Requires="x14">
      <controls>
        <mc:AlternateContent xmlns:mc="http://schemas.openxmlformats.org/markup-compatibility/2006">
          <mc:Choice Requires="x14">
            <control shapeId="2065" r:id="rId3" name="Option Button 17">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2066" r:id="rId4" name="Option Button 18">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2067" r:id="rId5" name="Option Button 19">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mc:AlternateContent xmlns:mc="http://schemas.openxmlformats.org/markup-compatibility/2006">
          <mc:Choice Requires="x14">
            <control shapeId="2068" r:id="rId6" name="Option Button 20">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MJ64"/>
  <sheetViews>
    <sheetView topLeftCell="A19" zoomScale="68" zoomScaleNormal="68" zoomScalePageLayoutView="84" workbookViewId="0">
      <selection activeCell="C43" sqref="C43"/>
    </sheetView>
  </sheetViews>
  <sheetFormatPr baseColWidth="10" defaultRowHeight="15" x14ac:dyDescent="0.25"/>
  <cols>
    <col min="1" max="1" width="25.375" style="1" customWidth="1"/>
    <col min="2" max="2" width="41.875" style="9" customWidth="1"/>
    <col min="3" max="3" width="19.625" style="9" customWidth="1"/>
    <col min="4" max="4" width="6.375" style="9" customWidth="1"/>
    <col min="5" max="5" width="11.375" style="9" customWidth="1"/>
    <col min="6" max="6" width="13.125" style="9" customWidth="1"/>
    <col min="7" max="7" width="20.375" style="9" customWidth="1"/>
    <col min="8" max="8" width="10.75" style="9" customWidth="1"/>
    <col min="9" max="10" width="16.75" style="9" customWidth="1"/>
    <col min="11" max="11" width="10.25" style="1" customWidth="1"/>
    <col min="12" max="12" width="16.75" style="1" customWidth="1"/>
    <col min="13" max="13" width="10.25" style="1" customWidth="1"/>
    <col min="14" max="1024" width="10.375" style="1" customWidth="1"/>
    <col min="1025" max="1025" width="11" customWidth="1"/>
  </cols>
  <sheetData>
    <row r="1" spans="1:13" ht="23.25" x14ac:dyDescent="0.35">
      <c r="A1" s="150" t="s">
        <v>0</v>
      </c>
      <c r="B1" s="150"/>
      <c r="C1" s="150"/>
      <c r="D1" s="150"/>
      <c r="E1" s="150"/>
      <c r="F1" s="150"/>
      <c r="G1" s="150"/>
      <c r="H1" s="150"/>
      <c r="I1" s="150"/>
      <c r="J1" s="150"/>
      <c r="K1" s="150"/>
      <c r="L1" s="150"/>
      <c r="M1" s="150"/>
    </row>
    <row r="2" spans="1:13" ht="20.100000000000001" customHeight="1" x14ac:dyDescent="0.25">
      <c r="A2" s="6" t="s">
        <v>1</v>
      </c>
      <c r="B2" s="151" t="str">
        <f>Fiche_générale!B2</f>
        <v>LASH</v>
      </c>
      <c r="C2" s="151"/>
      <c r="D2" s="151"/>
      <c r="E2" s="151"/>
      <c r="F2" s="1"/>
      <c r="G2" s="1"/>
      <c r="H2" s="1"/>
      <c r="I2" s="1"/>
      <c r="J2" s="1"/>
    </row>
    <row r="3" spans="1:13" ht="20.100000000000001" customHeight="1" x14ac:dyDescent="0.25">
      <c r="A3" s="6" t="s">
        <v>3</v>
      </c>
      <c r="B3" s="151" t="str">
        <f>Fiche_générale!B3:I3</f>
        <v>Lettres Langues Arts et Communication</v>
      </c>
      <c r="C3" s="151"/>
      <c r="D3" s="151"/>
      <c r="E3" s="151"/>
      <c r="F3" s="1"/>
      <c r="G3" s="1"/>
      <c r="H3" s="1"/>
      <c r="I3" s="1"/>
      <c r="J3" s="1"/>
    </row>
    <row r="4" spans="1:13" ht="20.100000000000001" customHeight="1" x14ac:dyDescent="0.3">
      <c r="A4" s="6" t="s">
        <v>76</v>
      </c>
      <c r="B4" s="7" t="str">
        <f>Fiche_générale!B4</f>
        <v>HPLAC18</v>
      </c>
      <c r="C4" s="8" t="s">
        <v>77</v>
      </c>
      <c r="D4" s="152">
        <v>180</v>
      </c>
      <c r="E4" s="152"/>
    </row>
    <row r="5" spans="1:13" ht="20.100000000000001" customHeight="1" x14ac:dyDescent="0.25">
      <c r="B5" s="1"/>
      <c r="C5" s="1"/>
      <c r="D5" s="1"/>
      <c r="E5" s="1"/>
      <c r="F5" s="1"/>
      <c r="G5" s="1"/>
      <c r="H5" s="1"/>
      <c r="I5" s="1"/>
      <c r="J5" s="1"/>
    </row>
    <row r="6" spans="1:13" ht="20.100000000000001" customHeight="1" x14ac:dyDescent="0.3">
      <c r="A6" s="6" t="s">
        <v>78</v>
      </c>
      <c r="B6" s="10" t="s">
        <v>155</v>
      </c>
      <c r="C6" s="8" t="s">
        <v>80</v>
      </c>
      <c r="D6" s="153">
        <v>183</v>
      </c>
      <c r="E6" s="153"/>
      <c r="F6" s="154" t="s">
        <v>81</v>
      </c>
      <c r="G6" s="154"/>
      <c r="H6" s="155" t="s">
        <v>156</v>
      </c>
      <c r="I6" s="155"/>
      <c r="J6" s="155"/>
      <c r="K6" s="155"/>
      <c r="L6" s="155"/>
      <c r="M6" s="155"/>
    </row>
    <row r="7" spans="1:13" ht="20.100000000000001" customHeight="1" x14ac:dyDescent="0.25">
      <c r="A7" s="6" t="s">
        <v>83</v>
      </c>
      <c r="B7" s="10" t="s">
        <v>180</v>
      </c>
      <c r="C7" s="1"/>
      <c r="D7" s="1"/>
      <c r="E7" s="1"/>
      <c r="F7" s="1"/>
      <c r="G7" s="1"/>
      <c r="H7" s="1"/>
      <c r="I7" s="1"/>
      <c r="J7" s="1"/>
    </row>
    <row r="8" spans="1:13" ht="20.100000000000001" customHeight="1" x14ac:dyDescent="0.25">
      <c r="A8" s="11"/>
      <c r="B8" s="12"/>
      <c r="C8" s="1"/>
      <c r="D8" s="1"/>
      <c r="E8" s="1"/>
      <c r="F8" s="1"/>
      <c r="G8" s="13"/>
      <c r="H8" s="13"/>
      <c r="I8" s="13"/>
      <c r="J8" s="13"/>
    </row>
    <row r="9" spans="1:13" ht="15" customHeight="1" x14ac:dyDescent="0.25">
      <c r="A9" s="75"/>
      <c r="B9" s="18"/>
      <c r="C9" s="18"/>
      <c r="D9" s="13"/>
      <c r="E9" s="157" t="s">
        <v>85</v>
      </c>
      <c r="F9" s="157"/>
      <c r="G9" s="157" t="s">
        <v>86</v>
      </c>
      <c r="H9" s="157"/>
      <c r="I9" s="13"/>
      <c r="J9" s="14">
        <v>1</v>
      </c>
      <c r="K9" s="13"/>
      <c r="L9" s="13"/>
      <c r="M9" s="13"/>
    </row>
    <row r="10" spans="1:13" ht="15" customHeight="1" x14ac:dyDescent="0.25">
      <c r="A10" s="75"/>
      <c r="B10" s="18"/>
      <c r="C10" s="18"/>
      <c r="D10" s="15"/>
      <c r="E10" s="158" t="s">
        <v>88</v>
      </c>
      <c r="F10" s="158"/>
      <c r="G10" s="159" t="s">
        <v>89</v>
      </c>
      <c r="H10" s="159"/>
      <c r="I10" s="16"/>
      <c r="J10" s="16"/>
      <c r="K10" s="16"/>
      <c r="L10" s="16"/>
      <c r="M10" s="16"/>
    </row>
    <row r="11" spans="1:13" ht="15" customHeight="1" x14ac:dyDescent="0.25">
      <c r="A11" s="76">
        <v>4</v>
      </c>
      <c r="B11" s="18"/>
      <c r="C11" s="18"/>
      <c r="D11" s="17"/>
      <c r="I11" s="1"/>
      <c r="J11" s="1"/>
      <c r="L11" s="16"/>
      <c r="M11" s="16"/>
    </row>
    <row r="12" spans="1:13" ht="15" customHeight="1" x14ac:dyDescent="0.25">
      <c r="A12" s="75"/>
      <c r="B12" s="18"/>
      <c r="C12" s="18"/>
      <c r="D12" s="17"/>
      <c r="E12" s="1"/>
      <c r="F12" s="1"/>
      <c r="G12" s="1"/>
      <c r="H12" s="1"/>
      <c r="I12" s="1"/>
      <c r="J12" s="1"/>
      <c r="L12" s="16"/>
      <c r="M12" s="16"/>
    </row>
    <row r="13" spans="1:13" ht="14.1" customHeight="1" x14ac:dyDescent="0.25">
      <c r="A13" s="75"/>
      <c r="B13" s="18"/>
      <c r="C13" s="18"/>
      <c r="D13" s="17"/>
      <c r="E13" s="160"/>
      <c r="F13" s="160"/>
      <c r="G13" s="17"/>
      <c r="H13" s="17"/>
    </row>
    <row r="14" spans="1:13" ht="26.25" customHeight="1" x14ac:dyDescent="0.25">
      <c r="A14" s="75"/>
      <c r="B14" s="18"/>
      <c r="C14" s="17"/>
      <c r="D14" s="17"/>
      <c r="E14" s="19"/>
      <c r="F14" s="19"/>
      <c r="G14" s="17"/>
      <c r="H14" s="17"/>
      <c r="I14" s="156" t="s">
        <v>90</v>
      </c>
      <c r="J14" s="156"/>
      <c r="K14" s="156"/>
      <c r="L14" s="156" t="s">
        <v>91</v>
      </c>
      <c r="M14" s="156"/>
    </row>
    <row r="15" spans="1:13" ht="39.75" customHeight="1" x14ac:dyDescent="0.25">
      <c r="C15" s="20"/>
      <c r="D15" s="20"/>
      <c r="E15" s="21"/>
      <c r="F15" s="21"/>
      <c r="G15" s="21"/>
      <c r="H15" s="22"/>
      <c r="I15" s="23" t="s">
        <v>92</v>
      </c>
      <c r="J15" s="23" t="str">
        <f>IF(G17="CCI (CC Intégral)","CT pour les dispensés","Contrôle Terminal")</f>
        <v>Contrôle Terminal</v>
      </c>
      <c r="K15" s="24"/>
      <c r="L15" s="25" t="s">
        <v>93</v>
      </c>
      <c r="M15" s="26"/>
    </row>
    <row r="16" spans="1:13" s="9" customFormat="1" ht="31.5" x14ac:dyDescent="0.2">
      <c r="A16" s="23" t="s">
        <v>11</v>
      </c>
      <c r="B16" s="23" t="s">
        <v>94</v>
      </c>
      <c r="C16" s="24" t="s">
        <v>95</v>
      </c>
      <c r="D16" s="25" t="s">
        <v>96</v>
      </c>
      <c r="E16" s="26" t="s">
        <v>97</v>
      </c>
      <c r="F16" s="27" t="s">
        <v>98</v>
      </c>
      <c r="G16" s="28" t="s">
        <v>99</v>
      </c>
      <c r="H16" s="27" t="s">
        <v>100</v>
      </c>
      <c r="I16" s="25" t="s">
        <v>101</v>
      </c>
      <c r="J16" s="25" t="s">
        <v>102</v>
      </c>
      <c r="K16" s="25" t="s">
        <v>103</v>
      </c>
      <c r="L16" s="25" t="s">
        <v>102</v>
      </c>
      <c r="M16" s="25" t="s">
        <v>103</v>
      </c>
    </row>
    <row r="17" spans="1:13" ht="15" customHeight="1" x14ac:dyDescent="0.25">
      <c r="A17" s="29" t="s">
        <v>15</v>
      </c>
      <c r="B17" s="30" t="s">
        <v>181</v>
      </c>
      <c r="C17" s="30" t="s">
        <v>247</v>
      </c>
      <c r="D17" s="31">
        <v>6</v>
      </c>
      <c r="E17" s="31">
        <v>6</v>
      </c>
      <c r="F17" s="31" t="s">
        <v>87</v>
      </c>
      <c r="G17" s="31"/>
      <c r="H17" s="31"/>
      <c r="I17" s="29"/>
      <c r="J17" s="29"/>
      <c r="K17" s="29"/>
      <c r="L17" s="29"/>
      <c r="M17" s="29"/>
    </row>
    <row r="18" spans="1:13" ht="15" customHeight="1" x14ac:dyDescent="0.25">
      <c r="A18" s="29" t="s">
        <v>18</v>
      </c>
      <c r="B18" s="30" t="s">
        <v>182</v>
      </c>
      <c r="C18" s="30" t="s">
        <v>248</v>
      </c>
      <c r="D18" s="31"/>
      <c r="E18" s="31">
        <v>1</v>
      </c>
      <c r="F18" s="31" t="s">
        <v>87</v>
      </c>
      <c r="G18" s="31" t="s">
        <v>13</v>
      </c>
      <c r="H18" s="31"/>
      <c r="I18" s="29">
        <v>2</v>
      </c>
      <c r="J18" s="29" t="s">
        <v>17</v>
      </c>
      <c r="K18" s="29"/>
      <c r="L18" s="29" t="s">
        <v>17</v>
      </c>
      <c r="M18" s="29"/>
    </row>
    <row r="19" spans="1:13" ht="15" customHeight="1" x14ac:dyDescent="0.25">
      <c r="A19" s="29" t="s">
        <v>18</v>
      </c>
      <c r="B19" s="30" t="s">
        <v>183</v>
      </c>
      <c r="C19" s="30" t="s">
        <v>249</v>
      </c>
      <c r="D19" s="31"/>
      <c r="E19" s="31">
        <v>1</v>
      </c>
      <c r="F19" s="31" t="s">
        <v>87</v>
      </c>
      <c r="G19" s="31" t="s">
        <v>13</v>
      </c>
      <c r="H19" s="31"/>
      <c r="I19" s="29">
        <v>2</v>
      </c>
      <c r="J19" s="29" t="s">
        <v>17</v>
      </c>
      <c r="K19" s="29"/>
      <c r="L19" s="29" t="s">
        <v>17</v>
      </c>
      <c r="M19" s="29"/>
    </row>
    <row r="20" spans="1:13" ht="15" customHeight="1" x14ac:dyDescent="0.25">
      <c r="A20" s="29" t="s">
        <v>15</v>
      </c>
      <c r="B20" s="30" t="s">
        <v>184</v>
      </c>
      <c r="C20" s="30" t="s">
        <v>250</v>
      </c>
      <c r="D20" s="31">
        <v>6</v>
      </c>
      <c r="E20" s="31">
        <v>6</v>
      </c>
      <c r="F20" s="31" t="s">
        <v>87</v>
      </c>
      <c r="G20" s="31"/>
      <c r="H20" s="31"/>
      <c r="I20" s="29"/>
      <c r="J20" s="29"/>
      <c r="K20" s="29"/>
      <c r="L20" s="29"/>
      <c r="M20" s="29"/>
    </row>
    <row r="21" spans="1:13" ht="15" customHeight="1" x14ac:dyDescent="0.25">
      <c r="A21" s="29" t="s">
        <v>18</v>
      </c>
      <c r="B21" s="30" t="s">
        <v>185</v>
      </c>
      <c r="C21" s="30" t="s">
        <v>251</v>
      </c>
      <c r="D21" s="31"/>
      <c r="E21" s="31">
        <v>1</v>
      </c>
      <c r="F21" s="31" t="s">
        <v>87</v>
      </c>
      <c r="G21" s="31" t="s">
        <v>13</v>
      </c>
      <c r="H21" s="31"/>
      <c r="I21" s="29">
        <v>2</v>
      </c>
      <c r="J21" s="29" t="s">
        <v>17</v>
      </c>
      <c r="K21" s="29"/>
      <c r="L21" s="29" t="s">
        <v>17</v>
      </c>
      <c r="M21" s="29"/>
    </row>
    <row r="22" spans="1:13" ht="15" customHeight="1" x14ac:dyDescent="0.25">
      <c r="A22" s="29" t="s">
        <v>18</v>
      </c>
      <c r="B22" s="30" t="s">
        <v>186</v>
      </c>
      <c r="C22" s="30" t="s">
        <v>252</v>
      </c>
      <c r="D22" s="31"/>
      <c r="E22" s="31">
        <v>1</v>
      </c>
      <c r="F22" s="31" t="s">
        <v>87</v>
      </c>
      <c r="G22" s="31" t="s">
        <v>13</v>
      </c>
      <c r="H22" s="31"/>
      <c r="I22" s="29">
        <v>2</v>
      </c>
      <c r="J22" s="29" t="s">
        <v>17</v>
      </c>
      <c r="K22" s="29"/>
      <c r="L22" s="29" t="s">
        <v>17</v>
      </c>
      <c r="M22" s="29"/>
    </row>
    <row r="23" spans="1:13" x14ac:dyDescent="0.25">
      <c r="A23" s="29" t="s">
        <v>18</v>
      </c>
      <c r="B23" s="47" t="s">
        <v>223</v>
      </c>
      <c r="C23" s="30" t="s">
        <v>253</v>
      </c>
      <c r="D23" s="31"/>
      <c r="E23" s="31">
        <v>1</v>
      </c>
      <c r="F23" s="31" t="s">
        <v>87</v>
      </c>
      <c r="G23" s="31" t="s">
        <v>16</v>
      </c>
      <c r="H23" s="31"/>
      <c r="I23" s="29"/>
      <c r="J23" s="29" t="s">
        <v>14</v>
      </c>
      <c r="K23" s="29" t="s">
        <v>127</v>
      </c>
      <c r="L23" s="29" t="s">
        <v>17</v>
      </c>
      <c r="M23" s="29"/>
    </row>
    <row r="24" spans="1:13" x14ac:dyDescent="0.25">
      <c r="A24" s="29" t="s">
        <v>18</v>
      </c>
      <c r="B24" s="47" t="s">
        <v>224</v>
      </c>
      <c r="C24" s="38" t="s">
        <v>254</v>
      </c>
      <c r="D24" s="31"/>
      <c r="E24" s="31">
        <v>1</v>
      </c>
      <c r="F24" s="31" t="s">
        <v>87</v>
      </c>
      <c r="G24" s="44" t="s">
        <v>13</v>
      </c>
      <c r="H24" s="44"/>
      <c r="I24" s="29">
        <v>2</v>
      </c>
      <c r="J24" s="29" t="s">
        <v>14</v>
      </c>
      <c r="K24" s="29" t="s">
        <v>127</v>
      </c>
      <c r="L24" s="29" t="s">
        <v>17</v>
      </c>
      <c r="M24" s="29"/>
    </row>
    <row r="25" spans="1:13" x14ac:dyDescent="0.25">
      <c r="A25" s="29" t="s">
        <v>18</v>
      </c>
      <c r="B25" s="71" t="s">
        <v>225</v>
      </c>
      <c r="C25" s="30" t="s">
        <v>255</v>
      </c>
      <c r="D25" s="31"/>
      <c r="E25" s="31">
        <v>1</v>
      </c>
      <c r="F25" s="31" t="s">
        <v>87</v>
      </c>
      <c r="G25" s="44" t="s">
        <v>13</v>
      </c>
      <c r="H25" s="44"/>
      <c r="I25" s="29">
        <v>2</v>
      </c>
      <c r="J25" s="29" t="s">
        <v>14</v>
      </c>
      <c r="K25" s="29" t="s">
        <v>127</v>
      </c>
      <c r="L25" s="29" t="s">
        <v>17</v>
      </c>
      <c r="M25" s="29"/>
    </row>
    <row r="26" spans="1:13" ht="28.5" x14ac:dyDescent="0.25">
      <c r="A26" s="73" t="s">
        <v>18</v>
      </c>
      <c r="B26" s="74" t="s">
        <v>233</v>
      </c>
      <c r="C26" s="58" t="s">
        <v>246</v>
      </c>
      <c r="D26" s="59"/>
      <c r="E26" s="59">
        <v>1</v>
      </c>
      <c r="F26" s="59" t="s">
        <v>87</v>
      </c>
      <c r="G26" s="31"/>
      <c r="H26" s="31"/>
      <c r="I26" s="29"/>
      <c r="J26" s="29"/>
      <c r="K26" s="29"/>
      <c r="L26" s="29"/>
      <c r="M26" s="29"/>
    </row>
    <row r="27" spans="1:13" ht="28.5" x14ac:dyDescent="0.25">
      <c r="A27" s="73" t="s">
        <v>18</v>
      </c>
      <c r="B27" s="74" t="s">
        <v>234</v>
      </c>
      <c r="C27" s="58" t="s">
        <v>246</v>
      </c>
      <c r="D27" s="59"/>
      <c r="E27" s="59">
        <v>1</v>
      </c>
      <c r="F27" s="59" t="s">
        <v>87</v>
      </c>
      <c r="G27" s="31"/>
      <c r="H27" s="31"/>
      <c r="I27" s="29"/>
      <c r="J27" s="29"/>
      <c r="K27" s="29"/>
      <c r="L27" s="29"/>
      <c r="M27" s="29"/>
    </row>
    <row r="28" spans="1:13" ht="28.5" x14ac:dyDescent="0.25">
      <c r="A28" s="73" t="s">
        <v>18</v>
      </c>
      <c r="B28" s="74" t="s">
        <v>235</v>
      </c>
      <c r="C28" s="58" t="s">
        <v>246</v>
      </c>
      <c r="D28" s="59"/>
      <c r="E28" s="59">
        <v>1</v>
      </c>
      <c r="F28" s="59" t="s">
        <v>87</v>
      </c>
      <c r="G28" s="31"/>
      <c r="H28" s="31"/>
      <c r="I28" s="29"/>
      <c r="J28" s="29"/>
      <c r="K28" s="29"/>
      <c r="L28" s="29"/>
      <c r="M28" s="29"/>
    </row>
    <row r="29" spans="1:13" ht="28.5" x14ac:dyDescent="0.25">
      <c r="A29" s="73" t="s">
        <v>18</v>
      </c>
      <c r="B29" s="74" t="s">
        <v>236</v>
      </c>
      <c r="C29" s="58" t="s">
        <v>246</v>
      </c>
      <c r="D29" s="59"/>
      <c r="E29" s="59">
        <v>1</v>
      </c>
      <c r="F29" s="59" t="s">
        <v>87</v>
      </c>
      <c r="G29" s="31"/>
      <c r="H29" s="31"/>
      <c r="I29" s="29"/>
      <c r="J29" s="29"/>
      <c r="K29" s="29"/>
      <c r="L29" s="29"/>
      <c r="M29" s="29"/>
    </row>
    <row r="30" spans="1:13" ht="15" customHeight="1" x14ac:dyDescent="0.25">
      <c r="A30" s="29" t="s">
        <v>15</v>
      </c>
      <c r="B30" s="72" t="s">
        <v>187</v>
      </c>
      <c r="C30" s="30" t="s">
        <v>256</v>
      </c>
      <c r="D30" s="31">
        <v>6</v>
      </c>
      <c r="E30" s="31">
        <v>6</v>
      </c>
      <c r="F30" s="31" t="s">
        <v>87</v>
      </c>
      <c r="G30" s="31"/>
      <c r="H30" s="31"/>
      <c r="I30" s="29"/>
      <c r="J30" s="29"/>
      <c r="K30" s="29"/>
      <c r="L30" s="29"/>
      <c r="M30" s="29"/>
    </row>
    <row r="31" spans="1:13" ht="15" customHeight="1" x14ac:dyDescent="0.25">
      <c r="A31" s="29" t="s">
        <v>18</v>
      </c>
      <c r="B31" s="29" t="s">
        <v>188</v>
      </c>
      <c r="C31" s="30" t="s">
        <v>257</v>
      </c>
      <c r="D31" s="31"/>
      <c r="E31" s="31">
        <v>1</v>
      </c>
      <c r="F31" s="31" t="s">
        <v>87</v>
      </c>
      <c r="G31" s="31" t="s">
        <v>13</v>
      </c>
      <c r="H31" s="31"/>
      <c r="I31" s="29">
        <v>2</v>
      </c>
      <c r="J31" s="29" t="s">
        <v>17</v>
      </c>
      <c r="K31" s="29"/>
      <c r="L31" s="29" t="s">
        <v>17</v>
      </c>
      <c r="M31" s="29"/>
    </row>
    <row r="32" spans="1:13" ht="15" customHeight="1" x14ac:dyDescent="0.25">
      <c r="A32" s="29" t="s">
        <v>18</v>
      </c>
      <c r="B32" s="29" t="s">
        <v>189</v>
      </c>
      <c r="C32" s="30" t="s">
        <v>258</v>
      </c>
      <c r="D32" s="31"/>
      <c r="E32" s="31">
        <v>1</v>
      </c>
      <c r="F32" s="31" t="s">
        <v>87</v>
      </c>
      <c r="G32" s="31" t="s">
        <v>13</v>
      </c>
      <c r="H32" s="31"/>
      <c r="I32" s="29">
        <v>2</v>
      </c>
      <c r="J32" s="29" t="s">
        <v>17</v>
      </c>
      <c r="K32" s="29"/>
      <c r="L32" s="29" t="s">
        <v>17</v>
      </c>
      <c r="M32" s="29"/>
    </row>
    <row r="33" spans="1:13" ht="15" customHeight="1" x14ac:dyDescent="0.25">
      <c r="A33" s="29" t="s">
        <v>15</v>
      </c>
      <c r="B33" s="29" t="s">
        <v>190</v>
      </c>
      <c r="C33" s="29" t="s">
        <v>259</v>
      </c>
      <c r="D33" s="31">
        <v>6</v>
      </c>
      <c r="E33" s="29">
        <v>6</v>
      </c>
      <c r="F33" s="31" t="s">
        <v>87</v>
      </c>
      <c r="G33" s="29"/>
      <c r="H33" s="29"/>
      <c r="I33" s="29"/>
      <c r="J33" s="29"/>
      <c r="K33" s="29"/>
      <c r="L33" s="29"/>
      <c r="M33" s="29"/>
    </row>
    <row r="34" spans="1:13" ht="15" customHeight="1" x14ac:dyDescent="0.25">
      <c r="A34" s="29" t="s">
        <v>18</v>
      </c>
      <c r="B34" s="29" t="s">
        <v>191</v>
      </c>
      <c r="C34" s="29" t="s">
        <v>260</v>
      </c>
      <c r="D34" s="31"/>
      <c r="E34" s="29">
        <v>1</v>
      </c>
      <c r="F34" s="31" t="s">
        <v>87</v>
      </c>
      <c r="G34" s="29" t="s">
        <v>13</v>
      </c>
      <c r="H34" s="29"/>
      <c r="I34" s="29">
        <v>2</v>
      </c>
      <c r="J34" s="29" t="s">
        <v>17</v>
      </c>
      <c r="K34" s="29"/>
      <c r="L34" s="29" t="s">
        <v>17</v>
      </c>
      <c r="M34" s="29"/>
    </row>
    <row r="35" spans="1:13" ht="15" customHeight="1" x14ac:dyDescent="0.25">
      <c r="A35" s="29" t="s">
        <v>18</v>
      </c>
      <c r="B35" s="29" t="s">
        <v>192</v>
      </c>
      <c r="C35" s="29" t="s">
        <v>261</v>
      </c>
      <c r="D35" s="31"/>
      <c r="E35" s="29">
        <v>1</v>
      </c>
      <c r="F35" s="31" t="s">
        <v>87</v>
      </c>
      <c r="G35" s="29" t="s">
        <v>13</v>
      </c>
      <c r="H35" s="29"/>
      <c r="I35" s="29">
        <v>2</v>
      </c>
      <c r="J35" s="29" t="s">
        <v>17</v>
      </c>
      <c r="K35" s="29"/>
      <c r="L35" s="29" t="s">
        <v>17</v>
      </c>
      <c r="M35" s="29"/>
    </row>
    <row r="36" spans="1:13" ht="15" customHeight="1" x14ac:dyDescent="0.25">
      <c r="A36" s="29" t="s">
        <v>15</v>
      </c>
      <c r="B36" s="29" t="s">
        <v>193</v>
      </c>
      <c r="C36" s="29" t="s">
        <v>262</v>
      </c>
      <c r="D36" s="31">
        <v>6</v>
      </c>
      <c r="E36" s="29">
        <v>6</v>
      </c>
      <c r="F36" s="31" t="s">
        <v>87</v>
      </c>
      <c r="G36" s="29"/>
      <c r="H36" s="29"/>
      <c r="I36" s="29"/>
      <c r="J36" s="29"/>
      <c r="K36" s="29"/>
      <c r="L36" s="29"/>
      <c r="M36" s="29"/>
    </row>
    <row r="37" spans="1:13" ht="15" customHeight="1" x14ac:dyDescent="0.25">
      <c r="A37" s="29" t="s">
        <v>18</v>
      </c>
      <c r="B37" s="30" t="s">
        <v>194</v>
      </c>
      <c r="C37" s="30" t="s">
        <v>263</v>
      </c>
      <c r="D37" s="31"/>
      <c r="E37" s="29">
        <v>1</v>
      </c>
      <c r="F37" s="31" t="s">
        <v>87</v>
      </c>
      <c r="G37" s="29" t="s">
        <v>13</v>
      </c>
      <c r="H37" s="29"/>
      <c r="I37" s="30">
        <v>2</v>
      </c>
      <c r="J37" s="29" t="s">
        <v>17</v>
      </c>
      <c r="K37" s="29"/>
      <c r="L37" s="29" t="s">
        <v>17</v>
      </c>
      <c r="M37" s="29"/>
    </row>
    <row r="38" spans="1:13" ht="15" customHeight="1" x14ac:dyDescent="0.25">
      <c r="A38" s="29" t="s">
        <v>18</v>
      </c>
      <c r="B38" s="30" t="s">
        <v>195</v>
      </c>
      <c r="C38" s="30" t="s">
        <v>264</v>
      </c>
      <c r="D38" s="31"/>
      <c r="E38" s="29">
        <v>1</v>
      </c>
      <c r="F38" s="31" t="s">
        <v>87</v>
      </c>
      <c r="G38" s="29" t="s">
        <v>13</v>
      </c>
      <c r="H38" s="29"/>
      <c r="I38" s="30">
        <v>2</v>
      </c>
      <c r="J38" s="29" t="s">
        <v>17</v>
      </c>
      <c r="K38" s="29"/>
      <c r="L38" s="29" t="s">
        <v>17</v>
      </c>
      <c r="M38" s="29"/>
    </row>
    <row r="39" spans="1:13" ht="15" customHeight="1" x14ac:dyDescent="0.25">
      <c r="A39" s="34" t="s">
        <v>15</v>
      </c>
      <c r="B39" s="35" t="s">
        <v>196</v>
      </c>
      <c r="C39" s="35" t="s">
        <v>265</v>
      </c>
      <c r="D39" s="34">
        <v>6</v>
      </c>
      <c r="E39" s="34">
        <v>6</v>
      </c>
      <c r="F39" s="34" t="s">
        <v>87</v>
      </c>
      <c r="G39" s="34"/>
      <c r="H39" s="34"/>
      <c r="I39" s="35"/>
      <c r="J39" s="34"/>
      <c r="K39" s="34"/>
      <c r="L39" s="34"/>
      <c r="M39" s="34"/>
    </row>
    <row r="40" spans="1:13" ht="15" customHeight="1" x14ac:dyDescent="0.25">
      <c r="A40" s="34" t="s">
        <v>18</v>
      </c>
      <c r="B40" s="53" t="s">
        <v>226</v>
      </c>
      <c r="C40" s="35" t="s">
        <v>266</v>
      </c>
      <c r="D40" s="34"/>
      <c r="E40" s="34">
        <v>1</v>
      </c>
      <c r="F40" s="34" t="s">
        <v>87</v>
      </c>
      <c r="G40" s="34"/>
      <c r="H40" s="34"/>
      <c r="I40" s="35"/>
      <c r="J40" s="34"/>
      <c r="K40" s="34"/>
      <c r="L40" s="34"/>
      <c r="M40" s="34"/>
    </row>
    <row r="41" spans="1:13" ht="15" customHeight="1" thickBot="1" x14ac:dyDescent="0.3">
      <c r="A41" s="34" t="s">
        <v>18</v>
      </c>
      <c r="B41" s="54" t="s">
        <v>227</v>
      </c>
      <c r="C41" s="35" t="s">
        <v>267</v>
      </c>
      <c r="D41" s="34"/>
      <c r="E41" s="34">
        <v>1</v>
      </c>
      <c r="F41" s="34" t="s">
        <v>87</v>
      </c>
      <c r="G41" s="34"/>
      <c r="H41" s="34"/>
      <c r="I41" s="35"/>
      <c r="J41" s="34"/>
      <c r="K41" s="34"/>
      <c r="L41" s="34"/>
      <c r="M41" s="34"/>
    </row>
    <row r="42" spans="1:13" s="1" customFormat="1" ht="15" customHeight="1" x14ac:dyDescent="0.25">
      <c r="A42" s="29" t="s">
        <v>15</v>
      </c>
      <c r="B42" s="30" t="s">
        <v>197</v>
      </c>
      <c r="C42" s="30"/>
      <c r="D42" s="31"/>
      <c r="E42" s="29"/>
      <c r="F42" s="29" t="s">
        <v>87</v>
      </c>
      <c r="G42" s="29"/>
      <c r="H42" s="29"/>
      <c r="I42" s="30"/>
      <c r="J42" s="29"/>
      <c r="K42" s="29"/>
      <c r="L42" s="29"/>
      <c r="M42" s="29"/>
    </row>
    <row r="43" spans="1:13" s="1" customFormat="1" ht="15" customHeight="1" x14ac:dyDescent="0.25">
      <c r="A43" s="29" t="s">
        <v>15</v>
      </c>
      <c r="B43" s="40" t="s">
        <v>198</v>
      </c>
      <c r="C43" s="30" t="s">
        <v>268</v>
      </c>
      <c r="D43" s="31">
        <v>6</v>
      </c>
      <c r="E43" s="29">
        <v>6</v>
      </c>
      <c r="F43" s="29" t="s">
        <v>87</v>
      </c>
      <c r="G43" s="29"/>
      <c r="H43" s="29"/>
      <c r="I43" s="30"/>
      <c r="J43" s="29"/>
      <c r="K43" s="29"/>
      <c r="L43" s="29"/>
      <c r="M43" s="29"/>
    </row>
    <row r="44" spans="1:13" s="1" customFormat="1" ht="15" customHeight="1" x14ac:dyDescent="0.25">
      <c r="A44" s="29" t="s">
        <v>18</v>
      </c>
      <c r="B44" s="30" t="s">
        <v>175</v>
      </c>
      <c r="C44" s="33" t="s">
        <v>269</v>
      </c>
      <c r="D44" s="31"/>
      <c r="E44" s="32">
        <v>1</v>
      </c>
      <c r="F44" s="32" t="s">
        <v>87</v>
      </c>
      <c r="G44" s="32"/>
      <c r="H44" s="32"/>
      <c r="I44" s="33"/>
      <c r="J44" s="29"/>
      <c r="K44" s="29"/>
      <c r="L44" s="29"/>
      <c r="M44" s="29"/>
    </row>
    <row r="45" spans="1:13" s="1" customFormat="1" ht="15" customHeight="1" x14ac:dyDescent="0.25">
      <c r="A45" s="29" t="s">
        <v>18</v>
      </c>
      <c r="B45" s="30" t="s">
        <v>176</v>
      </c>
      <c r="C45" s="39" t="s">
        <v>270</v>
      </c>
      <c r="D45" s="31"/>
      <c r="E45" s="29">
        <v>1</v>
      </c>
      <c r="F45" s="29" t="s">
        <v>87</v>
      </c>
      <c r="G45" s="29"/>
      <c r="H45" s="29"/>
      <c r="I45" s="39"/>
      <c r="J45" s="29"/>
      <c r="K45" s="29"/>
      <c r="L45" s="29"/>
      <c r="M45" s="29"/>
    </row>
    <row r="46" spans="1:13" s="1" customFormat="1" ht="15" customHeight="1" x14ac:dyDescent="0.25">
      <c r="A46" s="29" t="s">
        <v>18</v>
      </c>
      <c r="B46" s="30" t="s">
        <v>178</v>
      </c>
      <c r="C46" s="30" t="s">
        <v>271</v>
      </c>
      <c r="D46" s="31"/>
      <c r="E46" s="29">
        <v>1</v>
      </c>
      <c r="F46" s="29" t="s">
        <v>87</v>
      </c>
      <c r="G46" s="29"/>
      <c r="H46" s="29"/>
      <c r="I46" s="30"/>
      <c r="J46" s="29"/>
      <c r="K46" s="29"/>
      <c r="L46" s="29"/>
      <c r="M46" s="29"/>
    </row>
    <row r="47" spans="1:13" s="1" customFormat="1" ht="15" customHeight="1" x14ac:dyDescent="0.25">
      <c r="A47" s="29" t="s">
        <v>18</v>
      </c>
      <c r="B47" s="30" t="s">
        <v>179</v>
      </c>
      <c r="C47" s="30" t="s">
        <v>272</v>
      </c>
      <c r="D47" s="31"/>
      <c r="E47" s="29">
        <v>1</v>
      </c>
      <c r="F47" s="29" t="s">
        <v>87</v>
      </c>
      <c r="G47" s="29"/>
      <c r="H47" s="29"/>
      <c r="I47" s="30"/>
      <c r="J47" s="29"/>
      <c r="K47" s="29"/>
      <c r="L47" s="29"/>
      <c r="M47" s="29"/>
    </row>
    <row r="48" spans="1:13" s="1" customFormat="1" ht="15" customHeight="1" x14ac:dyDescent="0.25">
      <c r="A48" s="29" t="s">
        <v>18</v>
      </c>
      <c r="B48" s="30" t="s">
        <v>199</v>
      </c>
      <c r="C48" s="30" t="s">
        <v>273</v>
      </c>
      <c r="D48" s="31"/>
      <c r="E48" s="29"/>
      <c r="F48" s="29" t="s">
        <v>87</v>
      </c>
      <c r="G48" s="29"/>
      <c r="H48" s="29"/>
      <c r="I48" s="30"/>
      <c r="J48" s="29"/>
      <c r="K48" s="29"/>
      <c r="L48" s="29"/>
      <c r="M48" s="29"/>
    </row>
    <row r="49" spans="1:13" s="1" customFormat="1" ht="15" customHeight="1" x14ac:dyDescent="0.25">
      <c r="A49" s="29" t="s">
        <v>15</v>
      </c>
      <c r="B49" s="30" t="s">
        <v>200</v>
      </c>
      <c r="C49" s="30" t="s">
        <v>274</v>
      </c>
      <c r="D49" s="31">
        <v>6</v>
      </c>
      <c r="E49" s="29">
        <v>6</v>
      </c>
      <c r="F49" s="29" t="s">
        <v>87</v>
      </c>
      <c r="G49" s="29"/>
      <c r="H49" s="29"/>
      <c r="I49" s="30"/>
      <c r="J49" s="29"/>
      <c r="K49" s="29"/>
      <c r="L49" s="29"/>
      <c r="M49" s="29"/>
    </row>
    <row r="50" spans="1:13" s="1" customFormat="1" ht="15" customHeight="1" x14ac:dyDescent="0.25">
      <c r="A50" s="29" t="s">
        <v>18</v>
      </c>
      <c r="B50" s="30" t="s">
        <v>201</v>
      </c>
      <c r="C50" s="30" t="s">
        <v>275</v>
      </c>
      <c r="D50" s="31"/>
      <c r="E50" s="29">
        <v>1</v>
      </c>
      <c r="F50" s="29" t="s">
        <v>87</v>
      </c>
      <c r="G50" s="29" t="s">
        <v>13</v>
      </c>
      <c r="H50" s="29"/>
      <c r="I50" s="30">
        <v>2</v>
      </c>
      <c r="J50" s="29" t="s">
        <v>17</v>
      </c>
      <c r="K50" s="29"/>
      <c r="L50" s="29" t="s">
        <v>17</v>
      </c>
      <c r="M50" s="29"/>
    </row>
    <row r="51" spans="1:13" s="1" customFormat="1" ht="15" customHeight="1" x14ac:dyDescent="0.25">
      <c r="A51" s="29"/>
      <c r="B51" s="30"/>
      <c r="C51" s="30"/>
      <c r="D51" s="31"/>
      <c r="E51" s="29"/>
      <c r="F51" s="29"/>
      <c r="G51" s="29"/>
      <c r="H51" s="29"/>
      <c r="I51" s="30"/>
      <c r="J51" s="29"/>
      <c r="K51" s="29"/>
      <c r="L51" s="29"/>
      <c r="M51" s="29"/>
    </row>
    <row r="52" spans="1:13" s="1" customFormat="1" x14ac:dyDescent="0.25">
      <c r="B52" s="9"/>
      <c r="C52" s="9"/>
      <c r="D52" s="9"/>
      <c r="E52" s="9"/>
      <c r="F52" s="9"/>
      <c r="G52" s="9"/>
      <c r="H52" s="9"/>
      <c r="I52" s="9"/>
      <c r="J52" s="9"/>
    </row>
    <row r="53" spans="1:13" s="1" customFormat="1" x14ac:dyDescent="0.25">
      <c r="B53" s="9"/>
      <c r="C53" s="9"/>
      <c r="D53" s="9"/>
      <c r="E53" s="9"/>
      <c r="F53" s="9"/>
      <c r="G53" s="9"/>
      <c r="H53" s="9"/>
      <c r="I53" s="9"/>
      <c r="J53" s="9"/>
    </row>
    <row r="54" spans="1:13" s="1" customFormat="1" ht="17.25" x14ac:dyDescent="0.25">
      <c r="B54" s="41"/>
      <c r="C54" s="36"/>
      <c r="D54" s="36"/>
      <c r="E54" s="36"/>
      <c r="F54" s="36"/>
      <c r="G54" s="36"/>
      <c r="H54" s="36"/>
      <c r="I54" s="36"/>
      <c r="J54" s="36"/>
    </row>
    <row r="55" spans="1:13" s="1" customFormat="1" x14ac:dyDescent="0.25">
      <c r="B55" s="9"/>
      <c r="C55" s="9"/>
      <c r="D55" s="9"/>
      <c r="E55" s="9"/>
      <c r="F55" s="9"/>
      <c r="G55" s="9"/>
      <c r="H55" s="9"/>
      <c r="I55" s="9"/>
      <c r="J55" s="9"/>
    </row>
    <row r="56" spans="1:13" s="1" customFormat="1" x14ac:dyDescent="0.25">
      <c r="B56" s="9"/>
      <c r="C56" s="9"/>
      <c r="D56" s="9"/>
      <c r="E56" s="9"/>
      <c r="F56" s="9"/>
      <c r="G56" s="9"/>
      <c r="H56" s="9"/>
      <c r="I56" s="9"/>
      <c r="J56" s="9"/>
    </row>
    <row r="57" spans="1:13" s="1" customFormat="1" x14ac:dyDescent="0.25">
      <c r="B57" s="9"/>
      <c r="C57" s="9"/>
      <c r="D57" s="9"/>
      <c r="E57" s="9"/>
      <c r="F57" s="9"/>
      <c r="G57" s="9"/>
      <c r="H57" s="9"/>
      <c r="I57" s="9"/>
      <c r="J57" s="9"/>
    </row>
    <row r="58" spans="1:13" s="1" customFormat="1" x14ac:dyDescent="0.25">
      <c r="B58" s="9"/>
      <c r="C58" s="9"/>
      <c r="D58" s="9"/>
      <c r="E58" s="9"/>
      <c r="F58" s="9"/>
      <c r="G58" s="9"/>
      <c r="H58" s="9"/>
      <c r="I58" s="9"/>
      <c r="J58" s="9"/>
    </row>
    <row r="59" spans="1:13" s="1" customFormat="1" ht="17.25" x14ac:dyDescent="0.25">
      <c r="B59" s="36"/>
      <c r="C59" s="36"/>
      <c r="D59" s="36"/>
      <c r="E59" s="36"/>
      <c r="F59" s="36"/>
      <c r="G59" s="36"/>
      <c r="H59" s="36"/>
      <c r="I59" s="36"/>
      <c r="J59" s="36"/>
    </row>
    <row r="60" spans="1:13" s="1" customFormat="1" x14ac:dyDescent="0.25">
      <c r="B60" s="9"/>
      <c r="C60" s="9"/>
      <c r="D60" s="9"/>
      <c r="E60" s="9"/>
      <c r="F60" s="9"/>
      <c r="G60" s="9"/>
      <c r="H60" s="9"/>
      <c r="I60" s="9"/>
      <c r="J60" s="9"/>
    </row>
    <row r="61" spans="1:13" s="1" customFormat="1" x14ac:dyDescent="0.25">
      <c r="B61" s="9"/>
      <c r="C61" s="9"/>
      <c r="D61" s="9"/>
      <c r="E61" s="9"/>
      <c r="F61" s="9"/>
      <c r="G61" s="9"/>
      <c r="H61" s="9"/>
      <c r="I61" s="9"/>
      <c r="J61" s="9"/>
    </row>
    <row r="62" spans="1:13" s="1" customFormat="1" x14ac:dyDescent="0.25">
      <c r="B62" s="9"/>
      <c r="C62" s="9"/>
      <c r="D62" s="9"/>
      <c r="E62" s="9"/>
      <c r="F62" s="9"/>
      <c r="G62" s="9"/>
      <c r="H62" s="9"/>
      <c r="I62" s="9"/>
      <c r="J62" s="9"/>
    </row>
    <row r="63" spans="1:13" s="1" customFormat="1" x14ac:dyDescent="0.25">
      <c r="B63" s="9"/>
      <c r="C63" s="9"/>
      <c r="D63" s="9"/>
      <c r="E63" s="9"/>
      <c r="F63" s="9"/>
      <c r="G63" s="9"/>
      <c r="H63" s="9"/>
      <c r="I63" s="9"/>
      <c r="J63" s="9"/>
    </row>
    <row r="64" spans="1:13" s="1" customFormat="1" x14ac:dyDescent="0.25">
      <c r="B64" s="9"/>
      <c r="C64" s="9"/>
      <c r="D64" s="9"/>
      <c r="E64" s="9"/>
      <c r="F64" s="9"/>
      <c r="G64" s="9"/>
      <c r="H64" s="9"/>
      <c r="I64" s="9"/>
      <c r="J64" s="9"/>
    </row>
  </sheetData>
  <sheetProtection sheet="1" objects="1" scenarios="1"/>
  <mergeCells count="14">
    <mergeCell ref="L14:M14"/>
    <mergeCell ref="E9:F9"/>
    <mergeCell ref="G9:H9"/>
    <mergeCell ref="E10:F10"/>
    <mergeCell ref="G10:H10"/>
    <mergeCell ref="E13:F13"/>
    <mergeCell ref="I14:K14"/>
    <mergeCell ref="A1:M1"/>
    <mergeCell ref="B2:E2"/>
    <mergeCell ref="B3:E3"/>
    <mergeCell ref="D4:E4"/>
    <mergeCell ref="D6:E6"/>
    <mergeCell ref="F6:G6"/>
    <mergeCell ref="H6:M6"/>
  </mergeCells>
  <conditionalFormatting sqref="A16:M16">
    <cfRule type="expression" dxfId="10" priority="27" stopIfTrue="1">
      <formula>$A$11=1</formula>
    </cfRule>
  </conditionalFormatting>
  <conditionalFormatting sqref="I15:M15">
    <cfRule type="expression" dxfId="9" priority="24" stopIfTrue="1">
      <formula>$A$11=1</formula>
    </cfRule>
  </conditionalFormatting>
  <conditionalFormatting sqref="A16:M16">
    <cfRule type="expression" dxfId="8" priority="25" stopIfTrue="1">
      <formula>$A$11=2</formula>
    </cfRule>
  </conditionalFormatting>
  <conditionalFormatting sqref="I15:M15">
    <cfRule type="expression" dxfId="7" priority="22" stopIfTrue="1">
      <formula>$A$11=2</formula>
    </cfRule>
  </conditionalFormatting>
  <conditionalFormatting sqref="I15:M15">
    <cfRule type="expression" dxfId="6" priority="23" stopIfTrue="1">
      <formula>$A$11=3</formula>
    </cfRule>
  </conditionalFormatting>
  <conditionalFormatting sqref="A16:M16">
    <cfRule type="expression" dxfId="5" priority="26" stopIfTrue="1">
      <formula>$A$11=4</formula>
    </cfRule>
  </conditionalFormatting>
  <conditionalFormatting sqref="J16:K16">
    <cfRule type="expression" dxfId="4" priority="28" stopIfTrue="1">
      <formula>$G$17="CCI (CC Intégral)"</formula>
    </cfRule>
  </conditionalFormatting>
  <conditionalFormatting sqref="J17:K25 J31:K51">
    <cfRule type="expression" dxfId="3" priority="29" stopIfTrue="1">
      <formula>$G17="CCI (CC Intégral)"</formula>
    </cfRule>
  </conditionalFormatting>
  <conditionalFormatting sqref="H17:I25 H31:I51">
    <cfRule type="expression" dxfId="2" priority="30" stopIfTrue="1">
      <formula>$G17="CT (Contrôle terminal)"</formula>
    </cfRule>
  </conditionalFormatting>
  <conditionalFormatting sqref="J26:K30">
    <cfRule type="expression" dxfId="1" priority="1" stopIfTrue="1">
      <formula>$G26="CCI (CC Intégral)"</formula>
    </cfRule>
  </conditionalFormatting>
  <conditionalFormatting sqref="H26:I30">
    <cfRule type="expression" dxfId="0" priority="2" stopIfTrue="1">
      <formula>$G26="CT (Contrôle terminal)"</formula>
    </cfRule>
  </conditionalFormatting>
  <dataValidations count="6">
    <dataValidation type="list" allowBlank="1" showInputMessage="1" showErrorMessage="1" errorTitle="Nature de l'ELP" error="Utiliser la liste déroulante" promptTitle="Nature ELP" prompt="Utiliser la liste déroulante" sqref="A17:A51">
      <formula1>Nature_ELP</formula1>
    </dataValidation>
    <dataValidation type="decimal" operator="lessThanOrEqual" allowBlank="1" showInputMessage="1" showErrorMessage="1" errorTitle="ECTS" error="Le nombre de crédits doit être entier et inférieur ou égal à 6." sqref="D17:D51">
      <formula1>6</formula1>
    </dataValidation>
    <dataValidation type="decimal" operator="greaterThan" allowBlank="1" showInputMessage="1" showErrorMessage="1" errorTitle="Coefficient" error="Le coefficient doit être un nombre décimal supérieur à 0." sqref="E17:E51">
      <formula1>0</formula1>
    </dataValidation>
    <dataValidation type="list" allowBlank="1" showInputMessage="1" showErrorMessage="1" errorTitle="Coefficient" error="Le coefficient doit être un nombre décimal supérieur à 0." sqref="F17:F51">
      <formula1>"OUI,NON"</formula1>
    </dataValidation>
    <dataValidation type="list" allowBlank="1" showInputMessage="1" showErrorMessage="1" promptTitle="Type contrôle" prompt="Utiliser la liste déroulante" sqref="G17:G51">
      <formula1>liste_type_controle</formula1>
    </dataValidation>
    <dataValidation type="list" allowBlank="1" showInputMessage="1" showErrorMessage="1" errorTitle="Nature" error="Utiliser la liste déroulante" promptTitle="Nature" prompt="Utiliser la liste déroulante" sqref="J17:J51 L17:L51">
      <formula1>liste_nature_controle</formula1>
    </dataValidation>
  </dataValidations>
  <printOptions horizontalCentered="1"/>
  <pageMargins left="0.23622047244094502" right="0.23622047244094502" top="0.90354330708661412" bottom="1.1417322834645671" header="0.50984251968503902" footer="0.74803149606299213"/>
  <pageSetup paperSize="0" scale="60" fitToWidth="0" fitToHeight="0" orientation="landscape" horizontalDpi="0" verticalDpi="0" copies="0"/>
  <headerFooter alignWithMargins="0"/>
  <drawing r:id="rId1"/>
  <legacyDrawing r:id="rId2"/>
  <mc:AlternateContent xmlns:mc="http://schemas.openxmlformats.org/markup-compatibility/2006">
    <mc:Choice Requires="x14">
      <controls>
        <mc:AlternateContent xmlns:mc="http://schemas.openxmlformats.org/markup-compatibility/2006">
          <mc:Choice Requires="x14">
            <control shapeId="3082" r:id="rId3" name="Option Button 10">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3083" r:id="rId4" name="Option Button 11">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3084" r:id="rId5" name="Option Button 12">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mc:AlternateContent xmlns:mc="http://schemas.openxmlformats.org/markup-compatibility/2006">
          <mc:Choice Requires="x14">
            <control shapeId="3085" r:id="rId6" name="Option Button 1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otalTime>25</TotalTime>
  <Application>Microsoft Excel</Application>
  <DocSecurity>0</DocSecurity>
  <ScaleCrop>false</ScaleCrop>
  <HeadingPairs>
    <vt:vector size="4" baseType="variant">
      <vt:variant>
        <vt:lpstr>Feuilles de calcul</vt:lpstr>
      </vt:variant>
      <vt:variant>
        <vt:i4>6</vt:i4>
      </vt:variant>
      <vt:variant>
        <vt:lpstr>Plages nommées</vt:lpstr>
      </vt:variant>
      <vt:variant>
        <vt:i4>12</vt:i4>
      </vt:variant>
    </vt:vector>
  </HeadingPairs>
  <TitlesOfParts>
    <vt:vector size="18" baseType="lpstr">
      <vt:lpstr>Fiche_générale</vt:lpstr>
      <vt:lpstr>Listes</vt:lpstr>
      <vt:lpstr>Semestre_1</vt:lpstr>
      <vt:lpstr>Semestre_2</vt:lpstr>
      <vt:lpstr>Semestre_3</vt:lpstr>
      <vt:lpstr>Semestre_4</vt:lpstr>
      <vt:lpstr>DROIT</vt:lpstr>
      <vt:lpstr>ISEM</vt:lpstr>
      <vt:lpstr>LASH</vt:lpstr>
      <vt:lpstr>liste_cmp</vt:lpstr>
      <vt:lpstr>liste_ELP</vt:lpstr>
      <vt:lpstr>liste_nature_controle</vt:lpstr>
      <vt:lpstr>liste_type_controle</vt:lpstr>
      <vt:lpstr>Nature_ELP</vt:lpstr>
      <vt:lpstr>SCIENCES</vt:lpstr>
      <vt:lpstr>STAPS</vt:lpstr>
      <vt:lpstr>tab_code_dip</vt:lpstr>
      <vt:lpstr>Fiche_générale!Zone_d_impression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Veronique Abram</dc:creator>
  <cp:lastModifiedBy>Pascal Cremoux</cp:lastModifiedBy>
  <cp:revision>6</cp:revision>
  <dcterms:created xsi:type="dcterms:W3CDTF">2019-03-12T11:30:30Z</dcterms:created>
  <dcterms:modified xsi:type="dcterms:W3CDTF">2020-10-01T12:07:55Z</dcterms:modified>
</cp:coreProperties>
</file>