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PASS-LAS\PASS\"/>
    </mc:Choice>
  </mc:AlternateContent>
  <workbookProtection workbookAlgorithmName="SHA-512" workbookHashValue="Y5Xw6UswQwEr4kvsT4yf/q5XZgl7RPoO75c3c2ZeeFLAu+0w4r9oWnk2NfkgbNV5neDFeVjz8A6sICbmigHWeg==" workbookSaltValue="bQnvq7jYV628htJbj6zuXw==" workbookSpinCount="100000" lockStructure="1"/>
  <bookViews>
    <workbookView xWindow="0" yWindow="0" windowWidth="25200" windowHeight="11250"/>
  </bookViews>
  <sheets>
    <sheet name="Fiche générale" sheetId="6" r:id="rId1"/>
    <sheet name="Semestre 1" sheetId="52" r:id="rId2"/>
    <sheet name="Semestre 2" sheetId="56" r:id="rId3"/>
    <sheet name="Semestre 3" sheetId="60" r:id="rId4"/>
    <sheet name="Semestre 4" sheetId="59" r:id="rId5"/>
    <sheet name="Listes" sheetId="3" state="hidden" r:id="rId6"/>
  </sheets>
  <externalReferences>
    <externalReference r:id="rId7"/>
    <externalReference r:id="rId8"/>
    <externalReference r:id="rId9"/>
    <externalReference r:id="rId10"/>
  </externalReferences>
  <definedNames>
    <definedName name="DROIT" localSheetId="1">[1]Listes!#REF!</definedName>
    <definedName name="DROIT" localSheetId="2">[1]Listes!#REF!</definedName>
    <definedName name="DROIT" localSheetId="3">[1]Listes!#REF!</definedName>
    <definedName name="DROIT" localSheetId="4">[1]Listes!#REF!</definedName>
    <definedName name="DROIT">Listes!$B$31</definedName>
    <definedName name="_xlnm.Print_Titles" localSheetId="1">'Semestre 1'!$1:$16</definedName>
    <definedName name="_xlnm.Print_Titles" localSheetId="2">'Semestre 2'!$1:$16</definedName>
    <definedName name="_xlnm.Print_Titles" localSheetId="3">'Semestre 3'!$1:$16</definedName>
    <definedName name="_xlnm.Print_Titles" localSheetId="4">'Semestre 4'!$1:$16</definedName>
    <definedName name="ISEM">Listes!$A$31:$A$31</definedName>
    <definedName name="LASH">Listes!$C$31:$C$33</definedName>
    <definedName name="liste_cmp" localSheetId="1">[1]Listes!$A$30:$C$30</definedName>
    <definedName name="liste_cmp" localSheetId="2">[1]Listes!$A$30:$C$30</definedName>
    <definedName name="liste_cmp" localSheetId="3">[1]Listes!$A$30:$C$30</definedName>
    <definedName name="liste_cmp" localSheetId="4">[1]Listes!$A$30:$C$30</definedName>
    <definedName name="liste_cmp">Listes!$A$30:$F$30</definedName>
    <definedName name="liste_ELP">Listes!$E$2:$E$5</definedName>
    <definedName name="liste_nature_controle" localSheetId="1">[1]Listes!$B$2:$B$5</definedName>
    <definedName name="liste_nature_controle" localSheetId="2">[1]Listes!$B$2:$B$5</definedName>
    <definedName name="liste_nature_controle" localSheetId="3">[1]Listes!$B$2:$B$5</definedName>
    <definedName name="liste_nature_controle" localSheetId="4">[1]Listes!$B$2:$B$5</definedName>
    <definedName name="liste_nature_controle">Listes!$B$2:$B$5</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Listes!$A$2:$A$4</definedName>
    <definedName name="Médecine">Listes!$F$31</definedName>
    <definedName name="Nature_ELP" localSheetId="1">[1]Listes!$D$2:$D$3</definedName>
    <definedName name="Nature_ELP" localSheetId="2">[1]Listes!$D$2:$D$3</definedName>
    <definedName name="Nature_ELP" localSheetId="3">[1]Listes!$D$2:$D$3</definedName>
    <definedName name="Nature_ELP" localSheetId="4">[1]Listes!$D$2:$D$3</definedName>
    <definedName name="Nature_ELP">Listes!$D$2:$D$3</definedName>
    <definedName name="SCIENCES">Listes!$D$31:$D$32</definedName>
    <definedName name="sd">[2]Listes!$C$2:$C$5</definedName>
    <definedName name="STAPS">Listes!$E$31</definedName>
    <definedName name="tab_cmp">[3]TabComposante!$A$2:$B$13</definedName>
    <definedName name="tab_code_dip" localSheetId="1">[1]Listes!$A$8:$B$26</definedName>
    <definedName name="tab_code_dip" localSheetId="2">[1]Listes!$A$8:$B$26</definedName>
    <definedName name="tab_code_dip" localSheetId="3">[1]Listes!$A$8:$B$26</definedName>
    <definedName name="tab_code_dip" localSheetId="4">[1]Listes!$A$8:$B$26</definedName>
    <definedName name="tab_code_dip">Listes!$A$8:$B$27</definedName>
    <definedName name="_xlnm.Print_Area" localSheetId="0">'Fiche générale'!$A$1:$I$10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5" i="60" l="1"/>
  <c r="B3" i="60"/>
  <c r="B2" i="60"/>
  <c r="K15" i="59"/>
  <c r="B3" i="59"/>
  <c r="B2" i="59"/>
  <c r="K15" i="56"/>
  <c r="B3" i="56"/>
  <c r="B2" i="56"/>
  <c r="B3" i="52"/>
  <c r="B2" i="52"/>
  <c r="K15" i="52"/>
  <c r="B4" i="59"/>
  <c r="B4" i="60"/>
  <c r="B4" i="56"/>
  <c r="B4" i="52"/>
</calcChain>
</file>

<file path=xl/comments1.xml><?xml version="1.0" encoding="utf-8"?>
<comments xmlns="http://schemas.openxmlformats.org/spreadsheetml/2006/main">
  <authors>
    <author>Rachida Beluafi</author>
  </authors>
  <commentList>
    <comment ref="A17" authorId="0" shapeId="0">
      <text>
        <r>
          <rPr>
            <b/>
            <sz val="9"/>
            <color rgb="FF000000"/>
            <rFont val="Tahoma"/>
            <family val="2"/>
          </rPr>
          <t>Rachida Beluafi:</t>
        </r>
        <r>
          <rPr>
            <sz val="9"/>
            <color rgb="FF000000"/>
            <rFont val="Tahoma"/>
            <family val="2"/>
          </rPr>
          <t xml:space="preserve">
</t>
        </r>
      </text>
    </comment>
  </commentList>
</comments>
</file>

<file path=xl/comments2.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mments3.xml><?xml version="1.0" encoding="utf-8"?>
<comments xmlns="http://schemas.openxmlformats.org/spreadsheetml/2006/main">
  <authors>
    <author>Rachida Beluafi</author>
  </authors>
  <commentList>
    <comment ref="A17" authorId="0" shapeId="0">
      <text>
        <r>
          <rPr>
            <b/>
            <sz val="9"/>
            <color indexed="81"/>
            <rFont val="Tahoma"/>
            <family val="2"/>
          </rPr>
          <t>Rachida Beluafi:</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<sst xmlns="http://schemas.openxmlformats.org/spreadsheetml/2006/main" count="393" uniqueCount="166">
  <si>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</si>
  <si>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</si>
  <si>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</si>
  <si>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</si>
  <si>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</si>
  <si>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</si>
  <si>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</si>
  <si>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</si>
  <si>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</si>
  <si>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</si>
  <si>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</si>
  <si>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</si>
  <si>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</si>
  <si>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</si>
  <si>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</si>
  <si>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</si>
  <si>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</si>
  <si>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</si>
  <si>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</si>
  <si>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</si>
  <si>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</si>
  <si>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</si>
  <si>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</si>
  <si>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</si>
  <si>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</si>
  <si>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</si>
  <si>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</si>
  <si>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</si>
  <si>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</si>
  <si>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</si>
  <si>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</si>
  <si>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</si>
  <si>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</si>
  <si>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</si>
  <si>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</si>
  <si>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</si>
  <si>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</si>
  <si>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</si>
  <si>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</si>
  <si>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</si>
  <si>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</si>
  <si>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</si>
  <si>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</si>
  <si>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</si>
  <si>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</si>
  <si>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</si>
  <si>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</si>
  <si>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</si>
  <si>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</si>
  <si>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</si>
  <si>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</si>
  <si>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</si>
  <si>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</si>
  <si>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</si>
  <si>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</si>
  <si>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</si>
  <si>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</si>
  <si>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</si>
  <si>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</si>
  <si>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</si>
  <si>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</si>
  <si>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</si>
  <si>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</si>
  <si>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</si>
  <si>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</si>
  <si>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</si>
  <si>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</si>
  <si>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</si>
  <si>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</si>
  <si>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</si>
  <si>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</si>
  <si>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</si>
  <si>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</si>
  <si>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</si>
  <si>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</si>
  <si>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</si>
  <si>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</si>
  <si>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</si>
  <si>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</si>
  <si>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</si>
  <si>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</si>
  <si>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</si>
  <si>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</si>
  <si>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</si>
  <si>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</si>
  <si>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</si>
  <si>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</si>
  <si>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</si>
  <si>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</si>
  <si>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</si>
  <si>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</si>
  <si>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</si>
  <si>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</si>
  <si>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</si>
  <si>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</si>
  <si>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</si>
  <si>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</si>
  <si>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</si>
  <si>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</si>
  <si>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</si>
  <si>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</si>
  <si>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</si>
  <si>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</si>
  <si>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</si>
  <si>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</si>
  <si>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</si>
  <si>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</si>
  <si>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</si>
  <si>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</si>
  <si>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</si>
  <si>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</si>
  <si>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</si>
  <si>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REDOUBLEMENT</t>
  </si>
  <si>
    <t>Médecine</t>
  </si>
  <si>
    <t>PASS</t>
  </si>
  <si>
    <t>MPASS18</t>
  </si>
  <si>
    <t>Parcours d'Accès Spécifique Santé</t>
  </si>
  <si>
    <t>j</t>
  </si>
  <si>
    <t>UE Transversale</t>
  </si>
  <si>
    <t>Français</t>
  </si>
  <si>
    <t>Langue Vivante</t>
  </si>
  <si>
    <t>C2I</t>
  </si>
  <si>
    <t>UE Transversale santé 1</t>
  </si>
  <si>
    <t>Ethique, génétique</t>
  </si>
  <si>
    <t>BDR, bio moléculaire, bio cellulaire</t>
  </si>
  <si>
    <t>Pharmacologie médicale/Pharmacie</t>
  </si>
  <si>
    <t>UE Transversale santé 2</t>
  </si>
  <si>
    <t>Physio, biophysique et biochimie</t>
  </si>
  <si>
    <t>Histologie, embryologie humaine</t>
  </si>
  <si>
    <t>UE Spécifique 1</t>
  </si>
  <si>
    <t>Philo, histoire de la médecine, med légale</t>
  </si>
  <si>
    <t>Biostats, Statistiques</t>
  </si>
  <si>
    <t>Santé publique, santé numérique</t>
  </si>
  <si>
    <t>UE</t>
  </si>
  <si>
    <t>ECUE</t>
  </si>
  <si>
    <t xml:space="preserve">Type Diplôme : PORTAIL - L1 </t>
  </si>
  <si>
    <t>Pas de possibilité de redoublement</t>
  </si>
  <si>
    <t>Arrêté du 4 novembre 2019 relatif à l'accès aux formations de médecine, de pharmacie, d'odontologie et de maïeutique</t>
  </si>
  <si>
    <t>NON</t>
  </si>
  <si>
    <t>écrit</t>
  </si>
  <si>
    <t xml:space="preserve">UE transversale </t>
  </si>
  <si>
    <t>MPASS</t>
  </si>
  <si>
    <t>Deux sessions</t>
  </si>
  <si>
    <t>Transversale santé 3</t>
  </si>
  <si>
    <t>langue vivante</t>
  </si>
  <si>
    <t>compétences numériques</t>
  </si>
  <si>
    <t>compétences pré-professionalisation</t>
  </si>
  <si>
    <t>Anatomie</t>
  </si>
  <si>
    <t>Odontologie/maieutique</t>
  </si>
  <si>
    <t>spécifique 2</t>
  </si>
  <si>
    <t>chimie/chimie organique/biochimie</t>
  </si>
  <si>
    <t>physique/biophysique</t>
  </si>
  <si>
    <t>bio de la reproduction/embryologie/histologie/biologie cellulaire</t>
  </si>
  <si>
    <t>écrit/numérique possible</t>
  </si>
  <si>
    <t>OUI</t>
  </si>
  <si>
    <t>L'étudiant sera évalué sur les notes obtenus lors de la même année universitaire, aussi un étudiant ayant déjà acquis des UE au titre des années précédentes devra repasser l'ensemble des examens sur l'année universitaire en cours.</t>
  </si>
  <si>
    <t>Accès en 2ème année de santé</t>
  </si>
  <si>
    <t>Une UE est acquise avec une note supérieure ou égale à 10/20.</t>
  </si>
  <si>
    <t>Le semestre est acquis avec une note supérieure ou égale à 10/20</t>
  </si>
  <si>
    <t>Les UE constitutives d'une semestre se compensent pour le calcul du résultat au semestre.</t>
  </si>
  <si>
    <t>Les semestres constitutifs d'une année se compensent pour le calcul du résultat à l'année.</t>
  </si>
  <si>
    <t>Les ECUE constitutives d'une UE de santé se compensent pour le calcul du résultat à l'UE</t>
  </si>
  <si>
    <t>Aucune note éliminatoire</t>
  </si>
  <si>
    <t>Toutes les UE devront avoir été acquises en 1ère session et sans compensation pour pourvoir entrer en 2ème année de santé.</t>
  </si>
  <si>
    <t>Passage en 2ème année disciplinaire possible si notes aux UE disciplinaires &gt;8 et année acquise</t>
  </si>
  <si>
    <t>Les UE de santé auront un coefficient doublé par rapport aux UE disciplinaires pour la calcul du classement pour l'accès en 2ème année de santé.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</si>
</sst>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9"/>
      <color indexed="81"/>
      <name val="Tahoma"/>
      <family val="2"/>
    </font>
    <font>
      <b/>
      <sz val="9"/>
      <color indexed="81"/>
      <name val="Tahoma"/>
      <family val="2"/>
    </font>
    <font>
      <b/>
      <sz val="9"/>
      <color rgb="FF000000"/>
      <name val="Tahoma"/>
      <family val="2"/>
    </font>
    <font>
      <sz val="9"/>
      <color rgb="FF000000"/>
      <name val="Tahoma"/>
      <family val="2"/>
    </font>
    <font>
      <sz val="8"/>
      <color rgb="FF000000"/>
      <name val="Segoe UI"/>
      <family val="2"/>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0" fontId="18" fillId="0" borderId="0" applyNumberFormat="0" applyFill="0" applyBorder="0" applyAlignment="0" applyProtection="0"/>
  </cellStyleXfs>
  <cellXfs count="164">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19" fillId="0" borderId="1" xfId="0" applyFont="1" applyBorder="1" applyAlignment="1" applyProtection="1">
      <alignment vertical="center"/>
      <protection locked="0"/>
    </xf>
    <xf numFmtId="0" fontId="7"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0"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5" xfId="0" applyBorder="1" applyProtection="1">
      <protection locked="0"/>
    </xf>
    <xf numFmtId="0" fontId="0" fillId="0" borderId="6" xfId="0" applyBorder="1" applyProtection="1">
      <protection locked="0"/>
    </xf>
    <xf numFmtId="0" fontId="8"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9" fillId="0" borderId="1" xfId="0" applyFont="1" applyBorder="1" applyAlignment="1">
      <alignment horizontal="left" vertical="center" indent="1"/>
    </xf>
    <xf numFmtId="0" fontId="0" fillId="0" borderId="1" xfId="0" applyBorder="1" applyProtection="1"/>
    <xf numFmtId="0" fontId="7" fillId="0" borderId="0" xfId="0" applyFont="1" applyFill="1" applyBorder="1" applyAlignment="1" applyProtection="1">
      <alignment horizontal="left"/>
      <protection locked="0"/>
    </xf>
    <xf numFmtId="0" fontId="2" fillId="0" borderId="3" xfId="0" applyFont="1" applyFill="1" applyBorder="1" applyAlignment="1" applyProtection="1">
      <alignment horizontal="center" vertical="center"/>
    </xf>
    <xf numFmtId="0" fontId="0" fillId="0" borderId="3" xfId="0" applyBorder="1" applyAlignment="1" applyProtection="1">
      <alignment horizontal="lef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0" borderId="0" xfId="0" applyBorder="1" applyAlignment="1" applyProtection="1">
      <alignment horizontal="center" vertical="center" wrapText="1"/>
    </xf>
    <xf numFmtId="0" fontId="8" fillId="3" borderId="0" xfId="0" applyFont="1" applyFill="1" applyBorder="1" applyAlignment="1" applyProtection="1">
      <alignment horizontal="center"/>
    </xf>
    <xf numFmtId="0" fontId="0" fillId="2" borderId="0" xfId="0" applyFill="1" applyBorder="1"/>
    <xf numFmtId="0" fontId="0" fillId="2" borderId="0" xfId="0" applyFill="1"/>
    <xf numFmtId="0" fontId="0" fillId="0" borderId="1" xfId="0" applyFill="1" applyBorder="1"/>
    <xf numFmtId="0" fontId="0" fillId="0" borderId="14" xfId="0" applyBorder="1"/>
    <xf numFmtId="0" fontId="0" fillId="0" borderId="1" xfId="0" applyBorder="1"/>
    <xf numFmtId="0" fontId="0" fillId="0" borderId="15" xfId="0" applyBorder="1"/>
    <xf numFmtId="0" fontId="0" fillId="0" borderId="1" xfId="0" applyBorder="1"/>
    <xf numFmtId="0" fontId="0" fillId="0" borderId="15" xfId="0" applyBorder="1"/>
    <xf numFmtId="0" fontId="0" fillId="0" borderId="1" xfId="0" applyBorder="1"/>
    <xf numFmtId="0" fontId="0" fillId="0" borderId="15" xfId="0" applyBorder="1"/>
    <xf numFmtId="0" fontId="0" fillId="0" borderId="1" xfId="0" applyBorder="1"/>
    <xf numFmtId="0" fontId="1" fillId="0" borderId="0" xfId="0" applyFont="1"/>
    <xf numFmtId="0" fontId="1" fillId="0" borderId="1" xfId="0" applyFont="1" applyFill="1" applyBorder="1" applyProtection="1">
      <protection locked="0"/>
    </xf>
    <xf numFmtId="0" fontId="1" fillId="0" borderId="1" xfId="0" applyFont="1" applyBorder="1" applyProtection="1">
      <protection locked="0"/>
    </xf>
    <xf numFmtId="0" fontId="26" fillId="2" borderId="1" xfId="0" applyFont="1" applyFill="1" applyBorder="1" applyProtection="1">
      <protection locked="0"/>
    </xf>
    <xf numFmtId="0" fontId="0" fillId="0" borderId="11" xfId="0" applyFont="1" applyBorder="1" applyProtection="1">
      <protection locked="0"/>
    </xf>
    <xf numFmtId="0" fontId="0" fillId="0" borderId="13" xfId="0" applyFont="1" applyBorder="1" applyProtection="1">
      <protection locked="0"/>
    </xf>
    <xf numFmtId="0" fontId="0" fillId="0" borderId="8" xfId="0" applyFont="1" applyBorder="1" applyProtection="1">
      <protection locked="0"/>
    </xf>
    <xf numFmtId="0" fontId="0" fillId="0" borderId="9" xfId="0" applyFont="1" applyBorder="1" applyProtection="1">
      <protection locked="0"/>
    </xf>
    <xf numFmtId="0" fontId="0" fillId="0" borderId="10" xfId="0" applyFont="1" applyBorder="1" applyProtection="1">
      <protection locked="0"/>
    </xf>
    <xf numFmtId="0" fontId="0" fillId="0" borderId="0" xfId="0" applyFont="1" applyBorder="1" applyProtection="1">
      <protection locked="0"/>
    </xf>
    <xf numFmtId="0" fontId="0" fillId="0" borderId="12" xfId="0" applyFont="1" applyBorder="1" applyProtection="1">
      <protection locked="0"/>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2" borderId="11" xfId="0" applyFont="1" applyFill="1" applyBorder="1" applyAlignment="1" applyProtection="1">
      <alignment horizontal="left" vertical="top" wrapText="1"/>
      <protection locked="0"/>
    </xf>
    <xf numFmtId="0" fontId="0" fillId="2" borderId="0" xfId="0" applyFont="1" applyFill="1" applyBorder="1" applyAlignment="1" applyProtection="1">
      <alignment horizontal="left" vertical="top" wrapText="1"/>
      <protection locked="0"/>
    </xf>
    <xf numFmtId="0" fontId="0" fillId="2" borderId="12" xfId="0" applyFont="1" applyFill="1" applyBorder="1" applyAlignment="1" applyProtection="1">
      <alignment horizontal="left" vertical="top" wrapText="1"/>
      <protection locked="0"/>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18" fillId="0" borderId="8" xfId="1" applyBorder="1" applyAlignment="1">
      <alignment vertical="center" wrapText="1"/>
    </xf>
    <xf numFmtId="0" fontId="18" fillId="0" borderId="9" xfId="1" applyBorder="1" applyAlignment="1">
      <alignment vertical="center"/>
    </xf>
    <xf numFmtId="0" fontId="18" fillId="0" borderId="10" xfId="1" applyBorder="1" applyAlignment="1">
      <alignment vertical="center"/>
    </xf>
    <xf numFmtId="0" fontId="14" fillId="6" borderId="13" xfId="0" applyFont="1" applyFill="1" applyBorder="1" applyAlignment="1">
      <alignment horizontal="left" vertical="center"/>
    </xf>
    <xf numFmtId="0" fontId="14" fillId="6" borderId="5" xfId="0" applyFont="1" applyFill="1" applyBorder="1" applyAlignment="1">
      <alignment horizontal="left" vertical="center"/>
    </xf>
    <xf numFmtId="0" fontId="14"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xf numFmtId="0" fontId="8"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17" fillId="5" borderId="1" xfId="0" applyFont="1" applyFill="1" applyBorder="1" applyAlignment="1" applyProtection="1">
      <alignment horizontal="center"/>
      <protection locked="0"/>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135">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onnections" Target="connection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1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1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1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2" name="Option Button 4" hidden="1">
              <a:extLst>
                <a:ext uri="{63B3BB69-23CF-44E3-9099-C40C66FF867C}">
                  <a14:compatExt spid="_x0000_s68612"/>
                </a:ext>
                <a:ext uri="{FF2B5EF4-FFF2-40B4-BE49-F238E27FC236}">
                  <a16:creationId xmlns:a16="http://schemas.microsoft.com/office/drawing/2014/main" id="{00000000-0008-0000-0100-000004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3729" name="Option Button 1" hidden="1">
              <a:extLst>
                <a:ext uri="{63B3BB69-23CF-44E3-9099-C40C66FF867C}">
                  <a14:compatExt spid="_x0000_s73729"/>
                </a:ext>
                <a:ext uri="{FF2B5EF4-FFF2-40B4-BE49-F238E27FC236}">
                  <a16:creationId xmlns:a16="http://schemas.microsoft.com/office/drawing/2014/main" id="{00000000-0008-0000-0200-0000012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3730" name="Option Button 2" hidden="1">
              <a:extLst>
                <a:ext uri="{63B3BB69-23CF-44E3-9099-C40C66FF867C}">
                  <a14:compatExt spid="_x0000_s73730"/>
                </a:ext>
                <a:ext uri="{FF2B5EF4-FFF2-40B4-BE49-F238E27FC236}">
                  <a16:creationId xmlns:a16="http://schemas.microsoft.com/office/drawing/2014/main" id="{00000000-0008-0000-0200-0000022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1" name="Option Button 3" hidden="1">
              <a:extLst>
                <a:ext uri="{63B3BB69-23CF-44E3-9099-C40C66FF867C}">
                  <a14:compatExt spid="_x0000_s73731"/>
                </a:ext>
                <a:ext uri="{FF2B5EF4-FFF2-40B4-BE49-F238E27FC236}">
                  <a16:creationId xmlns:a16="http://schemas.microsoft.com/office/drawing/2014/main" id="{00000000-0008-0000-0200-000003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2" name="Option Button 4" hidden="1">
              <a:extLst>
                <a:ext uri="{63B3BB69-23CF-44E3-9099-C40C66FF867C}">
                  <a14:compatExt spid="_x0000_s73732"/>
                </a:ext>
                <a:ext uri="{FF2B5EF4-FFF2-40B4-BE49-F238E27FC236}">
                  <a16:creationId xmlns:a16="http://schemas.microsoft.com/office/drawing/2014/main" id="{00000000-0008-0000-0200-000004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3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3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3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8" name="Option Button 4" hidden="1">
              <a:extLst>
                <a:ext uri="{63B3BB69-23CF-44E3-9099-C40C66FF867C}">
                  <a14:compatExt spid="_x0000_s77828"/>
                </a:ext>
                <a:ext uri="{FF2B5EF4-FFF2-40B4-BE49-F238E27FC236}">
                  <a16:creationId xmlns:a16="http://schemas.microsoft.com/office/drawing/2014/main" id="{00000000-0008-0000-0300-000004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400-0000012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400-0000022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400-000003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4" name="Option Button 4" hidden="1">
              <a:extLst>
                <a:ext uri="{63B3BB69-23CF-44E3-9099-C40C66FF867C}">
                  <a14:compatExt spid="_x0000_s76804"/>
                </a:ext>
                <a:ext uri="{FF2B5EF4-FFF2-40B4-BE49-F238E27FC236}">
                  <a16:creationId xmlns:a16="http://schemas.microsoft.com/office/drawing/2014/main" id="{00000000-0008-0000-0400-000004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eluafi\AppData\Local\Temp\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ADS Sc. de l'homme, anthropologie, ethno</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LASH</v>
          </cell>
          <cell r="C30" t="str">
            <v>SCIENCES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Semestre 5"/>
      <sheetName val="Semestre 6"/>
      <sheetName val="Listes"/>
    </sheetNames>
    <sheetDataSet>
      <sheetData sheetId="0"/>
      <sheetData sheetId="1"/>
      <sheetData sheetId="2"/>
      <sheetData sheetId="3"/>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6"/>
  <sheetViews>
    <sheetView showGridLines="0" tabSelected="1" workbookViewId="0">
      <selection activeCell="A28" sqref="A28:I28"/>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98" t="s">
        <v>135</v>
      </c>
      <c r="B1" s="99"/>
      <c r="C1" s="100"/>
      <c r="D1" s="100"/>
      <c r="E1" s="100"/>
      <c r="F1" s="100"/>
      <c r="G1" s="100"/>
      <c r="H1" s="100"/>
      <c r="I1" s="101"/>
    </row>
    <row r="2" spans="1:9" ht="24.95" customHeight="1" x14ac:dyDescent="0.25">
      <c r="A2" s="40" t="s">
        <v>22</v>
      </c>
      <c r="B2" s="45" t="s">
        <v>113</v>
      </c>
      <c r="C2" s="97"/>
      <c r="D2" s="97"/>
      <c r="E2" s="97"/>
      <c r="F2" s="97"/>
      <c r="G2" s="97"/>
      <c r="H2" s="97"/>
      <c r="I2" s="97"/>
    </row>
    <row r="3" spans="1:9" ht="24.95" customHeight="1" x14ac:dyDescent="0.25">
      <c r="A3" s="41" t="s">
        <v>21</v>
      </c>
      <c r="B3" s="108" t="s">
        <v>114</v>
      </c>
      <c r="C3" s="109"/>
      <c r="D3" s="109"/>
      <c r="E3" s="109"/>
      <c r="F3" s="109"/>
      <c r="G3" s="109"/>
      <c r="H3" s="109"/>
      <c r="I3" s="110"/>
    </row>
    <row r="4" spans="1:9" ht="24.95" customHeight="1" x14ac:dyDescent="0.35">
      <c r="A4" s="40" t="s">
        <v>47</v>
      </c>
      <c r="B4" s="42" t="s">
        <v>141</v>
      </c>
      <c r="C4" s="20"/>
      <c r="D4" s="20"/>
      <c r="E4" s="20"/>
      <c r="F4" s="20"/>
      <c r="G4" s="20"/>
      <c r="H4" s="20"/>
      <c r="I4" s="20"/>
    </row>
    <row r="5" spans="1:9" ht="24.95" customHeight="1" x14ac:dyDescent="0.25">
      <c r="A5" s="66" t="s">
        <v>107</v>
      </c>
      <c r="B5" s="67" t="s">
        <v>142</v>
      </c>
      <c r="C5" s="20"/>
      <c r="D5" s="20"/>
      <c r="E5" s="20"/>
      <c r="F5" s="20"/>
      <c r="G5" s="20"/>
      <c r="H5" s="20"/>
      <c r="I5" s="20"/>
    </row>
    <row r="6" spans="1:9" x14ac:dyDescent="0.25">
      <c r="A6" s="20"/>
      <c r="B6" s="20"/>
      <c r="C6" s="20"/>
      <c r="D6" s="20"/>
      <c r="E6" s="20"/>
      <c r="F6" s="20"/>
      <c r="G6" s="20"/>
      <c r="H6" s="20"/>
      <c r="I6" s="20"/>
    </row>
    <row r="7" spans="1:9" ht="20.100000000000001" customHeight="1" x14ac:dyDescent="0.25">
      <c r="A7" s="111" t="s">
        <v>98</v>
      </c>
      <c r="B7" s="112"/>
      <c r="C7" s="112"/>
      <c r="D7" s="112"/>
      <c r="E7" s="112"/>
      <c r="F7" s="112"/>
      <c r="G7" s="112"/>
      <c r="H7" s="112"/>
      <c r="I7" s="113"/>
    </row>
    <row r="8" spans="1:9" x14ac:dyDescent="0.25">
      <c r="A8" s="54" t="s">
        <v>99</v>
      </c>
      <c r="B8" s="55"/>
      <c r="C8" s="55"/>
      <c r="D8" s="55"/>
      <c r="E8" s="55"/>
      <c r="F8" s="55"/>
      <c r="G8" s="55"/>
      <c r="H8" s="55"/>
      <c r="I8" s="55"/>
    </row>
    <row r="9" spans="1:9" x14ac:dyDescent="0.25">
      <c r="A9" s="102" t="s">
        <v>100</v>
      </c>
      <c r="B9" s="103"/>
      <c r="C9" s="103"/>
      <c r="D9" s="103"/>
      <c r="E9" s="103"/>
      <c r="F9" s="103"/>
      <c r="G9" s="103"/>
      <c r="H9" s="103"/>
      <c r="I9" s="104"/>
    </row>
    <row r="10" spans="1:9" x14ac:dyDescent="0.25">
      <c r="A10" s="105" t="s">
        <v>157</v>
      </c>
      <c r="B10" s="106"/>
      <c r="C10" s="106"/>
      <c r="D10" s="106"/>
      <c r="E10" s="106"/>
      <c r="F10" s="106"/>
      <c r="G10" s="106"/>
      <c r="H10" s="106"/>
      <c r="I10" s="107"/>
    </row>
    <row r="11" spans="1:9" ht="32.1" customHeight="1" x14ac:dyDescent="0.25">
      <c r="A11" s="114" t="s">
        <v>161</v>
      </c>
      <c r="B11" s="115"/>
      <c r="C11" s="115"/>
      <c r="D11" s="115"/>
      <c r="E11" s="115"/>
      <c r="F11" s="115"/>
      <c r="G11" s="115"/>
      <c r="H11" s="115"/>
      <c r="I11" s="116"/>
    </row>
    <row r="12" spans="1:9" x14ac:dyDescent="0.25">
      <c r="A12" s="51"/>
      <c r="B12" s="52"/>
      <c r="C12" s="52"/>
      <c r="D12" s="52"/>
      <c r="E12" s="52"/>
      <c r="F12" s="52"/>
      <c r="G12" s="52"/>
      <c r="H12" s="52"/>
      <c r="I12" s="53"/>
    </row>
    <row r="13" spans="1:9" x14ac:dyDescent="0.25">
      <c r="A13" s="126" t="s">
        <v>101</v>
      </c>
      <c r="B13" s="127"/>
      <c r="C13" s="127"/>
      <c r="D13" s="127"/>
      <c r="E13" s="127"/>
      <c r="F13" s="127"/>
      <c r="G13" s="127"/>
      <c r="H13" s="127"/>
      <c r="I13" s="128"/>
    </row>
    <row r="14" spans="1:9" x14ac:dyDescent="0.25">
      <c r="A14" s="56" t="s">
        <v>158</v>
      </c>
      <c r="B14" s="57"/>
      <c r="C14" s="57"/>
      <c r="D14" s="57"/>
      <c r="E14" s="57"/>
      <c r="F14" s="57"/>
      <c r="G14" s="57"/>
      <c r="H14" s="57"/>
      <c r="I14" s="58"/>
    </row>
    <row r="15" spans="1:9" x14ac:dyDescent="0.25">
      <c r="A15" s="59" t="s">
        <v>159</v>
      </c>
      <c r="B15" s="60"/>
      <c r="C15" s="60"/>
      <c r="D15" s="60"/>
      <c r="E15" s="60"/>
      <c r="F15" s="60"/>
      <c r="G15" s="60"/>
      <c r="H15" s="60"/>
      <c r="I15" s="61"/>
    </row>
    <row r="16" spans="1:9" x14ac:dyDescent="0.25">
      <c r="A16" s="129"/>
      <c r="B16" s="130"/>
      <c r="C16" s="130"/>
      <c r="D16" s="130"/>
      <c r="E16" s="130"/>
      <c r="F16" s="130"/>
      <c r="G16" s="130"/>
      <c r="H16" s="130"/>
      <c r="I16" s="131"/>
    </row>
    <row r="17" spans="1:10" x14ac:dyDescent="0.25">
      <c r="A17" s="102" t="s">
        <v>102</v>
      </c>
      <c r="B17" s="103"/>
      <c r="C17" s="103"/>
      <c r="D17" s="103"/>
      <c r="E17" s="103"/>
      <c r="F17" s="103"/>
      <c r="G17" s="103"/>
      <c r="H17" s="103"/>
      <c r="I17" s="104"/>
    </row>
    <row r="18" spans="1:10" x14ac:dyDescent="0.25">
      <c r="A18" s="56"/>
      <c r="B18" s="57"/>
      <c r="C18" s="57"/>
      <c r="D18" s="57"/>
      <c r="E18" s="57"/>
      <c r="F18" s="57"/>
      <c r="G18" s="57"/>
      <c r="H18" s="57"/>
      <c r="I18" s="58"/>
    </row>
    <row r="19" spans="1:10" x14ac:dyDescent="0.25">
      <c r="A19" s="90" t="s">
        <v>160</v>
      </c>
      <c r="B19" s="60"/>
      <c r="C19" s="60"/>
      <c r="D19" s="60"/>
      <c r="E19" s="60"/>
      <c r="F19" s="60"/>
      <c r="G19" s="60"/>
      <c r="H19" s="60"/>
      <c r="I19" s="61"/>
    </row>
    <row r="20" spans="1:10" x14ac:dyDescent="0.25">
      <c r="A20" s="91" t="s">
        <v>164</v>
      </c>
      <c r="B20" s="62"/>
      <c r="C20" s="62"/>
      <c r="D20" s="62"/>
      <c r="E20" s="62"/>
      <c r="F20" s="62"/>
      <c r="G20" s="62"/>
      <c r="H20" s="62"/>
      <c r="I20" s="63"/>
    </row>
    <row r="21" spans="1:10" x14ac:dyDescent="0.25">
      <c r="A21" s="102" t="s">
        <v>103</v>
      </c>
      <c r="B21" s="103"/>
      <c r="C21" s="103"/>
      <c r="D21" s="103"/>
      <c r="E21" s="103"/>
      <c r="F21" s="103"/>
      <c r="G21" s="103"/>
      <c r="H21" s="103"/>
      <c r="I21" s="104"/>
    </row>
    <row r="22" spans="1:10" x14ac:dyDescent="0.25">
      <c r="A22" s="56" t="s">
        <v>162</v>
      </c>
      <c r="B22" s="57"/>
      <c r="C22" s="57"/>
      <c r="D22" s="57"/>
      <c r="E22" s="57"/>
      <c r="F22" s="57"/>
      <c r="G22" s="57"/>
      <c r="H22" s="57"/>
      <c r="I22" s="58"/>
    </row>
    <row r="23" spans="1:10" x14ac:dyDescent="0.25">
      <c r="A23" s="59"/>
      <c r="B23" s="60"/>
      <c r="C23" s="60"/>
      <c r="D23" s="60"/>
      <c r="E23" s="60"/>
      <c r="F23" s="60"/>
      <c r="G23" s="60"/>
      <c r="H23" s="60"/>
      <c r="I23" s="61"/>
    </row>
    <row r="24" spans="1:10" x14ac:dyDescent="0.25">
      <c r="A24" s="129"/>
      <c r="B24" s="130"/>
      <c r="C24" s="130"/>
      <c r="D24" s="130"/>
      <c r="E24" s="130"/>
      <c r="F24" s="130"/>
      <c r="G24" s="130"/>
      <c r="H24" s="130"/>
      <c r="I24" s="131"/>
    </row>
    <row r="25" spans="1:10" x14ac:dyDescent="0.25">
      <c r="A25" s="138" t="s">
        <v>156</v>
      </c>
      <c r="B25" s="139"/>
      <c r="C25" s="139"/>
      <c r="D25" s="139"/>
      <c r="E25" s="139"/>
      <c r="F25" s="139"/>
      <c r="G25" s="139"/>
      <c r="H25" s="139"/>
      <c r="I25" s="140"/>
    </row>
    <row r="26" spans="1:10" x14ac:dyDescent="0.25">
      <c r="A26" s="92" t="s">
        <v>163</v>
      </c>
      <c r="B26" s="93"/>
      <c r="C26" s="93"/>
      <c r="D26" s="93"/>
      <c r="E26" s="93"/>
      <c r="F26" s="93"/>
      <c r="G26" s="93"/>
      <c r="H26" s="93"/>
      <c r="I26" s="94"/>
    </row>
    <row r="27" spans="1:10" x14ac:dyDescent="0.25">
      <c r="A27" s="90" t="s">
        <v>155</v>
      </c>
      <c r="B27" s="95"/>
      <c r="C27" s="95"/>
      <c r="D27" s="95"/>
      <c r="E27" s="95"/>
      <c r="F27" s="95"/>
      <c r="G27" s="95"/>
      <c r="H27" s="95"/>
      <c r="I27" s="96"/>
    </row>
    <row r="28" spans="1:10" x14ac:dyDescent="0.25">
      <c r="A28" s="129" t="s">
        <v>165</v>
      </c>
      <c r="B28" s="130"/>
      <c r="C28" s="130"/>
      <c r="D28" s="130"/>
      <c r="E28" s="130"/>
      <c r="F28" s="130"/>
      <c r="G28" s="130"/>
      <c r="H28" s="130"/>
      <c r="I28" s="131"/>
    </row>
    <row r="29" spans="1:10" ht="20.100000000000001" customHeight="1" x14ac:dyDescent="0.25">
      <c r="A29" s="132" t="s">
        <v>112</v>
      </c>
      <c r="B29" s="133"/>
      <c r="C29" s="133"/>
      <c r="D29" s="133"/>
      <c r="E29" s="133"/>
      <c r="F29" s="133"/>
      <c r="G29" s="133"/>
      <c r="H29" s="133"/>
      <c r="I29" s="134"/>
      <c r="J29" s="48"/>
    </row>
    <row r="30" spans="1:10" s="76" customFormat="1" x14ac:dyDescent="0.25">
      <c r="A30" s="135" t="s">
        <v>136</v>
      </c>
      <c r="B30" s="136"/>
      <c r="C30" s="136"/>
      <c r="D30" s="136"/>
      <c r="E30" s="136"/>
      <c r="F30" s="136"/>
      <c r="G30" s="136"/>
      <c r="H30" s="136"/>
      <c r="I30" s="137"/>
      <c r="J30" s="75"/>
    </row>
    <row r="31" spans="1:10" x14ac:dyDescent="0.25">
      <c r="A31" s="129"/>
      <c r="B31" s="130"/>
      <c r="C31" s="130"/>
      <c r="D31" s="130"/>
      <c r="E31" s="130"/>
      <c r="F31" s="130"/>
      <c r="G31" s="130"/>
      <c r="H31" s="130"/>
      <c r="I31" s="131"/>
      <c r="J31" s="48"/>
    </row>
    <row r="32" spans="1:10" x14ac:dyDescent="0.25">
      <c r="A32" s="102" t="s">
        <v>48</v>
      </c>
      <c r="B32" s="103"/>
      <c r="C32" s="103"/>
      <c r="D32" s="103"/>
      <c r="E32" s="103"/>
      <c r="F32" s="103"/>
      <c r="G32" s="103"/>
      <c r="H32" s="103"/>
      <c r="I32" s="104"/>
    </row>
    <row r="33" spans="1:9" x14ac:dyDescent="0.25">
      <c r="A33" s="117" t="s">
        <v>104</v>
      </c>
      <c r="B33" s="118"/>
      <c r="C33" s="118"/>
      <c r="D33" s="118"/>
      <c r="E33" s="118"/>
      <c r="F33" s="118"/>
      <c r="G33" s="118"/>
      <c r="H33" s="118"/>
      <c r="I33" s="119"/>
    </row>
    <row r="34" spans="1:9" x14ac:dyDescent="0.25">
      <c r="A34" s="120" t="s">
        <v>105</v>
      </c>
      <c r="B34" s="121"/>
      <c r="C34" s="121"/>
      <c r="D34" s="121"/>
      <c r="E34" s="121"/>
      <c r="F34" s="121"/>
      <c r="G34" s="121"/>
      <c r="H34" s="121"/>
      <c r="I34" s="122"/>
    </row>
    <row r="35" spans="1:9" x14ac:dyDescent="0.25">
      <c r="A35" s="123" t="s">
        <v>111</v>
      </c>
      <c r="B35" s="124"/>
      <c r="C35" s="124"/>
      <c r="D35" s="124"/>
      <c r="E35" s="124"/>
      <c r="F35" s="124"/>
      <c r="G35" s="124"/>
      <c r="H35" s="124"/>
      <c r="I35" s="125"/>
    </row>
    <row r="36" spans="1:9" x14ac:dyDescent="0.25">
      <c r="A36" s="86" t="s">
        <v>137</v>
      </c>
    </row>
  </sheetData>
  <sheetProtection formatCells="0" formatColumns="0" formatRows="0" insertRows="0"/>
  <mergeCells count="21">
    <mergeCell ref="A11:I11"/>
    <mergeCell ref="A32:I32"/>
    <mergeCell ref="A33:I33"/>
    <mergeCell ref="A34:I34"/>
    <mergeCell ref="A35:I35"/>
    <mergeCell ref="A13:I13"/>
    <mergeCell ref="A16:I16"/>
    <mergeCell ref="A17:I17"/>
    <mergeCell ref="A21:I21"/>
    <mergeCell ref="A24:I24"/>
    <mergeCell ref="A29:I29"/>
    <mergeCell ref="A30:I30"/>
    <mergeCell ref="A31:I31"/>
    <mergeCell ref="A25:I25"/>
    <mergeCell ref="A28:I28"/>
    <mergeCell ref="C2:I2"/>
    <mergeCell ref="A1:I1"/>
    <mergeCell ref="A9:I9"/>
    <mergeCell ref="A10:I10"/>
    <mergeCell ref="B3:I3"/>
    <mergeCell ref="A7:I7"/>
  </mergeCells>
  <phoneticPr fontId="1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3" r:id="rId1" display="Arrêté du 22 janvier 2014 fixant le cadre national des formations conduisant à la délivrance des diplômes nationaux de licence, de licence professionnelle et de master "/>
    <hyperlink ref="A33:I33" r:id="rId2" display="Arrêté du 30 juillet 2018 relatif au diplôme national de licence"/>
    <hyperlink ref="A34:B34" r:id="rId3" display="Arrêté du 17 novembre 1999 relatif à la licence professionnelle"/>
    <hyperlink ref="A34:I34" r:id="rId4" display="Arrêté du 17 novembre 1999 relatif à la licence professionnelle"/>
    <hyperlink ref="A35:I35" r:id="rId5"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R57"/>
  <sheetViews>
    <sheetView showGridLines="0" showZeros="0" zoomScale="70" zoomScaleNormal="70" zoomScalePageLayoutView="85" workbookViewId="0">
      <selection activeCell="K22" sqref="K22"/>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35.7109375" style="20" bestFit="1" customWidth="1"/>
    <col min="19" max="16384" width="10.85546875" style="20"/>
  </cols>
  <sheetData>
    <row r="1" spans="1:18" ht="23.25" x14ac:dyDescent="0.35">
      <c r="A1" s="141" t="s">
        <v>49</v>
      </c>
      <c r="B1" s="141"/>
      <c r="C1" s="141"/>
      <c r="D1" s="141"/>
      <c r="E1" s="141"/>
      <c r="F1" s="141"/>
      <c r="G1" s="141"/>
      <c r="H1" s="141"/>
      <c r="I1" s="141"/>
      <c r="J1" s="141"/>
      <c r="K1" s="141"/>
      <c r="L1" s="141"/>
      <c r="M1" s="141"/>
      <c r="N1" s="141"/>
      <c r="O1" s="64"/>
    </row>
    <row r="2" spans="1:18" ht="20.100000000000001" customHeight="1" x14ac:dyDescent="0.25">
      <c r="A2" s="21" t="s">
        <v>22</v>
      </c>
      <c r="B2" s="142" t="str">
        <f>'Fiche générale'!B2</f>
        <v>Médecine</v>
      </c>
      <c r="C2" s="142"/>
      <c r="D2" s="142"/>
      <c r="E2" s="142"/>
      <c r="F2" s="20"/>
      <c r="G2" s="20"/>
      <c r="H2" s="20"/>
      <c r="I2" s="20"/>
      <c r="J2" s="20"/>
      <c r="K2" s="20"/>
    </row>
    <row r="3" spans="1:18" ht="20.100000000000001" customHeight="1" x14ac:dyDescent="0.25">
      <c r="A3" s="21" t="s">
        <v>21</v>
      </c>
      <c r="B3" s="142" t="str">
        <f>'Fiche générale'!B3:I3</f>
        <v>PASS</v>
      </c>
      <c r="C3" s="142"/>
      <c r="D3" s="142"/>
      <c r="E3" s="142"/>
      <c r="F3" s="20"/>
      <c r="G3" s="20"/>
      <c r="H3" s="20"/>
      <c r="I3" s="20"/>
      <c r="J3" s="20"/>
      <c r="K3" s="20"/>
    </row>
    <row r="4" spans="1:18" ht="20.100000000000001" customHeight="1" x14ac:dyDescent="0.3">
      <c r="A4" s="21" t="s">
        <v>14</v>
      </c>
      <c r="B4" s="43" t="str">
        <f>'Fiche générale'!B4</f>
        <v>MPASS</v>
      </c>
      <c r="C4" s="22" t="s">
        <v>41</v>
      </c>
      <c r="D4" s="143"/>
      <c r="E4" s="143"/>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44"/>
      <c r="E6" s="145"/>
      <c r="F6" s="146" t="s">
        <v>2</v>
      </c>
      <c r="G6" s="147"/>
      <c r="H6" s="148"/>
      <c r="I6" s="149"/>
      <c r="J6" s="149"/>
      <c r="K6" s="149"/>
      <c r="L6" s="149"/>
      <c r="M6" s="149"/>
      <c r="N6" s="149"/>
      <c r="O6" s="68"/>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56" t="s">
        <v>30</v>
      </c>
      <c r="F9" s="157"/>
      <c r="G9" s="69"/>
      <c r="H9" s="156" t="s">
        <v>25</v>
      </c>
      <c r="I9" s="157"/>
      <c r="J9" s="24"/>
      <c r="K9" s="26">
        <v>1</v>
      </c>
      <c r="L9" s="24"/>
      <c r="M9" s="24"/>
      <c r="N9" s="24"/>
      <c r="O9" s="24"/>
    </row>
    <row r="10" spans="1:18" ht="15" customHeight="1" x14ac:dyDescent="0.25">
      <c r="B10" s="31"/>
      <c r="C10" s="29"/>
      <c r="D10" s="27"/>
      <c r="E10" s="158" t="s">
        <v>29</v>
      </c>
      <c r="F10" s="159"/>
      <c r="G10" s="70"/>
      <c r="H10" s="160"/>
      <c r="I10" s="161"/>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62"/>
      <c r="F13" s="162"/>
      <c r="G13" s="65"/>
      <c r="H13" s="29"/>
      <c r="I13" s="29"/>
    </row>
    <row r="14" spans="1:18" ht="26.25" customHeight="1" x14ac:dyDescent="0.25">
      <c r="B14" s="31"/>
      <c r="C14" s="29"/>
      <c r="D14" s="29"/>
      <c r="E14" s="65"/>
      <c r="F14" s="65"/>
      <c r="G14" s="65"/>
      <c r="H14" s="29"/>
      <c r="I14" s="29"/>
      <c r="J14" s="150" t="s">
        <v>15</v>
      </c>
      <c r="K14" s="163"/>
      <c r="L14" s="151"/>
      <c r="M14" s="150" t="s">
        <v>16</v>
      </c>
      <c r="N14" s="151"/>
      <c r="O14" s="152" t="s">
        <v>108</v>
      </c>
      <c r="P14" s="153"/>
      <c r="Q14" s="154"/>
      <c r="R14" s="155"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1" t="s">
        <v>18</v>
      </c>
      <c r="Q15" s="72"/>
      <c r="R15" s="155"/>
    </row>
    <row r="16" spans="1:18" s="30" customFormat="1" ht="48" thickBot="1" x14ac:dyDescent="0.3">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1" t="s">
        <v>19</v>
      </c>
      <c r="P16" s="71" t="s">
        <v>19</v>
      </c>
      <c r="Q16" s="71" t="s">
        <v>20</v>
      </c>
      <c r="R16" s="155"/>
    </row>
    <row r="17" spans="1:18" ht="15" customHeight="1" x14ac:dyDescent="0.25">
      <c r="A17" s="87" t="s">
        <v>133</v>
      </c>
      <c r="B17" s="78" t="s">
        <v>118</v>
      </c>
      <c r="C17" s="3"/>
      <c r="D17" s="4">
        <v>6</v>
      </c>
      <c r="E17" s="4"/>
      <c r="F17" s="4"/>
      <c r="G17" s="4"/>
      <c r="H17" s="4"/>
      <c r="I17" s="4"/>
      <c r="J17" s="5"/>
      <c r="K17" s="5"/>
      <c r="L17" s="5"/>
      <c r="M17" s="5"/>
      <c r="N17" s="5"/>
      <c r="O17" s="5"/>
      <c r="P17" s="5"/>
      <c r="Q17" s="5"/>
      <c r="R17" s="5"/>
    </row>
    <row r="18" spans="1:18" ht="15" customHeight="1" x14ac:dyDescent="0.25">
      <c r="A18" s="1" t="s">
        <v>134</v>
      </c>
      <c r="B18" s="79" t="s">
        <v>119</v>
      </c>
      <c r="C18" s="3"/>
      <c r="D18" s="4"/>
      <c r="E18" s="4"/>
      <c r="F18" s="4"/>
      <c r="G18" s="4"/>
      <c r="H18" s="4"/>
      <c r="I18" s="4"/>
      <c r="J18" s="1"/>
      <c r="K18" s="5"/>
      <c r="L18" s="5"/>
      <c r="M18" s="5"/>
      <c r="N18" s="5"/>
      <c r="O18" s="5"/>
      <c r="P18" s="5"/>
      <c r="Q18" s="5"/>
      <c r="R18" s="5"/>
    </row>
    <row r="19" spans="1:18" ht="15" customHeight="1" x14ac:dyDescent="0.25">
      <c r="A19" s="1" t="s">
        <v>134</v>
      </c>
      <c r="B19" s="79" t="s">
        <v>120</v>
      </c>
      <c r="C19" s="3"/>
      <c r="D19" s="4"/>
      <c r="E19" s="4"/>
      <c r="F19" s="4"/>
      <c r="G19" s="4"/>
      <c r="H19" s="4"/>
      <c r="I19" s="4"/>
      <c r="J19" s="1"/>
      <c r="K19" s="5"/>
      <c r="L19" s="5"/>
      <c r="M19" s="5"/>
      <c r="N19" s="5"/>
      <c r="O19" s="5"/>
      <c r="P19" s="5"/>
      <c r="Q19" s="5"/>
      <c r="R19" s="5"/>
    </row>
    <row r="20" spans="1:18" ht="15" customHeight="1" x14ac:dyDescent="0.25">
      <c r="A20" s="1" t="s">
        <v>134</v>
      </c>
      <c r="B20" s="79" t="s">
        <v>121</v>
      </c>
      <c r="C20" s="3"/>
      <c r="D20" s="4"/>
      <c r="E20" s="4"/>
      <c r="F20" s="4"/>
      <c r="G20" s="4"/>
      <c r="H20" s="4"/>
      <c r="I20" s="4"/>
      <c r="J20" s="1"/>
      <c r="K20" s="5"/>
      <c r="L20" s="5"/>
      <c r="M20" s="5"/>
      <c r="N20" s="5"/>
      <c r="O20" s="5"/>
      <c r="P20" s="5"/>
      <c r="Q20" s="5"/>
      <c r="R20" s="5"/>
    </row>
    <row r="21" spans="1:18" ht="15" customHeight="1" x14ac:dyDescent="0.25">
      <c r="A21" s="87" t="s">
        <v>133</v>
      </c>
      <c r="B21" s="80" t="s">
        <v>122</v>
      </c>
      <c r="C21" s="3"/>
      <c r="D21" s="4">
        <v>6</v>
      </c>
      <c r="E21" s="4"/>
      <c r="F21" s="89" t="s">
        <v>154</v>
      </c>
      <c r="G21" s="4" t="s">
        <v>138</v>
      </c>
      <c r="H21" s="4" t="s">
        <v>31</v>
      </c>
      <c r="I21" s="4"/>
      <c r="J21" s="1"/>
      <c r="K21" s="5"/>
      <c r="L21" s="5"/>
      <c r="M21" s="5"/>
      <c r="N21" s="5"/>
      <c r="O21" s="5"/>
      <c r="P21" s="5"/>
      <c r="Q21" s="5"/>
      <c r="R21" s="5"/>
    </row>
    <row r="22" spans="1:18" ht="15" customHeight="1" x14ac:dyDescent="0.25">
      <c r="A22" s="1" t="s">
        <v>134</v>
      </c>
      <c r="B22" s="81" t="s">
        <v>123</v>
      </c>
      <c r="C22" s="3"/>
      <c r="D22" s="4"/>
      <c r="E22" s="4"/>
      <c r="F22" s="89"/>
      <c r="G22" s="4"/>
      <c r="H22" s="4"/>
      <c r="I22" s="4"/>
      <c r="J22" s="1"/>
      <c r="K22" s="5" t="s">
        <v>139</v>
      </c>
      <c r="L22" s="5"/>
      <c r="M22" s="5" t="s">
        <v>153</v>
      </c>
      <c r="N22" s="5"/>
      <c r="O22" s="5"/>
      <c r="P22" s="5"/>
      <c r="Q22" s="5"/>
      <c r="R22" s="5"/>
    </row>
    <row r="23" spans="1:18" ht="15" customHeight="1" x14ac:dyDescent="0.25">
      <c r="A23" s="1" t="s">
        <v>134</v>
      </c>
      <c r="B23" s="81" t="s">
        <v>124</v>
      </c>
      <c r="C23" s="3"/>
      <c r="D23" s="4"/>
      <c r="E23" s="4"/>
      <c r="F23" s="89"/>
      <c r="G23" s="4"/>
      <c r="H23" s="4"/>
      <c r="I23" s="4"/>
      <c r="J23" s="1"/>
      <c r="K23" s="5" t="s">
        <v>139</v>
      </c>
      <c r="L23" s="5"/>
      <c r="M23" s="5" t="s">
        <v>153</v>
      </c>
      <c r="N23" s="5"/>
      <c r="O23" s="5"/>
      <c r="P23" s="5"/>
      <c r="Q23" s="5"/>
      <c r="R23" s="5"/>
    </row>
    <row r="24" spans="1:18" ht="15" customHeight="1" x14ac:dyDescent="0.25">
      <c r="A24" s="1" t="s">
        <v>134</v>
      </c>
      <c r="B24" s="81" t="s">
        <v>125</v>
      </c>
      <c r="C24" s="6"/>
      <c r="D24" s="4"/>
      <c r="E24" s="4"/>
      <c r="F24" s="89"/>
      <c r="G24" s="4"/>
      <c r="H24" s="4"/>
      <c r="I24" s="4"/>
      <c r="J24" s="1"/>
      <c r="K24" s="5" t="s">
        <v>139</v>
      </c>
      <c r="L24" s="5"/>
      <c r="M24" s="5" t="s">
        <v>153</v>
      </c>
      <c r="N24" s="5"/>
      <c r="O24" s="5"/>
      <c r="P24" s="5"/>
      <c r="Q24" s="5"/>
      <c r="R24" s="5"/>
    </row>
    <row r="25" spans="1:18" ht="15" customHeight="1" x14ac:dyDescent="0.25">
      <c r="A25" s="87" t="s">
        <v>133</v>
      </c>
      <c r="B25" s="82" t="s">
        <v>126</v>
      </c>
      <c r="C25" s="3"/>
      <c r="D25" s="4">
        <v>6</v>
      </c>
      <c r="E25" s="4"/>
      <c r="F25" s="89" t="s">
        <v>154</v>
      </c>
      <c r="G25" s="4" t="s">
        <v>138</v>
      </c>
      <c r="H25" s="4" t="s">
        <v>31</v>
      </c>
      <c r="I25" s="4"/>
      <c r="J25" s="1"/>
      <c r="K25" s="5"/>
      <c r="L25" s="5"/>
      <c r="M25" s="5"/>
      <c r="N25" s="5"/>
      <c r="O25" s="5"/>
      <c r="P25" s="5"/>
      <c r="Q25" s="5"/>
      <c r="R25" s="5"/>
    </row>
    <row r="26" spans="1:18" ht="15" customHeight="1" x14ac:dyDescent="0.25">
      <c r="A26" s="1" t="s">
        <v>134</v>
      </c>
      <c r="B26" s="83" t="s">
        <v>127</v>
      </c>
      <c r="C26" s="3"/>
      <c r="D26" s="4"/>
      <c r="E26" s="4"/>
      <c r="F26" s="89"/>
      <c r="G26" s="4"/>
      <c r="H26" s="4"/>
      <c r="I26" s="4"/>
      <c r="J26" s="1"/>
      <c r="K26" s="5" t="s">
        <v>139</v>
      </c>
      <c r="L26" s="5"/>
      <c r="M26" s="5" t="s">
        <v>153</v>
      </c>
      <c r="N26" s="5"/>
      <c r="O26" s="5"/>
      <c r="P26" s="5"/>
      <c r="Q26" s="5"/>
      <c r="R26" s="5"/>
    </row>
    <row r="27" spans="1:18" ht="15" customHeight="1" x14ac:dyDescent="0.25">
      <c r="A27" s="1" t="s">
        <v>134</v>
      </c>
      <c r="B27" s="83" t="s">
        <v>128</v>
      </c>
      <c r="C27" s="3"/>
      <c r="D27" s="4"/>
      <c r="E27" s="4"/>
      <c r="F27" s="89"/>
      <c r="G27" s="4"/>
      <c r="H27" s="4"/>
      <c r="I27" s="4"/>
      <c r="J27" s="1"/>
      <c r="K27" s="5" t="s">
        <v>139</v>
      </c>
      <c r="L27" s="5"/>
      <c r="M27" s="5" t="s">
        <v>153</v>
      </c>
      <c r="N27" s="5"/>
      <c r="O27" s="5"/>
      <c r="P27" s="5"/>
      <c r="Q27" s="5"/>
      <c r="R27" s="5"/>
    </row>
    <row r="28" spans="1:18" ht="15" customHeight="1" x14ac:dyDescent="0.25">
      <c r="A28" s="87" t="s">
        <v>133</v>
      </c>
      <c r="B28" s="84" t="s">
        <v>129</v>
      </c>
      <c r="C28" s="3"/>
      <c r="D28" s="4">
        <v>6</v>
      </c>
      <c r="E28" s="4"/>
      <c r="F28" s="89" t="s">
        <v>154</v>
      </c>
      <c r="G28" s="4" t="s">
        <v>138</v>
      </c>
      <c r="H28" s="4" t="s">
        <v>31</v>
      </c>
      <c r="I28" s="4"/>
      <c r="J28" s="1"/>
      <c r="K28" s="5"/>
      <c r="L28" s="5"/>
      <c r="M28" s="5"/>
      <c r="N28" s="5"/>
      <c r="O28" s="5"/>
      <c r="P28" s="5"/>
      <c r="Q28" s="5"/>
      <c r="R28" s="5"/>
    </row>
    <row r="29" spans="1:18" ht="15" customHeight="1" x14ac:dyDescent="0.25">
      <c r="A29" s="1" t="s">
        <v>134</v>
      </c>
      <c r="B29" s="85" t="s">
        <v>130</v>
      </c>
      <c r="C29" s="5"/>
      <c r="D29" s="4"/>
      <c r="E29" s="5"/>
      <c r="F29" s="5"/>
      <c r="G29" s="5"/>
      <c r="H29" s="4"/>
      <c r="I29" s="5"/>
      <c r="J29" s="1"/>
      <c r="K29" s="5" t="s">
        <v>139</v>
      </c>
      <c r="L29" s="5"/>
      <c r="M29" s="5" t="s">
        <v>153</v>
      </c>
      <c r="N29" s="5"/>
      <c r="O29" s="5"/>
      <c r="P29" s="5"/>
      <c r="Q29" s="5"/>
      <c r="R29" s="5"/>
    </row>
    <row r="30" spans="1:18" ht="15" customHeight="1" x14ac:dyDescent="0.25">
      <c r="A30" s="1" t="s">
        <v>134</v>
      </c>
      <c r="B30" s="85" t="s">
        <v>131</v>
      </c>
      <c r="C30" s="5"/>
      <c r="D30" s="4"/>
      <c r="E30" s="5"/>
      <c r="F30" s="5"/>
      <c r="G30" s="5"/>
      <c r="H30" s="4"/>
      <c r="I30" s="5"/>
      <c r="J30" s="1"/>
      <c r="K30" s="5" t="s">
        <v>139</v>
      </c>
      <c r="L30" s="5"/>
      <c r="M30" s="5" t="s">
        <v>153</v>
      </c>
      <c r="N30" s="5"/>
      <c r="O30" s="5"/>
      <c r="P30" s="5"/>
      <c r="Q30" s="5"/>
      <c r="R30" s="5"/>
    </row>
    <row r="31" spans="1:18" ht="15" customHeight="1" x14ac:dyDescent="0.25">
      <c r="A31" s="1" t="s">
        <v>134</v>
      </c>
      <c r="B31" s="85" t="s">
        <v>132</v>
      </c>
      <c r="C31" s="5"/>
      <c r="D31" s="4"/>
      <c r="E31" s="5"/>
      <c r="F31" s="5"/>
      <c r="G31" s="5"/>
      <c r="H31" s="4"/>
      <c r="I31" s="5"/>
      <c r="J31" s="1"/>
      <c r="K31" s="5" t="s">
        <v>139</v>
      </c>
      <c r="L31" s="5"/>
      <c r="M31" s="5" t="s">
        <v>153</v>
      </c>
      <c r="N31" s="5"/>
      <c r="O31" s="5"/>
      <c r="P31" s="5"/>
      <c r="Q31" s="5"/>
      <c r="R31" s="5"/>
    </row>
    <row r="32" spans="1:18" ht="15" customHeight="1" x14ac:dyDescent="0.25">
      <c r="A32" s="1"/>
      <c r="B32" s="5"/>
      <c r="C32" s="5"/>
      <c r="D32" s="4"/>
      <c r="E32" s="5"/>
      <c r="F32" s="5"/>
      <c r="G32" s="5"/>
      <c r="H32" s="4"/>
      <c r="I32" s="5"/>
      <c r="J32" s="1"/>
      <c r="K32" s="5"/>
      <c r="L32" s="5"/>
      <c r="M32" s="5"/>
      <c r="N32" s="5"/>
      <c r="O32" s="5"/>
      <c r="P32" s="5"/>
      <c r="Q32" s="5"/>
      <c r="R32" s="5"/>
    </row>
    <row r="33" spans="1:18" x14ac:dyDescent="0.25">
      <c r="A33" s="1"/>
      <c r="B33" s="3"/>
      <c r="C33" s="3"/>
      <c r="D33" s="4"/>
      <c r="E33" s="5"/>
      <c r="F33" s="5"/>
      <c r="G33" s="5"/>
      <c r="H33" s="4"/>
      <c r="I33" s="5"/>
      <c r="J33" s="7"/>
      <c r="K33" s="5"/>
      <c r="L33" s="5"/>
      <c r="M33" s="5"/>
      <c r="N33" s="5"/>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08X9mjGqYImGqvrcM5HkVBW5eAHMKEiYoYpkvzOW/pGZPlmd9fiJkziJ+2lNg28ZcnTKMzDSxTf9M6ZtKMQ5Q==" saltValue="f7S7C0ov/RAOeqVEBG58WA=="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44 K17:L44">
    <cfRule type="expression" dxfId="134" priority="54">
      <formula>$H17="CCI (CC Intégral)"</formula>
    </cfRule>
  </conditionalFormatting>
  <conditionalFormatting sqref="I17:J44">
    <cfRule type="expression" dxfId="133" priority="53">
      <formula>$H17="CT (Contrôle terminal)"</formula>
    </cfRule>
  </conditionalFormatting>
  <conditionalFormatting sqref="J15:O15">
    <cfRule type="expression" dxfId="132" priority="50">
      <formula>$A$11=2</formula>
    </cfRule>
    <cfRule type="expression" dxfId="131" priority="51">
      <formula>$A$11=3</formula>
    </cfRule>
    <cfRule type="expression" dxfId="130" priority="52">
      <formula>$A$11=1</formula>
    </cfRule>
  </conditionalFormatting>
  <conditionalFormatting sqref="A16:N16">
    <cfRule type="expression" dxfId="129" priority="47">
      <formula>$A$11=2</formula>
    </cfRule>
    <cfRule type="expression" dxfId="128" priority="48">
      <formula>$A$11=4</formula>
    </cfRule>
    <cfRule type="expression" dxfId="127" priority="49">
      <formula>$A$11=1</formula>
    </cfRule>
  </conditionalFormatting>
  <conditionalFormatting sqref="K16:L16">
    <cfRule type="expression" dxfId="126" priority="46">
      <formula>$H$17="CCI (CC Intégral)"</formula>
    </cfRule>
  </conditionalFormatting>
  <conditionalFormatting sqref="P15:Q15">
    <cfRule type="expression" dxfId="125" priority="43">
      <formula>$A$11=2</formula>
    </cfRule>
    <cfRule type="expression" dxfId="124" priority="44">
      <formula>$A$11=3</formula>
    </cfRule>
    <cfRule type="expression" dxfId="123" priority="45">
      <formula>$A$11=1</formula>
    </cfRule>
  </conditionalFormatting>
  <conditionalFormatting sqref="P16:Q16">
    <cfRule type="expression" dxfId="122" priority="40">
      <formula>$A$11=2</formula>
    </cfRule>
    <cfRule type="expression" dxfId="121" priority="41">
      <formula>$A$11=4</formula>
    </cfRule>
    <cfRule type="expression" dxfId="120" priority="42">
      <formula>$A$11=1</formula>
    </cfRule>
  </conditionalFormatting>
  <conditionalFormatting sqref="O16">
    <cfRule type="expression" dxfId="119" priority="37">
      <formula>$A$11=2</formula>
    </cfRule>
    <cfRule type="expression" dxfId="118" priority="38">
      <formula>$A$11=4</formula>
    </cfRule>
    <cfRule type="expression" dxfId="117" priority="39">
      <formula>$A$11=1</formula>
    </cfRule>
  </conditionalFormatting>
  <conditionalFormatting sqref="N22">
    <cfRule type="expression" dxfId="116" priority="32">
      <formula>$H22="CCI (CC Intégral)"</formula>
    </cfRule>
  </conditionalFormatting>
  <conditionalFormatting sqref="N23">
    <cfRule type="expression" dxfId="115" priority="29">
      <formula>$H23="CCI (CC Intégral)"</formula>
    </cfRule>
  </conditionalFormatting>
  <conditionalFormatting sqref="N24">
    <cfRule type="expression" dxfId="114" priority="26">
      <formula>$H24="CCI (CC Intégral)"</formula>
    </cfRule>
  </conditionalFormatting>
  <conditionalFormatting sqref="N26">
    <cfRule type="expression" dxfId="113" priority="23">
      <formula>$H26="CCI (CC Intégral)"</formula>
    </cfRule>
  </conditionalFormatting>
  <conditionalFormatting sqref="N27">
    <cfRule type="expression" dxfId="112" priority="20">
      <formula>$H27="CCI (CC Intégral)"</formula>
    </cfRule>
  </conditionalFormatting>
  <conditionalFormatting sqref="N29">
    <cfRule type="expression" dxfId="111" priority="17">
      <formula>$H29="CCI (CC Intégral)"</formula>
    </cfRule>
  </conditionalFormatting>
  <conditionalFormatting sqref="N30">
    <cfRule type="expression" dxfId="110" priority="14">
      <formula>$H30="CCI (CC Intégral)"</formula>
    </cfRule>
  </conditionalFormatting>
  <conditionalFormatting sqref="N31">
    <cfRule type="expression" dxfId="109" priority="11">
      <formula>$H31="CCI (CC Intégral)"</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861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4" id="{7FDFEF4D-2834-4384-92BD-584F989A5151}">
            <xm:f>'Fiche générale'!$B$5="Seconde chance"</xm:f>
            <x14:dxf>
              <fill>
                <patternFill>
                  <bgColor theme="1"/>
                </patternFill>
              </fill>
            </x14:dxf>
          </x14:cfRule>
          <x14:cfRule type="expression" priority="36" id="{3BDDFB90-E467-4996-92FD-54DE7BABB796}">
            <xm:f>'/Users/isabelle/Desktop/Z:\DEVE\Cellule APOGEE\2018 MODULO\MCC\[Modèle MCC- L1 L2 double licence.xlsx]Fiche générale'!#REF!="Seconde chance"</xm:f>
            <x14:dxf>
              <fill>
                <patternFill>
                  <bgColor theme="1"/>
                </patternFill>
              </fill>
            </x14:dxf>
          </x14:cfRule>
          <xm:sqref>M14:N21 M25:N25 M28:N28 M32:N44</xm:sqref>
        </x14:conditionalFormatting>
        <x14:conditionalFormatting xmlns:xm="http://schemas.microsoft.com/office/excel/2006/main">
          <x14:cfRule type="expression" priority="33" id="{90E7C04D-9BAE-43B0-96C0-418A1783F39D}">
            <xm:f>'Fiche générale'!$B$5="Deux sessions"</xm:f>
            <x14:dxf>
              <fill>
                <patternFill>
                  <bgColor theme="1"/>
                </patternFill>
              </fill>
            </x14:dxf>
          </x14:cfRule>
          <x14:cfRule type="expression" priority="35" id="{564D816A-6343-4D02-A22D-EC25B17274AD}">
            <xm:f>'/Users/isabelle/Desktop/Z:\DEVE\Cellule APOGEE\2018 MODULO\MCC\[Modèle MCC- L1 L2 double licence.xlsx]Fiche générale'!#REF!="Deux sessions"</xm:f>
            <x14:dxf>
              <fill>
                <patternFill>
                  <bgColor theme="1"/>
                </patternFill>
              </fill>
            </x14:dxf>
          </x14:cfRule>
          <xm:sqref>O14:R21 O25:R25 P22:R24 O28:R28 P26:R27 O32:R44 P29:R31</xm:sqref>
        </x14:conditionalFormatting>
        <x14:conditionalFormatting xmlns:xm="http://schemas.microsoft.com/office/excel/2006/main">
          <x14:cfRule type="expression" priority="30" id="{4A883890-4C95-4544-848A-AA851DB8E9D9}">
            <xm:f>'Fiche générale'!$B$5="Seconde chance"</xm:f>
            <x14:dxf>
              <fill>
                <patternFill>
                  <bgColor theme="1"/>
                </patternFill>
              </fill>
            </x14:dxf>
          </x14:cfRule>
          <x14:cfRule type="expression" priority="31" id="{304690FD-CF9F-5C40-A88B-169EF6932ECE}">
            <xm:f>'/Users/isabelle/Desktop/Z:\DEVE\Cellule APOGEE\2018 MODULO\MCC\[Modèle MCC- L1 L2 double licence.xlsx]Fiche générale'!#REF!="Seconde chance"</xm:f>
            <x14:dxf>
              <fill>
                <patternFill>
                  <bgColor theme="1"/>
                </patternFill>
              </fill>
            </x14:dxf>
          </x14:cfRule>
          <xm:sqref>O22</xm:sqref>
        </x14:conditionalFormatting>
        <x14:conditionalFormatting xmlns:xm="http://schemas.microsoft.com/office/excel/2006/main">
          <x14:cfRule type="expression" priority="27" id="{B5BDE5DB-7B5E-354D-A55C-3F7B86EF1B8A}">
            <xm:f>'Fiche générale'!$B$5="Seconde chance"</xm:f>
            <x14:dxf>
              <fill>
                <patternFill>
                  <bgColor theme="1"/>
                </patternFill>
              </fill>
            </x14:dxf>
          </x14:cfRule>
          <x14:cfRule type="expression" priority="28" id="{F4A35EFF-140C-8C49-B966-D31DE666C134}">
            <xm:f>'/Users/isabelle/Desktop/Z:\DEVE\Cellule APOGEE\2018 MODULO\MCC\[Modèle MCC- L1 L2 double licence.xlsx]Fiche générale'!#REF!="Seconde chance"</xm:f>
            <x14:dxf>
              <fill>
                <patternFill>
                  <bgColor theme="1"/>
                </patternFill>
              </fill>
            </x14:dxf>
          </x14:cfRule>
          <xm:sqref>O23</xm:sqref>
        </x14:conditionalFormatting>
        <x14:conditionalFormatting xmlns:xm="http://schemas.microsoft.com/office/excel/2006/main">
          <x14:cfRule type="expression" priority="24" id="{8F2E84C1-EF2A-EF47-8440-90EB6E1112B1}">
            <xm:f>'Fiche générale'!$B$5="Seconde chance"</xm:f>
            <x14:dxf>
              <fill>
                <patternFill>
                  <bgColor theme="1"/>
                </patternFill>
              </fill>
            </x14:dxf>
          </x14:cfRule>
          <x14:cfRule type="expression" priority="25" id="{58B59671-D8FA-564F-87EA-96A61838E220}">
            <xm:f>'/Users/isabelle/Desktop/Z:\DEVE\Cellule APOGEE\2018 MODULO\MCC\[Modèle MCC- L1 L2 double licence.xlsx]Fiche générale'!#REF!="Seconde chance"</xm:f>
            <x14:dxf>
              <fill>
                <patternFill>
                  <bgColor theme="1"/>
                </patternFill>
              </fill>
            </x14:dxf>
          </x14:cfRule>
          <xm:sqref>O24</xm:sqref>
        </x14:conditionalFormatting>
        <x14:conditionalFormatting xmlns:xm="http://schemas.microsoft.com/office/excel/2006/main">
          <x14:cfRule type="expression" priority="21" id="{8CF834BB-E6A6-D349-A9E2-861B50BB32B6}">
            <xm:f>'Fiche générale'!$B$5="Seconde chance"</xm:f>
            <x14:dxf>
              <fill>
                <patternFill>
                  <bgColor theme="1"/>
                </patternFill>
              </fill>
            </x14:dxf>
          </x14:cfRule>
          <x14:cfRule type="expression" priority="22" id="{11D63072-8065-1B49-BBD8-F2E13B1432E4}">
            <xm:f>'/Users/isabelle/Desktop/Z:\DEVE\Cellule APOGEE\2018 MODULO\MCC\[Modèle MCC- L1 L2 double licence.xlsx]Fiche générale'!#REF!="Seconde chance"</xm:f>
            <x14:dxf>
              <fill>
                <patternFill>
                  <bgColor theme="1"/>
                </patternFill>
              </fill>
            </x14:dxf>
          </x14:cfRule>
          <xm:sqref>O26</xm:sqref>
        </x14:conditionalFormatting>
        <x14:conditionalFormatting xmlns:xm="http://schemas.microsoft.com/office/excel/2006/main">
          <x14:cfRule type="expression" priority="18" id="{DFF56BD2-475C-D041-9EDD-7EEFC44FF6EC}">
            <xm:f>'Fiche générale'!$B$5="Seconde chance"</xm:f>
            <x14:dxf>
              <fill>
                <patternFill>
                  <bgColor theme="1"/>
                </patternFill>
              </fill>
            </x14:dxf>
          </x14:cfRule>
          <x14:cfRule type="expression" priority="19" id="{00DD24C6-03AA-0B41-9C10-8DE739136124}">
            <xm:f>'/Users/isabelle/Desktop/Z:\DEVE\Cellule APOGEE\2018 MODULO\MCC\[Modèle MCC- L1 L2 double licence.xlsx]Fiche générale'!#REF!="Seconde chance"</xm:f>
            <x14:dxf>
              <fill>
                <patternFill>
                  <bgColor theme="1"/>
                </patternFill>
              </fill>
            </x14:dxf>
          </x14:cfRule>
          <xm:sqref>O27</xm:sqref>
        </x14:conditionalFormatting>
        <x14:conditionalFormatting xmlns:xm="http://schemas.microsoft.com/office/excel/2006/main">
          <x14:cfRule type="expression" priority="15" id="{64968507-F0AB-B640-B703-299B1AB98E64}">
            <xm:f>'Fiche générale'!$B$5="Seconde chance"</xm:f>
            <x14:dxf>
              <fill>
                <patternFill>
                  <bgColor theme="1"/>
                </patternFill>
              </fill>
            </x14:dxf>
          </x14:cfRule>
          <x14:cfRule type="expression" priority="16" id="{FBA3EDCA-299E-7043-87AE-2FFD303464A0}">
            <xm:f>'/Users/isabelle/Desktop/Z:\DEVE\Cellule APOGEE\2018 MODULO\MCC\[Modèle MCC- L1 L2 double licence.xlsx]Fiche générale'!#REF!="Seconde chance"</xm:f>
            <x14:dxf>
              <fill>
                <patternFill>
                  <bgColor theme="1"/>
                </patternFill>
              </fill>
            </x14:dxf>
          </x14:cfRule>
          <xm:sqref>O29</xm:sqref>
        </x14:conditionalFormatting>
        <x14:conditionalFormatting xmlns:xm="http://schemas.microsoft.com/office/excel/2006/main">
          <x14:cfRule type="expression" priority="12" id="{F119E243-658A-C047-A957-4BAE9FC8279A}">
            <xm:f>'Fiche générale'!$B$5="Seconde chance"</xm:f>
            <x14:dxf>
              <fill>
                <patternFill>
                  <bgColor theme="1"/>
                </patternFill>
              </fill>
            </x14:dxf>
          </x14:cfRule>
          <x14:cfRule type="expression" priority="13" id="{9BE4F1A1-10B7-F14F-A9AD-001C5558AB13}">
            <xm:f>'/Users/isabelle/Desktop/Z:\DEVE\Cellule APOGEE\2018 MODULO\MCC\[Modèle MCC- L1 L2 double licence.xlsx]Fiche générale'!#REF!="Seconde chance"</xm:f>
            <x14:dxf>
              <fill>
                <patternFill>
                  <bgColor theme="1"/>
                </patternFill>
              </fill>
            </x14:dxf>
          </x14:cfRule>
          <xm:sqref>O30</xm:sqref>
        </x14:conditionalFormatting>
        <x14:conditionalFormatting xmlns:xm="http://schemas.microsoft.com/office/excel/2006/main">
          <x14:cfRule type="expression" priority="9" id="{FBD0F0EB-31F1-4D47-A011-0FEED6E0A8BE}">
            <xm:f>'Fiche générale'!$B$5="Seconde chance"</xm:f>
            <x14:dxf>
              <fill>
                <patternFill>
                  <bgColor theme="1"/>
                </patternFill>
              </fill>
            </x14:dxf>
          </x14:cfRule>
          <x14:cfRule type="expression" priority="10" id="{7F96C6F9-E2C7-0640-B996-C12120A45640}">
            <xm:f>'/Users/isabelle/Desktop/Z:\DEVE\Cellule APOGEE\2018 MODULO\MCC\[Modèle MCC- L1 L2 double licence.xlsx]Fiche générale'!#REF!="Seconde chance"</xm:f>
            <x14:dxf>
              <fill>
                <patternFill>
                  <bgColor theme="1"/>
                </patternFill>
              </fill>
            </x14:dxf>
          </x14:cfRule>
          <xm:sqref>O31</xm:sqref>
        </x14:conditionalFormatting>
        <x14:conditionalFormatting xmlns:xm="http://schemas.microsoft.com/office/excel/2006/main">
          <x14:cfRule type="expression" priority="7" id="{859C2D1C-ED6D-B24C-9116-F1F3FF280DDB}">
            <xm:f>'Fiche générale'!$B$5="Seconde chance"</xm:f>
            <x14:dxf>
              <fill>
                <patternFill>
                  <bgColor theme="1"/>
                </patternFill>
              </fill>
            </x14:dxf>
          </x14:cfRule>
          <x14:cfRule type="expression" priority="8" id="{FB0239F9-BE45-5D4C-BF71-E1B1E0A6FBF3}">
            <xm:f>'/Users/isabelle/Desktop/Z:\DEVE\Cellule APOGEE\2018 MODULO\MCC\[Modèle MCC- L1 L2 double licence.xlsx]Fiche générale'!#REF!="Seconde chance"</xm:f>
            <x14:dxf>
              <fill>
                <patternFill>
                  <bgColor theme="1"/>
                </patternFill>
              </fill>
            </x14:dxf>
          </x14:cfRule>
          <xm:sqref>M22</xm:sqref>
        </x14:conditionalFormatting>
        <x14:conditionalFormatting xmlns:xm="http://schemas.microsoft.com/office/excel/2006/main">
          <x14:cfRule type="expression" priority="5" id="{5CC636AF-3F42-AB49-986E-52BDA520C117}">
            <xm:f>'Fiche générale'!$B$5="Seconde chance"</xm:f>
            <x14:dxf>
              <fill>
                <patternFill>
                  <bgColor theme="1"/>
                </patternFill>
              </fill>
            </x14:dxf>
          </x14:cfRule>
          <x14:cfRule type="expression" priority="6" id="{6D2DBCDF-B49A-164E-AE19-B610C86BF050}">
            <xm:f>'/Users/isabelle/Desktop/Z:\DEVE\Cellule APOGEE\2018 MODULO\MCC\[Modèle MCC- L1 L2 double licence.xlsx]Fiche générale'!#REF!="Seconde chance"</xm:f>
            <x14:dxf>
              <fill>
                <patternFill>
                  <bgColor theme="1"/>
                </patternFill>
              </fill>
            </x14:dxf>
          </x14:cfRule>
          <xm:sqref>M23:M24</xm:sqref>
        </x14:conditionalFormatting>
        <x14:conditionalFormatting xmlns:xm="http://schemas.microsoft.com/office/excel/2006/main">
          <x14:cfRule type="expression" priority="3" id="{D5FC0084-C880-6F4B-B826-DCB65FACC740}">
            <xm:f>'Fiche générale'!$B$5="Seconde chance"</xm:f>
            <x14:dxf>
              <fill>
                <patternFill>
                  <bgColor theme="1"/>
                </patternFill>
              </fill>
            </x14:dxf>
          </x14:cfRule>
          <x14:cfRule type="expression" priority="4" id="{3597868E-0D1A-174B-BA9A-E8F17A27E6A3}">
            <xm:f>'/Users/isabelle/Desktop/Z:\DEVE\Cellule APOGEE\2018 MODULO\MCC\[Modèle MCC- L1 L2 double licence.xlsx]Fiche générale'!#REF!="Seconde chance"</xm:f>
            <x14:dxf>
              <fill>
                <patternFill>
                  <bgColor theme="1"/>
                </patternFill>
              </fill>
            </x14:dxf>
          </x14:cfRule>
          <xm:sqref>M26:M27</xm:sqref>
        </x14:conditionalFormatting>
        <x14:conditionalFormatting xmlns:xm="http://schemas.microsoft.com/office/excel/2006/main">
          <x14:cfRule type="expression" priority="1" id="{D42AB8F9-6A4A-CA48-A149-30EB20CEFA00}">
            <xm:f>'Fiche générale'!$B$5="Seconde chance"</xm:f>
            <x14:dxf>
              <fill>
                <patternFill>
                  <bgColor theme="1"/>
                </patternFill>
              </fill>
            </x14:dxf>
          </x14:cfRule>
          <x14:cfRule type="expression" priority="2" id="{BF4FDA60-17CF-224F-8D78-396FB9CC01D1}">
            <xm:f>'/Users/isabelle/Desktop/Z:\DEVE\Cellule APOGEE\2018 MODULO\MCC\[Modèle MCC- L1 L2 double licence.xlsx]Fiche générale'!#REF!="Seconde chance"</xm:f>
            <x14:dxf>
              <fill>
                <patternFill>
                  <bgColor theme="1"/>
                </patternFill>
              </fill>
            </x14:dxf>
          </x14:cfRule>
          <xm:sqref>M29:M31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dimension ref="A1:R57"/>
  <sheetViews>
    <sheetView showGridLines="0" showZeros="0" zoomScale="70" zoomScaleNormal="70" zoomScalePageLayoutView="85" workbookViewId="0">
      <selection activeCell="F30" sqref="F29:F30"/>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35.7109375" style="20" bestFit="1" customWidth="1"/>
    <col min="19" max="16384" width="10.85546875" style="20"/>
  </cols>
  <sheetData>
    <row r="1" spans="1:18" ht="23.25" x14ac:dyDescent="0.35">
      <c r="A1" s="141" t="s">
        <v>49</v>
      </c>
      <c r="B1" s="141"/>
      <c r="C1" s="141"/>
      <c r="D1" s="141"/>
      <c r="E1" s="141"/>
      <c r="F1" s="141"/>
      <c r="G1" s="141"/>
      <c r="H1" s="141"/>
      <c r="I1" s="141"/>
      <c r="J1" s="141"/>
      <c r="K1" s="141"/>
      <c r="L1" s="141"/>
      <c r="M1" s="141"/>
      <c r="N1" s="141"/>
      <c r="O1" s="74"/>
    </row>
    <row r="2" spans="1:18" ht="20.100000000000001" customHeight="1" x14ac:dyDescent="0.25">
      <c r="A2" s="21" t="s">
        <v>22</v>
      </c>
      <c r="B2" s="142" t="str">
        <f>'Fiche générale'!B2</f>
        <v>Médecine</v>
      </c>
      <c r="C2" s="142"/>
      <c r="D2" s="142"/>
      <c r="E2" s="142"/>
      <c r="F2" s="20"/>
      <c r="G2" s="20"/>
      <c r="H2" s="20"/>
      <c r="I2" s="20"/>
      <c r="J2" s="20"/>
      <c r="K2" s="20"/>
    </row>
    <row r="3" spans="1:18" ht="20.100000000000001" customHeight="1" x14ac:dyDescent="0.25">
      <c r="A3" s="21" t="s">
        <v>21</v>
      </c>
      <c r="B3" s="142" t="str">
        <f>'Fiche générale'!B3:I3</f>
        <v>PASS</v>
      </c>
      <c r="C3" s="142"/>
      <c r="D3" s="142"/>
      <c r="E3" s="142"/>
      <c r="F3" s="20"/>
      <c r="G3" s="20"/>
      <c r="H3" s="20"/>
      <c r="I3" s="20"/>
      <c r="J3" s="20"/>
      <c r="K3" s="20"/>
    </row>
    <row r="4" spans="1:18" ht="20.100000000000001" customHeight="1" x14ac:dyDescent="0.3">
      <c r="A4" s="21" t="s">
        <v>14</v>
      </c>
      <c r="B4" s="43" t="str">
        <f>'Fiche générale'!B4</f>
        <v>MPASS</v>
      </c>
      <c r="C4" s="22" t="s">
        <v>41</v>
      </c>
      <c r="D4" s="143"/>
      <c r="E4" s="143"/>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44"/>
      <c r="E6" s="145"/>
      <c r="F6" s="146" t="s">
        <v>2</v>
      </c>
      <c r="G6" s="147"/>
      <c r="H6" s="148"/>
      <c r="I6" s="149"/>
      <c r="J6" s="149"/>
      <c r="K6" s="149"/>
      <c r="L6" s="149"/>
      <c r="M6" s="149"/>
      <c r="N6" s="149"/>
      <c r="O6" s="68"/>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56" t="s">
        <v>30</v>
      </c>
      <c r="F9" s="157"/>
      <c r="G9" s="69"/>
      <c r="H9" s="156" t="s">
        <v>25</v>
      </c>
      <c r="I9" s="157"/>
      <c r="J9" s="24"/>
      <c r="K9" s="26">
        <v>1</v>
      </c>
      <c r="L9" s="24"/>
      <c r="M9" s="24"/>
      <c r="N9" s="24"/>
      <c r="O9" s="24"/>
    </row>
    <row r="10" spans="1:18" ht="15" customHeight="1" x14ac:dyDescent="0.25">
      <c r="B10" s="31"/>
      <c r="C10" s="29"/>
      <c r="D10" s="27"/>
      <c r="E10" s="158" t="s">
        <v>29</v>
      </c>
      <c r="F10" s="159"/>
      <c r="G10" s="70"/>
      <c r="H10" s="160"/>
      <c r="I10" s="161"/>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62"/>
      <c r="F13" s="162"/>
      <c r="G13" s="73"/>
      <c r="H13" s="29"/>
      <c r="I13" s="29"/>
    </row>
    <row r="14" spans="1:18" ht="26.25" customHeight="1" x14ac:dyDescent="0.25">
      <c r="B14" s="31"/>
      <c r="C14" s="29"/>
      <c r="D14" s="29"/>
      <c r="E14" s="73"/>
      <c r="F14" s="73"/>
      <c r="G14" s="73"/>
      <c r="H14" s="29"/>
      <c r="I14" s="29"/>
      <c r="J14" s="150" t="s">
        <v>15</v>
      </c>
      <c r="K14" s="163"/>
      <c r="L14" s="151"/>
      <c r="M14" s="150" t="s">
        <v>16</v>
      </c>
      <c r="N14" s="151"/>
      <c r="O14" s="152" t="s">
        <v>108</v>
      </c>
      <c r="P14" s="153"/>
      <c r="Q14" s="154"/>
      <c r="R14" s="155"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1" t="s">
        <v>18</v>
      </c>
      <c r="Q15" s="72"/>
      <c r="R15" s="155"/>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1" t="s">
        <v>19</v>
      </c>
      <c r="P16" s="71" t="s">
        <v>19</v>
      </c>
      <c r="Q16" s="71" t="s">
        <v>20</v>
      </c>
      <c r="R16" s="155"/>
    </row>
    <row r="17" spans="1:18" ht="15" customHeight="1" x14ac:dyDescent="0.25">
      <c r="A17" s="87" t="s">
        <v>133</v>
      </c>
      <c r="B17" s="2" t="s">
        <v>140</v>
      </c>
      <c r="C17" s="3"/>
      <c r="D17" s="4">
        <v>6</v>
      </c>
      <c r="E17" s="4"/>
      <c r="F17" s="4"/>
      <c r="G17" s="4"/>
      <c r="H17" s="4"/>
      <c r="I17" s="4"/>
      <c r="J17" s="5"/>
      <c r="K17" s="5"/>
      <c r="L17" s="5"/>
      <c r="M17" s="5"/>
      <c r="N17" s="5"/>
      <c r="O17" s="5"/>
      <c r="P17" s="5"/>
      <c r="Q17" s="5"/>
      <c r="R17" s="5"/>
    </row>
    <row r="18" spans="1:18" ht="15" customHeight="1" x14ac:dyDescent="0.25">
      <c r="A18" s="1" t="s">
        <v>134</v>
      </c>
      <c r="B18" s="3" t="s">
        <v>144</v>
      </c>
      <c r="C18" s="3"/>
      <c r="D18" s="4"/>
      <c r="E18" s="4"/>
      <c r="F18" s="4"/>
      <c r="G18" s="4"/>
      <c r="H18" s="4"/>
      <c r="I18" s="4"/>
      <c r="J18" s="1"/>
      <c r="K18" s="5"/>
      <c r="L18" s="5"/>
      <c r="M18" s="5"/>
      <c r="N18" s="5"/>
      <c r="O18" s="5"/>
      <c r="P18" s="5"/>
      <c r="Q18" s="5"/>
      <c r="R18" s="5"/>
    </row>
    <row r="19" spans="1:18" ht="15" customHeight="1" x14ac:dyDescent="0.25">
      <c r="A19" s="1" t="s">
        <v>134</v>
      </c>
      <c r="B19" s="3" t="s">
        <v>145</v>
      </c>
      <c r="C19" s="3"/>
      <c r="D19" s="4"/>
      <c r="E19" s="4"/>
      <c r="F19" s="4"/>
      <c r="G19" s="4"/>
      <c r="H19" s="4"/>
      <c r="I19" s="4"/>
      <c r="J19" s="1"/>
      <c r="K19" s="5"/>
      <c r="L19" s="5"/>
      <c r="M19" s="5"/>
      <c r="N19" s="5"/>
      <c r="O19" s="5"/>
      <c r="P19" s="5"/>
      <c r="Q19" s="5"/>
      <c r="R19" s="5"/>
    </row>
    <row r="20" spans="1:18" ht="15" customHeight="1" x14ac:dyDescent="0.25">
      <c r="A20" s="1" t="s">
        <v>134</v>
      </c>
      <c r="B20" s="3" t="s">
        <v>146</v>
      </c>
      <c r="C20" s="3"/>
      <c r="D20" s="4"/>
      <c r="E20" s="4"/>
      <c r="F20" s="4"/>
      <c r="G20" s="4"/>
      <c r="H20" s="4"/>
      <c r="I20" s="4"/>
      <c r="J20" s="1"/>
      <c r="K20" s="5"/>
      <c r="L20" s="5"/>
      <c r="M20" s="5"/>
      <c r="N20" s="5"/>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87" t="s">
        <v>133</v>
      </c>
      <c r="B22" s="2" t="s">
        <v>143</v>
      </c>
      <c r="C22" s="3"/>
      <c r="D22" s="4">
        <v>6</v>
      </c>
      <c r="E22" s="4"/>
      <c r="F22" s="89" t="s">
        <v>154</v>
      </c>
      <c r="G22" s="4" t="s">
        <v>138</v>
      </c>
      <c r="H22" s="4" t="s">
        <v>31</v>
      </c>
      <c r="I22" s="4"/>
      <c r="J22" s="1"/>
      <c r="K22" s="5"/>
      <c r="L22" s="5"/>
      <c r="M22" s="5"/>
      <c r="N22" s="5"/>
      <c r="O22" s="5"/>
      <c r="P22" s="5"/>
      <c r="Q22" s="5"/>
      <c r="R22" s="5"/>
    </row>
    <row r="23" spans="1:18" ht="15" customHeight="1" x14ac:dyDescent="0.25">
      <c r="A23" s="1" t="s">
        <v>134</v>
      </c>
      <c r="B23" s="3" t="s">
        <v>147</v>
      </c>
      <c r="C23" s="3"/>
      <c r="D23" s="4"/>
      <c r="E23" s="4"/>
      <c r="F23" s="89"/>
      <c r="G23" s="4"/>
      <c r="H23" s="4"/>
      <c r="I23" s="4"/>
      <c r="J23" s="1"/>
      <c r="K23" s="5" t="s">
        <v>139</v>
      </c>
      <c r="L23" s="5"/>
      <c r="M23" s="5" t="s">
        <v>153</v>
      </c>
      <c r="N23" s="5"/>
      <c r="O23" s="5"/>
      <c r="P23" s="5"/>
      <c r="Q23" s="5"/>
      <c r="R23" s="5"/>
    </row>
    <row r="24" spans="1:18" ht="15" customHeight="1" x14ac:dyDescent="0.25">
      <c r="A24" s="1" t="s">
        <v>134</v>
      </c>
      <c r="B24" s="5" t="s">
        <v>148</v>
      </c>
      <c r="C24" s="6"/>
      <c r="D24" s="4"/>
      <c r="E24" s="4"/>
      <c r="F24" s="89"/>
      <c r="G24" s="4"/>
      <c r="H24" s="4"/>
      <c r="I24" s="4"/>
      <c r="J24" s="1"/>
      <c r="K24" s="5" t="s">
        <v>139</v>
      </c>
      <c r="L24" s="5"/>
      <c r="M24" s="5" t="s">
        <v>153</v>
      </c>
      <c r="N24" s="5"/>
      <c r="O24" s="5"/>
      <c r="P24" s="5"/>
      <c r="Q24" s="5"/>
      <c r="R24" s="5"/>
    </row>
    <row r="25" spans="1:18" ht="15" customHeight="1" x14ac:dyDescent="0.25">
      <c r="A25" s="1"/>
      <c r="B25" s="5"/>
      <c r="C25" s="3"/>
      <c r="D25" s="4"/>
      <c r="E25" s="4"/>
      <c r="F25" s="89"/>
      <c r="G25" s="4"/>
      <c r="H25" s="4"/>
      <c r="I25" s="4"/>
      <c r="J25" s="1"/>
      <c r="K25" s="5"/>
      <c r="L25" s="5"/>
      <c r="M25" s="5"/>
      <c r="N25" s="5"/>
      <c r="O25" s="5"/>
      <c r="P25" s="5"/>
      <c r="Q25" s="5"/>
      <c r="R25" s="5"/>
    </row>
    <row r="26" spans="1:18" ht="15" customHeight="1" x14ac:dyDescent="0.25">
      <c r="A26" s="87" t="s">
        <v>133</v>
      </c>
      <c r="B26" s="88" t="s">
        <v>149</v>
      </c>
      <c r="C26" s="3"/>
      <c r="D26" s="4">
        <v>6</v>
      </c>
      <c r="E26" s="4"/>
      <c r="F26" s="89" t="s">
        <v>154</v>
      </c>
      <c r="G26" s="4" t="s">
        <v>138</v>
      </c>
      <c r="H26" s="4" t="s">
        <v>31</v>
      </c>
      <c r="I26" s="4"/>
      <c r="J26" s="1"/>
      <c r="K26" s="5"/>
      <c r="L26" s="5"/>
      <c r="M26" s="5"/>
      <c r="N26" s="5"/>
      <c r="O26" s="5"/>
      <c r="P26" s="5"/>
      <c r="Q26" s="5"/>
      <c r="R26" s="5"/>
    </row>
    <row r="27" spans="1:18" ht="15" customHeight="1" x14ac:dyDescent="0.25">
      <c r="A27" s="1" t="s">
        <v>134</v>
      </c>
      <c r="B27" s="5" t="s">
        <v>150</v>
      </c>
      <c r="C27" s="3"/>
      <c r="D27" s="4"/>
      <c r="E27" s="4"/>
      <c r="F27" s="4"/>
      <c r="G27" s="4"/>
      <c r="H27" s="4"/>
      <c r="I27" s="4"/>
      <c r="J27" s="1"/>
      <c r="K27" s="5" t="s">
        <v>139</v>
      </c>
      <c r="L27" s="5"/>
      <c r="M27" s="5" t="s">
        <v>153</v>
      </c>
      <c r="N27" s="5"/>
      <c r="O27" s="5"/>
      <c r="P27" s="5"/>
      <c r="Q27" s="5"/>
      <c r="R27" s="5"/>
    </row>
    <row r="28" spans="1:18" ht="15" customHeight="1" x14ac:dyDescent="0.25">
      <c r="A28" s="1" t="s">
        <v>134</v>
      </c>
      <c r="B28" s="5" t="s">
        <v>151</v>
      </c>
      <c r="C28" s="3"/>
      <c r="D28" s="4"/>
      <c r="E28" s="4"/>
      <c r="F28" s="4"/>
      <c r="G28" s="4"/>
      <c r="H28" s="4"/>
      <c r="I28" s="4"/>
      <c r="J28" s="1"/>
      <c r="K28" s="5" t="s">
        <v>139</v>
      </c>
      <c r="L28" s="5"/>
      <c r="M28" s="5" t="s">
        <v>153</v>
      </c>
      <c r="N28" s="5"/>
      <c r="O28" s="5"/>
      <c r="P28" s="5"/>
      <c r="Q28" s="5"/>
      <c r="R28" s="5"/>
    </row>
    <row r="29" spans="1:18" ht="15" customHeight="1" x14ac:dyDescent="0.25">
      <c r="A29" s="1" t="s">
        <v>134</v>
      </c>
      <c r="B29" s="5" t="s">
        <v>152</v>
      </c>
      <c r="C29" s="5"/>
      <c r="D29" s="4"/>
      <c r="E29" s="5"/>
      <c r="F29" s="5"/>
      <c r="G29" s="5"/>
      <c r="H29" s="4"/>
      <c r="I29" s="5"/>
      <c r="J29" s="1"/>
      <c r="K29" s="5" t="s">
        <v>139</v>
      </c>
      <c r="L29" s="5"/>
      <c r="M29" s="5" t="s">
        <v>153</v>
      </c>
      <c r="N29" s="5"/>
      <c r="O29" s="5"/>
      <c r="P29" s="5"/>
      <c r="Q29" s="5"/>
      <c r="R29" s="5"/>
    </row>
    <row r="30" spans="1:18" ht="15" customHeight="1" x14ac:dyDescent="0.25">
      <c r="A30" s="1"/>
      <c r="B30" s="5"/>
      <c r="C30" s="5"/>
      <c r="D30" s="4"/>
      <c r="E30" s="5"/>
      <c r="F30" s="5"/>
      <c r="G30" s="5"/>
      <c r="H30" s="4"/>
      <c r="I30" s="5"/>
      <c r="J30" s="1"/>
      <c r="K30" s="5"/>
      <c r="L30" s="5"/>
      <c r="M30" s="5"/>
      <c r="N30" s="5"/>
      <c r="O30" s="5"/>
      <c r="P30" s="5"/>
      <c r="Q30" s="5"/>
      <c r="R30" s="5"/>
    </row>
    <row r="31" spans="1:18" ht="15" customHeight="1" x14ac:dyDescent="0.25">
      <c r="A31" s="1"/>
      <c r="B31" s="5"/>
      <c r="C31" s="5"/>
      <c r="D31" s="4"/>
      <c r="E31" s="5"/>
      <c r="F31" s="5"/>
      <c r="G31" s="5"/>
      <c r="H31" s="4"/>
      <c r="I31" s="5"/>
      <c r="J31" s="1"/>
      <c r="K31" s="5"/>
      <c r="L31" s="5"/>
      <c r="M31" s="5"/>
      <c r="N31" s="5"/>
      <c r="O31" s="5"/>
      <c r="P31" s="5"/>
      <c r="Q31" s="5"/>
      <c r="R31" s="5"/>
    </row>
    <row r="32" spans="1:18" ht="15" customHeight="1" x14ac:dyDescent="0.25">
      <c r="A32" s="1"/>
      <c r="B32" s="5"/>
      <c r="C32" s="5"/>
      <c r="D32" s="4"/>
      <c r="E32" s="5"/>
      <c r="F32" s="5"/>
      <c r="G32" s="5"/>
      <c r="H32" s="4"/>
      <c r="I32" s="5"/>
      <c r="J32" s="1"/>
      <c r="K32" s="5"/>
      <c r="L32" s="5"/>
      <c r="M32" s="5"/>
      <c r="N32" s="5"/>
      <c r="O32" s="5"/>
      <c r="P32" s="5"/>
      <c r="Q32" s="5"/>
      <c r="R32" s="5"/>
    </row>
    <row r="33" spans="1:18" x14ac:dyDescent="0.25">
      <c r="A33" s="1"/>
      <c r="B33" s="3"/>
      <c r="C33" s="3"/>
      <c r="D33" s="4"/>
      <c r="E33" s="5"/>
      <c r="F33" s="5"/>
      <c r="G33" s="5"/>
      <c r="H33" s="4"/>
      <c r="I33" s="5"/>
      <c r="J33" s="7"/>
      <c r="K33" s="5"/>
      <c r="L33" s="5"/>
      <c r="M33" s="5"/>
      <c r="N33" s="5"/>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44 K17:L22 K25:L26 K30:L44">
    <cfRule type="expression" dxfId="80" priority="37">
      <formula>$H17="CCI (CC Intégral)"</formula>
    </cfRule>
  </conditionalFormatting>
  <conditionalFormatting sqref="I17:J44">
    <cfRule type="expression" dxfId="79" priority="36">
      <formula>$H17="CT (Contrôle terminal)"</formula>
    </cfRule>
  </conditionalFormatting>
  <conditionalFormatting sqref="J15:O15">
    <cfRule type="expression" dxfId="78" priority="33">
      <formula>$A$11=2</formula>
    </cfRule>
    <cfRule type="expression" dxfId="77" priority="34">
      <formula>$A$11=3</formula>
    </cfRule>
    <cfRule type="expression" dxfId="76" priority="35">
      <formula>$A$11=1</formula>
    </cfRule>
  </conditionalFormatting>
  <conditionalFormatting sqref="A16:N16">
    <cfRule type="expression" dxfId="75" priority="30">
      <formula>$A$11=2</formula>
    </cfRule>
    <cfRule type="expression" dxfId="74" priority="31">
      <formula>$A$11=4</formula>
    </cfRule>
    <cfRule type="expression" dxfId="73" priority="32">
      <formula>$A$11=1</formula>
    </cfRule>
  </conditionalFormatting>
  <conditionalFormatting sqref="K16:L16">
    <cfRule type="expression" dxfId="72" priority="29">
      <formula>$H$17="CCI (CC Intégral)"</formula>
    </cfRule>
  </conditionalFormatting>
  <conditionalFormatting sqref="P15:Q15">
    <cfRule type="expression" dxfId="71" priority="26">
      <formula>$A$11=2</formula>
    </cfRule>
    <cfRule type="expression" dxfId="70" priority="27">
      <formula>$A$11=3</formula>
    </cfRule>
    <cfRule type="expression" dxfId="69" priority="28">
      <formula>$A$11=1</formula>
    </cfRule>
  </conditionalFormatting>
  <conditionalFormatting sqref="P16:Q16">
    <cfRule type="expression" dxfId="68" priority="23">
      <formula>$A$11=2</formula>
    </cfRule>
    <cfRule type="expression" dxfId="67" priority="24">
      <formula>$A$11=4</formula>
    </cfRule>
    <cfRule type="expression" dxfId="66" priority="25">
      <formula>$A$11=1</formula>
    </cfRule>
  </conditionalFormatting>
  <conditionalFormatting sqref="O16">
    <cfRule type="expression" dxfId="65" priority="20">
      <formula>$A$11=2</formula>
    </cfRule>
    <cfRule type="expression" dxfId="64" priority="21">
      <formula>$A$11=4</formula>
    </cfRule>
    <cfRule type="expression" dxfId="63" priority="22">
      <formula>$A$11=1</formula>
    </cfRule>
  </conditionalFormatting>
  <conditionalFormatting sqref="K23:L23">
    <cfRule type="expression" dxfId="62" priority="15">
      <formula>$H23="CCI (CC Intégral)"</formula>
    </cfRule>
  </conditionalFormatting>
  <conditionalFormatting sqref="K24:L24">
    <cfRule type="expression" dxfId="61" priority="12">
      <formula>$H24="CCI (CC Intégral)"</formula>
    </cfRule>
  </conditionalFormatting>
  <conditionalFormatting sqref="K27:L27">
    <cfRule type="expression" dxfId="60" priority="9">
      <formula>$H27="CCI (CC Intégral)"</formula>
    </cfRule>
  </conditionalFormatting>
  <conditionalFormatting sqref="K28:L28">
    <cfRule type="expression" dxfId="59" priority="6">
      <formula>$H28="CCI (CC Intégral)"</formula>
    </cfRule>
  </conditionalFormatting>
  <conditionalFormatting sqref="K29:L29">
    <cfRule type="expression" dxfId="58" priority="3">
      <formula>$H29="CCI (CC Intégral)"</formula>
    </cfRule>
  </conditionalFormatting>
  <dataValidations count="5">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372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373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373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373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7" id="{881CD241-76F7-420B-9CE2-CF387294A7F8}">
            <xm:f>'Fiche générale'!$B$5="Seconde chance"</xm:f>
            <x14:dxf>
              <fill>
                <patternFill>
                  <bgColor theme="1"/>
                </patternFill>
              </fill>
            </x14:dxf>
          </x14:cfRule>
          <x14:cfRule type="expression" priority="19" id="{73C2FE0D-1050-4A0B-B1A4-758CA1BD8434}">
            <xm:f>'/Users/isabelle/Desktop/Z:\DEVE\Cellule APOGEE\2018 MODULO\MCC\[Modèle MCC- L1 L2 double licence.xlsx]Fiche générale'!#REF!="Seconde chance"</xm:f>
            <x14:dxf>
              <fill>
                <patternFill>
                  <bgColor theme="1"/>
                </patternFill>
              </fill>
            </x14:dxf>
          </x14:cfRule>
          <xm:sqref>M14:N22 M25:N26 N23:N24 M30:N44 N27:N29</xm:sqref>
        </x14:conditionalFormatting>
        <x14:conditionalFormatting xmlns:xm="http://schemas.microsoft.com/office/excel/2006/main">
          <x14:cfRule type="expression" priority="16" id="{A8A7E0D8-5426-4062-9CF5-A709F599E8AB}">
            <xm:f>'Fiche générale'!$B$5="Deux sessions"</xm:f>
            <x14:dxf>
              <fill>
                <patternFill>
                  <bgColor theme="1"/>
                </patternFill>
              </fill>
            </x14:dxf>
          </x14:cfRule>
          <x14:cfRule type="expression" priority="18" id="{918DBA20-E583-4901-A1EB-70216096B82D}">
            <xm:f>'/Users/isabelle/Desktop/Z:\DEVE\Cellule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13" id="{AB45556B-AF0C-0E4E-A3D0-693FE9B51C20}">
            <xm:f>'Fiche générale'!$B$5="Seconde chance"</xm:f>
            <x14:dxf>
              <fill>
                <patternFill>
                  <bgColor theme="1"/>
                </patternFill>
              </fill>
            </x14:dxf>
          </x14:cfRule>
          <x14:cfRule type="expression" priority="14" id="{84048778-D91C-A44A-8785-B310E26FAE73}">
            <xm:f>'/Users/isabelle/Desktop/Z:\DEVE\Cellule APOGEE\2018 MODULO\MCC\[Modèle MCC- L1 L2 double licence.xlsx]Fiche générale'!#REF!="Seconde chance"</xm:f>
            <x14:dxf>
              <fill>
                <patternFill>
                  <bgColor theme="1"/>
                </patternFill>
              </fill>
            </x14:dxf>
          </x14:cfRule>
          <xm:sqref>M23</xm:sqref>
        </x14:conditionalFormatting>
        <x14:conditionalFormatting xmlns:xm="http://schemas.microsoft.com/office/excel/2006/main">
          <x14:cfRule type="expression" priority="10" id="{C15CF605-677D-7940-AD11-8093DDD612CF}">
            <xm:f>'Fiche générale'!$B$5="Seconde chance"</xm:f>
            <x14:dxf>
              <fill>
                <patternFill>
                  <bgColor theme="1"/>
                </patternFill>
              </fill>
            </x14:dxf>
          </x14:cfRule>
          <x14:cfRule type="expression" priority="11" id="{99B5E197-3BC5-4C43-89FE-32E33AF8B04B}">
            <xm:f>'/Users/isabelle/Desktop/Z:\DEVE\Cellule APOGEE\2018 MODULO\MCC\[Modèle MCC- L1 L2 double licence.xlsx]Fiche générale'!#REF!="Seconde chance"</xm:f>
            <x14:dxf>
              <fill>
                <patternFill>
                  <bgColor theme="1"/>
                </patternFill>
              </fill>
            </x14:dxf>
          </x14:cfRule>
          <xm:sqref>M24</xm:sqref>
        </x14:conditionalFormatting>
        <x14:conditionalFormatting xmlns:xm="http://schemas.microsoft.com/office/excel/2006/main">
          <x14:cfRule type="expression" priority="7" id="{C7AB6A18-ECC0-8A48-A4AE-7DFE3B0E8AA3}">
            <xm:f>'Fiche générale'!$B$5="Seconde chance"</xm:f>
            <x14:dxf>
              <fill>
                <patternFill>
                  <bgColor theme="1"/>
                </patternFill>
              </fill>
            </x14:dxf>
          </x14:cfRule>
          <x14:cfRule type="expression" priority="8" id="{723F6A07-41D7-A94A-A43B-E8C2291ACE7B}">
            <xm:f>'/Users/isabelle/Desktop/Z:\DEVE\Cellule APOGEE\2018 MODULO\MCC\[Modèle MCC- L1 L2 double licence.xlsx]Fiche générale'!#REF!="Seconde chance"</xm:f>
            <x14:dxf>
              <fill>
                <patternFill>
                  <bgColor theme="1"/>
                </patternFill>
              </fill>
            </x14:dxf>
          </x14:cfRule>
          <xm:sqref>M27</xm:sqref>
        </x14:conditionalFormatting>
        <x14:conditionalFormatting xmlns:xm="http://schemas.microsoft.com/office/excel/2006/main">
          <x14:cfRule type="expression" priority="4" id="{1A1F8059-4CD0-C24C-B50C-34AB53229FA4}">
            <xm:f>'Fiche générale'!$B$5="Seconde chance"</xm:f>
            <x14:dxf>
              <fill>
                <patternFill>
                  <bgColor theme="1"/>
                </patternFill>
              </fill>
            </x14:dxf>
          </x14:cfRule>
          <x14:cfRule type="expression" priority="5" id="{3C3A84CD-43E0-354F-B95D-8928E92E3C61}">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1" id="{7E9C1127-CE3F-284B-A82D-D69C8AB7F103}">
            <xm:f>'Fiche générale'!$B$5="Seconde chance"</xm:f>
            <x14:dxf>
              <fill>
                <patternFill>
                  <bgColor theme="1"/>
                </patternFill>
              </fill>
            </x14:dxf>
          </x14:cfRule>
          <x14:cfRule type="expression" priority="2" id="{2CE28023-5912-9747-A734-689AFB5CDE02}">
            <xm:f>'/Users/isabelle/Desktop/Z:\DEVE\Cellule APOGEE\2018 MODULO\MCC\[Modèle MCC- L1 L2 double licence.xlsx]Fiche générale'!#REF!="Seconde chance"</xm:f>
            <x14:dxf>
              <fill>
                <patternFill>
                  <bgColor theme="1"/>
                </patternFill>
              </fill>
            </x14:dxf>
          </x14:cfRule>
          <xm:sqref>M29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dimension ref="A1:R57"/>
  <sheetViews>
    <sheetView showGridLines="0" showZeros="0" zoomScale="70" zoomScaleNormal="70" zoomScalePageLayoutView="85" workbookViewId="0">
      <selection activeCell="A19" sqref="A19"/>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35.7109375" style="20" bestFit="1" customWidth="1"/>
    <col min="19" max="16384" width="10.85546875" style="20"/>
  </cols>
  <sheetData>
    <row r="1" spans="1:18" ht="23.25" x14ac:dyDescent="0.35">
      <c r="A1" s="141" t="s">
        <v>49</v>
      </c>
      <c r="B1" s="141"/>
      <c r="C1" s="141"/>
      <c r="D1" s="141"/>
      <c r="E1" s="141"/>
      <c r="F1" s="141"/>
      <c r="G1" s="141"/>
      <c r="H1" s="141"/>
      <c r="I1" s="141"/>
      <c r="J1" s="141"/>
      <c r="K1" s="141"/>
      <c r="L1" s="141"/>
      <c r="M1" s="141"/>
      <c r="N1" s="141"/>
      <c r="O1" s="74"/>
    </row>
    <row r="2" spans="1:18" ht="20.100000000000001" customHeight="1" x14ac:dyDescent="0.25">
      <c r="A2" s="21" t="s">
        <v>22</v>
      </c>
      <c r="B2" s="142" t="str">
        <f>'Fiche générale'!B2</f>
        <v>Médecine</v>
      </c>
      <c r="C2" s="142"/>
      <c r="D2" s="142"/>
      <c r="E2" s="142"/>
      <c r="F2" s="20"/>
      <c r="G2" s="20"/>
      <c r="H2" s="20"/>
      <c r="I2" s="20"/>
      <c r="J2" s="20"/>
      <c r="K2" s="20"/>
    </row>
    <row r="3" spans="1:18" ht="20.100000000000001" customHeight="1" x14ac:dyDescent="0.25">
      <c r="A3" s="21" t="s">
        <v>21</v>
      </c>
      <c r="B3" s="142" t="str">
        <f>'Fiche générale'!B3:I3</f>
        <v>PASS</v>
      </c>
      <c r="C3" s="142"/>
      <c r="D3" s="142"/>
      <c r="E3" s="142"/>
      <c r="F3" s="20"/>
      <c r="G3" s="20"/>
      <c r="H3" s="20"/>
      <c r="I3" s="20"/>
      <c r="J3" s="20"/>
      <c r="K3" s="20"/>
    </row>
    <row r="4" spans="1:18" ht="20.100000000000001" customHeight="1" x14ac:dyDescent="0.3">
      <c r="A4" s="21" t="s">
        <v>14</v>
      </c>
      <c r="B4" s="43" t="str">
        <f>'Fiche générale'!B4</f>
        <v>MPASS</v>
      </c>
      <c r="C4" s="22" t="s">
        <v>41</v>
      </c>
      <c r="D4" s="143"/>
      <c r="E4" s="143"/>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44"/>
      <c r="E6" s="145"/>
      <c r="F6" s="146" t="s">
        <v>2</v>
      </c>
      <c r="G6" s="147"/>
      <c r="H6" s="148"/>
      <c r="I6" s="149"/>
      <c r="J6" s="149"/>
      <c r="K6" s="149"/>
      <c r="L6" s="149"/>
      <c r="M6" s="149"/>
      <c r="N6" s="149"/>
      <c r="O6" s="68"/>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56" t="s">
        <v>30</v>
      </c>
      <c r="F9" s="157"/>
      <c r="G9" s="69"/>
      <c r="H9" s="156" t="s">
        <v>25</v>
      </c>
      <c r="I9" s="157"/>
      <c r="J9" s="24"/>
      <c r="K9" s="26">
        <v>1</v>
      </c>
      <c r="L9" s="24"/>
      <c r="M9" s="24"/>
      <c r="N9" s="24"/>
      <c r="O9" s="24"/>
    </row>
    <row r="10" spans="1:18" ht="15" customHeight="1" x14ac:dyDescent="0.25">
      <c r="B10" s="31"/>
      <c r="C10" s="29"/>
      <c r="D10" s="27"/>
      <c r="E10" s="158" t="s">
        <v>29</v>
      </c>
      <c r="F10" s="159"/>
      <c r="G10" s="70"/>
      <c r="H10" s="160"/>
      <c r="I10" s="161"/>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62"/>
      <c r="F13" s="162"/>
      <c r="G13" s="73"/>
      <c r="H13" s="29"/>
      <c r="I13" s="29"/>
    </row>
    <row r="14" spans="1:18" ht="26.25" customHeight="1" x14ac:dyDescent="0.25">
      <c r="B14" s="31"/>
      <c r="C14" s="29"/>
      <c r="D14" s="29"/>
      <c r="E14" s="73"/>
      <c r="F14" s="73"/>
      <c r="G14" s="73"/>
      <c r="H14" s="29"/>
      <c r="I14" s="29"/>
      <c r="J14" s="150" t="s">
        <v>15</v>
      </c>
      <c r="K14" s="163"/>
      <c r="L14" s="151"/>
      <c r="M14" s="150" t="s">
        <v>16</v>
      </c>
      <c r="N14" s="151"/>
      <c r="O14" s="152" t="s">
        <v>108</v>
      </c>
      <c r="P14" s="153"/>
      <c r="Q14" s="154"/>
      <c r="R14" s="155"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1" t="s">
        <v>18</v>
      </c>
      <c r="Q15" s="72"/>
      <c r="R15" s="155"/>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1" t="s">
        <v>19</v>
      </c>
      <c r="P16" s="71" t="s">
        <v>19</v>
      </c>
      <c r="Q16" s="71" t="s">
        <v>20</v>
      </c>
      <c r="R16" s="155"/>
    </row>
    <row r="17" spans="1:18" ht="15" customHeight="1" x14ac:dyDescent="0.25">
      <c r="A17" s="1"/>
      <c r="B17" s="49"/>
      <c r="C17" s="3"/>
      <c r="D17" s="4"/>
      <c r="E17" s="4"/>
      <c r="F17" s="4"/>
      <c r="G17" s="4"/>
      <c r="H17" s="4"/>
      <c r="I17" s="4"/>
      <c r="J17" s="5"/>
      <c r="K17" s="5"/>
      <c r="L17" s="5"/>
      <c r="M17" s="5"/>
      <c r="N17" s="5"/>
      <c r="O17" s="5"/>
      <c r="P17" s="5"/>
      <c r="Q17" s="5"/>
      <c r="R17" s="5"/>
    </row>
    <row r="18" spans="1:18" ht="15" customHeight="1" x14ac:dyDescent="0.25">
      <c r="A18" s="1"/>
      <c r="B18" s="3"/>
      <c r="C18" s="3"/>
      <c r="D18" s="4"/>
      <c r="E18" s="4"/>
      <c r="F18" s="4"/>
      <c r="G18" s="4"/>
      <c r="H18" s="4"/>
      <c r="I18" s="4"/>
      <c r="J18" s="1"/>
      <c r="K18" s="5"/>
      <c r="L18" s="5"/>
      <c r="M18" s="5"/>
      <c r="N18" s="5"/>
      <c r="O18" s="5"/>
      <c r="P18" s="5"/>
      <c r="Q18" s="5"/>
      <c r="R18" s="5"/>
    </row>
    <row r="19" spans="1:18" ht="15" customHeight="1" x14ac:dyDescent="0.25">
      <c r="A19" s="1"/>
      <c r="B19" s="3"/>
      <c r="C19" s="3"/>
      <c r="D19" s="4"/>
      <c r="E19" s="4"/>
      <c r="F19" s="4"/>
      <c r="G19" s="4"/>
      <c r="H19" s="4"/>
      <c r="I19" s="4"/>
      <c r="J19" s="1"/>
      <c r="K19" s="5"/>
      <c r="L19" s="5"/>
      <c r="M19" s="5"/>
      <c r="N19" s="5"/>
      <c r="O19" s="5"/>
      <c r="P19" s="5"/>
      <c r="Q19" s="5"/>
      <c r="R19" s="5"/>
    </row>
    <row r="20" spans="1:18" ht="15" customHeight="1" x14ac:dyDescent="0.25">
      <c r="A20" s="1"/>
      <c r="B20" s="3"/>
      <c r="C20" s="3"/>
      <c r="D20" s="4"/>
      <c r="E20" s="4"/>
      <c r="F20" s="4"/>
      <c r="G20" s="4"/>
      <c r="H20" s="4"/>
      <c r="I20" s="4"/>
      <c r="J20" s="1"/>
      <c r="K20" s="5"/>
      <c r="L20" s="5"/>
      <c r="M20" s="5"/>
      <c r="N20" s="5"/>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1"/>
      <c r="B22" s="2"/>
      <c r="C22" s="3"/>
      <c r="D22" s="4"/>
      <c r="E22" s="4"/>
      <c r="F22" s="4"/>
      <c r="G22" s="4"/>
      <c r="H22" s="4"/>
      <c r="I22" s="4"/>
      <c r="J22" s="1"/>
      <c r="K22" s="5"/>
      <c r="L22" s="5"/>
      <c r="M22" s="5"/>
      <c r="N22" s="5"/>
      <c r="O22" s="5"/>
      <c r="P22" s="5"/>
      <c r="Q22" s="5"/>
      <c r="R22" s="5"/>
    </row>
    <row r="23" spans="1:18" ht="15" customHeight="1" x14ac:dyDescent="0.25">
      <c r="A23" s="1"/>
      <c r="B23" s="3"/>
      <c r="C23" s="3"/>
      <c r="D23" s="4"/>
      <c r="E23" s="4"/>
      <c r="F23" s="4"/>
      <c r="G23" s="4"/>
      <c r="H23" s="4"/>
      <c r="I23" s="4"/>
      <c r="J23" s="1"/>
      <c r="K23" s="5"/>
      <c r="L23" s="5"/>
      <c r="M23" s="5"/>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4"/>
      <c r="I29" s="5"/>
      <c r="J29" s="1"/>
      <c r="K29" s="5"/>
      <c r="L29" s="5"/>
      <c r="M29" s="5"/>
      <c r="N29" s="5"/>
      <c r="O29" s="5"/>
      <c r="P29" s="5"/>
      <c r="Q29" s="5"/>
      <c r="R29" s="5"/>
    </row>
    <row r="30" spans="1:18" ht="15" customHeight="1" x14ac:dyDescent="0.25">
      <c r="A30" s="1"/>
      <c r="B30" s="5"/>
      <c r="C30" s="5"/>
      <c r="D30" s="4"/>
      <c r="E30" s="5"/>
      <c r="F30" s="5"/>
      <c r="G30" s="5"/>
      <c r="H30" s="4"/>
      <c r="I30" s="5"/>
      <c r="J30" s="1"/>
      <c r="K30" s="5"/>
      <c r="L30" s="5"/>
      <c r="M30" s="5"/>
      <c r="N30" s="5"/>
      <c r="O30" s="5"/>
      <c r="P30" s="5"/>
      <c r="Q30" s="5"/>
      <c r="R30" s="5"/>
    </row>
    <row r="31" spans="1:18" ht="15" customHeight="1" x14ac:dyDescent="0.25">
      <c r="A31" s="1"/>
      <c r="B31" s="5"/>
      <c r="C31" s="5"/>
      <c r="D31" s="4"/>
      <c r="E31" s="5"/>
      <c r="F31" s="5"/>
      <c r="G31" s="5"/>
      <c r="H31" s="4"/>
      <c r="I31" s="5"/>
      <c r="J31" s="1"/>
      <c r="K31" s="5"/>
      <c r="L31" s="5"/>
      <c r="M31" s="5"/>
      <c r="N31" s="5"/>
      <c r="O31" s="5"/>
      <c r="P31" s="5"/>
      <c r="Q31" s="5"/>
      <c r="R31" s="5"/>
    </row>
    <row r="32" spans="1:18" ht="15" customHeight="1" x14ac:dyDescent="0.25">
      <c r="A32" s="1"/>
      <c r="B32" s="5"/>
      <c r="C32" s="5"/>
      <c r="D32" s="4"/>
      <c r="E32" s="5"/>
      <c r="F32" s="5"/>
      <c r="G32" s="5"/>
      <c r="H32" s="4"/>
      <c r="I32" s="5"/>
      <c r="J32" s="1"/>
      <c r="K32" s="5"/>
      <c r="L32" s="5"/>
      <c r="M32" s="5"/>
      <c r="N32" s="5"/>
      <c r="O32" s="5"/>
      <c r="P32" s="5"/>
      <c r="Q32" s="5"/>
      <c r="R32" s="5"/>
    </row>
    <row r="33" spans="1:18" x14ac:dyDescent="0.25">
      <c r="A33" s="1"/>
      <c r="B33" s="3"/>
      <c r="C33" s="3"/>
      <c r="D33" s="4"/>
      <c r="E33" s="5"/>
      <c r="F33" s="5"/>
      <c r="G33" s="5"/>
      <c r="H33" s="4"/>
      <c r="I33" s="5"/>
      <c r="J33" s="7"/>
      <c r="K33" s="5"/>
      <c r="L33" s="5"/>
      <c r="M33" s="5"/>
      <c r="N33" s="5"/>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c3yVdtqECm5b+/W9mBp8i6QXLMGPHSjnJ+/mkgHwd6hgWX4CfcNUKPsbOt9kYtB3wjf8R5YH1QT6MpInby5Lww==" saltValue="KpqGWIyN7GVgdItMsTkb2w=="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44 K17:L44">
    <cfRule type="expression" dxfId="43" priority="22">
      <formula>$H17="CCI (CC Intégral)"</formula>
    </cfRule>
  </conditionalFormatting>
  <conditionalFormatting sqref="I17:J44">
    <cfRule type="expression" dxfId="42" priority="21">
      <formula>$H17="CT (Contrôle terminal)"</formula>
    </cfRule>
  </conditionalFormatting>
  <conditionalFormatting sqref="J15:O15">
    <cfRule type="expression" dxfId="41" priority="18">
      <formula>$A$11=2</formula>
    </cfRule>
    <cfRule type="expression" dxfId="40" priority="19">
      <formula>$A$11=3</formula>
    </cfRule>
    <cfRule type="expression" dxfId="39" priority="20">
      <formula>$A$11=1</formula>
    </cfRule>
  </conditionalFormatting>
  <conditionalFormatting sqref="A16:N16">
    <cfRule type="expression" dxfId="38" priority="15">
      <formula>$A$11=2</formula>
    </cfRule>
    <cfRule type="expression" dxfId="37" priority="16">
      <formula>$A$11=4</formula>
    </cfRule>
    <cfRule type="expression" dxfId="36" priority="17">
      <formula>$A$11=1</formula>
    </cfRule>
  </conditionalFormatting>
  <conditionalFormatting sqref="K16:L16">
    <cfRule type="expression" dxfId="35" priority="14">
      <formula>$H$17="CCI (CC Intégral)"</formula>
    </cfRule>
  </conditionalFormatting>
  <conditionalFormatting sqref="P15:Q15">
    <cfRule type="expression" dxfId="34" priority="11">
      <formula>$A$11=2</formula>
    </cfRule>
    <cfRule type="expression" dxfId="33" priority="12">
      <formula>$A$11=3</formula>
    </cfRule>
    <cfRule type="expression" dxfId="32" priority="13">
      <formula>$A$11=1</formula>
    </cfRule>
  </conditionalFormatting>
  <conditionalFormatting sqref="P16:Q16">
    <cfRule type="expression" dxfId="31" priority="8">
      <formula>$A$11=2</formula>
    </cfRule>
    <cfRule type="expression" dxfId="30" priority="9">
      <formula>$A$11=4</formula>
    </cfRule>
    <cfRule type="expression" dxfId="29" priority="10">
      <formula>$A$11=1</formula>
    </cfRule>
  </conditionalFormatting>
  <conditionalFormatting sqref="O16">
    <cfRule type="expression" dxfId="28" priority="5">
      <formula>$A$11=2</formula>
    </cfRule>
    <cfRule type="expression" dxfId="27" priority="6">
      <formula>$A$11=4</formula>
    </cfRule>
    <cfRule type="expression" dxfId="26" priority="7">
      <formula>$A$11=1</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7828"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4EB89F84-9127-4794-9C6D-7674C19A60EE}">
            <xm:f>'Fiche générale'!$B$5="Seconde chance"</xm:f>
            <x14:dxf>
              <fill>
                <patternFill>
                  <bgColor theme="1"/>
                </patternFill>
              </fill>
            </x14:dxf>
          </x14:cfRule>
          <x14:cfRule type="expression" priority="4" id="{5C6070E7-1D05-4936-9E26-25E15C220BCF}">
            <xm:f>'/Users/isabelle/Desktop/Z:\DEVE\Cellule APOGEE\2018 MODULO\MCC\[Modèle MCC- L1 L2 double licence.xlsx]Fiche générale'!#REF!="Seconde chance"</xm:f>
            <x14:dxf>
              <fill>
                <patternFill>
                  <bgColor theme="1"/>
                </patternFill>
              </fill>
            </x14:dxf>
          </x14:cfRule>
          <xm:sqref>M14:N44</xm:sqref>
        </x14:conditionalFormatting>
        <x14:conditionalFormatting xmlns:xm="http://schemas.microsoft.com/office/excel/2006/main">
          <x14:cfRule type="expression" priority="1" id="{AAAD6580-C030-4533-B9A5-ED07A4F9197C}">
            <xm:f>'Fiche générale'!$B$5="Deux sessions"</xm:f>
            <x14:dxf>
              <fill>
                <patternFill>
                  <bgColor theme="1"/>
                </patternFill>
              </fill>
            </x14:dxf>
          </x14:cfRule>
          <x14:cfRule type="expression" priority="3" id="{67B9B001-DB4F-41A2-B492-A966595B3C6B}">
            <xm:f>'/Users/isabelle/Desktop/Z:\DEVE\Cellule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4"/>
  <dimension ref="A1:R57"/>
  <sheetViews>
    <sheetView showGridLines="0" showZeros="0" zoomScale="70" zoomScaleNormal="70" zoomScalePageLayoutView="85" workbookViewId="0">
      <selection activeCell="M17" sqref="M17"/>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35.7109375" style="20" bestFit="1" customWidth="1"/>
    <col min="19" max="16384" width="10.85546875" style="20"/>
  </cols>
  <sheetData>
    <row r="1" spans="1:18" ht="23.25" x14ac:dyDescent="0.35">
      <c r="A1" s="141" t="s">
        <v>49</v>
      </c>
      <c r="B1" s="141"/>
      <c r="C1" s="141"/>
      <c r="D1" s="141"/>
      <c r="E1" s="141"/>
      <c r="F1" s="141"/>
      <c r="G1" s="141"/>
      <c r="H1" s="141"/>
      <c r="I1" s="141"/>
      <c r="J1" s="141"/>
      <c r="K1" s="141"/>
      <c r="L1" s="141"/>
      <c r="M1" s="141"/>
      <c r="N1" s="141"/>
      <c r="O1" s="74"/>
    </row>
    <row r="2" spans="1:18" ht="20.100000000000001" customHeight="1" x14ac:dyDescent="0.25">
      <c r="A2" s="21" t="s">
        <v>22</v>
      </c>
      <c r="B2" s="142" t="str">
        <f>'Fiche générale'!B2</f>
        <v>Médecine</v>
      </c>
      <c r="C2" s="142"/>
      <c r="D2" s="142"/>
      <c r="E2" s="142"/>
      <c r="F2" s="20"/>
      <c r="G2" s="20"/>
      <c r="H2" s="20"/>
      <c r="I2" s="20"/>
      <c r="J2" s="20"/>
      <c r="K2" s="20"/>
    </row>
    <row r="3" spans="1:18" ht="20.100000000000001" customHeight="1" x14ac:dyDescent="0.25">
      <c r="A3" s="21" t="s">
        <v>21</v>
      </c>
      <c r="B3" s="142" t="str">
        <f>'Fiche générale'!B3:I3</f>
        <v>PASS</v>
      </c>
      <c r="C3" s="142"/>
      <c r="D3" s="142"/>
      <c r="E3" s="142"/>
      <c r="F3" s="20"/>
      <c r="G3" s="20"/>
      <c r="H3" s="20"/>
      <c r="I3" s="20"/>
      <c r="J3" s="20"/>
      <c r="K3" s="20"/>
    </row>
    <row r="4" spans="1:18" ht="20.100000000000001" customHeight="1" x14ac:dyDescent="0.3">
      <c r="A4" s="21" t="s">
        <v>14</v>
      </c>
      <c r="B4" s="43" t="str">
        <f>'Fiche générale'!B4</f>
        <v>MPASS</v>
      </c>
      <c r="C4" s="22" t="s">
        <v>41</v>
      </c>
      <c r="D4" s="143"/>
      <c r="E4" s="143"/>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44"/>
      <c r="E6" s="145"/>
      <c r="F6" s="146" t="s">
        <v>2</v>
      </c>
      <c r="G6" s="147"/>
      <c r="H6" s="148"/>
      <c r="I6" s="149"/>
      <c r="J6" s="149"/>
      <c r="K6" s="149"/>
      <c r="L6" s="149"/>
      <c r="M6" s="149"/>
      <c r="N6" s="149"/>
      <c r="O6" s="68"/>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56" t="s">
        <v>30</v>
      </c>
      <c r="F9" s="157"/>
      <c r="G9" s="69"/>
      <c r="H9" s="156" t="s">
        <v>25</v>
      </c>
      <c r="I9" s="157"/>
      <c r="J9" s="24"/>
      <c r="K9" s="26">
        <v>1</v>
      </c>
      <c r="L9" s="24"/>
      <c r="M9" s="24"/>
      <c r="N9" s="24"/>
      <c r="O9" s="24"/>
    </row>
    <row r="10" spans="1:18" ht="15" customHeight="1" x14ac:dyDescent="0.25">
      <c r="B10" s="31"/>
      <c r="C10" s="29"/>
      <c r="D10" s="27"/>
      <c r="E10" s="158" t="s">
        <v>29</v>
      </c>
      <c r="F10" s="159"/>
      <c r="G10" s="70"/>
      <c r="H10" s="160"/>
      <c r="I10" s="161"/>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62"/>
      <c r="F13" s="162"/>
      <c r="G13" s="73"/>
      <c r="H13" s="29"/>
      <c r="I13" s="29"/>
    </row>
    <row r="14" spans="1:18" ht="26.25" customHeight="1" x14ac:dyDescent="0.25">
      <c r="B14" s="31"/>
      <c r="C14" s="29"/>
      <c r="D14" s="29"/>
      <c r="E14" s="73"/>
      <c r="F14" s="73"/>
      <c r="G14" s="73"/>
      <c r="H14" s="29"/>
      <c r="I14" s="29"/>
      <c r="J14" s="150" t="s">
        <v>15</v>
      </c>
      <c r="K14" s="163"/>
      <c r="L14" s="151"/>
      <c r="M14" s="150" t="s">
        <v>16</v>
      </c>
      <c r="N14" s="151"/>
      <c r="O14" s="152" t="s">
        <v>108</v>
      </c>
      <c r="P14" s="153"/>
      <c r="Q14" s="154"/>
      <c r="R14" s="155"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1" t="s">
        <v>18</v>
      </c>
      <c r="Q15" s="72"/>
      <c r="R15" s="155"/>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1" t="s">
        <v>19</v>
      </c>
      <c r="P16" s="71" t="s">
        <v>19</v>
      </c>
      <c r="Q16" s="71" t="s">
        <v>20</v>
      </c>
      <c r="R16" s="155"/>
    </row>
    <row r="17" spans="1:18" ht="15" customHeight="1" x14ac:dyDescent="0.25">
      <c r="A17" s="1"/>
      <c r="B17" s="49" t="s">
        <v>117</v>
      </c>
      <c r="C17" s="3"/>
      <c r="D17" s="4"/>
      <c r="E17" s="4"/>
      <c r="F17" s="4"/>
      <c r="G17" s="4"/>
      <c r="H17" s="4"/>
      <c r="I17" s="4"/>
      <c r="J17" s="5"/>
      <c r="K17" s="5"/>
      <c r="L17" s="5"/>
      <c r="M17" s="5"/>
      <c r="N17" s="5"/>
      <c r="O17" s="5"/>
      <c r="P17" s="5"/>
      <c r="Q17" s="5"/>
      <c r="R17" s="5"/>
    </row>
    <row r="18" spans="1:18" ht="15" customHeight="1" x14ac:dyDescent="0.25">
      <c r="A18" s="1"/>
      <c r="B18" s="3"/>
      <c r="C18" s="3"/>
      <c r="D18" s="4"/>
      <c r="E18" s="4"/>
      <c r="F18" s="4"/>
      <c r="G18" s="4"/>
      <c r="H18" s="4"/>
      <c r="I18" s="4"/>
      <c r="J18" s="1"/>
      <c r="K18" s="5"/>
      <c r="L18" s="5"/>
      <c r="M18" s="5"/>
      <c r="N18" s="5"/>
      <c r="O18" s="5"/>
      <c r="P18" s="5"/>
      <c r="Q18" s="5"/>
      <c r="R18" s="5"/>
    </row>
    <row r="19" spans="1:18" ht="15" customHeight="1" x14ac:dyDescent="0.25">
      <c r="A19" s="1"/>
      <c r="B19" s="3"/>
      <c r="C19" s="3"/>
      <c r="D19" s="4"/>
      <c r="E19" s="4"/>
      <c r="F19" s="4"/>
      <c r="G19" s="4"/>
      <c r="H19" s="4"/>
      <c r="I19" s="4"/>
      <c r="J19" s="1"/>
      <c r="K19" s="5"/>
      <c r="L19" s="5"/>
      <c r="M19" s="5"/>
      <c r="N19" s="5"/>
      <c r="O19" s="5"/>
      <c r="P19" s="5"/>
      <c r="Q19" s="5"/>
      <c r="R19" s="5"/>
    </row>
    <row r="20" spans="1:18" ht="15" customHeight="1" x14ac:dyDescent="0.25">
      <c r="A20" s="1"/>
      <c r="B20" s="3"/>
      <c r="C20" s="3"/>
      <c r="D20" s="4"/>
      <c r="E20" s="4"/>
      <c r="F20" s="4"/>
      <c r="G20" s="4"/>
      <c r="H20" s="4"/>
      <c r="I20" s="4"/>
      <c r="J20" s="1"/>
      <c r="K20" s="5"/>
      <c r="L20" s="5"/>
      <c r="M20" s="5"/>
      <c r="N20" s="5"/>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1"/>
      <c r="B22" s="2"/>
      <c r="C22" s="3"/>
      <c r="D22" s="4"/>
      <c r="E22" s="4"/>
      <c r="F22" s="4"/>
      <c r="G22" s="4"/>
      <c r="H22" s="4"/>
      <c r="I22" s="4"/>
      <c r="J22" s="1"/>
      <c r="K22" s="5"/>
      <c r="L22" s="5"/>
      <c r="M22" s="5"/>
      <c r="N22" s="5"/>
      <c r="O22" s="5"/>
      <c r="P22" s="5"/>
      <c r="Q22" s="5"/>
      <c r="R22" s="5"/>
    </row>
    <row r="23" spans="1:18" ht="15" customHeight="1" x14ac:dyDescent="0.25">
      <c r="A23" s="1"/>
      <c r="B23" s="3"/>
      <c r="C23" s="3"/>
      <c r="D23" s="4"/>
      <c r="E23" s="4"/>
      <c r="F23" s="4"/>
      <c r="G23" s="4"/>
      <c r="H23" s="4"/>
      <c r="I23" s="4"/>
      <c r="J23" s="1"/>
      <c r="K23" s="5"/>
      <c r="L23" s="5"/>
      <c r="M23" s="5"/>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4"/>
      <c r="I29" s="5"/>
      <c r="J29" s="1"/>
      <c r="K29" s="5"/>
      <c r="L29" s="5"/>
      <c r="M29" s="5"/>
      <c r="N29" s="5"/>
      <c r="O29" s="5"/>
      <c r="P29" s="5"/>
      <c r="Q29" s="5"/>
      <c r="R29" s="5"/>
    </row>
    <row r="30" spans="1:18" ht="15" customHeight="1" x14ac:dyDescent="0.25">
      <c r="A30" s="1"/>
      <c r="B30" s="5"/>
      <c r="C30" s="5"/>
      <c r="D30" s="4"/>
      <c r="E30" s="5"/>
      <c r="F30" s="5"/>
      <c r="G30" s="5"/>
      <c r="H30" s="4"/>
      <c r="I30" s="5"/>
      <c r="J30" s="1"/>
      <c r="K30" s="5"/>
      <c r="L30" s="5"/>
      <c r="M30" s="5"/>
      <c r="N30" s="5"/>
      <c r="O30" s="5"/>
      <c r="P30" s="5"/>
      <c r="Q30" s="5"/>
      <c r="R30" s="5"/>
    </row>
    <row r="31" spans="1:18" ht="15" customHeight="1" x14ac:dyDescent="0.25">
      <c r="A31" s="1"/>
      <c r="B31" s="5"/>
      <c r="C31" s="5"/>
      <c r="D31" s="4"/>
      <c r="E31" s="5"/>
      <c r="F31" s="5"/>
      <c r="G31" s="5"/>
      <c r="H31" s="4"/>
      <c r="I31" s="5"/>
      <c r="J31" s="1"/>
      <c r="K31" s="5"/>
      <c r="L31" s="5"/>
      <c r="M31" s="5"/>
      <c r="N31" s="5"/>
      <c r="O31" s="5"/>
      <c r="P31" s="5"/>
      <c r="Q31" s="5"/>
      <c r="R31" s="5"/>
    </row>
    <row r="32" spans="1:18" ht="15" customHeight="1" x14ac:dyDescent="0.25">
      <c r="A32" s="1"/>
      <c r="B32" s="5"/>
      <c r="C32" s="5"/>
      <c r="D32" s="4"/>
      <c r="E32" s="5"/>
      <c r="F32" s="5"/>
      <c r="G32" s="5"/>
      <c r="H32" s="4"/>
      <c r="I32" s="5"/>
      <c r="J32" s="1"/>
      <c r="K32" s="5"/>
      <c r="L32" s="5"/>
      <c r="M32" s="5"/>
      <c r="N32" s="5"/>
      <c r="O32" s="5"/>
      <c r="P32" s="5"/>
      <c r="Q32" s="5"/>
      <c r="R32" s="5"/>
    </row>
    <row r="33" spans="1:18" x14ac:dyDescent="0.25">
      <c r="A33" s="1"/>
      <c r="B33" s="3"/>
      <c r="C33" s="3"/>
      <c r="D33" s="4"/>
      <c r="E33" s="5"/>
      <c r="F33" s="5"/>
      <c r="G33" s="5"/>
      <c r="H33" s="4"/>
      <c r="I33" s="5"/>
      <c r="J33" s="7"/>
      <c r="K33" s="5"/>
      <c r="L33" s="5"/>
      <c r="M33" s="5"/>
      <c r="N33" s="5"/>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oinoZVquoWCL9M1gMDzM4GvwAQ9DtaHcvkuqAAOB7E7G/UrNXSMK5djKdYr5lbKz1ZemCqXR8lhyTxPgm3fHQw==" saltValue="PvFrwn66FnXqgUfWWsvYEA=="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44 K17:L44">
    <cfRule type="expression" dxfId="21" priority="22">
      <formula>$H17="CCI (CC Intégral)"</formula>
    </cfRule>
  </conditionalFormatting>
  <conditionalFormatting sqref="I17:J44">
    <cfRule type="expression" dxfId="20" priority="21">
      <formula>$H17="CT (Contrôle terminal)"</formula>
    </cfRule>
  </conditionalFormatting>
  <conditionalFormatting sqref="J15:O15">
    <cfRule type="expression" dxfId="19" priority="18">
      <formula>$A$11=2</formula>
    </cfRule>
    <cfRule type="expression" dxfId="18" priority="19">
      <formula>$A$11=3</formula>
    </cfRule>
    <cfRule type="expression" dxfId="17" priority="20">
      <formula>$A$11=1</formula>
    </cfRule>
  </conditionalFormatting>
  <conditionalFormatting sqref="A16:N16">
    <cfRule type="expression" dxfId="16" priority="15">
      <formula>$A$11=2</formula>
    </cfRule>
    <cfRule type="expression" dxfId="15" priority="16">
      <formula>$A$11=4</formula>
    </cfRule>
    <cfRule type="expression" dxfId="14" priority="17">
      <formula>$A$11=1</formula>
    </cfRule>
  </conditionalFormatting>
  <conditionalFormatting sqref="K16:L16">
    <cfRule type="expression" dxfId="13" priority="14">
      <formula>$H$17="CCI (CC Intégral)"</formula>
    </cfRule>
  </conditionalFormatting>
  <conditionalFormatting sqref="P15:Q15">
    <cfRule type="expression" dxfId="12" priority="11">
      <formula>$A$11=2</formula>
    </cfRule>
    <cfRule type="expression" dxfId="11" priority="12">
      <formula>$A$11=3</formula>
    </cfRule>
    <cfRule type="expression" dxfId="10" priority="13">
      <formula>$A$11=1</formula>
    </cfRule>
  </conditionalFormatting>
  <conditionalFormatting sqref="P16:Q16">
    <cfRule type="expression" dxfId="9" priority="8">
      <formula>$A$11=2</formula>
    </cfRule>
    <cfRule type="expression" dxfId="8" priority="9">
      <formula>$A$11=4</formula>
    </cfRule>
    <cfRule type="expression" dxfId="7" priority="10">
      <formula>$A$11=1</formula>
    </cfRule>
  </conditionalFormatting>
  <conditionalFormatting sqref="O16">
    <cfRule type="expression" dxfId="6" priority="5">
      <formula>$A$11=2</formula>
    </cfRule>
    <cfRule type="expression" dxfId="5" priority="6">
      <formula>$A$11=4</formula>
    </cfRule>
    <cfRule type="expression" dxfId="4" priority="7">
      <formula>$A$11=1</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680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680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680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680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B77BA887-439E-4AFF-B785-08B24939CD54}">
            <xm:f>'Fiche générale'!$B$5="Seconde chance"</xm:f>
            <x14:dxf>
              <fill>
                <patternFill>
                  <bgColor theme="1"/>
                </patternFill>
              </fill>
            </x14:dxf>
          </x14:cfRule>
          <x14:cfRule type="expression" priority="4" id="{A15ED1E9-8D6E-421F-8140-51B7F1C22947}">
            <xm:f>'/Users/isabelle/Desktop/Z:\DEVE\Cellule APOGEE\2018 MODULO\MCC\[Modèle MCC- L1 L2 double licence.xlsx]Fiche générale'!#REF!="Seconde chance"</xm:f>
            <x14:dxf>
              <fill>
                <patternFill>
                  <bgColor theme="1"/>
                </patternFill>
              </fill>
            </x14:dxf>
          </x14:cfRule>
          <xm:sqref>M14:N44</xm:sqref>
        </x14:conditionalFormatting>
        <x14:conditionalFormatting xmlns:xm="http://schemas.microsoft.com/office/excel/2006/main">
          <x14:cfRule type="expression" priority="1" id="{27BFCD76-7E66-475F-A62D-2B2F29368FA5}">
            <xm:f>'Fiche générale'!$B$5="Deux sessions"</xm:f>
            <x14:dxf>
              <fill>
                <patternFill>
                  <bgColor theme="1"/>
                </patternFill>
              </fill>
            </x14:dxf>
          </x14:cfRule>
          <x14:cfRule type="expression" priority="3" id="{F8D399CE-5EDC-4E8C-A7BD-F1CBD4AC9D9B}">
            <xm:f>'/Users/isabelle/Desktop/Z:\DEVE\Cellule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Listes!$A$2:$A$4</xm:f>
          </x14:formula1>
          <xm:sqref>H17:H44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1" sqref="B1"/>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7" customWidth="1"/>
    <col min="7" max="7" width="20.7109375" style="18"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6"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6"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A27" t="s">
        <v>116</v>
      </c>
      <c r="B27" t="s">
        <v>115</v>
      </c>
      <c r="D27" t="s">
        <v>113</v>
      </c>
      <c r="E27" t="s">
        <v>114</v>
      </c>
      <c r="F27"/>
      <c r="G27"/>
    </row>
    <row r="28" spans="1:7" ht="15" x14ac:dyDescent="0.25">
      <c r="F28"/>
      <c r="G28"/>
    </row>
    <row r="29" spans="1:7" ht="15" x14ac:dyDescent="0.25">
      <c r="F29"/>
      <c r="G29"/>
    </row>
    <row r="30" spans="1:7" ht="15" x14ac:dyDescent="0.25">
      <c r="A30" s="46" t="s">
        <v>13</v>
      </c>
      <c r="B30" s="47" t="s">
        <v>46</v>
      </c>
      <c r="C30" s="46" t="s">
        <v>45</v>
      </c>
      <c r="D30" s="46" t="s">
        <v>44</v>
      </c>
      <c r="E30" s="46" t="s">
        <v>43</v>
      </c>
      <c r="F30" s="77" t="s">
        <v>113</v>
      </c>
      <c r="G30"/>
    </row>
    <row r="31" spans="1:7" ht="15" x14ac:dyDescent="0.25">
      <c r="A31" s="46" t="s">
        <v>38</v>
      </c>
      <c r="B31" s="47" t="s">
        <v>37</v>
      </c>
      <c r="C31" s="46" t="s">
        <v>50</v>
      </c>
      <c r="D31" s="46" t="s">
        <v>96</v>
      </c>
      <c r="E31" s="46" t="s">
        <v>43</v>
      </c>
      <c r="F31" s="77" t="s">
        <v>114</v>
      </c>
      <c r="G31"/>
    </row>
    <row r="32" spans="1:7" ht="15" x14ac:dyDescent="0.25">
      <c r="A32" s="46" t="s">
        <v>84</v>
      </c>
      <c r="B32" s="48"/>
      <c r="C32" s="46" t="s">
        <v>51</v>
      </c>
      <c r="D32" s="46" t="s">
        <v>36</v>
      </c>
      <c r="E32" s="48"/>
      <c r="F32"/>
      <c r="G32"/>
    </row>
    <row r="33" spans="3:7" ht="15" x14ac:dyDescent="0.25">
      <c r="C33" s="46" t="s">
        <v>39</v>
      </c>
      <c r="D33" s="46" t="s">
        <v>95</v>
      </c>
      <c r="F33"/>
      <c r="G33"/>
    </row>
    <row r="34" spans="3:7" ht="15" x14ac:dyDescent="0.25">
      <c r="C34" s="46" t="s">
        <v>80</v>
      </c>
      <c r="D34" s="46" t="s">
        <v>85</v>
      </c>
      <c r="F34"/>
      <c r="G34"/>
    </row>
    <row r="35" spans="3:7" ht="15" x14ac:dyDescent="0.25">
      <c r="C35" s="46" t="s">
        <v>81</v>
      </c>
      <c r="D35" s="46" t="s">
        <v>86</v>
      </c>
      <c r="F35"/>
      <c r="G35"/>
    </row>
    <row r="36" spans="3:7" ht="15" x14ac:dyDescent="0.25">
      <c r="C36" s="46" t="s">
        <v>82</v>
      </c>
      <c r="D36" s="46" t="s">
        <v>87</v>
      </c>
      <c r="F36"/>
      <c r="G36"/>
    </row>
    <row r="37" spans="3:7" ht="15" x14ac:dyDescent="0.25">
      <c r="C37" s="46" t="s">
        <v>83</v>
      </c>
      <c r="D37" s="46"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92AF13-2F48-413C-BBC9-99EA7BA21731}">
  <ds:schemaRefs>
    <ds:schemaRef ds:uri="cc9b61d3-e9c6-4364-a8ad-f892d613c537"/>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schemas.microsoft.com/sharepoint/v3"/>
    <ds:schemaRef ds:uri="http://www.w3.org/XML/1998/namespace"/>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17</vt:i4>
      </vt:variant>
    </vt:vector>
  </HeadingPairs>
  <TitlesOfParts>
    <vt:vector size="23" baseType="lpstr">
      <vt:lpstr>Fiche générale</vt:lpstr>
      <vt:lpstr>Semestre 1</vt:lpstr>
      <vt:lpstr>Semestre 2</vt:lpstr>
      <vt:lpstr>Semestre 3</vt:lpstr>
      <vt:lpstr>Semestre 4</vt:lpstr>
      <vt:lpstr>Listes</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Médecine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2020-09-30T15:04:51Z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