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showInkAnnotation="0" codeName="ThisWorkbook"/>
  <mc:AlternateContent xmlns:mc="http://schemas.openxmlformats.org/markup-compatibility/2006">
    <mc:Choice Requires="x15">
      <x15ac:absPath xmlns:x15ac="http://schemas.microsoft.com/office/spreadsheetml/2010/11/ac" url="C:\Users\rmarechal\Desktop\"/>
    </mc:Choice>
  </mc:AlternateContent>
  <xr:revisionPtr revIDLastSave="0" documentId="8_{470F0C0C-D975-4B9B-8EC6-3ED341090884}" xr6:coauthVersionLast="36" xr6:coauthVersionMax="36" xr10:uidLastSave="{00000000-0000-0000-0000-000000000000}"/>
  <bookViews>
    <workbookView xWindow="0" yWindow="0" windowWidth="28800" windowHeight="12375" xr2:uid="{00000000-000D-0000-FFFF-FFFF00000000}"/>
  </bookViews>
  <sheets>
    <sheet name="Fiche générale" sheetId="6" r:id="rId1"/>
    <sheet name="Semestre 5 (PT1)" sheetId="30" r:id="rId2"/>
    <sheet name="Semestre 6 (PT1)" sheetId="36" r:id="rId3"/>
    <sheet name="Listes" sheetId="3" state="hidden" r:id="rId4"/>
  </sheets>
  <externalReferences>
    <externalReference r:id="rId5"/>
    <externalReference r:id="rId6"/>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Listes!$H$1:$I$30</definedName>
    <definedName name="_xlnm.Print_Area" localSheetId="0">'Fiche générale'!$A$1:$I$43</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36" l="1"/>
  <c r="B4" i="36"/>
  <c r="B3" i="36"/>
  <c r="B2" i="36"/>
  <c r="K15" i="30"/>
  <c r="B2" i="30"/>
  <c r="B3" i="30"/>
  <c r="B4" i="3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<sst xmlns="http://schemas.openxmlformats.org/spreadsheetml/2006/main" count="428" uniqueCount="184">
  <si>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</si>
  <si>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</si>
  <si>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</si>
  <si>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</si>
  <si>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</si>
  <si>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</si>
  <si>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</si>
  <si>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</si>
  <si>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</si>
  <si>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</si>
  <si>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</si>
  <si>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</si>
  <si>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</si>
  <si>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</si>
  <si>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</si>
  <si>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</si>
  <si>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</si>
  <si>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</si>
  <si>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</si>
  <si>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</si>
  <si>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</si>
  <si>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</si>
  <si>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</si>
  <si>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</si>
  <si>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</si>
  <si>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</si>
  <si>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</si>
  <si>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</si>
  <si>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</si>
  <si>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</si>
  <si>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</si>
  <si>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</si>
  <si>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</si>
  <si>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</si>
  <si>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</si>
  <si>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</si>
  <si>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</si>
  <si>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</si>
  <si>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</si>
  <si>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</si>
  <si>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</si>
  <si>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</si>
  <si>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</si>
  <si>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</si>
  <si>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</si>
  <si>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</si>
  <si>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</si>
  <si>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</si>
  <si>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</si>
  <si>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</si>
  <si>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</si>
  <si>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</si>
  <si>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</si>
  <si>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</si>
  <si>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</si>
  <si>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</si>
  <si>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</si>
  <si>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</si>
  <si>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</si>
  <si>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</si>
  <si>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</si>
  <si>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</si>
  <si>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</si>
  <si>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</si>
  <si>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</si>
  <si>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</si>
  <si>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</si>
  <si>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</si>
  <si>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</si>
  <si>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</si>
  <si>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</si>
  <si>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</si>
  <si>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</si>
  <si>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</si>
  <si>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</si>
  <si>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</si>
  <si>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</si>
  <si>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</si>
  <si>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</si>
  <si>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</si>
  <si>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</si>
  <si>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</si>
  <si>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</si>
  <si>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</si>
  <si>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</si>
  <si>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</si>
  <si>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</si>
  <si>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</si>
  <si>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</si>
  <si>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</si>
  <si>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</si>
  <si>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</si>
  <si>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</si>
  <si>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</si>
  <si>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</si>
  <si>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</si>
  <si>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</si>
  <si>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</si>
  <si>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</si>
  <si>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</si>
  <si>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</si>
  <si>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</si>
  <si>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</si>
  <si>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</si>
  <si>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</si>
  <si>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</si>
  <si>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</si>
  <si>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</si>
  <si>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</si>
  <si>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</si>
  <si>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</si>
  <si>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</si>
  <si>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</si>
  <si>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</si>
  <si>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</si>
  <si>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</si>
  <si>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</si>
  <si>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</si>
  <si>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</si>
  <si>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</si>
  <si>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</si>
  <si>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</si>
  <si>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</si>
  <si>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Deux sessions</t>
  </si>
  <si>
    <t>Toutes les notes aux UE se compensent dans le semestre, cependant, aucune validation d'UE par compensation n'est possible au-dessous de 7/20.</t>
  </si>
  <si>
    <t>Compensation automatique entre les 2 semestres.</t>
  </si>
  <si>
    <t>PLSES18</t>
  </si>
  <si>
    <t>PLSES3</t>
  </si>
  <si>
    <t>LICENCE STAPS ES</t>
  </si>
  <si>
    <t>UE Compétences Transversales 5</t>
  </si>
  <si>
    <t>OUI</t>
  </si>
  <si>
    <t>UE spécialisation 1</t>
  </si>
  <si>
    <t>4H</t>
  </si>
  <si>
    <t>Marqueurs physiologiques de l'entrainement</t>
  </si>
  <si>
    <t>NON</t>
  </si>
  <si>
    <t>Determinants psychologiques et environnementaux de la performance</t>
  </si>
  <si>
    <t>Techniques de developpement des ressources physiologiques</t>
  </si>
  <si>
    <t>Methodologie de l'entrainement et planification</t>
  </si>
  <si>
    <t>UE spécialisation 2</t>
  </si>
  <si>
    <t>2H</t>
  </si>
  <si>
    <t>Biomécanique</t>
  </si>
  <si>
    <t>Analyse vidéo de la performance</t>
  </si>
  <si>
    <t>UE Preprofessionnalisation 3</t>
  </si>
  <si>
    <t>3H</t>
  </si>
  <si>
    <t xml:space="preserve">Fonctionnement, developpement et gestion d'un club sportif </t>
  </si>
  <si>
    <t>Methodogie innovante de l'entrainement et de la mesure</t>
  </si>
  <si>
    <t>Mise en application de la Methodologie de l'entrainement et planification</t>
  </si>
  <si>
    <t>UE Intervention en APSA 5</t>
  </si>
  <si>
    <t>Pratique de l'APSA de spécialité</t>
  </si>
  <si>
    <t>Théorie de l'APSA de spécialité</t>
  </si>
  <si>
    <t>APSA SPE (muscu avec et sans charge)</t>
  </si>
  <si>
    <t>1H</t>
  </si>
  <si>
    <t>UE spécialisation 3</t>
  </si>
  <si>
    <t>Approche psychologique des risque de santé liés à l'activité sportive intensive</t>
  </si>
  <si>
    <t>Approche physiologique des risque de santé liés à l'activité sportive intensive</t>
  </si>
  <si>
    <t>Adaptation / desadaptation physiologiques a l'entrainement</t>
  </si>
  <si>
    <t>UE spécialisation 4</t>
  </si>
  <si>
    <t>Management operationnel</t>
  </si>
  <si>
    <t>Methodologie de l'entrainement mental chez le sportif</t>
  </si>
  <si>
    <t>Organisation et gestion de la charge d'entrainement: prévention des blessures et du surentrainement</t>
  </si>
  <si>
    <t>Conduite de séance en prépa physique</t>
  </si>
  <si>
    <t>Ingénierie et technologie de l'intervention en entrainement sportif</t>
  </si>
  <si>
    <t>UE Preprofessionnalisation 4</t>
  </si>
  <si>
    <t>Stage</t>
  </si>
  <si>
    <t>UE Intervention en APSA 6</t>
  </si>
  <si>
    <t>UE Compétences Transversales 6</t>
  </si>
  <si>
    <t>APSA SPE (Préparation physique intégrée + Approfondissement aérobie vitesse)</t>
  </si>
  <si>
    <t>APSA SPE (Prépatation physique intégrée + Approfondissement aérobie vitesse)</t>
  </si>
  <si>
    <t>Conservation</t>
  </si>
  <si>
    <t>Moyenne à l'UE Pré professionnalisation 4</t>
  </si>
  <si>
    <t>Semestre non validé si note &lt;7 sur une UE</t>
  </si>
  <si>
    <t>Cependant année non validée si note &lt;7 à une UE.</t>
  </si>
  <si>
    <t>UE Préprofessionnalisation 4 - Stage</t>
  </si>
  <si>
    <t>Si le projet de stage n'est pas déposé en temps et en heure sur le formulaire Google, l'étudiant verra sa note de stage reportée en session 2.</t>
  </si>
  <si>
    <t>demander à l'étudiant de refaire des heures de stage dans une autre structure.</t>
  </si>
  <si>
    <t>Si le rapport de stage n'est pas déposé en temps et en heure dans la boite de dépôt Moodle, l'étudiant verra sa note de stage reportée en session 2.</t>
  </si>
  <si>
    <t>Si le support de soutenance n'est pas déposé en temps et en heure dans la boite de dépôt Moodle, l'étudiant soutiendra sans support.</t>
  </si>
  <si>
    <t>Si l'étdudiant ne se présente pas à la soutenance, il obtiendra la note de 0/20 sur le rapport comme la soutenance.</t>
  </si>
  <si>
    <t>En session 2, si l'étudiant ne se présente pas à la soutenance, il obtiendra la note de 0/20 sur le rapport comme la soutenance.</t>
  </si>
  <si>
    <t>Si la convention de stage n'est pas déposée en temps et en heure dans la boite de dépôt Moodle, l'étudiant verra sa note reportée en session 2</t>
  </si>
  <si>
    <t xml:space="preserve">Si le stage ne permet pas à l'étudiant de développer les compétences attendues dans le cadre de la licence entraînement sportif, les responsables du diplôme pourront </t>
  </si>
  <si>
    <t xml:space="preserve">Si le rapport de stage n'est pas déposé avant la soutenance dans la boite de dépôt Moodle, l'étudiant ne sera pas autorisé à soutenir et obtiendra la note de 0/20 sur le </t>
  </si>
  <si>
    <t>rapport comme la soutenance.</t>
  </si>
  <si>
    <t>Obtention des UE - UE validée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</si>
</sst>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2"/>
      <name val="Calibri"/>
      <family val="2"/>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6E0B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s>
  <cellStyleXfs count="3">
    <xf numFmtId="0" fontId="0" fillId="0" borderId="0"/>
    <xf numFmtId="0" fontId="23" fillId="0" borderId="0" applyNumberFormat="0" applyFill="0" applyBorder="0" applyAlignment="0" applyProtection="0"/>
    <xf numFmtId="0" fontId="19" fillId="0" borderId="0"/>
  </cellStyleXfs>
  <cellXfs count="155">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1" fillId="0" borderId="1" xfId="0" applyFont="1" applyFill="1" applyBorder="1" applyProtection="1">
      <protection locked="0"/>
    </xf>
    <xf numFmtId="0" fontId="1" fillId="0" borderId="14" xfId="0" applyFont="1" applyFill="1" applyBorder="1" applyProtection="1">
      <protection locked="0"/>
    </xf>
    <xf numFmtId="0" fontId="0" fillId="2" borderId="1" xfId="0" applyFill="1" applyBorder="1" applyAlignment="1" applyProtection="1">
      <alignment wrapText="1"/>
      <protection locked="0"/>
    </xf>
    <xf numFmtId="0" fontId="25" fillId="2" borderId="1" xfId="2" applyFont="1" applyFill="1" applyBorder="1" applyAlignment="1" applyProtection="1">
      <alignment vertical="center" wrapText="1" shrinkToFit="1"/>
      <protection locked="0"/>
    </xf>
    <xf numFmtId="0" fontId="25" fillId="2" borderId="1" xfId="2" applyFont="1"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0" borderId="1" xfId="0" applyFill="1" applyBorder="1" applyAlignment="1" applyProtection="1">
      <alignment wrapText="1"/>
      <protection locked="0"/>
    </xf>
    <xf numFmtId="0" fontId="25" fillId="2" borderId="1" xfId="2" applyFont="1" applyFill="1" applyBorder="1" applyAlignment="1" applyProtection="1">
      <alignment wrapText="1" shrinkToFit="1"/>
      <protection locked="0"/>
    </xf>
    <xf numFmtId="0" fontId="25" fillId="2" borderId="1" xfId="2" applyFont="1" applyFill="1" applyBorder="1" applyAlignment="1" applyProtection="1">
      <alignment wrapText="1"/>
      <protection locked="0"/>
    </xf>
    <xf numFmtId="0" fontId="1" fillId="10" borderId="1" xfId="0" applyFont="1" applyFill="1" applyBorder="1" applyAlignment="1" applyProtection="1">
      <alignment vertical="center"/>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cellXfs>
  <cellStyles count="3">
    <cellStyle name="Lien hypertexte" xfId="1" builtinId="8"/>
    <cellStyle name="Normal" xfId="0" builtinId="0"/>
    <cellStyle name="Normal 2" xfId="2" xr:uid="{00000000-0005-0000-0000-000002000000}"/>
  </cellStyles>
  <dxfs count="69">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CC-LICENCE%203%20AP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PT1)"/>
      <sheetName val="Semestre 6 (PT1)"/>
      <sheetName val="List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3"/>
  <sheetViews>
    <sheetView showGridLines="0" tabSelected="1" workbookViewId="0">
      <selection activeCell="A37" sqref="A3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7" t="s">
        <v>102</v>
      </c>
      <c r="B1" s="118"/>
      <c r="C1" s="119"/>
      <c r="D1" s="119"/>
      <c r="E1" s="119"/>
      <c r="F1" s="119"/>
      <c r="G1" s="119"/>
      <c r="H1" s="119"/>
      <c r="I1" s="120"/>
    </row>
    <row r="2" spans="1:9" ht="24.95" customHeight="1" x14ac:dyDescent="0.25">
      <c r="A2" s="46" t="s">
        <v>24</v>
      </c>
      <c r="B2" s="51" t="s">
        <v>67</v>
      </c>
      <c r="C2" s="116"/>
      <c r="D2" s="116"/>
      <c r="E2" s="116"/>
      <c r="F2" s="116"/>
      <c r="G2" s="116"/>
      <c r="H2" s="116"/>
      <c r="I2" s="116"/>
    </row>
    <row r="3" spans="1:9" ht="24.95" customHeight="1" x14ac:dyDescent="0.25">
      <c r="A3" s="47" t="s">
        <v>22</v>
      </c>
      <c r="B3" s="123" t="s">
        <v>120</v>
      </c>
      <c r="C3" s="124"/>
      <c r="D3" s="124"/>
      <c r="E3" s="124"/>
      <c r="F3" s="124"/>
      <c r="G3" s="124"/>
      <c r="H3" s="124"/>
      <c r="I3" s="125"/>
    </row>
    <row r="4" spans="1:9" ht="24.95" customHeight="1" x14ac:dyDescent="0.35">
      <c r="A4" s="46" t="s">
        <v>71</v>
      </c>
      <c r="B4" s="48" t="s">
        <v>126</v>
      </c>
      <c r="C4" s="27"/>
      <c r="D4" s="27"/>
      <c r="E4" s="27"/>
      <c r="F4" s="27"/>
      <c r="G4" s="27"/>
      <c r="H4" s="27"/>
      <c r="I4" s="27"/>
    </row>
    <row r="5" spans="1:9" ht="24.95" customHeight="1" x14ac:dyDescent="0.25">
      <c r="A5" s="73" t="s">
        <v>113</v>
      </c>
      <c r="B5" s="74" t="s">
        <v>123</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26" t="s">
        <v>33</v>
      </c>
      <c r="B7" s="127"/>
      <c r="C7" s="127"/>
      <c r="D7" s="127"/>
      <c r="E7" s="127"/>
      <c r="F7" s="127"/>
      <c r="G7" s="127"/>
      <c r="H7" s="127"/>
      <c r="I7" s="128"/>
    </row>
    <row r="8" spans="1:9" x14ac:dyDescent="0.25">
      <c r="A8" s="121" t="s">
        <v>34</v>
      </c>
      <c r="B8" s="122"/>
      <c r="C8" s="122"/>
      <c r="D8" s="122"/>
      <c r="E8" s="122"/>
      <c r="F8" s="122"/>
      <c r="G8" s="122"/>
      <c r="H8" s="122"/>
      <c r="I8" s="122"/>
    </row>
    <row r="9" spans="1:9" x14ac:dyDescent="0.25">
      <c r="A9" s="9" t="s">
        <v>97</v>
      </c>
      <c r="B9" s="103"/>
      <c r="C9" s="103"/>
      <c r="D9" s="103"/>
      <c r="E9" s="103"/>
      <c r="F9" s="103"/>
      <c r="G9" s="103"/>
      <c r="H9" s="103"/>
      <c r="I9" s="103"/>
    </row>
    <row r="10" spans="1:9" ht="15" customHeight="1" x14ac:dyDescent="0.25">
      <c r="A10" s="9" t="s">
        <v>98</v>
      </c>
      <c r="B10" s="103"/>
      <c r="C10" s="103"/>
      <c r="D10" s="103"/>
      <c r="E10" s="103"/>
      <c r="F10" s="103"/>
      <c r="G10" s="103"/>
      <c r="H10" s="103"/>
      <c r="I10" s="103"/>
    </row>
    <row r="11" spans="1:9" x14ac:dyDescent="0.25">
      <c r="A11" s="9" t="s">
        <v>99</v>
      </c>
      <c r="B11" s="103"/>
      <c r="C11" s="103"/>
      <c r="D11" s="103"/>
      <c r="E11" s="103"/>
      <c r="F11" s="103"/>
      <c r="G11" s="103"/>
      <c r="H11" s="103"/>
      <c r="I11" s="103"/>
    </row>
    <row r="12" spans="1:9" x14ac:dyDescent="0.25">
      <c r="A12" s="9" t="s">
        <v>100</v>
      </c>
      <c r="B12" s="103"/>
      <c r="C12" s="103"/>
      <c r="D12" s="103"/>
      <c r="E12" s="103"/>
      <c r="F12" s="103"/>
      <c r="G12" s="103"/>
      <c r="H12" s="103"/>
      <c r="I12" s="103"/>
    </row>
    <row r="13" spans="1:9" x14ac:dyDescent="0.25">
      <c r="A13" s="9" t="s">
        <v>101</v>
      </c>
      <c r="B13" s="103"/>
      <c r="C13" s="103"/>
      <c r="D13" s="103"/>
      <c r="E13" s="103"/>
      <c r="F13" s="103"/>
      <c r="G13" s="103"/>
      <c r="H13" s="103"/>
      <c r="I13" s="103"/>
    </row>
    <row r="14" spans="1:9" ht="20.100000000000001" customHeight="1" x14ac:dyDescent="0.25">
      <c r="A14" s="104" t="s">
        <v>107</v>
      </c>
      <c r="B14" s="105"/>
      <c r="C14" s="105"/>
      <c r="D14" s="105"/>
      <c r="E14" s="105"/>
      <c r="F14" s="105"/>
      <c r="G14" s="105"/>
      <c r="H14" s="105"/>
      <c r="I14" s="106"/>
    </row>
    <row r="15" spans="1:9" x14ac:dyDescent="0.25">
      <c r="A15" s="63" t="s">
        <v>108</v>
      </c>
      <c r="B15" s="64"/>
      <c r="C15" s="64"/>
      <c r="D15" s="64"/>
      <c r="E15" s="64"/>
      <c r="F15" s="64"/>
      <c r="G15" s="64"/>
      <c r="H15" s="64"/>
      <c r="I15" s="64"/>
    </row>
    <row r="16" spans="1:9" x14ac:dyDescent="0.25">
      <c r="A16" s="91" t="s">
        <v>183</v>
      </c>
      <c r="B16" s="92"/>
      <c r="C16" s="92"/>
      <c r="D16" s="92"/>
      <c r="E16" s="92"/>
      <c r="F16" s="92"/>
      <c r="G16" s="92"/>
      <c r="H16" s="92"/>
      <c r="I16" s="93"/>
    </row>
    <row r="17" spans="1:9" x14ac:dyDescent="0.25">
      <c r="A17" s="107" t="s">
        <v>172</v>
      </c>
      <c r="B17" s="108"/>
      <c r="C17" s="108"/>
      <c r="D17" s="108"/>
      <c r="E17" s="108"/>
      <c r="F17" s="108"/>
      <c r="G17" s="108"/>
      <c r="H17" s="108"/>
      <c r="I17" s="109"/>
    </row>
    <row r="18" spans="1:9" x14ac:dyDescent="0.25">
      <c r="A18" s="90" t="s">
        <v>173</v>
      </c>
      <c r="B18" s="88"/>
      <c r="C18" s="88"/>
      <c r="D18" s="88"/>
      <c r="E18" s="88"/>
      <c r="F18" s="88"/>
      <c r="G18" s="88"/>
      <c r="H18" s="88"/>
      <c r="I18" s="89"/>
    </row>
    <row r="19" spans="1:9" x14ac:dyDescent="0.25">
      <c r="A19" s="90" t="s">
        <v>179</v>
      </c>
      <c r="B19" s="88"/>
      <c r="C19" s="88"/>
      <c r="D19" s="88"/>
      <c r="E19" s="88"/>
      <c r="F19" s="88"/>
      <c r="G19" s="88"/>
      <c r="H19" s="88"/>
      <c r="I19" s="89"/>
    </row>
    <row r="20" spans="1:9" x14ac:dyDescent="0.25">
      <c r="A20" s="90" t="s">
        <v>180</v>
      </c>
      <c r="B20" s="88"/>
      <c r="C20" s="88"/>
      <c r="D20" s="88"/>
      <c r="E20" s="88"/>
      <c r="F20" s="88"/>
      <c r="G20" s="88"/>
      <c r="H20" s="88"/>
      <c r="I20" s="89"/>
    </row>
    <row r="21" spans="1:9" x14ac:dyDescent="0.25">
      <c r="A21" s="90" t="s">
        <v>174</v>
      </c>
      <c r="B21" s="88"/>
      <c r="C21" s="88"/>
      <c r="D21" s="88"/>
      <c r="E21" s="88"/>
      <c r="F21" s="88"/>
      <c r="G21" s="88"/>
      <c r="H21" s="88"/>
      <c r="I21" s="89"/>
    </row>
    <row r="22" spans="1:9" x14ac:dyDescent="0.25">
      <c r="A22" s="90" t="s">
        <v>175</v>
      </c>
      <c r="B22" s="88"/>
      <c r="C22" s="88"/>
      <c r="D22" s="88"/>
      <c r="E22" s="88"/>
      <c r="F22" s="88"/>
      <c r="G22" s="88"/>
      <c r="H22" s="88"/>
      <c r="I22" s="89"/>
    </row>
    <row r="23" spans="1:9" x14ac:dyDescent="0.25">
      <c r="A23" s="90" t="s">
        <v>181</v>
      </c>
      <c r="B23" s="88"/>
      <c r="C23" s="88"/>
      <c r="D23" s="88"/>
      <c r="E23" s="88"/>
      <c r="F23" s="88"/>
      <c r="G23" s="88"/>
      <c r="H23" s="88"/>
      <c r="I23" s="89"/>
    </row>
    <row r="24" spans="1:9" x14ac:dyDescent="0.25">
      <c r="A24" s="90" t="s">
        <v>182</v>
      </c>
      <c r="B24" s="88"/>
      <c r="C24" s="88"/>
      <c r="D24" s="88"/>
      <c r="E24" s="88"/>
      <c r="F24" s="88"/>
      <c r="G24" s="88"/>
      <c r="H24" s="88"/>
      <c r="I24" s="89"/>
    </row>
    <row r="25" spans="1:9" x14ac:dyDescent="0.25">
      <c r="A25" s="90" t="s">
        <v>176</v>
      </c>
      <c r="B25" s="88"/>
      <c r="C25" s="88"/>
      <c r="D25" s="88"/>
      <c r="E25" s="88"/>
      <c r="F25" s="88"/>
      <c r="G25" s="88"/>
      <c r="H25" s="88"/>
      <c r="I25" s="89"/>
    </row>
    <row r="26" spans="1:9" x14ac:dyDescent="0.25">
      <c r="A26" s="90" t="s">
        <v>177</v>
      </c>
      <c r="B26" s="88"/>
      <c r="C26" s="88"/>
      <c r="D26" s="88"/>
      <c r="E26" s="88"/>
      <c r="F26" s="88"/>
      <c r="G26" s="88"/>
      <c r="H26" s="88"/>
      <c r="I26" s="89"/>
    </row>
    <row r="27" spans="1:9" x14ac:dyDescent="0.25">
      <c r="A27" s="90" t="s">
        <v>178</v>
      </c>
      <c r="B27" s="88"/>
      <c r="C27" s="88"/>
      <c r="D27" s="88"/>
      <c r="E27" s="88"/>
      <c r="F27" s="88"/>
      <c r="G27" s="88"/>
      <c r="H27" s="88"/>
      <c r="I27" s="89"/>
    </row>
    <row r="28" spans="1:9" x14ac:dyDescent="0.25">
      <c r="A28" s="110" t="s">
        <v>109</v>
      </c>
      <c r="B28" s="111"/>
      <c r="C28" s="111"/>
      <c r="D28" s="111"/>
      <c r="E28" s="111"/>
      <c r="F28" s="111"/>
      <c r="G28" s="111"/>
      <c r="H28" s="111"/>
      <c r="I28" s="112"/>
    </row>
    <row r="29" spans="1:9" x14ac:dyDescent="0.25">
      <c r="A29" s="65" t="s">
        <v>124</v>
      </c>
      <c r="B29" s="66"/>
      <c r="C29" s="66"/>
      <c r="D29" s="66"/>
      <c r="E29" s="66"/>
      <c r="F29" s="66"/>
      <c r="G29" s="66"/>
      <c r="H29" s="66"/>
      <c r="I29" s="67"/>
    </row>
    <row r="30" spans="1:9" x14ac:dyDescent="0.25">
      <c r="A30" s="68" t="s">
        <v>170</v>
      </c>
      <c r="B30" s="53"/>
      <c r="C30" s="53"/>
      <c r="D30" s="53"/>
      <c r="E30" s="53"/>
      <c r="F30" s="53"/>
      <c r="G30" s="53"/>
      <c r="H30" s="53"/>
      <c r="I30" s="69"/>
    </row>
    <row r="31" spans="1:9" x14ac:dyDescent="0.25">
      <c r="A31" s="113"/>
      <c r="B31" s="114"/>
      <c r="C31" s="114"/>
      <c r="D31" s="114"/>
      <c r="E31" s="114"/>
      <c r="F31" s="114"/>
      <c r="G31" s="114"/>
      <c r="H31" s="114"/>
      <c r="I31" s="115"/>
    </row>
    <row r="32" spans="1:9" x14ac:dyDescent="0.25">
      <c r="A32" s="91" t="s">
        <v>110</v>
      </c>
      <c r="B32" s="92"/>
      <c r="C32" s="92"/>
      <c r="D32" s="92"/>
      <c r="E32" s="92"/>
      <c r="F32" s="92"/>
      <c r="G32" s="92"/>
      <c r="H32" s="92"/>
      <c r="I32" s="93"/>
    </row>
    <row r="33" spans="1:9" x14ac:dyDescent="0.25">
      <c r="A33" s="65" t="s">
        <v>125</v>
      </c>
      <c r="B33" s="66"/>
      <c r="C33" s="66"/>
      <c r="D33" s="66"/>
      <c r="E33" s="66"/>
      <c r="F33" s="66"/>
      <c r="G33" s="66"/>
      <c r="H33" s="66"/>
      <c r="I33" s="67"/>
    </row>
    <row r="34" spans="1:9" x14ac:dyDescent="0.25">
      <c r="A34" s="68" t="s">
        <v>171</v>
      </c>
      <c r="B34" s="53"/>
      <c r="C34" s="53"/>
      <c r="D34" s="53"/>
      <c r="E34" s="53"/>
      <c r="F34" s="53"/>
      <c r="G34" s="53"/>
      <c r="H34" s="53"/>
      <c r="I34" s="69"/>
    </row>
    <row r="35" spans="1:9" x14ac:dyDescent="0.25">
      <c r="A35" s="70"/>
      <c r="B35" s="71"/>
      <c r="C35" s="71"/>
      <c r="D35" s="71"/>
      <c r="E35" s="71"/>
      <c r="F35" s="71"/>
      <c r="G35" s="71"/>
      <c r="H35" s="71"/>
      <c r="I35" s="72"/>
    </row>
    <row r="36" spans="1:9" x14ac:dyDescent="0.25">
      <c r="A36" s="91" t="s">
        <v>111</v>
      </c>
      <c r="B36" s="92"/>
      <c r="C36" s="92"/>
      <c r="D36" s="92"/>
      <c r="E36" s="92"/>
      <c r="F36" s="92"/>
      <c r="G36" s="92"/>
      <c r="H36" s="92"/>
      <c r="I36" s="93"/>
    </row>
    <row r="37" spans="1:9" x14ac:dyDescent="0.25">
      <c r="A37" t="s">
        <v>169</v>
      </c>
      <c r="B37" s="66"/>
      <c r="C37" s="66"/>
      <c r="D37" s="66"/>
      <c r="E37" s="66"/>
      <c r="F37" s="66"/>
      <c r="G37" s="66"/>
      <c r="H37" s="66"/>
      <c r="I37" s="67"/>
    </row>
    <row r="38" spans="1:9" x14ac:dyDescent="0.25">
      <c r="A38" s="68"/>
      <c r="B38" s="53"/>
      <c r="C38" s="53"/>
      <c r="D38" s="53"/>
      <c r="E38" s="53"/>
      <c r="F38" s="53"/>
      <c r="G38" s="53"/>
      <c r="H38" s="53"/>
      <c r="I38" s="69"/>
    </row>
    <row r="39" spans="1:9" x14ac:dyDescent="0.25">
      <c r="A39" s="113"/>
      <c r="B39" s="114"/>
      <c r="C39" s="114"/>
      <c r="D39" s="114"/>
      <c r="E39" s="114"/>
      <c r="F39" s="114"/>
      <c r="G39" s="114"/>
      <c r="H39" s="114"/>
      <c r="I39" s="115"/>
    </row>
    <row r="40" spans="1:9" x14ac:dyDescent="0.25">
      <c r="A40" s="91" t="s">
        <v>103</v>
      </c>
      <c r="B40" s="92"/>
      <c r="C40" s="92"/>
      <c r="D40" s="92"/>
      <c r="E40" s="92"/>
      <c r="F40" s="92"/>
      <c r="G40" s="92"/>
      <c r="H40" s="92"/>
      <c r="I40" s="93"/>
    </row>
    <row r="41" spans="1:9" x14ac:dyDescent="0.25">
      <c r="A41" s="94" t="s">
        <v>106</v>
      </c>
      <c r="B41" s="95"/>
      <c r="C41" s="95"/>
      <c r="D41" s="95"/>
      <c r="E41" s="95"/>
      <c r="F41" s="95"/>
      <c r="G41" s="95"/>
      <c r="H41" s="95"/>
      <c r="I41" s="96"/>
    </row>
    <row r="42" spans="1:9" x14ac:dyDescent="0.25">
      <c r="A42" s="97" t="s">
        <v>104</v>
      </c>
      <c r="B42" s="98"/>
      <c r="C42" s="98"/>
      <c r="D42" s="98"/>
      <c r="E42" s="98"/>
      <c r="F42" s="98"/>
      <c r="G42" s="98"/>
      <c r="H42" s="98"/>
      <c r="I42" s="99"/>
    </row>
    <row r="43" spans="1:9" x14ac:dyDescent="0.25">
      <c r="A43" s="100" t="s">
        <v>117</v>
      </c>
      <c r="B43" s="101"/>
      <c r="C43" s="101"/>
      <c r="D43" s="101"/>
      <c r="E43" s="101"/>
      <c r="F43" s="101"/>
      <c r="G43" s="101"/>
      <c r="H43" s="101"/>
      <c r="I43" s="102"/>
    </row>
  </sheetData>
  <sheetProtection formatCells="0" formatColumns="0" formatRows="0"/>
  <mergeCells count="22">
    <mergeCell ref="C2:I2"/>
    <mergeCell ref="A1:I1"/>
    <mergeCell ref="B12:I12"/>
    <mergeCell ref="A8:I8"/>
    <mergeCell ref="B9:I9"/>
    <mergeCell ref="B10:I10"/>
    <mergeCell ref="B11:I11"/>
    <mergeCell ref="B3:I3"/>
    <mergeCell ref="A7:I7"/>
    <mergeCell ref="A40:I40"/>
    <mergeCell ref="A41:I41"/>
    <mergeCell ref="A42:I42"/>
    <mergeCell ref="A43:I43"/>
    <mergeCell ref="B13:I13"/>
    <mergeCell ref="A14:I14"/>
    <mergeCell ref="A16:I16"/>
    <mergeCell ref="A17:I17"/>
    <mergeCell ref="A28:I28"/>
    <mergeCell ref="A31:I31"/>
    <mergeCell ref="A32:I32"/>
    <mergeCell ref="A36:I36"/>
    <mergeCell ref="A39:I39"/>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42:I42" r:id="rId1" display="Arrêté du 11 août 2011 relatif à la licence" xr:uid="{00000000-0004-0000-0000-000000000000}"/>
    <hyperlink ref="A41" r:id="rId2" display="Arrêté du 22 janvier 2014 fixant le cadre national des formations conduisant à la délivrance des diplômes nationaux de licence, de licence professionnelle et de master " xr:uid="{00000000-0004-0000-0000-000001000000}"/>
    <hyperlink ref="A41:I41" r:id="rId3" display="Arrêté du 30 juillet 2018 relatif au diplôme national de licence" xr:uid="{00000000-0004-0000-0000-000002000000}"/>
    <hyperlink ref="A43:I43"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49"/>
  <sheetViews>
    <sheetView showGridLines="0" showZeros="0" topLeftCell="A4" zoomScale="70" zoomScaleNormal="70" zoomScalePageLayoutView="85" workbookViewId="0">
      <selection activeCell="L24" sqref="L24"/>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3" t="s">
        <v>102</v>
      </c>
      <c r="B1" s="143"/>
      <c r="C1" s="143"/>
      <c r="D1" s="143"/>
      <c r="E1" s="143"/>
      <c r="F1" s="143"/>
      <c r="G1" s="143"/>
      <c r="H1" s="143"/>
      <c r="I1" s="143"/>
      <c r="J1" s="143"/>
      <c r="K1" s="143"/>
      <c r="L1" s="143"/>
      <c r="M1" s="143"/>
      <c r="N1" s="143"/>
    </row>
    <row r="2" spans="1:19" ht="20.100000000000001" customHeight="1" x14ac:dyDescent="0.25">
      <c r="A2" s="28" t="s">
        <v>24</v>
      </c>
      <c r="B2" s="145" t="str">
        <f>'Fiche générale'!B2</f>
        <v>STAPS</v>
      </c>
      <c r="C2" s="145"/>
      <c r="D2" s="145"/>
      <c r="E2" s="145"/>
      <c r="F2" s="27"/>
      <c r="G2" s="27"/>
      <c r="H2" s="27"/>
      <c r="I2" s="27"/>
      <c r="J2" s="27"/>
      <c r="K2" s="27"/>
    </row>
    <row r="3" spans="1:19" ht="20.100000000000001" customHeight="1" x14ac:dyDescent="0.25">
      <c r="A3" s="28" t="s">
        <v>22</v>
      </c>
      <c r="B3" s="145" t="str">
        <f>'Fiche générale'!B3:I3</f>
        <v>STAPS-Entraînement Sportif</v>
      </c>
      <c r="C3" s="145"/>
      <c r="D3" s="145"/>
      <c r="E3" s="145"/>
      <c r="F3" s="27"/>
      <c r="G3" s="27"/>
      <c r="H3" s="27"/>
      <c r="I3" s="27"/>
      <c r="J3" s="27"/>
      <c r="K3" s="27"/>
    </row>
    <row r="4" spans="1:19" ht="20.100000000000001" customHeight="1" x14ac:dyDescent="0.3">
      <c r="A4" s="28" t="s">
        <v>15</v>
      </c>
      <c r="B4" s="49" t="str">
        <f>'Fiche générale'!B4</f>
        <v>PLSES18</v>
      </c>
      <c r="C4" s="29" t="s">
        <v>65</v>
      </c>
      <c r="D4" s="144">
        <v>180</v>
      </c>
      <c r="E4" s="144"/>
      <c r="F4" s="150" t="s">
        <v>23</v>
      </c>
      <c r="G4" s="151"/>
      <c r="H4" s="152"/>
      <c r="I4" s="154"/>
      <c r="J4" s="154"/>
      <c r="K4" s="154"/>
      <c r="L4" s="154"/>
      <c r="M4" s="154"/>
      <c r="N4" s="154"/>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46">
        <v>180</v>
      </c>
      <c r="E6" s="147"/>
      <c r="F6" s="150" t="s">
        <v>2</v>
      </c>
      <c r="G6" s="151"/>
      <c r="H6" s="152"/>
      <c r="I6" s="153" t="s">
        <v>128</v>
      </c>
      <c r="J6" s="153"/>
      <c r="K6" s="153"/>
      <c r="L6" s="153"/>
      <c r="M6" s="153"/>
      <c r="N6" s="153"/>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59"/>
      <c r="C9" s="59"/>
      <c r="D9" s="31"/>
      <c r="E9" s="148" t="s">
        <v>32</v>
      </c>
      <c r="F9" s="149"/>
      <c r="G9" s="148" t="s">
        <v>27</v>
      </c>
      <c r="H9" s="149"/>
      <c r="I9" s="31"/>
      <c r="J9" s="33">
        <v>1</v>
      </c>
      <c r="K9" s="31"/>
      <c r="L9" s="31"/>
      <c r="M9" s="31"/>
    </row>
    <row r="10" spans="1:19" ht="15" customHeight="1" x14ac:dyDescent="0.25">
      <c r="B10" s="38"/>
      <c r="C10" s="36"/>
      <c r="D10" s="34"/>
      <c r="E10" s="135" t="s">
        <v>31</v>
      </c>
      <c r="F10" s="136"/>
      <c r="G10" s="137"/>
      <c r="H10" s="138"/>
      <c r="I10" s="35"/>
      <c r="J10" s="35"/>
      <c r="K10" s="35"/>
      <c r="L10" s="35"/>
      <c r="M10" s="35"/>
    </row>
    <row r="11" spans="1:19" ht="15" customHeight="1" x14ac:dyDescent="0.25">
      <c r="A11" s="26">
        <v>1</v>
      </c>
      <c r="B11" s="59"/>
      <c r="C11" s="60"/>
      <c r="D11" s="36"/>
      <c r="I11" s="27"/>
      <c r="J11" s="27"/>
      <c r="K11" s="27"/>
      <c r="L11" s="35"/>
      <c r="M11" s="35"/>
    </row>
    <row r="12" spans="1:19" ht="15" customHeight="1" x14ac:dyDescent="0.25">
      <c r="B12" s="61"/>
      <c r="C12" s="60"/>
      <c r="D12" s="36"/>
      <c r="E12" s="27"/>
      <c r="F12" s="27"/>
      <c r="G12" s="27"/>
      <c r="H12" s="27"/>
      <c r="I12" s="27"/>
      <c r="J12" s="27"/>
      <c r="K12" s="27"/>
      <c r="M12" s="35"/>
      <c r="N12" s="35"/>
    </row>
    <row r="13" spans="1:19" x14ac:dyDescent="0.25">
      <c r="B13" s="59"/>
      <c r="C13" s="59"/>
      <c r="D13" s="36"/>
      <c r="E13" s="139"/>
      <c r="F13" s="139"/>
      <c r="G13" s="58"/>
      <c r="H13" s="36"/>
      <c r="I13" s="36"/>
    </row>
    <row r="14" spans="1:19" ht="26.25" customHeight="1" x14ac:dyDescent="0.25">
      <c r="B14" s="38"/>
      <c r="C14" s="36"/>
      <c r="D14" s="36"/>
      <c r="E14" s="39"/>
      <c r="F14" s="39"/>
      <c r="G14" s="58"/>
      <c r="H14" s="36"/>
      <c r="I14" s="36"/>
      <c r="J14" s="140" t="s">
        <v>16</v>
      </c>
      <c r="K14" s="141"/>
      <c r="L14" s="142"/>
      <c r="M14" s="140" t="s">
        <v>17</v>
      </c>
      <c r="N14" s="142"/>
      <c r="O14" s="129" t="s">
        <v>114</v>
      </c>
      <c r="P14" s="130"/>
      <c r="Q14" s="131"/>
      <c r="R14" s="132" t="s">
        <v>115</v>
      </c>
    </row>
    <row r="15" spans="1:19" ht="39.75" customHeight="1" x14ac:dyDescent="0.25">
      <c r="C15" s="14"/>
      <c r="D15" s="14"/>
      <c r="E15" s="15"/>
      <c r="F15" s="15"/>
      <c r="G15" s="15"/>
      <c r="H15" s="15"/>
      <c r="I15" s="16"/>
      <c r="J15" s="40" t="s">
        <v>18</v>
      </c>
      <c r="K15" s="133" t="str">
        <f>IF(H17="CCI (CC Intégral)","CT pour les dispensés","Contrôle Terminal")</f>
        <v>Contrôle Terminal</v>
      </c>
      <c r="L15" s="134"/>
      <c r="M15" s="133" t="s">
        <v>19</v>
      </c>
      <c r="N15" s="134"/>
      <c r="O15" s="43" t="s">
        <v>116</v>
      </c>
      <c r="P15" s="75" t="s">
        <v>19</v>
      </c>
      <c r="Q15" s="76"/>
      <c r="R15" s="132"/>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5" t="s">
        <v>20</v>
      </c>
      <c r="P16" s="75" t="s">
        <v>20</v>
      </c>
      <c r="Q16" s="75" t="s">
        <v>21</v>
      </c>
      <c r="R16" s="132"/>
      <c r="S16" s="87" t="s">
        <v>168</v>
      </c>
    </row>
    <row r="17" spans="1:19" ht="15" customHeight="1" x14ac:dyDescent="0.25">
      <c r="A17" s="78" t="s">
        <v>0</v>
      </c>
      <c r="B17" s="2" t="s">
        <v>129</v>
      </c>
      <c r="C17" s="3"/>
      <c r="D17" s="4">
        <v>6</v>
      </c>
      <c r="E17" s="4"/>
      <c r="F17" s="4"/>
      <c r="G17" s="4"/>
      <c r="H17" s="4"/>
      <c r="I17" s="4"/>
      <c r="J17" s="5"/>
      <c r="K17" s="5"/>
      <c r="L17" s="5"/>
      <c r="M17" s="5"/>
      <c r="N17" s="5"/>
      <c r="O17" s="5"/>
      <c r="P17" s="5"/>
      <c r="Q17" s="5"/>
      <c r="R17" s="5"/>
      <c r="S17" s="74"/>
    </row>
    <row r="18" spans="1:19" ht="15" customHeight="1" x14ac:dyDescent="0.25">
      <c r="A18" s="1" t="s">
        <v>28</v>
      </c>
      <c r="B18" s="3"/>
      <c r="C18" s="3"/>
      <c r="D18" s="4"/>
      <c r="E18" s="4"/>
      <c r="F18" s="4"/>
      <c r="G18" s="4"/>
      <c r="H18" s="4"/>
      <c r="I18" s="4"/>
      <c r="J18" s="1"/>
      <c r="K18" s="5"/>
      <c r="L18" s="5"/>
      <c r="M18" s="5"/>
      <c r="N18" s="5"/>
      <c r="O18" s="5"/>
      <c r="P18" s="5"/>
      <c r="Q18" s="5"/>
      <c r="R18" s="5"/>
      <c r="S18" s="74"/>
    </row>
    <row r="19" spans="1:19" ht="15" customHeight="1" x14ac:dyDescent="0.25">
      <c r="A19" s="1" t="s">
        <v>28</v>
      </c>
      <c r="B19" s="3"/>
      <c r="C19" s="3"/>
      <c r="D19" s="4"/>
      <c r="E19" s="4"/>
      <c r="F19" s="4"/>
      <c r="G19" s="4"/>
      <c r="H19" s="4"/>
      <c r="I19" s="4"/>
      <c r="J19" s="1"/>
      <c r="K19" s="5"/>
      <c r="L19" s="5"/>
      <c r="M19" s="5"/>
      <c r="N19" s="5"/>
      <c r="O19" s="5"/>
      <c r="P19" s="5"/>
      <c r="Q19" s="5"/>
      <c r="R19" s="5"/>
      <c r="S19" s="74"/>
    </row>
    <row r="20" spans="1:19" ht="15" customHeight="1" x14ac:dyDescent="0.25">
      <c r="A20" s="1" t="s">
        <v>28</v>
      </c>
      <c r="B20" s="3"/>
      <c r="C20" s="3"/>
      <c r="D20" s="4"/>
      <c r="E20" s="4"/>
      <c r="F20" s="4"/>
      <c r="G20" s="4"/>
      <c r="H20" s="4"/>
      <c r="I20" s="4"/>
      <c r="J20" s="1"/>
      <c r="K20" s="5"/>
      <c r="L20" s="5"/>
      <c r="M20" s="5"/>
      <c r="N20" s="5"/>
      <c r="O20" s="5"/>
      <c r="P20" s="5"/>
      <c r="Q20" s="5"/>
      <c r="R20" s="5"/>
      <c r="S20" s="74"/>
    </row>
    <row r="21" spans="1:19" ht="15" customHeight="1" x14ac:dyDescent="0.25">
      <c r="A21" s="78" t="s">
        <v>0</v>
      </c>
      <c r="B21" s="79" t="s">
        <v>131</v>
      </c>
      <c r="C21" s="3"/>
      <c r="D21" s="4">
        <v>6</v>
      </c>
      <c r="E21" s="4"/>
      <c r="F21" s="4" t="s">
        <v>130</v>
      </c>
      <c r="G21" s="4"/>
      <c r="H21" s="4" t="s">
        <v>36</v>
      </c>
      <c r="I21" s="4"/>
      <c r="J21" s="1">
        <v>2</v>
      </c>
      <c r="K21" s="5" t="s">
        <v>10</v>
      </c>
      <c r="L21" s="5" t="s">
        <v>132</v>
      </c>
      <c r="M21" s="5" t="s">
        <v>10</v>
      </c>
      <c r="N21" s="5" t="s">
        <v>132</v>
      </c>
      <c r="O21" s="5"/>
      <c r="P21" s="5"/>
      <c r="Q21" s="5"/>
      <c r="R21" s="5"/>
      <c r="S21" s="74"/>
    </row>
    <row r="22" spans="1:19" ht="15" customHeight="1" x14ac:dyDescent="0.25">
      <c r="A22" s="1" t="s">
        <v>28</v>
      </c>
      <c r="B22" s="80" t="s">
        <v>133</v>
      </c>
      <c r="C22" s="3"/>
      <c r="D22" s="4"/>
      <c r="E22" s="4"/>
      <c r="F22" s="4" t="s">
        <v>134</v>
      </c>
      <c r="G22" s="4"/>
      <c r="H22" s="4"/>
      <c r="I22" s="4"/>
      <c r="J22" s="1"/>
      <c r="K22" s="5"/>
      <c r="L22" s="5"/>
      <c r="M22" s="5"/>
      <c r="N22" s="5"/>
      <c r="O22" s="5"/>
      <c r="P22" s="5"/>
      <c r="Q22" s="5"/>
      <c r="R22" s="5"/>
      <c r="S22" s="74"/>
    </row>
    <row r="23" spans="1:19" ht="30" x14ac:dyDescent="0.25">
      <c r="A23" s="1" t="s">
        <v>28</v>
      </c>
      <c r="B23" s="80" t="s">
        <v>135</v>
      </c>
      <c r="C23" s="3"/>
      <c r="D23" s="4"/>
      <c r="E23" s="4"/>
      <c r="F23" s="4" t="s">
        <v>134</v>
      </c>
      <c r="G23" s="4"/>
      <c r="H23" s="4"/>
      <c r="I23" s="4"/>
      <c r="J23" s="1"/>
      <c r="K23" s="5"/>
      <c r="L23" s="5"/>
      <c r="M23" s="5"/>
      <c r="N23" s="5"/>
      <c r="O23" s="5"/>
      <c r="P23" s="5"/>
      <c r="Q23" s="5"/>
      <c r="R23" s="5"/>
      <c r="S23" s="74"/>
    </row>
    <row r="24" spans="1:19" ht="30" x14ac:dyDescent="0.25">
      <c r="A24" s="1" t="s">
        <v>28</v>
      </c>
      <c r="B24" s="80" t="s">
        <v>136</v>
      </c>
      <c r="C24" s="6"/>
      <c r="D24" s="4"/>
      <c r="E24" s="4"/>
      <c r="F24" s="4" t="s">
        <v>134</v>
      </c>
      <c r="G24" s="4"/>
      <c r="H24" s="4"/>
      <c r="I24" s="4"/>
      <c r="J24" s="1"/>
      <c r="K24" s="5"/>
      <c r="L24" s="5"/>
      <c r="M24" s="5"/>
      <c r="N24" s="5"/>
      <c r="O24" s="5"/>
      <c r="P24" s="5"/>
      <c r="Q24" s="5"/>
      <c r="R24" s="5"/>
      <c r="S24" s="74"/>
    </row>
    <row r="25" spans="1:19" ht="36.75" customHeight="1" x14ac:dyDescent="0.25">
      <c r="A25" s="1" t="s">
        <v>28</v>
      </c>
      <c r="B25" s="81" t="s">
        <v>137</v>
      </c>
      <c r="C25" s="3"/>
      <c r="D25" s="4"/>
      <c r="E25" s="4"/>
      <c r="F25" s="4" t="s">
        <v>134</v>
      </c>
      <c r="G25" s="4"/>
      <c r="H25" s="4"/>
      <c r="I25" s="4"/>
      <c r="J25" s="1"/>
      <c r="K25" s="5"/>
      <c r="L25" s="5"/>
      <c r="M25" s="5"/>
      <c r="N25" s="5"/>
      <c r="O25" s="5"/>
      <c r="P25" s="5"/>
      <c r="Q25" s="5"/>
      <c r="R25" s="5"/>
      <c r="S25" s="74"/>
    </row>
    <row r="26" spans="1:19" ht="15" customHeight="1" x14ac:dyDescent="0.25">
      <c r="A26" s="78" t="s">
        <v>0</v>
      </c>
      <c r="B26" s="78" t="s">
        <v>138</v>
      </c>
      <c r="C26" s="3"/>
      <c r="D26" s="4">
        <v>6</v>
      </c>
      <c r="E26" s="4"/>
      <c r="F26" s="4" t="s">
        <v>130</v>
      </c>
      <c r="G26" s="4"/>
      <c r="H26" s="4" t="s">
        <v>36</v>
      </c>
      <c r="I26" s="4"/>
      <c r="J26" s="1">
        <v>2</v>
      </c>
      <c r="K26" s="5" t="s">
        <v>10</v>
      </c>
      <c r="L26" s="5" t="s">
        <v>139</v>
      </c>
      <c r="M26" s="5" t="s">
        <v>10</v>
      </c>
      <c r="N26" s="5" t="s">
        <v>139</v>
      </c>
      <c r="O26" s="5"/>
      <c r="P26" s="5"/>
      <c r="Q26" s="5"/>
      <c r="R26" s="5"/>
      <c r="S26" s="74"/>
    </row>
    <row r="27" spans="1:19" ht="15" customHeight="1" x14ac:dyDescent="0.25">
      <c r="A27" s="1" t="s">
        <v>28</v>
      </c>
      <c r="B27" s="82" t="s">
        <v>140</v>
      </c>
      <c r="C27" s="3"/>
      <c r="D27" s="4"/>
      <c r="E27" s="4"/>
      <c r="F27" s="4" t="s">
        <v>134</v>
      </c>
      <c r="G27" s="4"/>
      <c r="H27" s="4"/>
      <c r="I27" s="4"/>
      <c r="J27" s="1"/>
      <c r="K27" s="5"/>
      <c r="L27" s="5"/>
      <c r="M27" s="5"/>
      <c r="N27" s="5"/>
      <c r="O27" s="5"/>
      <c r="P27" s="5"/>
      <c r="Q27" s="5"/>
      <c r="R27" s="5"/>
      <c r="S27" s="74"/>
    </row>
    <row r="28" spans="1:19" ht="15" customHeight="1" x14ac:dyDescent="0.25">
      <c r="A28" s="1" t="s">
        <v>28</v>
      </c>
      <c r="B28" s="83" t="s">
        <v>141</v>
      </c>
      <c r="C28" s="3"/>
      <c r="D28" s="4"/>
      <c r="E28" s="4"/>
      <c r="F28" s="4" t="s">
        <v>134</v>
      </c>
      <c r="G28" s="4"/>
      <c r="H28" s="4"/>
      <c r="I28" s="4"/>
      <c r="J28" s="1"/>
      <c r="K28" s="5"/>
      <c r="L28" s="5"/>
      <c r="M28" s="5"/>
      <c r="N28" s="5"/>
      <c r="O28" s="5"/>
      <c r="P28" s="5"/>
      <c r="Q28" s="5"/>
      <c r="R28" s="5"/>
      <c r="S28" s="74"/>
    </row>
    <row r="29" spans="1:19" ht="15" customHeight="1" x14ac:dyDescent="0.25">
      <c r="A29" s="78" t="s">
        <v>0</v>
      </c>
      <c r="B29" s="78" t="s">
        <v>142</v>
      </c>
      <c r="C29" s="5"/>
      <c r="D29" s="4">
        <v>6</v>
      </c>
      <c r="E29" s="5"/>
      <c r="F29" s="5" t="s">
        <v>130</v>
      </c>
      <c r="G29" s="5"/>
      <c r="H29" s="5" t="s">
        <v>36</v>
      </c>
      <c r="I29" s="5"/>
      <c r="J29" s="1">
        <v>2</v>
      </c>
      <c r="K29" s="5" t="s">
        <v>10</v>
      </c>
      <c r="L29" s="5" t="s">
        <v>143</v>
      </c>
      <c r="M29" s="5" t="s">
        <v>10</v>
      </c>
      <c r="N29" s="5" t="s">
        <v>143</v>
      </c>
      <c r="O29" s="5"/>
      <c r="P29" s="5"/>
      <c r="Q29" s="5"/>
      <c r="R29" s="5"/>
      <c r="S29" s="74"/>
    </row>
    <row r="30" spans="1:19" ht="30" x14ac:dyDescent="0.25">
      <c r="A30" s="1" t="s">
        <v>28</v>
      </c>
      <c r="B30" s="83" t="s">
        <v>144</v>
      </c>
      <c r="C30" s="5"/>
      <c r="D30" s="4"/>
      <c r="E30" s="5"/>
      <c r="F30" s="5" t="s">
        <v>134</v>
      </c>
      <c r="G30" s="5"/>
      <c r="H30" s="5"/>
      <c r="I30" s="5"/>
      <c r="J30" s="1"/>
      <c r="K30" s="5"/>
      <c r="L30" s="5"/>
      <c r="M30" s="5"/>
      <c r="N30" s="5"/>
      <c r="O30" s="5"/>
      <c r="P30" s="5"/>
      <c r="Q30" s="5"/>
      <c r="R30" s="5"/>
      <c r="S30" s="74"/>
    </row>
    <row r="31" spans="1:19" ht="31.5" x14ac:dyDescent="0.25">
      <c r="A31" s="1" t="s">
        <v>28</v>
      </c>
      <c r="B31" s="82" t="s">
        <v>145</v>
      </c>
      <c r="C31" s="5"/>
      <c r="D31" s="4"/>
      <c r="E31" s="5"/>
      <c r="F31" s="5" t="s">
        <v>134</v>
      </c>
      <c r="G31" s="5"/>
      <c r="H31" s="5"/>
      <c r="I31" s="5"/>
      <c r="J31" s="1"/>
      <c r="K31" s="5"/>
      <c r="L31" s="5"/>
      <c r="M31" s="5"/>
      <c r="N31" s="5"/>
      <c r="O31" s="5"/>
      <c r="P31" s="5"/>
      <c r="Q31" s="5"/>
      <c r="R31" s="5"/>
      <c r="S31" s="74"/>
    </row>
    <row r="32" spans="1:19" ht="31.5" x14ac:dyDescent="0.25">
      <c r="A32" s="1" t="s">
        <v>28</v>
      </c>
      <c r="B32" s="81" t="s">
        <v>146</v>
      </c>
      <c r="C32" s="5"/>
      <c r="D32" s="4"/>
      <c r="E32" s="5"/>
      <c r="F32" s="5" t="s">
        <v>134</v>
      </c>
      <c r="G32" s="5"/>
      <c r="H32" s="5"/>
      <c r="I32" s="5"/>
      <c r="J32" s="1"/>
      <c r="K32" s="5"/>
      <c r="L32" s="5"/>
      <c r="M32" s="5"/>
      <c r="N32" s="5"/>
      <c r="O32" s="5"/>
      <c r="P32" s="5"/>
      <c r="Q32" s="5"/>
      <c r="R32" s="5"/>
      <c r="S32" s="74"/>
    </row>
    <row r="33" spans="1:19" x14ac:dyDescent="0.25">
      <c r="A33" s="78" t="s">
        <v>0</v>
      </c>
      <c r="B33" s="78" t="s">
        <v>147</v>
      </c>
      <c r="C33" s="3"/>
      <c r="D33" s="4">
        <v>6</v>
      </c>
      <c r="E33" s="5"/>
      <c r="F33" s="5" t="s">
        <v>130</v>
      </c>
      <c r="G33" s="5"/>
      <c r="H33" s="5"/>
      <c r="I33" s="5"/>
      <c r="J33" s="7"/>
      <c r="K33" s="5"/>
      <c r="L33" s="5"/>
      <c r="M33" s="5"/>
      <c r="N33" s="5"/>
      <c r="O33" s="5"/>
      <c r="P33" s="5"/>
      <c r="Q33" s="5"/>
      <c r="R33" s="5"/>
      <c r="S33" s="74"/>
    </row>
    <row r="34" spans="1:19" x14ac:dyDescent="0.25">
      <c r="A34" s="1" t="s">
        <v>28</v>
      </c>
      <c r="B34" s="84" t="s">
        <v>148</v>
      </c>
      <c r="C34" s="3"/>
      <c r="D34" s="4"/>
      <c r="E34" s="5"/>
      <c r="F34" s="5" t="s">
        <v>130</v>
      </c>
      <c r="G34" s="5"/>
      <c r="H34" s="5" t="s">
        <v>36</v>
      </c>
      <c r="I34" s="5"/>
      <c r="J34" s="7">
        <v>2</v>
      </c>
      <c r="K34" s="5" t="s">
        <v>105</v>
      </c>
      <c r="L34" s="5" t="s">
        <v>139</v>
      </c>
      <c r="M34" s="5" t="s">
        <v>105</v>
      </c>
      <c r="N34" s="5" t="s">
        <v>139</v>
      </c>
      <c r="O34" s="5"/>
      <c r="P34" s="5"/>
      <c r="Q34" s="5"/>
      <c r="R34" s="5"/>
      <c r="S34" s="74" t="s">
        <v>130</v>
      </c>
    </row>
    <row r="35" spans="1:19" x14ac:dyDescent="0.25">
      <c r="A35" s="1" t="s">
        <v>28</v>
      </c>
      <c r="B35" s="84" t="s">
        <v>149</v>
      </c>
      <c r="C35" s="3"/>
      <c r="D35" s="4"/>
      <c r="E35" s="5"/>
      <c r="F35" s="5" t="s">
        <v>130</v>
      </c>
      <c r="G35" s="5"/>
      <c r="H35" s="5" t="s">
        <v>36</v>
      </c>
      <c r="I35" s="5"/>
      <c r="J35" s="7">
        <v>2</v>
      </c>
      <c r="K35" s="5" t="s">
        <v>10</v>
      </c>
      <c r="L35" s="5" t="s">
        <v>139</v>
      </c>
      <c r="M35" s="5" t="s">
        <v>10</v>
      </c>
      <c r="N35" s="5" t="s">
        <v>139</v>
      </c>
      <c r="O35" s="5"/>
      <c r="P35" s="5"/>
      <c r="Q35" s="5"/>
      <c r="R35" s="5"/>
      <c r="S35" s="74" t="s">
        <v>130</v>
      </c>
    </row>
    <row r="36" spans="1:19" x14ac:dyDescent="0.25">
      <c r="A36" s="1" t="s">
        <v>28</v>
      </c>
      <c r="B36" s="84" t="s">
        <v>150</v>
      </c>
      <c r="C36" s="3"/>
      <c r="D36" s="4"/>
      <c r="E36" s="5"/>
      <c r="F36" s="5" t="s">
        <v>130</v>
      </c>
      <c r="G36" s="5"/>
      <c r="H36" s="5" t="s">
        <v>36</v>
      </c>
      <c r="I36" s="5"/>
      <c r="J36" s="7">
        <v>2</v>
      </c>
      <c r="K36" s="5" t="s">
        <v>10</v>
      </c>
      <c r="L36" s="5" t="s">
        <v>151</v>
      </c>
      <c r="M36" s="5" t="s">
        <v>10</v>
      </c>
      <c r="N36" s="5" t="s">
        <v>151</v>
      </c>
      <c r="O36" s="5"/>
      <c r="P36" s="5"/>
      <c r="Q36" s="5"/>
      <c r="R36" s="5"/>
      <c r="S36" s="74" t="s">
        <v>130</v>
      </c>
    </row>
    <row r="37" spans="1:19" x14ac:dyDescent="0.25">
      <c r="A37" s="1" t="s">
        <v>28</v>
      </c>
      <c r="B37" s="84" t="s">
        <v>150</v>
      </c>
      <c r="C37" s="3"/>
      <c r="D37" s="4"/>
      <c r="E37" s="5"/>
      <c r="F37" s="5" t="s">
        <v>130</v>
      </c>
      <c r="G37" s="5"/>
      <c r="H37" s="5" t="s">
        <v>36</v>
      </c>
      <c r="I37" s="5"/>
      <c r="J37" s="7">
        <v>2</v>
      </c>
      <c r="K37" s="5" t="s">
        <v>105</v>
      </c>
      <c r="L37" s="5" t="s">
        <v>151</v>
      </c>
      <c r="M37" s="5" t="s">
        <v>105</v>
      </c>
      <c r="N37" s="5" t="s">
        <v>151</v>
      </c>
      <c r="O37" s="5"/>
      <c r="P37" s="5"/>
      <c r="Q37" s="5"/>
      <c r="R37" s="5"/>
      <c r="S37" s="74" t="s">
        <v>130</v>
      </c>
    </row>
    <row r="38" spans="1:19" s="32" customFormat="1" x14ac:dyDescent="0.25">
      <c r="A38" s="1"/>
      <c r="B38" s="3"/>
      <c r="C38" s="3"/>
      <c r="D38" s="4"/>
      <c r="E38" s="5"/>
      <c r="F38" s="5"/>
      <c r="G38" s="5"/>
      <c r="H38" s="5"/>
      <c r="I38" s="5"/>
      <c r="J38" s="7"/>
      <c r="K38" s="5"/>
      <c r="L38" s="5"/>
      <c r="M38" s="5"/>
      <c r="N38" s="5"/>
      <c r="O38" s="5"/>
      <c r="P38" s="5"/>
      <c r="Q38" s="5"/>
      <c r="R38" s="5"/>
      <c r="S38" s="74"/>
    </row>
    <row r="39" spans="1:19" s="32" customFormat="1" x14ac:dyDescent="0.25">
      <c r="A39" s="1"/>
      <c r="B39" s="3"/>
      <c r="C39" s="3"/>
      <c r="D39" s="4"/>
      <c r="E39" s="5"/>
      <c r="F39" s="5"/>
      <c r="G39" s="5"/>
      <c r="H39" s="5"/>
      <c r="I39" s="5"/>
      <c r="J39" s="7"/>
      <c r="K39" s="5"/>
      <c r="L39" s="5"/>
      <c r="M39" s="5"/>
      <c r="N39" s="5"/>
      <c r="O39" s="5"/>
      <c r="P39" s="5"/>
      <c r="Q39" s="5"/>
      <c r="R39" s="5"/>
      <c r="S39" s="74"/>
    </row>
    <row r="40" spans="1:19" s="32" customFormat="1" x14ac:dyDescent="0.25">
      <c r="A40" s="1"/>
      <c r="B40" s="3"/>
      <c r="C40" s="3"/>
      <c r="D40" s="4"/>
      <c r="E40" s="5"/>
      <c r="F40" s="5"/>
      <c r="G40" s="5"/>
      <c r="H40" s="5"/>
      <c r="I40" s="5"/>
      <c r="J40" s="7"/>
      <c r="K40" s="5"/>
      <c r="L40" s="5"/>
      <c r="M40" s="5"/>
      <c r="N40" s="5"/>
      <c r="O40" s="5"/>
      <c r="P40" s="5"/>
      <c r="Q40" s="5"/>
      <c r="R40" s="5"/>
      <c r="S40" s="74"/>
    </row>
    <row r="41" spans="1:19" s="32" customFormat="1" ht="18.75" x14ac:dyDescent="0.25">
      <c r="A41" s="1"/>
      <c r="B41" s="8"/>
      <c r="C41" s="8"/>
      <c r="D41" s="4"/>
      <c r="E41" s="9"/>
      <c r="F41" s="9"/>
      <c r="G41" s="9"/>
      <c r="H41" s="9"/>
      <c r="I41" s="9"/>
      <c r="J41" s="10"/>
      <c r="K41" s="5"/>
      <c r="L41" s="5"/>
      <c r="M41" s="5"/>
      <c r="N41" s="5"/>
      <c r="O41" s="5"/>
      <c r="P41" s="5"/>
      <c r="Q41" s="5"/>
      <c r="R41" s="5"/>
      <c r="S41" s="74"/>
    </row>
    <row r="42" spans="1:19" s="32" customFormat="1" ht="17.25" x14ac:dyDescent="0.25">
      <c r="A42" s="1"/>
      <c r="B42" s="11"/>
      <c r="C42" s="11"/>
      <c r="D42" s="4"/>
      <c r="E42" s="5"/>
      <c r="F42" s="5"/>
      <c r="G42" s="5"/>
      <c r="H42" s="5"/>
      <c r="I42" s="5"/>
      <c r="J42" s="12"/>
      <c r="K42" s="5"/>
      <c r="L42" s="5"/>
      <c r="M42" s="5"/>
      <c r="N42" s="5"/>
      <c r="O42" s="5"/>
      <c r="P42" s="5"/>
      <c r="Q42" s="5"/>
      <c r="R42" s="5"/>
      <c r="S42" s="74"/>
    </row>
    <row r="43" spans="1:19" s="32" customFormat="1" x14ac:dyDescent="0.25">
      <c r="A43" s="1"/>
      <c r="B43" s="3"/>
      <c r="C43" s="3"/>
      <c r="D43" s="4"/>
      <c r="E43" s="5"/>
      <c r="F43" s="5"/>
      <c r="G43" s="5"/>
      <c r="H43" s="5"/>
      <c r="I43" s="5"/>
      <c r="J43" s="7"/>
      <c r="K43" s="5"/>
      <c r="L43" s="5"/>
      <c r="M43" s="5"/>
      <c r="N43" s="5"/>
      <c r="O43" s="5"/>
      <c r="P43" s="5"/>
      <c r="Q43" s="5"/>
      <c r="R43" s="5"/>
      <c r="S43" s="74"/>
    </row>
    <row r="44" spans="1:19" s="32" customFormat="1" x14ac:dyDescent="0.25">
      <c r="A44" s="1"/>
      <c r="B44" s="3"/>
      <c r="C44" s="3"/>
      <c r="D44" s="4"/>
      <c r="E44" s="5"/>
      <c r="F44" s="5"/>
      <c r="G44" s="5"/>
      <c r="H44" s="5"/>
      <c r="I44" s="5"/>
      <c r="J44" s="7"/>
      <c r="K44" s="5"/>
      <c r="L44" s="5"/>
      <c r="M44" s="5"/>
      <c r="N44" s="5"/>
      <c r="O44" s="5"/>
      <c r="P44" s="5"/>
      <c r="Q44" s="5"/>
      <c r="R44" s="5"/>
      <c r="S44" s="74"/>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68" priority="37">
      <formula>$A$11=2</formula>
    </cfRule>
    <cfRule type="expression" dxfId="67" priority="38">
      <formula>$A$11=3</formula>
    </cfRule>
    <cfRule type="expression" dxfId="66" priority="39">
      <formula>$A$11=1</formula>
    </cfRule>
  </conditionalFormatting>
  <conditionalFormatting sqref="I21:I44 K21:L44">
    <cfRule type="expression" dxfId="65" priority="28">
      <formula>$H21="CCI (CC Intégral)"</formula>
    </cfRule>
  </conditionalFormatting>
  <conditionalFormatting sqref="I21:J44">
    <cfRule type="expression" dxfId="64" priority="27">
      <formula>$H21="CT (Contrôle terminal)"</formula>
    </cfRule>
  </conditionalFormatting>
  <conditionalFormatting sqref="A21:E44">
    <cfRule type="expression" dxfId="63" priority="26">
      <formula>AND($A21="Unité d'enseignement",$D21&lt;&gt;6)</formula>
    </cfRule>
  </conditionalFormatting>
  <conditionalFormatting sqref="K15:L15">
    <cfRule type="expression" dxfId="62" priority="24">
      <formula>$H$17="CCI (CC Intégral)"</formula>
    </cfRule>
  </conditionalFormatting>
  <conditionalFormatting sqref="A16:N16">
    <cfRule type="expression" dxfId="61" priority="21">
      <formula>$A$11=2</formula>
    </cfRule>
    <cfRule type="expression" dxfId="60" priority="22">
      <formula>$A$11=3</formula>
    </cfRule>
    <cfRule type="expression" dxfId="59" priority="23">
      <formula>$A$11=1</formula>
    </cfRule>
  </conditionalFormatting>
  <conditionalFormatting sqref="K16:L16">
    <cfRule type="expression" dxfId="58" priority="20">
      <formula>$H$17="CCI (CC Intégral)"</formula>
    </cfRule>
  </conditionalFormatting>
  <conditionalFormatting sqref="O15">
    <cfRule type="expression" dxfId="57" priority="17">
      <formula>$A$11=2</formula>
    </cfRule>
    <cfRule type="expression" dxfId="56" priority="18">
      <formula>$A$11=3</formula>
    </cfRule>
    <cfRule type="expression" dxfId="55" priority="19">
      <formula>$A$11=1</formula>
    </cfRule>
  </conditionalFormatting>
  <conditionalFormatting sqref="P15:Q15">
    <cfRule type="expression" dxfId="54" priority="14">
      <formula>$A$11=2</formula>
    </cfRule>
    <cfRule type="expression" dxfId="53" priority="15">
      <formula>$A$11=3</formula>
    </cfRule>
    <cfRule type="expression" dxfId="52" priority="16">
      <formula>$A$11=1</formula>
    </cfRule>
  </conditionalFormatting>
  <conditionalFormatting sqref="P16:Q16">
    <cfRule type="expression" dxfId="51" priority="11">
      <formula>$A$11=2</formula>
    </cfRule>
    <cfRule type="expression" dxfId="50" priority="12">
      <formula>$A$11=4</formula>
    </cfRule>
    <cfRule type="expression" dxfId="49" priority="13">
      <formula>$A$11=1</formula>
    </cfRule>
  </conditionalFormatting>
  <conditionalFormatting sqref="O16">
    <cfRule type="expression" dxfId="48" priority="8">
      <formula>$A$11=2</formula>
    </cfRule>
    <cfRule type="expression" dxfId="47" priority="9">
      <formula>$A$11=4</formula>
    </cfRule>
    <cfRule type="expression" dxfId="46" priority="10">
      <formula>$A$11=1</formula>
    </cfRule>
  </conditionalFormatting>
  <conditionalFormatting sqref="I17:I20 K17:L20">
    <cfRule type="expression" dxfId="45" priority="4">
      <formula>$H17="CCI (CC Intégral)"</formula>
    </cfRule>
  </conditionalFormatting>
  <conditionalFormatting sqref="I17:J20">
    <cfRule type="expression" dxfId="44" priority="3">
      <formula>$H17="CT (Contrôle terminal)"</formula>
    </cfRule>
  </conditionalFormatting>
  <conditionalFormatting sqref="A17:E20">
    <cfRule type="expression" dxfId="43" priority="2">
      <formula>AND($A17="Unité d'enseignement",$D17&lt;&gt;6)</formula>
    </cfRule>
  </conditionalFormatting>
  <dataValidations count="6">
    <dataValidation type="list" allowBlank="1" showInputMessage="1" showErrorMessage="1" errorTitle="Nature" error="Utiliser la liste déroulante" promptTitle="Nature" prompt="Utiliser la liste déroulante" sqref="M17:M44 K17:K44 O17:P44" xr:uid="{00000000-0002-0000-0100-000000000000}">
      <formula1>liste_nature_controle</formula1>
    </dataValidation>
    <dataValidation type="list" allowBlank="1" showInputMessage="1" showErrorMessage="1" promptTitle="Type contrôle" prompt="Utiliser la liste déroulante" sqref="H17:H44"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100-000002000000}">
      <formula1>Nature_ELP</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G44"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8F7F3907-0811-496E-9094-106289E0BFEC}">
            <xm:f>'Fiche générale'!$B$5="Deux sessions"</xm:f>
            <x14:dxf>
              <fill>
                <patternFill>
                  <bgColor theme="1"/>
                </patternFill>
              </fill>
            </x14:dxf>
          </x14:cfRule>
          <x14:cfRule type="expression" priority="7"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E4CE6F4B-DFD0-4215-9295-AFB3F12E3977}">
            <xm:f>'Fiche générale'!$B$5="Seconde chance"</xm:f>
            <x14:dxf>
              <fill>
                <patternFill>
                  <bgColor theme="1"/>
                </patternFill>
              </fill>
            </x14:dxf>
          </x14:cfRule>
          <xm:sqref>M14:N16 M21:N44</xm:sqref>
        </x14:conditionalFormatting>
        <x14:conditionalFormatting xmlns:xm="http://schemas.microsoft.com/office/excel/2006/main">
          <x14:cfRule type="expression" priority="1" id="{491C0D84-C493-4DDC-A6FC-939DF297E918}">
            <xm:f>'[MCC-LICENCE 3 APAS.xlsx]Fiche générale'!#REF!="Seconde chance"</xm:f>
            <x14:dxf>
              <fill>
                <patternFill>
                  <bgColor theme="1"/>
                </patternFill>
              </fill>
            </x14:dxf>
          </x14:cfRule>
          <xm:sqref>M17:N20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49"/>
  <sheetViews>
    <sheetView showGridLines="0" showZeros="0" topLeftCell="A7" zoomScale="70" zoomScaleNormal="70" zoomScalePageLayoutView="85" workbookViewId="0">
      <selection activeCell="F25" sqref="F25:F38"/>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3" t="s">
        <v>102</v>
      </c>
      <c r="B1" s="143"/>
      <c r="C1" s="143"/>
      <c r="D1" s="143"/>
      <c r="E1" s="143"/>
      <c r="F1" s="143"/>
      <c r="G1" s="143"/>
      <c r="H1" s="143"/>
      <c r="I1" s="143"/>
      <c r="J1" s="143"/>
      <c r="K1" s="143"/>
      <c r="L1" s="143"/>
      <c r="M1" s="143"/>
      <c r="N1" s="143"/>
    </row>
    <row r="2" spans="1:19" ht="20.100000000000001" customHeight="1" x14ac:dyDescent="0.25">
      <c r="A2" s="28" t="s">
        <v>24</v>
      </c>
      <c r="B2" s="145" t="str">
        <f>'Fiche générale'!B2</f>
        <v>STAPS</v>
      </c>
      <c r="C2" s="145"/>
      <c r="D2" s="145"/>
      <c r="E2" s="145"/>
      <c r="F2" s="27"/>
      <c r="G2" s="27"/>
      <c r="H2" s="27"/>
      <c r="I2" s="27"/>
      <c r="J2" s="27"/>
      <c r="K2" s="27"/>
    </row>
    <row r="3" spans="1:19" ht="20.100000000000001" customHeight="1" x14ac:dyDescent="0.25">
      <c r="A3" s="28" t="s">
        <v>22</v>
      </c>
      <c r="B3" s="145" t="str">
        <f>'Fiche générale'!B3:I3</f>
        <v>STAPS-Entraînement Sportif</v>
      </c>
      <c r="C3" s="145"/>
      <c r="D3" s="145"/>
      <c r="E3" s="145"/>
      <c r="F3" s="27"/>
      <c r="G3" s="27"/>
      <c r="H3" s="27"/>
      <c r="I3" s="27"/>
      <c r="J3" s="27"/>
      <c r="K3" s="27"/>
    </row>
    <row r="4" spans="1:19" ht="20.100000000000001" customHeight="1" x14ac:dyDescent="0.3">
      <c r="A4" s="28" t="s">
        <v>15</v>
      </c>
      <c r="B4" s="49" t="str">
        <f>'Fiche générale'!B4</f>
        <v>PLSES18</v>
      </c>
      <c r="C4" s="29" t="s">
        <v>65</v>
      </c>
      <c r="D4" s="144">
        <v>180</v>
      </c>
      <c r="E4" s="144"/>
      <c r="F4" s="150" t="s">
        <v>23</v>
      </c>
      <c r="G4" s="151"/>
      <c r="H4" s="152"/>
      <c r="I4" s="154"/>
      <c r="J4" s="154"/>
      <c r="K4" s="154"/>
      <c r="L4" s="154"/>
      <c r="M4" s="154"/>
      <c r="N4" s="154"/>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46">
        <v>180</v>
      </c>
      <c r="E6" s="147"/>
      <c r="F6" s="150" t="s">
        <v>2</v>
      </c>
      <c r="G6" s="151"/>
      <c r="H6" s="152"/>
      <c r="I6" s="153" t="s">
        <v>128</v>
      </c>
      <c r="J6" s="153"/>
      <c r="K6" s="153"/>
      <c r="L6" s="153"/>
      <c r="M6" s="153"/>
      <c r="N6" s="153"/>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59"/>
      <c r="C9" s="59"/>
      <c r="D9" s="31"/>
      <c r="E9" s="148" t="s">
        <v>32</v>
      </c>
      <c r="F9" s="149"/>
      <c r="G9" s="148" t="s">
        <v>27</v>
      </c>
      <c r="H9" s="149"/>
      <c r="I9" s="31"/>
      <c r="J9" s="33">
        <v>1</v>
      </c>
      <c r="K9" s="31"/>
      <c r="L9" s="31"/>
      <c r="M9" s="31"/>
    </row>
    <row r="10" spans="1:19" ht="15" customHeight="1" x14ac:dyDescent="0.25">
      <c r="B10" s="38"/>
      <c r="C10" s="36"/>
      <c r="D10" s="34"/>
      <c r="E10" s="135" t="s">
        <v>31</v>
      </c>
      <c r="F10" s="136"/>
      <c r="G10" s="137"/>
      <c r="H10" s="138"/>
      <c r="I10" s="35"/>
      <c r="J10" s="35"/>
      <c r="K10" s="35"/>
      <c r="L10" s="35"/>
      <c r="M10" s="35"/>
    </row>
    <row r="11" spans="1:19" ht="15" customHeight="1" x14ac:dyDescent="0.25">
      <c r="A11" s="26">
        <v>1</v>
      </c>
      <c r="B11" s="59"/>
      <c r="C11" s="60"/>
      <c r="D11" s="36"/>
      <c r="I11" s="27"/>
      <c r="J11" s="27"/>
      <c r="K11" s="27"/>
      <c r="L11" s="35"/>
      <c r="M11" s="35"/>
    </row>
    <row r="12" spans="1:19" ht="15" customHeight="1" x14ac:dyDescent="0.25">
      <c r="B12" s="61"/>
      <c r="C12" s="60"/>
      <c r="D12" s="36"/>
      <c r="E12" s="27"/>
      <c r="F12" s="27"/>
      <c r="G12" s="27"/>
      <c r="H12" s="27"/>
      <c r="I12" s="27"/>
      <c r="J12" s="27"/>
      <c r="K12" s="27"/>
      <c r="M12" s="35"/>
      <c r="N12" s="35"/>
    </row>
    <row r="13" spans="1:19" x14ac:dyDescent="0.25">
      <c r="B13" s="59"/>
      <c r="C13" s="59"/>
      <c r="D13" s="36"/>
      <c r="E13" s="139"/>
      <c r="F13" s="139"/>
      <c r="G13" s="62"/>
      <c r="H13" s="36"/>
      <c r="I13" s="36"/>
    </row>
    <row r="14" spans="1:19" ht="26.25" customHeight="1" x14ac:dyDescent="0.25">
      <c r="B14" s="38"/>
      <c r="C14" s="36"/>
      <c r="D14" s="36"/>
      <c r="E14" s="62"/>
      <c r="F14" s="62"/>
      <c r="G14" s="62"/>
      <c r="H14" s="36"/>
      <c r="I14" s="36"/>
      <c r="J14" s="140" t="s">
        <v>16</v>
      </c>
      <c r="K14" s="141"/>
      <c r="L14" s="142"/>
      <c r="M14" s="140" t="s">
        <v>17</v>
      </c>
      <c r="N14" s="142"/>
      <c r="O14" s="129" t="s">
        <v>114</v>
      </c>
      <c r="P14" s="130"/>
      <c r="Q14" s="131"/>
      <c r="R14" s="132" t="s">
        <v>115</v>
      </c>
    </row>
    <row r="15" spans="1:19" ht="39.75" customHeight="1" x14ac:dyDescent="0.25">
      <c r="C15" s="14"/>
      <c r="D15" s="14"/>
      <c r="E15" s="15"/>
      <c r="F15" s="15"/>
      <c r="G15" s="15"/>
      <c r="H15" s="15"/>
      <c r="I15" s="16"/>
      <c r="J15" s="40" t="s">
        <v>18</v>
      </c>
      <c r="K15" s="133" t="str">
        <f>IF(H17="CCI (CC Intégral)","CT pour les dispensés","Contrôle Terminal")</f>
        <v>Contrôle Terminal</v>
      </c>
      <c r="L15" s="134"/>
      <c r="M15" s="133" t="s">
        <v>19</v>
      </c>
      <c r="N15" s="134"/>
      <c r="O15" s="43" t="s">
        <v>116</v>
      </c>
      <c r="P15" s="75" t="s">
        <v>19</v>
      </c>
      <c r="Q15" s="76"/>
      <c r="R15" s="132"/>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5" t="s">
        <v>20</v>
      </c>
      <c r="P16" s="75" t="s">
        <v>20</v>
      </c>
      <c r="Q16" s="75" t="s">
        <v>21</v>
      </c>
      <c r="R16" s="132"/>
      <c r="S16" s="87" t="s">
        <v>168</v>
      </c>
    </row>
    <row r="17" spans="1:19" ht="15" customHeight="1" x14ac:dyDescent="0.25">
      <c r="A17" s="78" t="s">
        <v>0</v>
      </c>
      <c r="B17" s="2" t="s">
        <v>165</v>
      </c>
      <c r="C17" s="3"/>
      <c r="D17" s="4">
        <v>6</v>
      </c>
      <c r="E17" s="4"/>
      <c r="F17" s="4"/>
      <c r="G17" s="4"/>
      <c r="H17" s="4"/>
      <c r="I17" s="4"/>
      <c r="J17" s="5"/>
      <c r="K17" s="5"/>
      <c r="L17" s="5"/>
      <c r="M17" s="5"/>
      <c r="N17" s="5"/>
      <c r="O17" s="5"/>
      <c r="P17" s="5"/>
      <c r="Q17" s="5"/>
      <c r="R17" s="5"/>
      <c r="S17" s="74"/>
    </row>
    <row r="18" spans="1:19" ht="15" customHeight="1" x14ac:dyDescent="0.25">
      <c r="A18" s="1" t="s">
        <v>28</v>
      </c>
      <c r="B18" s="3"/>
      <c r="C18" s="3"/>
      <c r="D18" s="4"/>
      <c r="E18" s="4"/>
      <c r="F18" s="4"/>
      <c r="G18" s="4"/>
      <c r="H18" s="4"/>
      <c r="I18" s="4"/>
      <c r="J18" s="1"/>
      <c r="K18" s="5"/>
      <c r="L18" s="5"/>
      <c r="M18" s="5"/>
      <c r="N18" s="5"/>
      <c r="O18" s="5"/>
      <c r="P18" s="5"/>
      <c r="Q18" s="5"/>
      <c r="R18" s="5"/>
      <c r="S18" s="74"/>
    </row>
    <row r="19" spans="1:19" ht="15" customHeight="1" x14ac:dyDescent="0.25">
      <c r="A19" s="1" t="s">
        <v>28</v>
      </c>
      <c r="B19" s="3"/>
      <c r="C19" s="3"/>
      <c r="D19" s="4"/>
      <c r="E19" s="4"/>
      <c r="F19" s="4"/>
      <c r="G19" s="4"/>
      <c r="H19" s="4"/>
      <c r="I19" s="4"/>
      <c r="J19" s="1"/>
      <c r="K19" s="5"/>
      <c r="L19" s="5"/>
      <c r="M19" s="5"/>
      <c r="N19" s="5"/>
      <c r="O19" s="5"/>
      <c r="P19" s="5"/>
      <c r="Q19" s="5"/>
      <c r="R19" s="5"/>
      <c r="S19" s="74"/>
    </row>
    <row r="20" spans="1:19" ht="15" customHeight="1" x14ac:dyDescent="0.25">
      <c r="A20" s="1" t="s">
        <v>28</v>
      </c>
      <c r="B20" s="3"/>
      <c r="C20" s="3"/>
      <c r="D20" s="4"/>
      <c r="E20" s="4"/>
      <c r="F20" s="4"/>
      <c r="G20" s="4"/>
      <c r="H20" s="4"/>
      <c r="I20" s="4"/>
      <c r="J20" s="1"/>
      <c r="K20" s="5"/>
      <c r="L20" s="5"/>
      <c r="M20" s="5"/>
      <c r="N20" s="5"/>
      <c r="O20" s="5"/>
      <c r="P20" s="5"/>
      <c r="Q20" s="5"/>
      <c r="R20" s="5"/>
      <c r="S20" s="74"/>
    </row>
    <row r="21" spans="1:19" ht="15" customHeight="1" x14ac:dyDescent="0.25">
      <c r="A21" s="78" t="s">
        <v>0</v>
      </c>
      <c r="B21" s="79" t="s">
        <v>152</v>
      </c>
      <c r="C21" s="3"/>
      <c r="D21" s="4">
        <v>6</v>
      </c>
      <c r="E21" s="4"/>
      <c r="F21" s="4" t="s">
        <v>130</v>
      </c>
      <c r="G21" s="4"/>
      <c r="H21" s="4" t="s">
        <v>36</v>
      </c>
      <c r="I21" s="4"/>
      <c r="J21" s="1">
        <v>2</v>
      </c>
      <c r="K21" s="5" t="s">
        <v>10</v>
      </c>
      <c r="L21" s="5" t="s">
        <v>143</v>
      </c>
      <c r="M21" s="5" t="s">
        <v>10</v>
      </c>
      <c r="N21" s="5" t="s">
        <v>143</v>
      </c>
      <c r="O21" s="5"/>
      <c r="P21" s="5"/>
      <c r="Q21" s="5"/>
      <c r="R21" s="5"/>
      <c r="S21" s="74"/>
    </row>
    <row r="22" spans="1:19" ht="31.5" x14ac:dyDescent="0.25">
      <c r="A22" s="1" t="s">
        <v>28</v>
      </c>
      <c r="B22" s="85" t="s">
        <v>153</v>
      </c>
      <c r="C22" s="3"/>
      <c r="D22" s="4"/>
      <c r="E22" s="4"/>
      <c r="F22" s="4" t="s">
        <v>134</v>
      </c>
      <c r="G22" s="4"/>
      <c r="H22" s="4"/>
      <c r="I22" s="4"/>
      <c r="J22" s="1"/>
      <c r="K22" s="5"/>
      <c r="L22" s="5"/>
      <c r="M22" s="5"/>
      <c r="N22" s="5"/>
      <c r="O22" s="5"/>
      <c r="P22" s="5"/>
      <c r="Q22" s="5"/>
      <c r="R22" s="5"/>
      <c r="S22" s="74"/>
    </row>
    <row r="23" spans="1:19" ht="31.5" x14ac:dyDescent="0.25">
      <c r="A23" s="1" t="s">
        <v>28</v>
      </c>
      <c r="B23" s="85" t="s">
        <v>154</v>
      </c>
      <c r="C23" s="3"/>
      <c r="D23" s="4"/>
      <c r="E23" s="4"/>
      <c r="F23" s="4" t="s">
        <v>134</v>
      </c>
      <c r="G23" s="4"/>
      <c r="H23" s="4"/>
      <c r="I23" s="4"/>
      <c r="J23" s="1"/>
      <c r="K23" s="5"/>
      <c r="L23" s="5"/>
      <c r="M23" s="5"/>
      <c r="N23" s="5"/>
      <c r="O23" s="5"/>
      <c r="P23" s="5"/>
      <c r="Q23" s="5"/>
      <c r="R23" s="5"/>
      <c r="S23" s="74"/>
    </row>
    <row r="24" spans="1:19" ht="31.5" x14ac:dyDescent="0.25">
      <c r="A24" s="1" t="s">
        <v>28</v>
      </c>
      <c r="B24" s="86" t="s">
        <v>155</v>
      </c>
      <c r="C24" s="6"/>
      <c r="D24" s="4"/>
      <c r="E24" s="4"/>
      <c r="F24" s="4" t="s">
        <v>134</v>
      </c>
      <c r="G24" s="4"/>
      <c r="H24" s="4"/>
      <c r="I24" s="4"/>
      <c r="J24" s="1"/>
      <c r="K24" s="5"/>
      <c r="L24" s="5"/>
      <c r="M24" s="5"/>
      <c r="N24" s="5"/>
      <c r="O24" s="5"/>
      <c r="P24" s="5"/>
      <c r="Q24" s="5"/>
      <c r="R24" s="5"/>
      <c r="S24" s="74"/>
    </row>
    <row r="25" spans="1:19" ht="15" customHeight="1" x14ac:dyDescent="0.25">
      <c r="A25" s="78" t="s">
        <v>0</v>
      </c>
      <c r="B25" s="78" t="s">
        <v>156</v>
      </c>
      <c r="C25" s="3"/>
      <c r="D25" s="4">
        <v>6</v>
      </c>
      <c r="E25" s="4"/>
      <c r="F25" s="4" t="s">
        <v>130</v>
      </c>
      <c r="G25" s="4"/>
      <c r="H25" s="4" t="s">
        <v>36</v>
      </c>
      <c r="I25" s="4"/>
      <c r="J25" s="1">
        <v>2</v>
      </c>
      <c r="K25" s="5" t="s">
        <v>10</v>
      </c>
      <c r="L25" s="5" t="s">
        <v>139</v>
      </c>
      <c r="M25" s="5" t="s">
        <v>10</v>
      </c>
      <c r="N25" s="5" t="s">
        <v>139</v>
      </c>
      <c r="O25" s="5"/>
      <c r="P25" s="5"/>
      <c r="Q25" s="5"/>
      <c r="R25" s="5"/>
      <c r="S25" s="74"/>
    </row>
    <row r="26" spans="1:19" ht="15" customHeight="1" x14ac:dyDescent="0.25">
      <c r="A26" s="78" t="s">
        <v>0</v>
      </c>
      <c r="B26" s="78" t="s">
        <v>156</v>
      </c>
      <c r="C26" s="3"/>
      <c r="D26" s="4">
        <v>6</v>
      </c>
      <c r="E26" s="4"/>
      <c r="F26" s="4" t="s">
        <v>130</v>
      </c>
      <c r="G26" s="4"/>
      <c r="H26" s="4" t="s">
        <v>36</v>
      </c>
      <c r="I26" s="4"/>
      <c r="J26" s="1">
        <v>2</v>
      </c>
      <c r="K26" s="5" t="s">
        <v>105</v>
      </c>
      <c r="L26" s="5" t="s">
        <v>139</v>
      </c>
      <c r="M26" s="5" t="s">
        <v>105</v>
      </c>
      <c r="N26" s="5" t="s">
        <v>139</v>
      </c>
      <c r="O26" s="5"/>
      <c r="P26" s="5"/>
      <c r="Q26" s="5"/>
      <c r="R26" s="5"/>
      <c r="S26" s="74"/>
    </row>
    <row r="27" spans="1:19" ht="15.75" x14ac:dyDescent="0.25">
      <c r="A27" s="1" t="s">
        <v>28</v>
      </c>
      <c r="B27" s="81" t="s">
        <v>157</v>
      </c>
      <c r="C27" s="3"/>
      <c r="D27" s="4"/>
      <c r="E27" s="4"/>
      <c r="F27" s="4" t="s">
        <v>134</v>
      </c>
      <c r="G27" s="4"/>
      <c r="H27" s="4"/>
      <c r="I27" s="4"/>
      <c r="J27" s="1"/>
      <c r="K27" s="5"/>
      <c r="L27" s="5"/>
      <c r="M27" s="5"/>
      <c r="N27" s="5"/>
      <c r="O27" s="5"/>
      <c r="P27" s="5"/>
      <c r="Q27" s="5"/>
      <c r="R27" s="5"/>
      <c r="S27" s="74"/>
    </row>
    <row r="28" spans="1:19" ht="31.5" x14ac:dyDescent="0.25">
      <c r="A28" s="1" t="s">
        <v>28</v>
      </c>
      <c r="B28" s="86" t="s">
        <v>158</v>
      </c>
      <c r="C28" s="3"/>
      <c r="D28" s="4"/>
      <c r="E28" s="4"/>
      <c r="F28" s="4" t="s">
        <v>134</v>
      </c>
      <c r="G28" s="4"/>
      <c r="H28" s="4"/>
      <c r="I28" s="4"/>
      <c r="J28" s="1"/>
      <c r="K28" s="5"/>
      <c r="L28" s="5"/>
      <c r="M28" s="5"/>
      <c r="N28" s="5"/>
      <c r="O28" s="5"/>
      <c r="P28" s="5"/>
      <c r="Q28" s="5"/>
      <c r="R28" s="5"/>
      <c r="S28" s="74"/>
    </row>
    <row r="29" spans="1:19" ht="47.25" x14ac:dyDescent="0.25">
      <c r="A29" s="1" t="s">
        <v>28</v>
      </c>
      <c r="B29" s="85" t="s">
        <v>159</v>
      </c>
      <c r="C29" s="5"/>
      <c r="D29" s="4"/>
      <c r="E29" s="5"/>
      <c r="F29" s="5" t="s">
        <v>134</v>
      </c>
      <c r="G29" s="5"/>
      <c r="H29" s="5"/>
      <c r="I29" s="5"/>
      <c r="J29" s="1"/>
      <c r="K29" s="5"/>
      <c r="L29" s="5"/>
      <c r="M29" s="5"/>
      <c r="N29" s="5"/>
      <c r="O29" s="5"/>
      <c r="P29" s="5"/>
      <c r="Q29" s="5"/>
      <c r="R29" s="5"/>
      <c r="S29" s="74"/>
    </row>
    <row r="30" spans="1:19" ht="15.75" x14ac:dyDescent="0.25">
      <c r="A30" s="1" t="s">
        <v>28</v>
      </c>
      <c r="B30" s="86" t="s">
        <v>160</v>
      </c>
      <c r="C30" s="5"/>
      <c r="D30" s="4"/>
      <c r="E30" s="5"/>
      <c r="F30" s="5" t="s">
        <v>134</v>
      </c>
      <c r="G30" s="5"/>
      <c r="H30" s="5"/>
      <c r="I30" s="5"/>
      <c r="J30" s="1"/>
      <c r="K30" s="5"/>
      <c r="L30" s="5"/>
      <c r="M30" s="5"/>
      <c r="N30" s="5"/>
      <c r="O30" s="5"/>
      <c r="P30" s="5"/>
      <c r="Q30" s="5"/>
      <c r="R30" s="5"/>
      <c r="S30" s="74"/>
    </row>
    <row r="31" spans="1:19" ht="31.5" x14ac:dyDescent="0.25">
      <c r="A31" s="1" t="s">
        <v>28</v>
      </c>
      <c r="B31" s="86" t="s">
        <v>161</v>
      </c>
      <c r="C31" s="5"/>
      <c r="D31" s="4"/>
      <c r="E31" s="5"/>
      <c r="F31" s="5" t="s">
        <v>134</v>
      </c>
      <c r="G31" s="5"/>
      <c r="H31" s="5"/>
      <c r="I31" s="5"/>
      <c r="J31" s="1"/>
      <c r="K31" s="5"/>
      <c r="L31" s="5"/>
      <c r="M31" s="5"/>
      <c r="N31" s="5"/>
      <c r="O31" s="5"/>
      <c r="P31" s="5"/>
      <c r="Q31" s="5"/>
      <c r="R31" s="5"/>
      <c r="S31" s="74"/>
    </row>
    <row r="32" spans="1:19" ht="15" customHeight="1" x14ac:dyDescent="0.25">
      <c r="A32" s="78" t="s">
        <v>0</v>
      </c>
      <c r="B32" s="78" t="s">
        <v>162</v>
      </c>
      <c r="C32" s="5"/>
      <c r="D32" s="4">
        <v>6</v>
      </c>
      <c r="E32" s="5"/>
      <c r="F32" s="5" t="s">
        <v>130</v>
      </c>
      <c r="G32" s="5"/>
      <c r="H32" s="5"/>
      <c r="I32" s="5"/>
      <c r="J32" s="1"/>
      <c r="K32" s="5"/>
      <c r="L32" s="5"/>
      <c r="M32" s="5"/>
      <c r="N32" s="5"/>
      <c r="O32" s="5"/>
      <c r="P32" s="5"/>
      <c r="Q32" s="5"/>
      <c r="R32" s="5"/>
      <c r="S32" s="74"/>
    </row>
    <row r="33" spans="1:19" x14ac:dyDescent="0.25">
      <c r="A33" s="1" t="s">
        <v>28</v>
      </c>
      <c r="B33" s="80" t="s">
        <v>163</v>
      </c>
      <c r="C33" s="3"/>
      <c r="D33" s="4"/>
      <c r="E33" s="5"/>
      <c r="F33" s="5"/>
      <c r="G33" s="5"/>
      <c r="H33" s="5" t="s">
        <v>36</v>
      </c>
      <c r="I33" s="5"/>
      <c r="J33" s="7">
        <v>2</v>
      </c>
      <c r="K33" s="5" t="s">
        <v>13</v>
      </c>
      <c r="L33" s="5" t="s">
        <v>151</v>
      </c>
      <c r="M33" s="5" t="s">
        <v>13</v>
      </c>
      <c r="N33" s="5" t="s">
        <v>151</v>
      </c>
      <c r="O33" s="5"/>
      <c r="P33" s="5"/>
      <c r="Q33" s="5"/>
      <c r="R33" s="5"/>
      <c r="S33" s="74"/>
    </row>
    <row r="34" spans="1:19" x14ac:dyDescent="0.25">
      <c r="A34" s="78" t="s">
        <v>0</v>
      </c>
      <c r="B34" s="78" t="s">
        <v>164</v>
      </c>
      <c r="C34" s="3"/>
      <c r="D34" s="4">
        <v>6</v>
      </c>
      <c r="E34" s="5"/>
      <c r="F34" s="5" t="s">
        <v>130</v>
      </c>
      <c r="G34" s="5"/>
      <c r="H34" s="5"/>
      <c r="I34" s="5"/>
      <c r="J34" s="7"/>
      <c r="K34" s="5"/>
      <c r="L34" s="5"/>
      <c r="M34" s="5"/>
      <c r="N34" s="5"/>
      <c r="O34" s="5"/>
      <c r="P34" s="5"/>
      <c r="Q34" s="5"/>
      <c r="R34" s="5"/>
      <c r="S34" s="74"/>
    </row>
    <row r="35" spans="1:19" x14ac:dyDescent="0.25">
      <c r="A35" s="1" t="s">
        <v>28</v>
      </c>
      <c r="B35" s="84" t="s">
        <v>148</v>
      </c>
      <c r="C35" s="3"/>
      <c r="D35" s="4"/>
      <c r="E35" s="5"/>
      <c r="F35" s="5" t="s">
        <v>130</v>
      </c>
      <c r="G35" s="5"/>
      <c r="H35" s="5" t="s">
        <v>36</v>
      </c>
      <c r="I35" s="5"/>
      <c r="J35" s="7">
        <v>2</v>
      </c>
      <c r="K35" s="5" t="s">
        <v>105</v>
      </c>
      <c r="L35" s="5" t="s">
        <v>139</v>
      </c>
      <c r="M35" s="5" t="s">
        <v>105</v>
      </c>
      <c r="N35" s="5" t="s">
        <v>139</v>
      </c>
      <c r="O35" s="5"/>
      <c r="P35" s="5"/>
      <c r="Q35" s="5"/>
      <c r="R35" s="5"/>
      <c r="S35" s="74" t="s">
        <v>130</v>
      </c>
    </row>
    <row r="36" spans="1:19" x14ac:dyDescent="0.25">
      <c r="A36" s="1" t="s">
        <v>28</v>
      </c>
      <c r="B36" s="84" t="s">
        <v>149</v>
      </c>
      <c r="C36" s="3"/>
      <c r="D36" s="4"/>
      <c r="E36" s="5"/>
      <c r="F36" s="5" t="s">
        <v>130</v>
      </c>
      <c r="G36" s="5"/>
      <c r="H36" s="5" t="s">
        <v>36</v>
      </c>
      <c r="I36" s="5"/>
      <c r="J36" s="7">
        <v>2</v>
      </c>
      <c r="K36" s="5" t="s">
        <v>10</v>
      </c>
      <c r="L36" s="5" t="s">
        <v>139</v>
      </c>
      <c r="M36" s="5" t="s">
        <v>10</v>
      </c>
      <c r="N36" s="5" t="s">
        <v>139</v>
      </c>
      <c r="O36" s="5"/>
      <c r="P36" s="5"/>
      <c r="Q36" s="5"/>
      <c r="R36" s="5"/>
      <c r="S36" s="74" t="s">
        <v>130</v>
      </c>
    </row>
    <row r="37" spans="1:19" ht="30" x14ac:dyDescent="0.25">
      <c r="A37" s="1" t="s">
        <v>28</v>
      </c>
      <c r="B37" s="80" t="s">
        <v>166</v>
      </c>
      <c r="C37" s="3"/>
      <c r="D37" s="4"/>
      <c r="E37" s="5"/>
      <c r="F37" s="5" t="s">
        <v>130</v>
      </c>
      <c r="G37" s="5"/>
      <c r="H37" s="5" t="s">
        <v>36</v>
      </c>
      <c r="I37" s="5"/>
      <c r="J37" s="7">
        <v>2</v>
      </c>
      <c r="K37" s="5" t="s">
        <v>10</v>
      </c>
      <c r="L37" s="5" t="s">
        <v>151</v>
      </c>
      <c r="M37" s="5" t="s">
        <v>10</v>
      </c>
      <c r="N37" s="5" t="s">
        <v>151</v>
      </c>
      <c r="O37" s="5"/>
      <c r="P37" s="5"/>
      <c r="Q37" s="5"/>
      <c r="R37" s="5"/>
      <c r="S37" s="74" t="s">
        <v>130</v>
      </c>
    </row>
    <row r="38" spans="1:19" s="32" customFormat="1" ht="30" x14ac:dyDescent="0.25">
      <c r="A38" s="1" t="s">
        <v>28</v>
      </c>
      <c r="B38" s="80" t="s">
        <v>167</v>
      </c>
      <c r="C38" s="3"/>
      <c r="D38" s="4"/>
      <c r="E38" s="5"/>
      <c r="F38" s="5" t="s">
        <v>130</v>
      </c>
      <c r="G38" s="5"/>
      <c r="H38" s="5" t="s">
        <v>36</v>
      </c>
      <c r="I38" s="5"/>
      <c r="J38" s="7">
        <v>2</v>
      </c>
      <c r="K38" s="5" t="s">
        <v>11</v>
      </c>
      <c r="L38" s="5" t="s">
        <v>151</v>
      </c>
      <c r="M38" s="5" t="s">
        <v>11</v>
      </c>
      <c r="N38" s="5" t="s">
        <v>151</v>
      </c>
      <c r="O38" s="5"/>
      <c r="P38" s="5"/>
      <c r="Q38" s="5"/>
      <c r="R38" s="5"/>
      <c r="S38" s="74" t="s">
        <v>130</v>
      </c>
    </row>
    <row r="39" spans="1:19" s="32" customFormat="1" x14ac:dyDescent="0.25">
      <c r="A39" s="1"/>
      <c r="B39" s="3"/>
      <c r="C39" s="3"/>
      <c r="D39" s="4"/>
      <c r="E39" s="5"/>
      <c r="F39" s="5"/>
      <c r="G39" s="5"/>
      <c r="H39" s="5"/>
      <c r="I39" s="5"/>
      <c r="J39" s="7"/>
      <c r="K39" s="5"/>
      <c r="L39" s="5"/>
      <c r="M39" s="5"/>
      <c r="N39" s="5"/>
      <c r="O39" s="5"/>
      <c r="P39" s="5"/>
      <c r="Q39" s="5"/>
      <c r="R39" s="5"/>
      <c r="S39" s="74"/>
    </row>
    <row r="40" spans="1:19" s="32" customFormat="1" x14ac:dyDescent="0.25">
      <c r="A40" s="1"/>
      <c r="B40" s="3"/>
      <c r="C40" s="3"/>
      <c r="D40" s="4"/>
      <c r="E40" s="5"/>
      <c r="F40" s="5"/>
      <c r="G40" s="5"/>
      <c r="H40" s="5"/>
      <c r="I40" s="5"/>
      <c r="J40" s="7"/>
      <c r="K40" s="5"/>
      <c r="L40" s="5"/>
      <c r="M40" s="5"/>
      <c r="N40" s="5"/>
      <c r="O40" s="5"/>
      <c r="P40" s="5"/>
      <c r="Q40" s="5"/>
      <c r="R40" s="5"/>
      <c r="S40" s="74"/>
    </row>
    <row r="41" spans="1:19" s="32" customFormat="1" ht="18.75" x14ac:dyDescent="0.25">
      <c r="A41" s="1"/>
      <c r="B41" s="8"/>
      <c r="C41" s="8"/>
      <c r="D41" s="4"/>
      <c r="E41" s="9"/>
      <c r="F41" s="9"/>
      <c r="G41" s="9"/>
      <c r="H41" s="9"/>
      <c r="I41" s="9"/>
      <c r="J41" s="10"/>
      <c r="K41" s="5"/>
      <c r="L41" s="5"/>
      <c r="M41" s="5"/>
      <c r="N41" s="5"/>
      <c r="O41" s="5"/>
      <c r="P41" s="5"/>
      <c r="Q41" s="5"/>
      <c r="R41" s="5"/>
      <c r="S41" s="74"/>
    </row>
    <row r="42" spans="1:19" s="32" customFormat="1" ht="17.25" x14ac:dyDescent="0.25">
      <c r="A42" s="1"/>
      <c r="B42" s="11"/>
      <c r="C42" s="11"/>
      <c r="D42" s="4"/>
      <c r="E42" s="5"/>
      <c r="F42" s="5"/>
      <c r="G42" s="5"/>
      <c r="H42" s="5"/>
      <c r="I42" s="5"/>
      <c r="J42" s="12"/>
      <c r="K42" s="5"/>
      <c r="L42" s="5"/>
      <c r="M42" s="5"/>
      <c r="N42" s="5"/>
      <c r="O42" s="5"/>
      <c r="P42" s="5"/>
      <c r="Q42" s="5"/>
      <c r="R42" s="5"/>
      <c r="S42" s="74"/>
    </row>
    <row r="43" spans="1:19" s="32" customFormat="1" x14ac:dyDescent="0.25">
      <c r="A43" s="1"/>
      <c r="B43" s="3"/>
      <c r="C43" s="3"/>
      <c r="D43" s="4"/>
      <c r="E43" s="5"/>
      <c r="F43" s="5"/>
      <c r="G43" s="5"/>
      <c r="H43" s="5"/>
      <c r="I43" s="5"/>
      <c r="J43" s="7"/>
      <c r="K43" s="5"/>
      <c r="L43" s="5"/>
      <c r="M43" s="5"/>
      <c r="N43" s="5"/>
      <c r="O43" s="5"/>
      <c r="P43" s="5"/>
      <c r="Q43" s="5"/>
      <c r="R43" s="5"/>
      <c r="S43" s="74"/>
    </row>
    <row r="44" spans="1:19" s="32" customFormat="1" x14ac:dyDescent="0.25">
      <c r="A44" s="1"/>
      <c r="B44" s="3"/>
      <c r="C44" s="3"/>
      <c r="D44" s="4"/>
      <c r="E44" s="5"/>
      <c r="F44" s="5"/>
      <c r="G44" s="5"/>
      <c r="H44" s="5"/>
      <c r="I44" s="5"/>
      <c r="J44" s="7"/>
      <c r="K44" s="5"/>
      <c r="L44" s="5"/>
      <c r="M44" s="5"/>
      <c r="N44" s="5"/>
      <c r="O44" s="5"/>
      <c r="P44" s="5"/>
      <c r="Q44" s="5"/>
      <c r="R44" s="5"/>
      <c r="S44" s="74"/>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8" priority="31">
      <formula>$A$11=2</formula>
    </cfRule>
    <cfRule type="expression" dxfId="37" priority="32">
      <formula>$A$11=3</formula>
    </cfRule>
    <cfRule type="expression" dxfId="36" priority="33">
      <formula>$A$11=1</formula>
    </cfRule>
  </conditionalFormatting>
  <conditionalFormatting sqref="I21:I25 K21:L44 I27:I44">
    <cfRule type="expression" dxfId="35" priority="30">
      <formula>$H21="CCI (CC Intégral)"</formula>
    </cfRule>
  </conditionalFormatting>
  <conditionalFormatting sqref="I21:J25 I27:J44">
    <cfRule type="expression" dxfId="34" priority="29">
      <formula>$H21="CT (Contrôle terminal)"</formula>
    </cfRule>
  </conditionalFormatting>
  <conditionalFormatting sqref="A21:E25 A27:E44">
    <cfRule type="expression" dxfId="33" priority="28">
      <formula>AND($A21="Unité d'enseignement",$D21&lt;&gt;6)</formula>
    </cfRule>
  </conditionalFormatting>
  <conditionalFormatting sqref="K15:L15">
    <cfRule type="expression" dxfId="32" priority="27">
      <formula>$H$17="CCI (CC Intégral)"</formula>
    </cfRule>
  </conditionalFormatting>
  <conditionalFormatting sqref="A16:N16">
    <cfRule type="expression" dxfId="31" priority="24">
      <formula>$A$11=2</formula>
    </cfRule>
    <cfRule type="expression" dxfId="30" priority="25">
      <formula>$A$11=3</formula>
    </cfRule>
    <cfRule type="expression" dxfId="29" priority="26">
      <formula>$A$11=1</formula>
    </cfRule>
  </conditionalFormatting>
  <conditionalFormatting sqref="K16:L16">
    <cfRule type="expression" dxfId="28" priority="23">
      <formula>$H$17="CCI (CC Intégral)"</formula>
    </cfRule>
  </conditionalFormatting>
  <conditionalFormatting sqref="O15">
    <cfRule type="expression" dxfId="27" priority="20">
      <formula>$A$11=2</formula>
    </cfRule>
    <cfRule type="expression" dxfId="26" priority="21">
      <formula>$A$11=3</formula>
    </cfRule>
    <cfRule type="expression" dxfId="25" priority="22">
      <formula>$A$11=1</formula>
    </cfRule>
  </conditionalFormatting>
  <conditionalFormatting sqref="P15:Q15">
    <cfRule type="expression" dxfId="24" priority="17">
      <formula>$A$11=2</formula>
    </cfRule>
    <cfRule type="expression" dxfId="23" priority="18">
      <formula>$A$11=3</formula>
    </cfRule>
    <cfRule type="expression" dxfId="22" priority="19">
      <formula>$A$11=1</formula>
    </cfRule>
  </conditionalFormatting>
  <conditionalFormatting sqref="P16:Q16">
    <cfRule type="expression" dxfId="21" priority="14">
      <formula>$A$11=2</formula>
    </cfRule>
    <cfRule type="expression" dxfId="20" priority="15">
      <formula>$A$11=4</formula>
    </cfRule>
    <cfRule type="expression" dxfId="19" priority="16">
      <formula>$A$11=1</formula>
    </cfRule>
  </conditionalFormatting>
  <conditionalFormatting sqref="O16">
    <cfRule type="expression" dxfId="18" priority="11">
      <formula>$A$11=2</formula>
    </cfRule>
    <cfRule type="expression" dxfId="17" priority="12">
      <formula>$A$11=4</formula>
    </cfRule>
    <cfRule type="expression" dxfId="16" priority="13">
      <formula>$A$11=1</formula>
    </cfRule>
  </conditionalFormatting>
  <conditionalFormatting sqref="I17:I20 K17:L20">
    <cfRule type="expression" dxfId="15" priority="7">
      <formula>$H17="CCI (CC Intégral)"</formula>
    </cfRule>
  </conditionalFormatting>
  <conditionalFormatting sqref="I17:J20">
    <cfRule type="expression" dxfId="14" priority="6">
      <formula>$H17="CT (Contrôle terminal)"</formula>
    </cfRule>
  </conditionalFormatting>
  <conditionalFormatting sqref="A17:E20">
    <cfRule type="expression" dxfId="13" priority="5">
      <formula>AND($A17="Unité d'enseignement",$D17&lt;&gt;6)</formula>
    </cfRule>
  </conditionalFormatting>
  <conditionalFormatting sqref="I26">
    <cfRule type="expression" dxfId="12" priority="3">
      <formula>$H26="CCI (CC Intégral)"</formula>
    </cfRule>
  </conditionalFormatting>
  <conditionalFormatting sqref="I26:J26">
    <cfRule type="expression" dxfId="11" priority="2">
      <formula>$H26="CT (Contrôle terminal)"</formula>
    </cfRule>
  </conditionalFormatting>
  <conditionalFormatting sqref="A26:E26">
    <cfRule type="expression" dxfId="10" priority="1">
      <formula>AND($A26="Unité d'enseignement",$D26&lt;&gt;6)</formula>
    </cfRule>
  </conditionalFormatting>
  <dataValidations count="6">
    <dataValidation type="list" operator="greaterThan" allowBlank="1" showInputMessage="1" showErrorMessage="1" errorTitle="Coefficient" error="Le coefficient doit être un nombre décimal supérieur à 0." sqref="F17:G44" xr:uid="{00000000-0002-0000-0200-000000000000}">
      <formula1>"OUI,NON"</formula1>
    </dataValidation>
    <dataValidation type="decimal" operator="lessThanOrEqual" allowBlank="1" showInputMessage="1" showErrorMessage="1" errorTitle="ECTS" error="Le nombre de crédits doit être entier et inférieur ou égal à 6." sqref="D17:D44" xr:uid="{00000000-0002-0000-0200-000001000000}">
      <formula1>6</formula1>
    </dataValidation>
    <dataValidation type="decimal" operator="greaterThan" allowBlank="1" showInputMessage="1" showErrorMessage="1" errorTitle="Coefficient" error="Le coefficient doit être un nombre décimal supérieur à 0." sqref="E17:E44" xr:uid="{00000000-0002-0000-0200-000002000000}">
      <formula1>0</formula1>
    </dataValidation>
    <dataValidation type="list" allowBlank="1" showInputMessage="1" showErrorMessage="1" errorTitle="Nature de l'ELP" error="Utiliser la liste déroulante" promptTitle="Nature ELP" prompt="Utiliser la liste déroulante" sqref="A17:A44" xr:uid="{00000000-0002-0000-0200-000003000000}">
      <formula1>Nature_ELP</formula1>
    </dataValidation>
    <dataValidation type="list" allowBlank="1" showInputMessage="1" showErrorMessage="1" promptTitle="Type contrôle" prompt="Utiliser la liste déroulante" sqref="H17:H44" xr:uid="{00000000-0002-0000-0200-000004000000}">
      <formula1>liste_type_controle</formula1>
    </dataValidation>
    <dataValidation type="list" allowBlank="1" showInputMessage="1" showErrorMessage="1" errorTitle="Nature" error="Utiliser la liste déroulante" promptTitle="Nature" prompt="Utiliser la liste déroulante" sqref="M17:M44 K17:K44 O17:P44" xr:uid="{00000000-0002-0000-02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4BCC1D41-85C1-4251-8103-0D8572115508}">
            <xm:f>'Fiche générale'!$B$5="Deux sessions"</xm:f>
            <x14:dxf>
              <fill>
                <patternFill>
                  <bgColor theme="1"/>
                </patternFill>
              </fill>
            </x14:dxf>
          </x14:cfRule>
          <x14:cfRule type="expression" priority="10"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9" id="{3C0C8F63-A666-4DB6-B349-9F5E8059365D}">
            <xm:f>'Fiche générale'!$B$5="Seconde chance"</xm:f>
            <x14:dxf>
              <fill>
                <patternFill>
                  <bgColor theme="1"/>
                </patternFill>
              </fill>
            </x14:dxf>
          </x14:cfRule>
          <xm:sqref>M14:N16 M21:N44</xm:sqref>
        </x14:conditionalFormatting>
        <x14:conditionalFormatting xmlns:xm="http://schemas.microsoft.com/office/excel/2006/main">
          <x14:cfRule type="expression" priority="4" id="{45E5B0A9-5FF9-4F63-822E-23D657125A29}">
            <xm:f>'[MCC-LICENCE 3 APAS.xlsx]Fiche générale'!#REF!="Seconde chance"</xm:f>
            <x14:dxf>
              <fill>
                <patternFill>
                  <bgColor theme="1"/>
                </patternFill>
              </fill>
            </x14:dxf>
          </x14:cfRule>
          <xm:sqref>M17:N20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topLeftCell="D13" workbookViewId="0">
      <selection activeCell="F14" sqref="F1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118</v>
      </c>
      <c r="H8" s="18" t="s">
        <v>45</v>
      </c>
      <c r="I8" s="20" t="s">
        <v>78</v>
      </c>
    </row>
    <row r="9" spans="1:9" x14ac:dyDescent="0.25">
      <c r="A9" s="24"/>
      <c r="B9" s="24"/>
      <c r="C9" s="24"/>
      <c r="D9" s="25" t="s">
        <v>44</v>
      </c>
      <c r="E9" s="25" t="s">
        <v>55</v>
      </c>
      <c r="F9" s="25" t="s">
        <v>119</v>
      </c>
      <c r="H9" s="18" t="s">
        <v>46</v>
      </c>
      <c r="I9" s="20" t="s">
        <v>79</v>
      </c>
    </row>
    <row r="10" spans="1:9" x14ac:dyDescent="0.25">
      <c r="A10" s="24"/>
      <c r="B10" s="24"/>
      <c r="C10" s="24"/>
      <c r="D10" s="25" t="s">
        <v>45</v>
      </c>
      <c r="E10" s="25" t="s">
        <v>56</v>
      </c>
      <c r="F10" s="25" t="s">
        <v>120</v>
      </c>
      <c r="H10" s="18" t="s">
        <v>47</v>
      </c>
      <c r="I10" s="20" t="s">
        <v>80</v>
      </c>
    </row>
    <row r="11" spans="1:9" ht="31.5" x14ac:dyDescent="0.25">
      <c r="A11" s="24"/>
      <c r="B11" s="24"/>
      <c r="C11" s="24"/>
      <c r="D11" s="25" t="s">
        <v>46</v>
      </c>
      <c r="E11" s="25" t="s">
        <v>57</v>
      </c>
      <c r="F11" s="25" t="s">
        <v>121</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2"/>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77" t="s">
        <v>118</v>
      </c>
      <c r="I27" s="20" t="s">
        <v>122</v>
      </c>
    </row>
    <row r="28" spans="1:9" x14ac:dyDescent="0.25">
      <c r="H28" s="77" t="s">
        <v>119</v>
      </c>
      <c r="I28" s="20" t="s">
        <v>122</v>
      </c>
    </row>
    <row r="29" spans="1:9" x14ac:dyDescent="0.25">
      <c r="H29" s="77" t="s">
        <v>120</v>
      </c>
      <c r="I29" s="20" t="s">
        <v>122</v>
      </c>
    </row>
    <row r="30" spans="1:9" x14ac:dyDescent="0.25">
      <c r="H30" s="77" t="s">
        <v>121</v>
      </c>
      <c r="I30" s="20" t="s">
        <v>122</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5" priority="6">
      <formula>#REF!="O"</formula>
    </cfRule>
  </conditionalFormatting>
  <conditionalFormatting sqref="D8:D19">
    <cfRule type="expression" dxfId="4" priority="5">
      <formula>#REF!="O"</formula>
    </cfRule>
  </conditionalFormatting>
  <conditionalFormatting sqref="E8:E17">
    <cfRule type="expression" dxfId="3" priority="4">
      <formula>#REF!="O"</formula>
    </cfRule>
  </conditionalFormatting>
  <conditionalFormatting sqref="H1:I1">
    <cfRule type="expression" dxfId="2" priority="19">
      <formula>$Q1="O"</formula>
    </cfRule>
  </conditionalFormatting>
  <conditionalFormatting sqref="H2:I30">
    <cfRule type="expression" dxfId="1" priority="39">
      <formula>$Q3="O"</formula>
    </cfRule>
  </conditionalFormatting>
  <conditionalFormatting sqref="F8:F12">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7B3D6D-9276-42D9-83EE-8A5DB97F2144}">
  <ds:schemaRefs>
    <ds:schemaRef ds:uri="http://purl.org/dc/elements/1.1/"/>
    <ds:schemaRef ds:uri="http://purl.org/dc/terms/"/>
    <ds:schemaRef ds:uri="http://purl.org/dc/dcmitype/"/>
    <ds:schemaRef ds:uri="http://schemas.microsoft.com/sharepoint/v3"/>
    <ds:schemaRef ds:uri="cc9b61d3-e9c6-4364-a8ad-f892d613c537"/>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Raphaele Mifsud</cp:lastModifiedBy>
  <cp:lastPrinted>2018-03-30T13:57:50Z</cp:lastPrinted>
  <dcterms:created xsi:type="dcterms:W3CDTF">2016-12-07T14:50:54Z</dcterms:created>
  <dcterms:modified xsi:type="dcterms:W3CDTF">2020-06-29T10:08:25Z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