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3.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4.xml" ContentType="application/vnd.openxmlformats-officedocument.drawing+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drawings/drawing5.xml" ContentType="application/vnd.openxmlformats-officedocument.drawing+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drawings/drawing6.xml" ContentType="application/vnd.openxmlformats-officedocument.drawing+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ThisWorkbook" defaultThemeVersion="164011"/>
  <mc:AlternateContent xmlns:mc="http://schemas.openxmlformats.org/markup-compatibility/2006">
    <mc:Choice Requires="x15">
      <x15ac:absPath xmlns:x15ac="http://schemas.microsoft.com/office/spreadsheetml/2010/11/ac" url="d:\cremoux\Documents\MCC\PASS-LAS\LAS\MCC\"/>
    </mc:Choice>
  </mc:AlternateContent>
  <bookViews>
    <workbookView xWindow="0" yWindow="0" windowWidth="28800" windowHeight="10800"/>
  </bookViews>
  <sheets>
    <sheet name="Fiche générale" sheetId="6" r:id="rId1"/>
    <sheet name="Listes" sheetId="3" state="hidden" r:id="rId2"/>
    <sheet name="Semestre 1" sheetId="30" r:id="rId3"/>
    <sheet name="S1 PASS option STAPS" sheetId="54" r:id="rId4"/>
    <sheet name="Semestre 2" sheetId="49" r:id="rId5"/>
    <sheet name="S2 PASS option STAPS" sheetId="53" r:id="rId6"/>
    <sheet name="Semestre 3" sheetId="50" r:id="rId7"/>
    <sheet name="Semestre 4" sheetId="51" r:id="rId8"/>
    <sheet name="Feuil1" sheetId="52" r:id="rId9"/>
  </sheets>
  <externalReferences>
    <externalReference r:id="rId10"/>
    <externalReference r:id="rId11"/>
  </externalReferences>
  <definedNames>
    <definedName name="DROIT">Listes!$B$31</definedName>
    <definedName name="_xlnm.Print_Titles" localSheetId="3">'S1 PASS option STAPS'!$1:$16</definedName>
    <definedName name="_xlnm.Print_Titles" localSheetId="5">'S2 PASS option STAPS'!$1:$16</definedName>
    <definedName name="_xlnm.Print_Titles" localSheetId="2">'Semestre 1'!$1:$16</definedName>
    <definedName name="_xlnm.Print_Titles" localSheetId="4">'Semestre 2'!$1:$16</definedName>
    <definedName name="_xlnm.Print_Titles" localSheetId="6">'Semestre 3'!$1:$16</definedName>
    <definedName name="_xlnm.Print_Titles" localSheetId="7">'Semestre 4'!$1:$16</definedName>
    <definedName name="ISEM">Listes!$A$31:$A$32</definedName>
    <definedName name="LASH">Listes!$C$31:$C$37</definedName>
    <definedName name="liste_cmp">Listes!$A$30:$E$30</definedName>
    <definedName name="liste_ELP">Listes!$E$2:$E$5</definedName>
    <definedName name="liste_nature_controle">Listes!$B$2:$B$5</definedName>
    <definedName name="liste_type_controle">Listes!$A$2:$A$4</definedName>
    <definedName name="Nature_ELP">Listes!$D$2:$D$3</definedName>
    <definedName name="SCIENCES">Listes!$D$31:$D$37</definedName>
    <definedName name="sd">[1]Listes!$C$2:$C$5</definedName>
    <definedName name="STAPS">Listes!$E$31</definedName>
    <definedName name="tab_cmp">[2]TabComposante!$A$2:$B$13</definedName>
    <definedName name="tab_code_dip">Listes!$A$8:$B$26</definedName>
    <definedName name="_xlnm.Print_Area" localSheetId="0">'Fiche générale'!$A$1:$I$10</definedName>
  </definedNames>
  <calcPr calcId="162913"/>
</workbook>
</file>

<file path=xl/calcChain.xml><?xml version="1.0" encoding="utf-8"?>
<calcChain xmlns="http://schemas.openxmlformats.org/spreadsheetml/2006/main">
  <c r="K15" i="54" l="1"/>
  <c r="B3" i="54"/>
  <c r="B2" i="54"/>
  <c r="K15" i="53"/>
  <c r="B3" i="53"/>
  <c r="B2" i="53"/>
  <c r="K15" i="30"/>
  <c r="K15" i="51"/>
  <c r="B4" i="6"/>
  <c r="B4" i="54" s="1"/>
  <c r="B3" i="51"/>
  <c r="B2" i="51"/>
  <c r="K15" i="50"/>
  <c r="B3" i="50"/>
  <c r="B2" i="50"/>
  <c r="K15" i="49"/>
  <c r="B3" i="49"/>
  <c r="B2" i="49"/>
  <c r="B3" i="30"/>
  <c r="B2" i="30"/>
  <c r="B4" i="50" l="1"/>
  <c r="B4" i="51"/>
  <c r="B4" i="53"/>
  <c r="B4" i="49"/>
  <c r="B4" i="30"/>
</calcChain>
</file>

<file path=xl/connections.xml><?xml version="1.0" encoding="utf-8"?>
<connections xmlns="http://schemas.openxmlformats.org/spreadsheetml/2006/main">
  <connection id="1"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<sst xmlns="http://schemas.openxmlformats.org/spreadsheetml/2006/main" count="1251" uniqueCount="380">
  <si>
    <t>Unité d'enseignement</t>
  </si>
  <si>
    <t>Code étape</t>
  </si>
  <si>
    <t>Libellé étape</t>
  </si>
  <si>
    <t>Nature ELP</t>
  </si>
  <si>
    <t>Libellé ELP</t>
  </si>
  <si>
    <t>Code ELP</t>
  </si>
  <si>
    <t>ECTS</t>
  </si>
  <si>
    <t>Coeff</t>
  </si>
  <si>
    <t>Type contrôle</t>
  </si>
  <si>
    <t>Nature contrôle</t>
  </si>
  <si>
    <t>Écrit</t>
  </si>
  <si>
    <t>Oral</t>
  </si>
  <si>
    <t>Rapport/Mémoire</t>
  </si>
  <si>
    <t>ISEM</t>
  </si>
  <si>
    <t>Code diplôme</t>
  </si>
  <si>
    <t>1ère session</t>
  </si>
  <si>
    <t>2ème session</t>
  </si>
  <si>
    <t>Contrôle Continu</t>
  </si>
  <si>
    <t>Contrôle terminal</t>
  </si>
  <si>
    <t>Nature</t>
  </si>
  <si>
    <t>Durée</t>
  </si>
  <si>
    <t>MENTION</t>
  </si>
  <si>
    <t>COMPOSANTE</t>
  </si>
  <si>
    <t>Code semestre</t>
  </si>
  <si>
    <t>Nbre d'évaluation minimum</t>
  </si>
  <si>
    <t>Code Malus</t>
  </si>
  <si>
    <t>Élément constitutif d'une UE</t>
  </si>
  <si>
    <t>Capitalisable</t>
  </si>
  <si>
    <t>Type  Contrôle</t>
  </si>
  <si>
    <t>Non assiduité</t>
  </si>
  <si>
    <t>MALUS / Max</t>
  </si>
  <si>
    <t>CT (Contrôle terminal)</t>
  </si>
  <si>
    <t>CCI (CC Intégral)</t>
  </si>
  <si>
    <t>CC&amp;CT</t>
  </si>
  <si>
    <t xml:space="preserve">Si CC&amp;CT 
coef du CT </t>
  </si>
  <si>
    <t xml:space="preserve">Mention </t>
  </si>
  <si>
    <t>Sciences de la Vie</t>
  </si>
  <si>
    <t>Droit</t>
  </si>
  <si>
    <t>Économie et gestion</t>
  </si>
  <si>
    <t>Psychologie</t>
  </si>
  <si>
    <t>Codage Diplôme</t>
  </si>
  <si>
    <t>VDI</t>
  </si>
  <si>
    <t>VET</t>
  </si>
  <si>
    <t>STAPS</t>
  </si>
  <si>
    <t>SCIENCES</t>
  </si>
  <si>
    <t>LASH</t>
  </si>
  <si>
    <t>DROIT</t>
  </si>
  <si>
    <t>CODE DIPLÔME</t>
  </si>
  <si>
    <t>Textes réglementaires</t>
  </si>
  <si>
    <t>Type Diplôme : PORTAIL - L1 ET L2</t>
  </si>
  <si>
    <t>Sciences de l'Homme et de la Société</t>
  </si>
  <si>
    <t>Lettres Langues Arts et Communication</t>
  </si>
  <si>
    <t>Histoire Lettres</t>
  </si>
  <si>
    <t>Philosophie Psychologie</t>
  </si>
  <si>
    <t>Philosophie Droit</t>
  </si>
  <si>
    <t>Arts vivants Ethnologie</t>
  </si>
  <si>
    <t>Sociologie Économie</t>
  </si>
  <si>
    <t>Chimie Science de la Vie</t>
  </si>
  <si>
    <t>Mathématiques Informatique</t>
  </si>
  <si>
    <t>Mathématiques Physique</t>
  </si>
  <si>
    <t>Sciences de la Terre Sciences de la Vie</t>
  </si>
  <si>
    <t>Sciences de la Terre Physique</t>
  </si>
  <si>
    <t>SPSIT18</t>
  </si>
  <si>
    <t>HPSHS18</t>
  </si>
  <si>
    <t>HPLAC18</t>
  </si>
  <si>
    <t>DPDRT18</t>
  </si>
  <si>
    <t>IPECG18</t>
  </si>
  <si>
    <t>SPVIE18</t>
  </si>
  <si>
    <t>PPSTA18</t>
  </si>
  <si>
    <t>HPPSY18</t>
  </si>
  <si>
    <t>HPHIL18</t>
  </si>
  <si>
    <t>HPPHP18</t>
  </si>
  <si>
    <t>HPPHD18</t>
  </si>
  <si>
    <t>HPEAV18</t>
  </si>
  <si>
    <t>IPSOE18</t>
  </si>
  <si>
    <t>SPDCB18</t>
  </si>
  <si>
    <t>SPDMI18</t>
  </si>
  <si>
    <t>SPDMP18</t>
  </si>
  <si>
    <t>SPDTV18</t>
  </si>
  <si>
    <t>SPDTP18</t>
  </si>
  <si>
    <t>Double licence Histoire Lettres</t>
  </si>
  <si>
    <t>Double licence Philosophie Psychologie</t>
  </si>
  <si>
    <t>Double licence Philosophie Droit</t>
  </si>
  <si>
    <t>Double licence Arts vivants Ethnologie</t>
  </si>
  <si>
    <t>Double licence Sociologie Économie</t>
  </si>
  <si>
    <t>Double licence Mathématiques Informatique</t>
  </si>
  <si>
    <t>Double licence Mathématiques Physique</t>
  </si>
  <si>
    <t>Double licence Sciences de la Terre Sciences de la Vie</t>
  </si>
  <si>
    <t>Double licence Sciences de la Terre Physique</t>
  </si>
  <si>
    <t>CMP</t>
  </si>
  <si>
    <t>UFR SCIENCES</t>
  </si>
  <si>
    <t>UFR LASH</t>
  </si>
  <si>
    <t>UFR DROIT</t>
  </si>
  <si>
    <t>UFR STAPS</t>
  </si>
  <si>
    <t>Liste compo</t>
  </si>
  <si>
    <t>Double licence Chimie Sciences de la Vie</t>
  </si>
  <si>
    <t>Sciences et technologie</t>
  </si>
  <si>
    <t>Pratique sportive</t>
  </si>
  <si>
    <t>COMPENSATION</t>
  </si>
  <si>
    <t>Les MCC déterminent le mode de compensation entre UE, semestre et année ainsi que la possibilité d’une note éliminatoire.</t>
  </si>
  <si>
    <t>Obtention du Semestre</t>
  </si>
  <si>
    <t>Obtention de l'Année</t>
  </si>
  <si>
    <t>Note éliminatoire</t>
  </si>
  <si>
    <t>Arrêté du 30 juillet 2018 relatif au diplôme national de licence</t>
  </si>
  <si>
    <t>Arrêté du 17 novembre 1999 relatif à la licence professionnelle</t>
  </si>
  <si>
    <t>Compensable</t>
  </si>
  <si>
    <t>PPSTA1</t>
  </si>
  <si>
    <t>PO 1 STAPS</t>
  </si>
  <si>
    <t>UE Compétences transversales 1</t>
  </si>
  <si>
    <t>KCTS1</t>
  </si>
  <si>
    <t xml:space="preserve">Compétences écrites - 1 </t>
  </si>
  <si>
    <t>KCECRS1</t>
  </si>
  <si>
    <t>Langue Vivante - 1</t>
  </si>
  <si>
    <t>KLVS1</t>
  </si>
  <si>
    <t>Compétences informationnelles - 1</t>
  </si>
  <si>
    <t>KCINFS1</t>
  </si>
  <si>
    <t>PPUSDV1</t>
  </si>
  <si>
    <t>OUI</t>
  </si>
  <si>
    <t>3H</t>
  </si>
  <si>
    <t>Pratique et analyse des APSA 1</t>
  </si>
  <si>
    <t>PPUAPS1</t>
  </si>
  <si>
    <t>APSA 1 Condition phisique athlétique</t>
  </si>
  <si>
    <t>PPEAPS1</t>
  </si>
  <si>
    <t>2H</t>
  </si>
  <si>
    <t>Connaissance des APSA</t>
  </si>
  <si>
    <t>PPECON1</t>
  </si>
  <si>
    <t>NON</t>
  </si>
  <si>
    <t>Méthode d'analyse des APSA</t>
  </si>
  <si>
    <t>PPEMEA1</t>
  </si>
  <si>
    <t>Expertise dans les APSA 1</t>
  </si>
  <si>
    <t>PPUEXP1</t>
  </si>
  <si>
    <t>PPEESP1</t>
  </si>
  <si>
    <t>Théorie de l'APSA de spécialité</t>
  </si>
  <si>
    <t>PPE..T1</t>
  </si>
  <si>
    <t>Pratique de l'APSA de spécialité</t>
  </si>
  <si>
    <t>PPE..P1</t>
  </si>
  <si>
    <t>Méthodologie de l'intervention 1</t>
  </si>
  <si>
    <t>PPEINT1</t>
  </si>
  <si>
    <t>PPS2STA</t>
  </si>
  <si>
    <t>UE Compétences transversales 2</t>
  </si>
  <si>
    <t>KCTS2</t>
  </si>
  <si>
    <t>Compétences numériques - 1</t>
  </si>
  <si>
    <t>KCNUMS2</t>
  </si>
  <si>
    <t>Compétences langue vivante - 2</t>
  </si>
  <si>
    <t>KCLVS2</t>
  </si>
  <si>
    <t>Pré-professionnalisation - 1</t>
  </si>
  <si>
    <t>KPPROS2</t>
  </si>
  <si>
    <t>PPUSDV2</t>
  </si>
  <si>
    <t>PPUSHS2</t>
  </si>
  <si>
    <t>Pratique et analyse des APSA 2</t>
  </si>
  <si>
    <t>PPUAPS2</t>
  </si>
  <si>
    <t>APSA 2 Course d'orientation</t>
  </si>
  <si>
    <t>PPEAPS2</t>
  </si>
  <si>
    <t>APSA 3 Badminton</t>
  </si>
  <si>
    <t>PPEAPS3</t>
  </si>
  <si>
    <t>PPEMEA2</t>
  </si>
  <si>
    <t>Expertise dans les APSA 2</t>
  </si>
  <si>
    <t>PPUEXP2</t>
  </si>
  <si>
    <t>APSA de spécialité 2</t>
  </si>
  <si>
    <t>PPEESP2</t>
  </si>
  <si>
    <t>PPE..T2</t>
  </si>
  <si>
    <t>PPE..P2</t>
  </si>
  <si>
    <t>Méthodologie de l'intervention</t>
  </si>
  <si>
    <t>PPEINT2</t>
  </si>
  <si>
    <t>PPSTA2</t>
  </si>
  <si>
    <t>PO 2 STAPS</t>
  </si>
  <si>
    <t>PPS3STA</t>
  </si>
  <si>
    <t>KCTS3</t>
  </si>
  <si>
    <t>Compétence informationnelles 2</t>
  </si>
  <si>
    <t>KCINFS3</t>
  </si>
  <si>
    <t>Langue vivante 3</t>
  </si>
  <si>
    <t>KLVS3</t>
  </si>
  <si>
    <t>Pré pro</t>
  </si>
  <si>
    <t>KPPROS3</t>
  </si>
  <si>
    <t>UE Fondamentale 5</t>
  </si>
  <si>
    <t>PPUFON5</t>
  </si>
  <si>
    <t>UE Préprofessionnalisation 1</t>
  </si>
  <si>
    <t>PPUPRP1</t>
  </si>
  <si>
    <t>Découverte du secteur professionnel</t>
  </si>
  <si>
    <t>PPOPRP1</t>
  </si>
  <si>
    <t>Découverte secteur pro APAS</t>
  </si>
  <si>
    <t>PPEAPA1</t>
  </si>
  <si>
    <t>Découverte secteur pro EM</t>
  </si>
  <si>
    <t>PPEEM1</t>
  </si>
  <si>
    <t>Découverte secteur pro ES</t>
  </si>
  <si>
    <t>PPEES1</t>
  </si>
  <si>
    <t>Découverte secteur pro MS</t>
  </si>
  <si>
    <t>PPEMS1</t>
  </si>
  <si>
    <t>Ressources physio et psycho de l'intervention</t>
  </si>
  <si>
    <t>PPERPP</t>
  </si>
  <si>
    <t>UE Pratique et analyse des APSA 3</t>
  </si>
  <si>
    <t>PPUAPS3</t>
  </si>
  <si>
    <t>PPEAPS4</t>
  </si>
  <si>
    <t>PPEAPS5</t>
  </si>
  <si>
    <t>Planification programmation évaluation</t>
  </si>
  <si>
    <t>PPEPPE</t>
  </si>
  <si>
    <t>UE Expertise dans les APSA 3</t>
  </si>
  <si>
    <t>PPUEXP3</t>
  </si>
  <si>
    <t>APSA de spécialité 3</t>
  </si>
  <si>
    <t>PPOESP3</t>
  </si>
  <si>
    <t>Pratique de l'APSA de spécialité 3</t>
  </si>
  <si>
    <t>PPE..P3</t>
  </si>
  <si>
    <t>Théorie de l'APSA de spécialité 3</t>
  </si>
  <si>
    <t>PPE..T3</t>
  </si>
  <si>
    <t>PPEINT3</t>
  </si>
  <si>
    <t>1H</t>
  </si>
  <si>
    <t>PPS4STA</t>
  </si>
  <si>
    <t>UE Compétences transversales 3</t>
  </si>
  <si>
    <t>UE Compétences transversales 4</t>
  </si>
  <si>
    <t>Compétences écrites 4</t>
  </si>
  <si>
    <t>Compétences numériques 2</t>
  </si>
  <si>
    <t>Langue vivante 4</t>
  </si>
  <si>
    <t>UE Fondamentale 6</t>
  </si>
  <si>
    <t>PPUFON6</t>
  </si>
  <si>
    <t>Psychologie des APSA 3</t>
  </si>
  <si>
    <t>PPUPRP3</t>
  </si>
  <si>
    <t>UE Préprofessionnalisation 2</t>
  </si>
  <si>
    <t>Pré pro APAS</t>
  </si>
  <si>
    <t>PPEAPP</t>
  </si>
  <si>
    <t>Stage APAS</t>
  </si>
  <si>
    <t>PPEAPS</t>
  </si>
  <si>
    <t>Pré pro EM</t>
  </si>
  <si>
    <t>Stage EM</t>
  </si>
  <si>
    <t>PPEEMS</t>
  </si>
  <si>
    <t>Pré pro ES</t>
  </si>
  <si>
    <t>PPEEMP</t>
  </si>
  <si>
    <t>Stage ES</t>
  </si>
  <si>
    <t>PPEESP</t>
  </si>
  <si>
    <t>PPEESS</t>
  </si>
  <si>
    <t>Approfondissement MS</t>
  </si>
  <si>
    <t>PPEMSP</t>
  </si>
  <si>
    <t>Stage MS</t>
  </si>
  <si>
    <t>PPEMSS</t>
  </si>
  <si>
    <t>Pratique et analyse des APS</t>
  </si>
  <si>
    <t>PPUAPS4</t>
  </si>
  <si>
    <t>PPEAPS6</t>
  </si>
  <si>
    <t>PPEAPS7</t>
  </si>
  <si>
    <t>APSA en lien avec le secteur professionnel</t>
  </si>
  <si>
    <t>PPOSPR</t>
  </si>
  <si>
    <t>Secteur professionnel APAS</t>
  </si>
  <si>
    <t>PPESPR1</t>
  </si>
  <si>
    <t>Secteur professionnel EM</t>
  </si>
  <si>
    <t>PPESPR2</t>
  </si>
  <si>
    <t>Secteur professionnel ES</t>
  </si>
  <si>
    <t>PPESPR3</t>
  </si>
  <si>
    <t>Secteur professionnel MS</t>
  </si>
  <si>
    <t>PPESPR4</t>
  </si>
  <si>
    <t>UE Expertise dans les APSA 4</t>
  </si>
  <si>
    <t>PPUEXP4</t>
  </si>
  <si>
    <t>APSA de spécialité 1</t>
  </si>
  <si>
    <t>Théorie de l'APSA de spécialité 1</t>
  </si>
  <si>
    <t>Pratique de l'APSA de spécialité 1</t>
  </si>
  <si>
    <t>APSA de spécialité 4</t>
  </si>
  <si>
    <t>PPOESP4</t>
  </si>
  <si>
    <t>Pratique de l'APSA de spécialité 4</t>
  </si>
  <si>
    <t>PPE..P4</t>
  </si>
  <si>
    <t>Théorie de l'APSA de spécialité 4</t>
  </si>
  <si>
    <t>PPE..T4</t>
  </si>
  <si>
    <t>Intervention en lien avec le secteur professionnel</t>
  </si>
  <si>
    <t>PPOINT4</t>
  </si>
  <si>
    <t>Intervention secteur pro APAS</t>
  </si>
  <si>
    <t>PPEAPA4</t>
  </si>
  <si>
    <t>Intervention secteur pro EM</t>
  </si>
  <si>
    <t>PPEEM4</t>
  </si>
  <si>
    <t>Intervention secteur pro ES</t>
  </si>
  <si>
    <t>PPEES4</t>
  </si>
  <si>
    <t>Intervention secteur pro MS</t>
  </si>
  <si>
    <t>PPEMS4</t>
  </si>
  <si>
    <t>Compensation automatique entre les 2 semestres.</t>
  </si>
  <si>
    <t>30 mn</t>
  </si>
  <si>
    <t>Approfondissement  APAS théorie</t>
  </si>
  <si>
    <t>Approfondissement APAS pratique</t>
  </si>
  <si>
    <t>Approfondissement EM théorie</t>
  </si>
  <si>
    <t>Approfondissement EM pratique</t>
  </si>
  <si>
    <t>Approfondissement ES théorie</t>
  </si>
  <si>
    <t>Approfondissement ES pratique</t>
  </si>
  <si>
    <t xml:space="preserve">APSA 6 </t>
  </si>
  <si>
    <t xml:space="preserve">APSA 7 </t>
  </si>
  <si>
    <t>1H30</t>
  </si>
  <si>
    <t>Vidéo appliquée à l'analyse des APS</t>
  </si>
  <si>
    <t>PPEVID</t>
  </si>
  <si>
    <t>PPS1STA</t>
  </si>
  <si>
    <t>Physiologie des APSA 4</t>
  </si>
  <si>
    <t>Toutes les notes aux UE se compensent dans le semestre, cependant, aucune validation d'UE par compensation n'est possible au-dessous de 7/20.</t>
  </si>
  <si>
    <t>Psychologie des APSA 1</t>
  </si>
  <si>
    <t>PPEPHY1</t>
  </si>
  <si>
    <t>Physiologie des APSA 1</t>
  </si>
  <si>
    <t>PPEANA1</t>
  </si>
  <si>
    <t>PPEPSY1</t>
  </si>
  <si>
    <t>Neurophysiologie 1</t>
  </si>
  <si>
    <t>PPENEU1</t>
  </si>
  <si>
    <t>Sociologie des APSA 1</t>
  </si>
  <si>
    <t>PPESOC1</t>
  </si>
  <si>
    <t>Physiologie et APSA 2</t>
  </si>
  <si>
    <t>PPEPHY2</t>
  </si>
  <si>
    <t>Anatomie du mouvement 2</t>
  </si>
  <si>
    <t>PPEANA2</t>
  </si>
  <si>
    <t>Psychologie des APSA 2</t>
  </si>
  <si>
    <t>PPEPSY2</t>
  </si>
  <si>
    <t>Histoire des APSA 1</t>
  </si>
  <si>
    <t>PPEHIS1</t>
  </si>
  <si>
    <t>Histoire des APSA 2</t>
  </si>
  <si>
    <t>PPEHIS2</t>
  </si>
  <si>
    <t>Sociologie des APSA 2</t>
  </si>
  <si>
    <t>PPESOC2</t>
  </si>
  <si>
    <t>Physiologie des APSA 3</t>
  </si>
  <si>
    <t>PPEPHY3</t>
  </si>
  <si>
    <t>Analyse biomécanique du mouvement 2</t>
  </si>
  <si>
    <t>PPEBIO2</t>
  </si>
  <si>
    <t xml:space="preserve">Analyse anatomique </t>
  </si>
  <si>
    <t>Biomécanique du mouvement 1</t>
  </si>
  <si>
    <t>PPEBIO1</t>
  </si>
  <si>
    <t>Santé, Bien être</t>
  </si>
  <si>
    <t>PPESBE1</t>
  </si>
  <si>
    <t>Motivation, émotion</t>
  </si>
  <si>
    <t>PPEMEM1</t>
  </si>
  <si>
    <t>Nutrition</t>
  </si>
  <si>
    <t>PPENUT1</t>
  </si>
  <si>
    <t>Evolution des systèmes (ESRB)</t>
  </si>
  <si>
    <t>PPEEVO1</t>
  </si>
  <si>
    <t>PPBSHS 3</t>
  </si>
  <si>
    <t>PPBSDV3</t>
  </si>
  <si>
    <t>PPBPSY3</t>
  </si>
  <si>
    <t>PPBPHY4</t>
  </si>
  <si>
    <t>PPBAPA3</t>
  </si>
  <si>
    <t>PPBEM3</t>
  </si>
  <si>
    <t>PPBES3</t>
  </si>
  <si>
    <t>PPBMS3</t>
  </si>
  <si>
    <t>nicolasverot98@gmail.com</t>
  </si>
  <si>
    <t>1h</t>
  </si>
  <si>
    <t>2 distanciel</t>
  </si>
  <si>
    <t>2 présentiel</t>
  </si>
  <si>
    <t>2h</t>
  </si>
  <si>
    <t>APSA 1 Condition Physique et Athlétique</t>
  </si>
  <si>
    <t>Méthodologie d'analyse des APSA</t>
  </si>
  <si>
    <t>APSA3 Badminton</t>
  </si>
  <si>
    <t>3h</t>
  </si>
  <si>
    <t>2 hybride</t>
  </si>
  <si>
    <t>PO 1 PASS option STAPS</t>
  </si>
  <si>
    <t xml:space="preserve"> Méthodologie de l'intervention</t>
  </si>
  <si>
    <t>Sciences de la vie 1 Sauf pour les étudiants en option Santé</t>
  </si>
  <si>
    <t>Sciences humaines et sociales 1</t>
  </si>
  <si>
    <t>Sciences de la Vie 2 Sauf pour les étudiants en option Santé</t>
  </si>
  <si>
    <t>Sciences humaines et sociales 2</t>
  </si>
  <si>
    <t>Sciences humaines et sociales 3</t>
  </si>
  <si>
    <t>Sciences de la Vie 3</t>
  </si>
  <si>
    <t>APSA 4 Volley</t>
  </si>
  <si>
    <t>APSA 5 Gymnastique</t>
  </si>
  <si>
    <t xml:space="preserve">OUI  </t>
  </si>
  <si>
    <t>ECUE valable que pour 2020/2021, car neutralisé en 2019/2020 par les MCC COVID</t>
  </si>
  <si>
    <t>Semestre non validé si note &lt;7 sur une UE</t>
  </si>
  <si>
    <t>Cependant année non validée si note &lt;7 à une UE.</t>
  </si>
  <si>
    <t>Si le projet de stage n'est pas déposé en temps et en heure sur le formulaire Google, l'étudiant verra sa note de stage reportée en session 2.</t>
  </si>
  <si>
    <t>Si la convention de stage n'est pas déposée en temps et en heure dans la boite de dépôt Moodle, l'étudiant verra sa note reportée en session 2</t>
  </si>
  <si>
    <t xml:space="preserve">Si le stage ne permet pas à l'étudiant de développer les compétences attendues dans le cadre de la licence management du sport, les responsables du diplôme pourront </t>
  </si>
  <si>
    <t>demander à l'étudiant de refaire des heures de stage dans une autre structure.</t>
  </si>
  <si>
    <t>Si le rapport de stage n'est pas déposé en temps et en heure dans la boite de dépôt Moodle, l'étudiant verra sa note de stage reportée en session 2.</t>
  </si>
  <si>
    <t>Si l'étdudiant ne se présente pas à la soutenance, il obtiendra la note de 0/20 sur le rapport comme la soutenance.</t>
  </si>
  <si>
    <t>En session 2, si l'étudiant ne se présente pas à la soutenance, il obtiendra la note de 0/20 sur le rapport comme la soutenance.</t>
  </si>
  <si>
    <t xml:space="preserve">Pour l'UE Préprofessionnalisation Management au semestre 4 - </t>
  </si>
  <si>
    <t xml:space="preserve">Pour l'UE Préprofessionnalisation Entraînement Sportif au semestre 4 - </t>
  </si>
  <si>
    <t xml:space="preserve">Si le stage ne permet pas à l'étudiant de développer les compétences attendues dans le cadre de la licence entraînement sportif, les responsables du diplôme pourront </t>
  </si>
  <si>
    <t xml:space="preserve">Si le rapport de stage n'est pas déposé avant la soutenance dans la boite de dépôt Moodle, l'étudiant ne sera pas autorisé à soutenir et obtiendra la note de 0/20 sur le </t>
  </si>
  <si>
    <t>rapport comme la soutenance.</t>
  </si>
  <si>
    <t>Si le support de soutenance n'est pas déposé en temps et en heure dans la boite de dépôt Moodle, l'étudiant soutiendra sans support.</t>
  </si>
  <si>
    <t>Obtention des UE - Les UE sont validées à 10/20</t>
  </si>
  <si>
    <t xml:space="preserve">Pour l'UE Préprofessionnalisation APAS au semestre 4 </t>
  </si>
  <si>
    <t xml:space="preserve">Si le stage ne permet pas à l'étudiant de développer les compétences attendues dans le cadre de la licence 2 APAS, les responsables du diplôme pourront demander à </t>
  </si>
  <si>
    <t>à l'étudiant de refaire des heures de stage dans la structure ou dans une autre structure.</t>
  </si>
  <si>
    <t>Si le rapport de stage n'est pas déposé en temps et en heure dans la boite de dépôt Moodle, l'étudiant verra sa note de rapport divisée par 2.</t>
  </si>
  <si>
    <t>En session 2, si l'étudiant ne se présente pas à la soutenance, il obtiendra la note de 0/20.</t>
  </si>
  <si>
    <t>Découverte STAPS 1</t>
  </si>
  <si>
    <t>Découverte STAPS  2</t>
  </si>
  <si>
    <t>Découverte STAPS 3</t>
  </si>
  <si>
    <t>Pré pro MS</t>
  </si>
  <si>
    <t>Conservation d'une session à l'autre</t>
  </si>
  <si>
    <t>Toutes les UE devront avoir été acquises en 1ère session et sans compensation pour pourvoir entrer en 2ème année de santé.</t>
  </si>
  <si>
    <t>L'étudiant sera évalué sur les notes obtenus lors de la même année universitaire, aussi un étudiant ayant déjà acquis des UE au titre des années précédentes devra repasser l'ensemble des examens sur l'année universitaire en cours.</t>
  </si>
  <si>
    <t>Les UE de santé auront un coefficient doublé par rapport aux UE disciplinaires pour la calcul du classement pour l'accès en 2ème année de santé.</t>
  </si>
  <si>
    <t>Accès en 2ème année de santé (LAS) (Médecine, Maïeutique, Odontologie, Pharmacie, Masso-Kinésithérapie)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</si>
</sst>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color theme="1"/>
      <name val="Calibri"/>
      <family val="2"/>
      <scheme val="minor"/>
    </font>
    <font>
      <b/>
      <sz val="11"/>
      <color theme="1"/>
      <name val="Calibri"/>
      <family val="2"/>
      <scheme val="minor"/>
    </font>
    <font>
      <b/>
      <sz val="12"/>
      <color theme="1"/>
      <name val="Calibri"/>
      <family val="2"/>
      <scheme val="minor"/>
    </font>
    <font>
      <b/>
      <sz val="14"/>
      <color theme="1"/>
      <name val="Calibri"/>
      <family val="2"/>
      <scheme val="minor"/>
    </font>
    <font>
      <b/>
      <sz val="13"/>
      <color theme="1"/>
      <name val="Calibri"/>
      <family val="2"/>
      <scheme val="minor"/>
    </font>
    <font>
      <sz val="8"/>
      <color rgb="FF000000"/>
      <name val="Segoe UI"/>
      <family val="2"/>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8"/>
      <name val="Calibri"/>
      <family val="2"/>
      <scheme val="minor"/>
    </font>
    <font>
      <sz val="12"/>
      <name val="Calibri"/>
      <family val="2"/>
      <scheme val="minor"/>
    </font>
    <font>
      <b/>
      <sz val="11"/>
      <color rgb="FFC00000"/>
      <name val="Calibri"/>
      <family val="2"/>
      <scheme val="minor"/>
    </font>
    <font>
      <b/>
      <sz val="11"/>
      <name val="Calibri"/>
      <family val="2"/>
      <scheme val="minor"/>
    </font>
    <font>
      <sz val="12"/>
      <color theme="1"/>
      <name val="Times New Roman"/>
      <family val="1"/>
    </font>
    <font>
      <sz val="14"/>
      <name val="Calibri"/>
      <family val="2"/>
      <scheme val="minor"/>
    </font>
    <font>
      <b/>
      <sz val="14"/>
      <name val="Calibri"/>
      <family val="2"/>
      <scheme val="minor"/>
    </font>
    <font>
      <u/>
      <sz val="11"/>
      <color theme="10"/>
      <name val="Calibri"/>
      <family val="2"/>
      <scheme val="minor"/>
    </font>
    <font>
      <sz val="12"/>
      <color theme="1"/>
      <name val="Calibri"/>
      <family val="2"/>
      <scheme val="minor"/>
    </font>
    <font>
      <i/>
      <sz val="11"/>
      <color theme="1"/>
      <name val="Calibri"/>
      <family val="2"/>
      <scheme val="minor"/>
    </font>
    <font>
      <sz val="11"/>
      <color rgb="FF000000"/>
      <name val="Calibri"/>
      <family val="2"/>
      <scheme val="minor"/>
    </font>
  </fonts>
  <fills count="9">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3" tint="0.39997558519241921"/>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18" fillId="0" borderId="0" applyNumberFormat="0" applyFill="0" applyBorder="0" applyAlignment="0" applyProtection="0"/>
  </cellStyleXfs>
  <cellXfs count="157">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3"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3" fillId="0" borderId="1" xfId="0" applyFont="1" applyFill="1" applyBorder="1" applyAlignment="1" applyProtection="1">
      <alignment vertical="center"/>
      <protection locked="0"/>
    </xf>
    <xf numFmtId="0" fontId="4" fillId="0" borderId="1" xfId="0" applyFont="1" applyBorder="1" applyAlignment="1" applyProtection="1">
      <alignment vertical="center"/>
      <protection locked="0"/>
    </xf>
    <xf numFmtId="0" fontId="4" fillId="0" borderId="1" xfId="0" applyFont="1" applyFill="1" applyBorder="1" applyAlignment="1" applyProtection="1">
      <alignment vertical="center"/>
      <protection locked="0"/>
    </xf>
    <xf numFmtId="0" fontId="3" fillId="0" borderId="0" xfId="0" applyFont="1" applyFill="1" applyBorder="1" applyAlignment="1" applyProtection="1">
      <alignment vertical="center"/>
    </xf>
    <xf numFmtId="0" fontId="13" fillId="0" borderId="5" xfId="0" applyFont="1" applyBorder="1" applyAlignment="1" applyProtection="1"/>
    <xf numFmtId="0" fontId="14" fillId="0" borderId="5" xfId="0" applyFont="1" applyBorder="1" applyAlignment="1" applyProtection="1"/>
    <xf numFmtId="0" fontId="14" fillId="0" borderId="6" xfId="0" applyFont="1" applyBorder="1" applyAlignment="1" applyProtection="1"/>
    <xf numFmtId="0" fontId="15" fillId="0" borderId="0" xfId="0" applyFont="1" applyAlignment="1" applyProtection="1">
      <alignment horizontal="left" vertical="center" wrapText="1"/>
    </xf>
    <xf numFmtId="0" fontId="15" fillId="0" borderId="0" xfId="0" applyFont="1" applyAlignment="1" applyProtection="1">
      <alignment horizontal="center" vertical="center" wrapText="1"/>
    </xf>
    <xf numFmtId="0" fontId="0" fillId="0" borderId="0" xfId="0" applyAlignment="1" applyProtection="1">
      <alignment horizontal="center"/>
      <protection locked="0"/>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3"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6" fillId="0" borderId="0" xfId="0" applyFont="1" applyProtection="1"/>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0" xfId="0" applyBorder="1" applyAlignment="1" applyProtection="1">
      <alignment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0" fillId="0" borderId="0" xfId="0" applyBorder="1" applyAlignment="1" applyProtection="1">
      <alignment vertical="center"/>
    </xf>
    <xf numFmtId="0" fontId="4" fillId="0" borderId="0" xfId="0" applyFont="1" applyBorder="1" applyAlignment="1" applyProtection="1">
      <alignment vertical="center"/>
    </xf>
    <xf numFmtId="0" fontId="9" fillId="0" borderId="1" xfId="0" applyFont="1" applyBorder="1" applyAlignment="1" applyProtection="1">
      <alignment horizontal="left" vertical="center" indent="1"/>
    </xf>
    <xf numFmtId="0" fontId="9" fillId="0" borderId="2" xfId="0" applyFont="1" applyBorder="1" applyAlignment="1" applyProtection="1">
      <alignment horizontal="left" vertical="center" indent="1"/>
    </xf>
    <xf numFmtId="0" fontId="10" fillId="0" borderId="1" xfId="0" applyFont="1" applyBorder="1" applyProtection="1"/>
    <xf numFmtId="0" fontId="17" fillId="0" borderId="1" xfId="0" applyFont="1" applyFill="1" applyBorder="1" applyAlignment="1" applyProtection="1">
      <alignment horizontal="left"/>
    </xf>
    <xf numFmtId="0" fontId="16" fillId="5" borderId="1" xfId="0" applyFont="1" applyFill="1" applyBorder="1" applyAlignment="1" applyProtection="1">
      <alignment horizontal="left" vertical="center"/>
      <protection locked="0"/>
    </xf>
    <xf numFmtId="0" fontId="10" fillId="0" borderId="1" xfId="0" applyFont="1" applyFill="1" applyBorder="1" applyAlignment="1" applyProtection="1">
      <alignment vertical="center"/>
      <protection locked="0"/>
    </xf>
    <xf numFmtId="0" fontId="0" fillId="0" borderId="1" xfId="0" applyBorder="1"/>
    <xf numFmtId="0" fontId="0" fillId="0" borderId="2" xfId="0" applyBorder="1"/>
    <xf numFmtId="0" fontId="0" fillId="0" borderId="0" xfId="0" applyBorder="1"/>
    <xf numFmtId="0" fontId="7" fillId="5"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0" xfId="0" applyBorder="1" applyAlignment="1" applyProtection="1">
      <alignment horizontal="center" vertical="center" wrapText="1"/>
    </xf>
    <xf numFmtId="0" fontId="2" fillId="0" borderId="0" xfId="0" applyFont="1" applyFill="1" applyBorder="1" applyAlignment="1" applyProtection="1">
      <alignment vertical="center"/>
    </xf>
    <xf numFmtId="0" fontId="0" fillId="2" borderId="0" xfId="0" applyFill="1" applyBorder="1" applyAlignment="1" applyProtection="1">
      <alignment horizontal="center" vertical="center"/>
      <protection locked="0"/>
    </xf>
    <xf numFmtId="0" fontId="20" fillId="0" borderId="2" xfId="0" applyFont="1" applyBorder="1"/>
    <xf numFmtId="0" fontId="0" fillId="0" borderId="3" xfId="0" applyBorder="1"/>
    <xf numFmtId="0" fontId="0" fillId="0" borderId="0" xfId="0" applyFont="1" applyBorder="1" applyAlignment="1" applyProtection="1">
      <alignment horizontal="left"/>
      <protection locked="0"/>
    </xf>
    <xf numFmtId="0" fontId="0" fillId="0" borderId="12" xfId="0" applyFont="1" applyBorder="1" applyAlignment="1" applyProtection="1">
      <alignment horizontal="left"/>
      <protection locked="0"/>
    </xf>
    <xf numFmtId="0" fontId="0" fillId="0" borderId="8" xfId="0" applyBorder="1" applyProtection="1">
      <protection locked="0"/>
    </xf>
    <xf numFmtId="0" fontId="0" fillId="0" borderId="11" xfId="0" applyBorder="1" applyProtection="1">
      <protection locked="0"/>
    </xf>
    <xf numFmtId="0" fontId="0" fillId="0" borderId="0" xfId="0" applyBorder="1" applyProtection="1">
      <protection locked="0"/>
    </xf>
    <xf numFmtId="0" fontId="0" fillId="0" borderId="12" xfId="0" applyBorder="1" applyProtection="1">
      <protection locked="0"/>
    </xf>
    <xf numFmtId="0" fontId="0" fillId="0" borderId="13" xfId="0" applyBorder="1" applyProtection="1">
      <protection locked="0"/>
    </xf>
    <xf numFmtId="0" fontId="0" fillId="0" borderId="1" xfId="0" applyFont="1" applyBorder="1" applyAlignment="1" applyProtection="1">
      <alignment vertical="center"/>
      <protection locked="0"/>
    </xf>
    <xf numFmtId="0" fontId="21" fillId="0" borderId="1" xfId="0" applyFont="1" applyBorder="1" applyProtection="1">
      <protection locked="0"/>
    </xf>
    <xf numFmtId="0" fontId="0" fillId="0" borderId="1" xfId="0" applyFont="1" applyFill="1" applyBorder="1" applyAlignment="1" applyProtection="1">
      <alignment vertical="center"/>
      <protection locked="0"/>
    </xf>
    <xf numFmtId="0" fontId="0" fillId="7" borderId="1" xfId="0" applyFill="1" applyBorder="1" applyAlignment="1" applyProtection="1">
      <alignment vertical="center"/>
      <protection locked="0"/>
    </xf>
    <xf numFmtId="0" fontId="0" fillId="7" borderId="1" xfId="0" applyFont="1" applyFill="1" applyBorder="1" applyAlignment="1" applyProtection="1">
      <alignment vertical="center"/>
      <protection locked="0"/>
    </xf>
    <xf numFmtId="0" fontId="0" fillId="7" borderId="1" xfId="0" applyFill="1" applyBorder="1" applyProtection="1">
      <protection locked="0"/>
    </xf>
    <xf numFmtId="0" fontId="21" fillId="0" borderId="0" xfId="0" applyFont="1"/>
    <xf numFmtId="0" fontId="0" fillId="3" borderId="1" xfId="0" applyFill="1" applyBorder="1" applyAlignment="1" applyProtection="1">
      <alignment vertical="center"/>
      <protection locked="0"/>
    </xf>
    <xf numFmtId="0" fontId="0" fillId="3" borderId="1" xfId="0" applyFill="1" applyBorder="1" applyProtection="1">
      <protection locked="0"/>
    </xf>
    <xf numFmtId="0" fontId="19" fillId="0" borderId="1" xfId="0" applyFont="1" applyFill="1" applyBorder="1" applyAlignment="1" applyProtection="1">
      <alignment vertical="center"/>
      <protection locked="0"/>
    </xf>
    <xf numFmtId="0" fontId="0" fillId="7" borderId="1" xfId="0" applyFill="1" applyBorder="1" applyAlignment="1" applyProtection="1">
      <alignment vertical="center" wrapText="1"/>
      <protection locked="0"/>
    </xf>
    <xf numFmtId="0" fontId="1" fillId="0" borderId="1" xfId="0" applyFont="1" applyBorder="1" applyAlignment="1" applyProtection="1">
      <alignment vertical="center"/>
      <protection locked="0"/>
    </xf>
    <xf numFmtId="0" fontId="1" fillId="0" borderId="1" xfId="0" applyFont="1" applyBorder="1" applyProtection="1">
      <protection locked="0"/>
    </xf>
    <xf numFmtId="0" fontId="1" fillId="0" borderId="1" xfId="0" applyFont="1" applyFill="1" applyBorder="1" applyAlignment="1" applyProtection="1">
      <alignment vertical="center"/>
      <protection locked="0"/>
    </xf>
    <xf numFmtId="0" fontId="1" fillId="0" borderId="1" xfId="0" applyFont="1" applyFill="1" applyBorder="1" applyProtection="1">
      <protection locked="0"/>
    </xf>
    <xf numFmtId="0" fontId="0" fillId="0" borderId="0" xfId="0" applyBorder="1" applyAlignment="1" applyProtection="1">
      <alignment horizontal="center" vertical="center" wrapText="1"/>
    </xf>
    <xf numFmtId="0" fontId="0" fillId="0" borderId="1" xfId="0" applyFont="1" applyFill="1" applyBorder="1" applyProtection="1">
      <protection locked="0"/>
    </xf>
    <xf numFmtId="0" fontId="1" fillId="0" borderId="1" xfId="0" applyFont="1" applyBorder="1" applyAlignment="1" applyProtection="1">
      <alignment vertical="center" wrapText="1"/>
      <protection locked="0"/>
    </xf>
    <xf numFmtId="0" fontId="0" fillId="0" borderId="1" xfId="0" applyBorder="1" applyProtection="1"/>
    <xf numFmtId="0" fontId="1" fillId="8" borderId="1" xfId="0" applyFont="1" applyFill="1" applyBorder="1" applyAlignment="1" applyProtection="1">
      <alignment vertical="center"/>
    </xf>
    <xf numFmtId="0" fontId="0" fillId="7" borderId="1" xfId="0" applyFill="1" applyBorder="1" applyProtection="1"/>
    <xf numFmtId="0" fontId="14" fillId="6" borderId="2" xfId="0" applyFont="1" applyFill="1" applyBorder="1" applyAlignment="1">
      <alignment horizontal="left" vertical="center"/>
    </xf>
    <xf numFmtId="0" fontId="18" fillId="0" borderId="8" xfId="1" applyBorder="1" applyProtection="1">
      <protection locked="0"/>
    </xf>
    <xf numFmtId="0" fontId="18" fillId="0" borderId="11" xfId="1" applyBorder="1" applyProtection="1">
      <protection locked="0"/>
    </xf>
    <xf numFmtId="0" fontId="18" fillId="0" borderId="0" xfId="1" applyBorder="1" applyProtection="1">
      <protection locked="0"/>
    </xf>
    <xf numFmtId="0" fontId="18" fillId="0" borderId="12" xfId="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protection locked="0"/>
    </xf>
    <xf numFmtId="0" fontId="0" fillId="0" borderId="6" xfId="0" applyFont="1" applyBorder="1" applyAlignment="1" applyProtection="1">
      <alignment horizontal="left"/>
      <protection locked="0"/>
    </xf>
    <xf numFmtId="0" fontId="14" fillId="6" borderId="13" xfId="0" applyFont="1" applyFill="1" applyBorder="1" applyAlignment="1">
      <alignment horizontal="left" vertical="center"/>
    </xf>
    <xf numFmtId="0" fontId="0" fillId="0" borderId="11" xfId="0" applyFont="1" applyBorder="1" applyAlignment="1" applyProtection="1">
      <alignment horizontal="left"/>
      <protection locked="0"/>
    </xf>
    <xf numFmtId="0" fontId="0" fillId="0" borderId="13" xfId="0" applyFont="1" applyBorder="1" applyAlignment="1" applyProtection="1">
      <alignment horizontal="left"/>
      <protection locked="0"/>
    </xf>
    <xf numFmtId="0" fontId="0" fillId="6" borderId="5" xfId="0" applyFont="1" applyFill="1" applyBorder="1" applyAlignment="1" applyProtection="1">
      <alignment horizontal="left"/>
      <protection locked="0"/>
    </xf>
    <xf numFmtId="0" fontId="0" fillId="6" borderId="6" xfId="0" applyFont="1" applyFill="1" applyBorder="1" applyAlignment="1" applyProtection="1">
      <alignment horizontal="left"/>
      <protection locked="0"/>
    </xf>
    <xf numFmtId="0" fontId="0" fillId="6" borderId="2" xfId="0" applyFill="1" applyBorder="1" applyProtection="1">
      <protection locked="0"/>
    </xf>
    <xf numFmtId="0" fontId="0" fillId="6" borderId="3" xfId="0" applyFill="1" applyBorder="1" applyProtection="1">
      <protection locked="0"/>
    </xf>
    <xf numFmtId="0" fontId="0" fillId="6" borderId="4" xfId="0" applyFill="1" applyBorder="1" applyProtection="1">
      <protection locked="0"/>
    </xf>
    <xf numFmtId="0" fontId="0" fillId="6" borderId="2" xfId="0" applyFont="1" applyFill="1" applyBorder="1" applyAlignment="1" applyProtection="1">
      <alignment horizontal="left"/>
      <protection locked="0"/>
    </xf>
    <xf numFmtId="0" fontId="0" fillId="6" borderId="3" xfId="0" applyFont="1" applyFill="1" applyBorder="1" applyAlignment="1" applyProtection="1">
      <alignment horizontal="left"/>
      <protection locked="0"/>
    </xf>
    <xf numFmtId="0" fontId="0" fillId="6" borderId="4" xfId="0" applyFont="1" applyFill="1" applyBorder="1" applyAlignment="1" applyProtection="1">
      <alignment horizontal="left"/>
      <protection locked="0"/>
    </xf>
    <xf numFmtId="0" fontId="14" fillId="0" borderId="9" xfId="0" applyFont="1" applyFill="1" applyBorder="1" applyAlignment="1">
      <alignment horizontal="left" vertical="center"/>
    </xf>
    <xf numFmtId="0" fontId="14" fillId="0" borderId="10" xfId="0" applyFont="1" applyFill="1" applyBorder="1" applyAlignment="1">
      <alignment horizontal="left" vertical="center"/>
    </xf>
    <xf numFmtId="0" fontId="0" fillId="0" borderId="11" xfId="0" applyFont="1" applyBorder="1" applyAlignment="1" applyProtection="1">
      <alignment horizontal="left" wrapText="1"/>
      <protection locked="0"/>
    </xf>
    <xf numFmtId="0" fontId="0" fillId="0" borderId="5" xfId="0" applyBorder="1"/>
    <xf numFmtId="0" fontId="1" fillId="0" borderId="13" xfId="0" applyFont="1" applyBorder="1" applyAlignment="1" applyProtection="1">
      <alignment horizontal="left"/>
      <protection locked="0"/>
    </xf>
    <xf numFmtId="0" fontId="1" fillId="7" borderId="1" xfId="0" applyFont="1" applyFill="1" applyBorder="1" applyAlignment="1" applyProtection="1">
      <alignment vertical="center"/>
      <protection locked="0"/>
    </xf>
    <xf numFmtId="0" fontId="0" fillId="7" borderId="1" xfId="0" applyFill="1" applyBorder="1"/>
    <xf numFmtId="0" fontId="0" fillId="0" borderId="1" xfId="0" applyFill="1" applyBorder="1"/>
    <xf numFmtId="0" fontId="0" fillId="0" borderId="8" xfId="0" applyFont="1" applyBorder="1" applyProtection="1">
      <protection locked="0"/>
    </xf>
    <xf numFmtId="0" fontId="0" fillId="0" borderId="9" xfId="0" applyFont="1" applyBorder="1" applyProtection="1">
      <protection locked="0"/>
    </xf>
    <xf numFmtId="0" fontId="0" fillId="0" borderId="10" xfId="0" applyFont="1" applyBorder="1" applyProtection="1">
      <protection locked="0"/>
    </xf>
    <xf numFmtId="0" fontId="0" fillId="0" borderId="11" xfId="0" applyFont="1" applyBorder="1" applyProtection="1">
      <protection locked="0"/>
    </xf>
    <xf numFmtId="0" fontId="0" fillId="0" borderId="0" xfId="0" applyFont="1" applyBorder="1" applyProtection="1">
      <protection locked="0"/>
    </xf>
    <xf numFmtId="0" fontId="0" fillId="0" borderId="12" xfId="0" applyFont="1" applyBorder="1" applyProtection="1">
      <protection locked="0"/>
    </xf>
    <xf numFmtId="0" fontId="0" fillId="0" borderId="13" xfId="0" applyFont="1" applyBorder="1" applyAlignment="1" applyProtection="1">
      <alignment horizontal="left" wrapText="1"/>
      <protection locked="0"/>
    </xf>
    <xf numFmtId="0" fontId="0" fillId="0" borderId="5" xfId="0" applyFont="1" applyBorder="1" applyAlignment="1" applyProtection="1">
      <alignment horizontal="left" wrapText="1"/>
      <protection locked="0"/>
    </xf>
    <xf numFmtId="0" fontId="0" fillId="0" borderId="6" xfId="0" applyFont="1" applyBorder="1" applyAlignment="1" applyProtection="1">
      <alignment horizontal="left" wrapText="1"/>
      <protection locked="0"/>
    </xf>
    <xf numFmtId="0" fontId="1" fillId="6" borderId="2" xfId="0" applyFont="1" applyFill="1" applyBorder="1" applyAlignment="1">
      <alignment horizontal="left" vertical="center"/>
    </xf>
    <xf numFmtId="0" fontId="1" fillId="6" borderId="3" xfId="0" applyFont="1" applyFill="1" applyBorder="1" applyAlignment="1">
      <alignment horizontal="left" vertical="center"/>
    </xf>
    <xf numFmtId="0" fontId="1" fillId="6" borderId="4" xfId="0" applyFont="1" applyFill="1" applyBorder="1" applyAlignment="1">
      <alignment horizontal="left" vertical="center"/>
    </xf>
    <xf numFmtId="0" fontId="1" fillId="0" borderId="8" xfId="0" applyFont="1" applyBorder="1" applyAlignment="1" applyProtection="1">
      <alignment horizontal="left" wrapText="1"/>
      <protection locked="0"/>
    </xf>
    <xf numFmtId="0" fontId="1" fillId="0" borderId="9" xfId="0" applyFont="1" applyBorder="1" applyAlignment="1" applyProtection="1">
      <alignment horizontal="left"/>
      <protection locked="0"/>
    </xf>
    <xf numFmtId="0" fontId="1" fillId="0" borderId="10" xfId="0" applyFont="1" applyBorder="1" applyAlignment="1" applyProtection="1">
      <alignment horizontal="left"/>
      <protection locked="0"/>
    </xf>
    <xf numFmtId="0" fontId="12" fillId="2" borderId="0" xfId="0" applyFont="1" applyFill="1" applyBorder="1" applyAlignment="1" applyProtection="1">
      <alignment horizontal="left"/>
    </xf>
    <xf numFmtId="0" fontId="8" fillId="3" borderId="2" xfId="0" applyFont="1" applyFill="1" applyBorder="1" applyAlignment="1" applyProtection="1">
      <alignment horizontal="center"/>
    </xf>
    <xf numFmtId="0" fontId="8" fillId="3" borderId="3" xfId="0" applyFont="1" applyFill="1" applyBorder="1" applyAlignment="1" applyProtection="1">
      <alignment horizontal="center"/>
    </xf>
    <xf numFmtId="0" fontId="8" fillId="3" borderId="9" xfId="0" applyFont="1" applyFill="1" applyBorder="1" applyAlignment="1" applyProtection="1">
      <alignment horizontal="center"/>
    </xf>
    <xf numFmtId="0" fontId="8" fillId="3" borderId="10" xfId="0" applyFont="1" applyFill="1" applyBorder="1" applyAlignment="1" applyProtection="1">
      <alignment horizontal="center"/>
    </xf>
    <xf numFmtId="0" fontId="14" fillId="6" borderId="2" xfId="0" applyFont="1" applyFill="1" applyBorder="1" applyAlignment="1">
      <alignment horizontal="left" vertical="center"/>
    </xf>
    <xf numFmtId="0" fontId="14" fillId="6" borderId="3" xfId="0" applyFont="1" applyFill="1" applyBorder="1" applyAlignment="1">
      <alignment horizontal="left" vertical="center"/>
    </xf>
    <xf numFmtId="0" fontId="14" fillId="6" borderId="4" xfId="0" applyFont="1" applyFill="1" applyBorder="1" applyAlignment="1">
      <alignment horizontal="left" vertical="center"/>
    </xf>
    <xf numFmtId="0" fontId="10" fillId="0" borderId="2" xfId="0" applyFont="1" applyFill="1" applyBorder="1" applyAlignment="1" applyProtection="1">
      <alignment vertical="center"/>
      <protection locked="0"/>
    </xf>
    <xf numFmtId="0" fontId="10" fillId="0" borderId="3" xfId="0" applyFont="1" applyFill="1" applyBorder="1" applyAlignment="1" applyProtection="1">
      <alignment vertical="center"/>
      <protection locked="0"/>
    </xf>
    <xf numFmtId="0" fontId="10" fillId="0" borderId="4" xfId="0" applyFont="1" applyFill="1" applyBorder="1" applyAlignment="1" applyProtection="1">
      <alignment vertical="center"/>
      <protection locked="0"/>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3" fillId="4" borderId="4" xfId="0" applyFont="1" applyFill="1" applyBorder="1" applyAlignment="1">
      <alignment horizontal="center" vertical="center"/>
    </xf>
    <xf numFmtId="0" fontId="8" fillId="3" borderId="0" xfId="0" applyFont="1" applyFill="1" applyBorder="1" applyAlignment="1" applyProtection="1">
      <alignment horizontal="center"/>
    </xf>
    <xf numFmtId="0" fontId="17" fillId="5" borderId="1" xfId="0" applyFont="1" applyFill="1" applyBorder="1" applyAlignment="1" applyProtection="1">
      <alignment horizontal="center"/>
      <protection locked="0"/>
    </xf>
    <xf numFmtId="0" fontId="3" fillId="0" borderId="1" xfId="0" applyFont="1" applyFill="1" applyBorder="1" applyAlignment="1" applyProtection="1">
      <alignment horizontal="left" vertical="center"/>
    </xf>
    <xf numFmtId="0" fontId="1" fillId="0" borderId="2" xfId="0" applyFont="1" applyBorder="1" applyAlignment="1" applyProtection="1">
      <alignment horizontal="center" vertical="center"/>
    </xf>
    <xf numFmtId="0" fontId="1" fillId="0" borderId="4" xfId="0" applyFont="1" applyBorder="1" applyAlignment="1" applyProtection="1">
      <alignment horizontal="center" vertical="center"/>
    </xf>
    <xf numFmtId="0" fontId="16" fillId="5" borderId="2" xfId="0" applyFont="1" applyFill="1" applyBorder="1" applyAlignment="1" applyProtection="1">
      <alignment horizontal="center" vertical="center"/>
      <protection locked="0"/>
    </xf>
    <xf numFmtId="0" fontId="16" fillId="5"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3"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5" borderId="1" xfId="0" applyFont="1" applyFill="1" applyBorder="1" applyAlignment="1" applyProtection="1">
      <alignment horizontal="left"/>
      <protection locked="0"/>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3" xfId="0" applyFont="1" applyBorder="1" applyAlignment="1" applyProtection="1">
      <alignment horizontal="center" vertical="center"/>
    </xf>
  </cellXfs>
  <cellStyles count="2">
    <cellStyle name="Lien hypertexte" xfId="1" builtinId="8"/>
    <cellStyle name="Normal" xfId="0" builtinId="0"/>
  </cellStyles>
  <dxfs count="56">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ill>
        <patternFill>
          <bgColor rgb="FFC6E0B4"/>
        </patternFill>
      </fill>
    </dxf>
    <dxf>
      <fill>
        <patternFill>
          <bgColor rgb="FF8497B0"/>
        </patternFill>
      </fill>
    </dxf>
    <dxf>
      <font>
        <color auto="1"/>
      </font>
      <fill>
        <patternFill>
          <bgColor rgb="FFD6DCE4"/>
        </patternFill>
      </fill>
    </dxf>
    <dxf>
      <fill>
        <patternFill>
          <bgColor theme="1"/>
        </patternFill>
      </fill>
    </dxf>
    <dxf>
      <fill>
        <patternFill>
          <bgColor theme="0" tint="-0.14996795556505021"/>
        </patternFill>
      </fill>
    </dxf>
  </dxfs>
  <tableStyles count="0" defaultTableStyle="TableStyleMedium2" defaultPivotStyle="PivotStyleLight16"/>
  <colors>
    <mruColors>
      <color rgb="FF8497B0"/>
      <color rgb="FFC6E0B4"/>
      <color rgb="FFD6DCE4"/>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onnections" Target="connections.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2.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1.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ctrlProps/ctrlProp1.xml><?xml version="1.0" encoding="utf-8"?>
<formControlPr xmlns="http://schemas.microsoft.com/office/spreadsheetml/2009/9/main" objectType="Radio" firstButton="1" fmlaLink="$A$11" lockText="1" noThreeD="1"/>
</file>

<file path=xl/ctrlProps/ctrlProp10.xml><?xml version="1.0" encoding="utf-8"?>
<formControlPr xmlns="http://schemas.microsoft.com/office/spreadsheetml/2009/9/main" objectType="Radio"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Radio" checked="Checked" lockText="1" noThreeD="1"/>
</file>

<file path=xl/ctrlProps/ctrlProp13.xml><?xml version="1.0" encoding="utf-8"?>
<formControlPr xmlns="http://schemas.microsoft.com/office/spreadsheetml/2009/9/main" objectType="Radio" firstButton="1" fmlaLink="$A$11"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Radio" checked="Checked" lockText="1" noThreeD="1"/>
</file>

<file path=xl/ctrlProps/ctrlProp17.xml><?xml version="1.0" encoding="utf-8"?>
<formControlPr xmlns="http://schemas.microsoft.com/office/spreadsheetml/2009/9/main" objectType="Radio" firstButton="1" fmlaLink="$A$11"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checked="Checked" lockText="1" noThreeD="1"/>
</file>

<file path=xl/ctrlProps/ctrlProp21.xml><?xml version="1.0" encoding="utf-8"?>
<formControlPr xmlns="http://schemas.microsoft.com/office/spreadsheetml/2009/9/main" objectType="Radio" firstButton="1" fmlaLink="$A$11" lockText="1" noThreeD="1"/>
</file>

<file path=xl/ctrlProps/ctrlProp22.xml><?xml version="1.0" encoding="utf-8"?>
<formControlPr xmlns="http://schemas.microsoft.com/office/spreadsheetml/2009/9/main" objectType="Radio"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checked="Checked"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lockText="1" noThreeD="1"/>
</file>

<file path=xl/ctrlProps/ctrlProp5.xml><?xml version="1.0" encoding="utf-8"?>
<formControlPr xmlns="http://schemas.microsoft.com/office/spreadsheetml/2009/9/main" objectType="Radio" firstButton="1" fmlaLink="$A$11" lockText="1" noThreeD="1"/>
</file>

<file path=xl/ctrlProps/ctrlProp6.xml><?xml version="1.0" encoding="utf-8"?>
<formControlPr xmlns="http://schemas.microsoft.com/office/spreadsheetml/2009/9/main" objectType="Radio"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checked="Checked" lockText="1" noThreeD="1"/>
</file>

<file path=xl/ctrlProps/ctrlProp9.xml><?xml version="1.0" encoding="utf-8"?>
<formControlPr xmlns="http://schemas.microsoft.com/office/spreadsheetml/2009/9/main" objectType="Radio" firstButton="1" fmlaLink="$A$1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2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2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2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34823" name="Option Button 7" hidden="1">
              <a:extLst>
                <a:ext uri="{63B3BB69-23CF-44E3-9099-C40C66FF867C}">
                  <a14:compatExt spid="_x0000_s34823"/>
                </a:ext>
                <a:ext uri="{FF2B5EF4-FFF2-40B4-BE49-F238E27FC236}">
                  <a16:creationId xmlns:a16="http://schemas.microsoft.com/office/drawing/2014/main" id="{00000000-0008-0000-0200-000007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8609" name="Option Button 1" hidden="1">
              <a:extLst>
                <a:ext uri="{63B3BB69-23CF-44E3-9099-C40C66FF867C}">
                  <a14:compatExt spid="_x0000_s68609"/>
                </a:ext>
                <a:ext uri="{FF2B5EF4-FFF2-40B4-BE49-F238E27FC236}">
                  <a16:creationId xmlns:a16="http://schemas.microsoft.com/office/drawing/2014/main" id="{00000000-0008-0000-0300-0000010C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8610" name="Option Button 2" hidden="1">
              <a:extLst>
                <a:ext uri="{63B3BB69-23CF-44E3-9099-C40C66FF867C}">
                  <a14:compatExt spid="_x0000_s68610"/>
                </a:ext>
                <a:ext uri="{FF2B5EF4-FFF2-40B4-BE49-F238E27FC236}">
                  <a16:creationId xmlns:a16="http://schemas.microsoft.com/office/drawing/2014/main" id="{00000000-0008-0000-0300-0000020C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1" name="Option Button 3" hidden="1">
              <a:extLst>
                <a:ext uri="{63B3BB69-23CF-44E3-9099-C40C66FF867C}">
                  <a14:compatExt spid="_x0000_s68611"/>
                </a:ext>
                <a:ext uri="{FF2B5EF4-FFF2-40B4-BE49-F238E27FC236}">
                  <a16:creationId xmlns:a16="http://schemas.microsoft.com/office/drawing/2014/main" id="{00000000-0008-0000-0300-000003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8612" name="Option Button 4" hidden="1">
              <a:extLst>
                <a:ext uri="{63B3BB69-23CF-44E3-9099-C40C66FF867C}">
                  <a14:compatExt spid="_x0000_s68612"/>
                </a:ext>
                <a:ext uri="{FF2B5EF4-FFF2-40B4-BE49-F238E27FC236}">
                  <a16:creationId xmlns:a16="http://schemas.microsoft.com/office/drawing/2014/main" id="{00000000-0008-0000-0300-0000040C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4513" name="Option Button 1" hidden="1">
              <a:extLst>
                <a:ext uri="{63B3BB69-23CF-44E3-9099-C40C66FF867C}">
                  <a14:compatExt spid="_x0000_s64513"/>
                </a:ext>
                <a:ext uri="{FF2B5EF4-FFF2-40B4-BE49-F238E27FC236}">
                  <a16:creationId xmlns:a16="http://schemas.microsoft.com/office/drawing/2014/main" id="{00000000-0008-0000-0400-000001F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4514" name="Option Button 2" hidden="1">
              <a:extLst>
                <a:ext uri="{63B3BB69-23CF-44E3-9099-C40C66FF867C}">
                  <a14:compatExt spid="_x0000_s64514"/>
                </a:ext>
                <a:ext uri="{FF2B5EF4-FFF2-40B4-BE49-F238E27FC236}">
                  <a16:creationId xmlns:a16="http://schemas.microsoft.com/office/drawing/2014/main" id="{00000000-0008-0000-0400-000002F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5" name="Option Button 3" hidden="1">
              <a:extLst>
                <a:ext uri="{63B3BB69-23CF-44E3-9099-C40C66FF867C}">
                  <a14:compatExt spid="_x0000_s64515"/>
                </a:ext>
                <a:ext uri="{FF2B5EF4-FFF2-40B4-BE49-F238E27FC236}">
                  <a16:creationId xmlns:a16="http://schemas.microsoft.com/office/drawing/2014/main" id="{00000000-0008-0000-0400-000003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4516" name="Option Button 4" hidden="1">
              <a:extLst>
                <a:ext uri="{63B3BB69-23CF-44E3-9099-C40C66FF867C}">
                  <a14:compatExt spid="_x0000_s64516"/>
                </a:ext>
                <a:ext uri="{FF2B5EF4-FFF2-40B4-BE49-F238E27FC236}">
                  <a16:creationId xmlns:a16="http://schemas.microsoft.com/office/drawing/2014/main" id="{00000000-0008-0000-0400-000004F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7585" name="Option Button 1" hidden="1">
              <a:extLst>
                <a:ext uri="{63B3BB69-23CF-44E3-9099-C40C66FF867C}">
                  <a14:compatExt spid="_x0000_s67585"/>
                </a:ext>
                <a:ext uri="{FF2B5EF4-FFF2-40B4-BE49-F238E27FC236}">
                  <a16:creationId xmlns:a16="http://schemas.microsoft.com/office/drawing/2014/main" id="{00000000-0008-0000-0500-00000108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7586" name="Option Button 2" hidden="1">
              <a:extLst>
                <a:ext uri="{63B3BB69-23CF-44E3-9099-C40C66FF867C}">
                  <a14:compatExt spid="_x0000_s67586"/>
                </a:ext>
                <a:ext uri="{FF2B5EF4-FFF2-40B4-BE49-F238E27FC236}">
                  <a16:creationId xmlns:a16="http://schemas.microsoft.com/office/drawing/2014/main" id="{00000000-0008-0000-0500-00000208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7587" name="Option Button 3" hidden="1">
              <a:extLst>
                <a:ext uri="{63B3BB69-23CF-44E3-9099-C40C66FF867C}">
                  <a14:compatExt spid="_x0000_s67587"/>
                </a:ext>
                <a:ext uri="{FF2B5EF4-FFF2-40B4-BE49-F238E27FC236}">
                  <a16:creationId xmlns:a16="http://schemas.microsoft.com/office/drawing/2014/main" id="{00000000-0008-0000-0500-0000030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7588" name="Option Button 4" hidden="1">
              <a:extLst>
                <a:ext uri="{63B3BB69-23CF-44E3-9099-C40C66FF867C}">
                  <a14:compatExt spid="_x0000_s67588"/>
                </a:ext>
                <a:ext uri="{FF2B5EF4-FFF2-40B4-BE49-F238E27FC236}">
                  <a16:creationId xmlns:a16="http://schemas.microsoft.com/office/drawing/2014/main" id="{00000000-0008-0000-0500-00000408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5537" name="Option Button 1" hidden="1">
              <a:extLst>
                <a:ext uri="{63B3BB69-23CF-44E3-9099-C40C66FF867C}">
                  <a14:compatExt spid="_x0000_s65537"/>
                </a:ext>
                <a:ext uri="{FF2B5EF4-FFF2-40B4-BE49-F238E27FC236}">
                  <a16:creationId xmlns:a16="http://schemas.microsoft.com/office/drawing/2014/main" id="{00000000-0008-0000-0600-00000100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5538" name="Option Button 2" hidden="1">
              <a:extLst>
                <a:ext uri="{63B3BB69-23CF-44E3-9099-C40C66FF867C}">
                  <a14:compatExt spid="_x0000_s65538"/>
                </a:ext>
                <a:ext uri="{FF2B5EF4-FFF2-40B4-BE49-F238E27FC236}">
                  <a16:creationId xmlns:a16="http://schemas.microsoft.com/office/drawing/2014/main" id="{00000000-0008-0000-0600-00000200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5539" name="Option Button 3" hidden="1">
              <a:extLst>
                <a:ext uri="{63B3BB69-23CF-44E3-9099-C40C66FF867C}">
                  <a14:compatExt spid="_x0000_s65539"/>
                </a:ext>
                <a:ext uri="{FF2B5EF4-FFF2-40B4-BE49-F238E27FC236}">
                  <a16:creationId xmlns:a16="http://schemas.microsoft.com/office/drawing/2014/main" id="{00000000-0008-0000-0600-000003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5540" name="Option Button 4" hidden="1">
              <a:extLst>
                <a:ext uri="{63B3BB69-23CF-44E3-9099-C40C66FF867C}">
                  <a14:compatExt spid="_x0000_s65540"/>
                </a:ext>
                <a:ext uri="{FF2B5EF4-FFF2-40B4-BE49-F238E27FC236}">
                  <a16:creationId xmlns:a16="http://schemas.microsoft.com/office/drawing/2014/main" id="{00000000-0008-0000-0600-00000400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238125</xdr:colOff>
          <xdr:row>8</xdr:row>
          <xdr:rowOff>47625</xdr:rowOff>
        </xdr:from>
        <xdr:to>
          <xdr:col>0</xdr:col>
          <xdr:colOff>1247775</xdr:colOff>
          <xdr:row>9</xdr:row>
          <xdr:rowOff>104775</xdr:rowOff>
        </xdr:to>
        <xdr:sp macro="" textlink="">
          <xdr:nvSpPr>
            <xdr:cNvPr id="66561" name="Option Button 1" hidden="1">
              <a:extLst>
                <a:ext uri="{63B3BB69-23CF-44E3-9099-C40C66FF867C}">
                  <a14:compatExt spid="_x0000_s66561"/>
                </a:ext>
                <a:ext uri="{FF2B5EF4-FFF2-40B4-BE49-F238E27FC236}">
                  <a16:creationId xmlns:a16="http://schemas.microsoft.com/office/drawing/2014/main" id="{00000000-0008-0000-0700-0000010401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11</xdr:row>
          <xdr:rowOff>66675</xdr:rowOff>
        </xdr:from>
        <xdr:to>
          <xdr:col>0</xdr:col>
          <xdr:colOff>1247775</xdr:colOff>
          <xdr:row>12</xdr:row>
          <xdr:rowOff>114300</xdr:rowOff>
        </xdr:to>
        <xdr:sp macro="" textlink="">
          <xdr:nvSpPr>
            <xdr:cNvPr id="66562" name="Option Button 2" hidden="1">
              <a:extLst>
                <a:ext uri="{63B3BB69-23CF-44E3-9099-C40C66FF867C}">
                  <a14:compatExt spid="_x0000_s66562"/>
                </a:ext>
                <a:ext uri="{FF2B5EF4-FFF2-40B4-BE49-F238E27FC236}">
                  <a16:creationId xmlns:a16="http://schemas.microsoft.com/office/drawing/2014/main" id="{00000000-0008-0000-0700-0000020401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6563" name="Option Button 3" hidden="1">
              <a:extLst>
                <a:ext uri="{63B3BB69-23CF-44E3-9099-C40C66FF867C}">
                  <a14:compatExt spid="_x0000_s66563"/>
                </a:ext>
                <a:ext uri="{FF2B5EF4-FFF2-40B4-BE49-F238E27FC236}">
                  <a16:creationId xmlns:a16="http://schemas.microsoft.com/office/drawing/2014/main" id="{00000000-0008-0000-0700-000003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238125</xdr:colOff>
          <xdr:row>9</xdr:row>
          <xdr:rowOff>152400</xdr:rowOff>
        </xdr:from>
        <xdr:to>
          <xdr:col>0</xdr:col>
          <xdr:colOff>1247775</xdr:colOff>
          <xdr:row>11</xdr:row>
          <xdr:rowOff>28575</xdr:rowOff>
        </xdr:to>
        <xdr:sp macro="" textlink="">
          <xdr:nvSpPr>
            <xdr:cNvPr id="66564" name="Option Button 4" hidden="1">
              <a:extLst>
                <a:ext uri="{63B3BB69-23CF-44E3-9099-C40C66FF867C}">
                  <a14:compatExt spid="_x0000_s66564"/>
                </a:ext>
                <a:ext uri="{FF2B5EF4-FFF2-40B4-BE49-F238E27FC236}">
                  <a16:creationId xmlns:a16="http://schemas.microsoft.com/office/drawing/2014/main" id="{00000000-0008-0000-0700-0000040401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Modification</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CATHER~1\AppData\Local\Temp\MCC-LP.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unice.sharepoint.com/sites/projets-UNS/MODULO/Documents%20partages/Documents%20de%20travail/Codage%202018/CODAGE.L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iche générale"/>
      <sheetName val="LP annuelle"/>
      <sheetName val="LP semestre 1"/>
      <sheetName val="LP semestre 2"/>
      <sheetName val="Listes"/>
    </sheetNames>
    <sheetDataSet>
      <sheetData sheetId="0" refreshError="1"/>
      <sheetData sheetId="1" refreshError="1"/>
      <sheetData sheetId="2" refreshError="1"/>
      <sheetData sheetId="3" refreshError="1"/>
      <sheetData sheetId="4">
        <row r="2">
          <cell r="C2" t="str">
            <v>Écrit</v>
          </cell>
        </row>
        <row r="3">
          <cell r="C3" t="str">
            <v>Oral</v>
          </cell>
        </row>
        <row r="4">
          <cell r="C4" t="str">
            <v>Rapport/Mémoire</v>
          </cell>
        </row>
        <row r="5">
          <cell r="C5" t="str">
            <v>Pratique sportive</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 et LP"/>
      <sheetName val="TabComposante"/>
    </sheetNames>
    <sheetDataSet>
      <sheetData sheetId="0"/>
      <sheetData sheetId="1">
        <row r="2">
          <cell r="A2" t="str">
            <v>ESPE</v>
          </cell>
          <cell r="B2" t="str">
            <v>V</v>
          </cell>
        </row>
        <row r="3">
          <cell r="A3" t="str">
            <v>IAE</v>
          </cell>
          <cell r="B3" t="str">
            <v>G</v>
          </cell>
        </row>
        <row r="4">
          <cell r="A4" t="str">
            <v>IDPD</v>
          </cell>
          <cell r="B4" t="str">
            <v>X</v>
          </cell>
        </row>
        <row r="5">
          <cell r="A5" t="str">
            <v>ISEM</v>
          </cell>
          <cell r="B5" t="str">
            <v>I</v>
          </cell>
        </row>
        <row r="6">
          <cell r="A6" t="str">
            <v>IUT</v>
          </cell>
          <cell r="B6" t="str">
            <v>T</v>
          </cell>
        </row>
        <row r="7">
          <cell r="A7" t="str">
            <v xml:space="preserve">POLYTECH SOPHIA </v>
          </cell>
          <cell r="B7" t="str">
            <v>E</v>
          </cell>
        </row>
        <row r="8">
          <cell r="A8" t="str">
            <v>UFR DROIT</v>
          </cell>
          <cell r="B8" t="str">
            <v>D</v>
          </cell>
        </row>
        <row r="9">
          <cell r="A9" t="str">
            <v>UFR LASH</v>
          </cell>
          <cell r="B9" t="str">
            <v>H</v>
          </cell>
        </row>
        <row r="10">
          <cell r="A10" t="str">
            <v>UFR MEDECINE</v>
          </cell>
          <cell r="B10" t="str">
            <v>M</v>
          </cell>
        </row>
        <row r="11">
          <cell r="A11" t="str">
            <v>UFR ODONTOLOGIE</v>
          </cell>
          <cell r="B11" t="str">
            <v>O</v>
          </cell>
        </row>
        <row r="12">
          <cell r="A12" t="str">
            <v>UFR SCIENCES</v>
          </cell>
          <cell r="B12" t="str">
            <v>S</v>
          </cell>
        </row>
        <row r="13">
          <cell r="A13" t="str">
            <v>UFR STAPS</v>
          </cell>
          <cell r="B13" t="str">
            <v>P</v>
          </cell>
        </row>
      </sheetData>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affichTexte.do?cidTexte=JORFTEXT000000397481&amp;categorieLien=id" TargetMode="External"/><Relationship Id="rId2" Type="http://schemas.openxmlformats.org/officeDocument/2006/relationships/hyperlink" Target="https://www.legifrance.gouv.fr/eli/arrete/2018/7/30/ESRS1820545A/jo/texte/fr" TargetMode="External"/><Relationship Id="rId1" Type="http://schemas.openxmlformats.org/officeDocument/2006/relationships/hyperlink" Target="https://www.legifrance.gouv.fr/affichTexte.do?cidTexte=JORFTEXT000028543525" TargetMode="External"/><Relationship Id="rId5" Type="http://schemas.openxmlformats.org/officeDocument/2006/relationships/printerSettings" Target="../printerSettings/printerSettings1.bin"/><Relationship Id="rId4" Type="http://schemas.openxmlformats.org/officeDocument/2006/relationships/hyperlink" Target="https://www.legifrance.gouv.fr/affichTexte.do?cidTexte=JORFTEXT000000397481&amp;categorieLien=id" TargetMode="Externa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8.xml"/><Relationship Id="rId2" Type="http://schemas.openxmlformats.org/officeDocument/2006/relationships/drawing" Target="../drawings/drawing2.xml"/><Relationship Id="rId1" Type="http://schemas.openxmlformats.org/officeDocument/2006/relationships/printerSettings" Target="../printerSettings/printerSettings3.bin"/><Relationship Id="rId6" Type="http://schemas.openxmlformats.org/officeDocument/2006/relationships/ctrlProp" Target="../ctrlProps/ctrlProp7.xml"/><Relationship Id="rId5" Type="http://schemas.openxmlformats.org/officeDocument/2006/relationships/ctrlProp" Target="../ctrlProps/ctrlProp6.xml"/><Relationship Id="rId4" Type="http://schemas.openxmlformats.org/officeDocument/2006/relationships/ctrlProp" Target="../ctrlProps/ctrlProp5.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7" Type="http://schemas.openxmlformats.org/officeDocument/2006/relationships/ctrlProp" Target="../ctrlProps/ctrlProp12.xml"/><Relationship Id="rId2" Type="http://schemas.openxmlformats.org/officeDocument/2006/relationships/drawing" Target="../drawings/drawing3.xml"/><Relationship Id="rId1" Type="http://schemas.openxmlformats.org/officeDocument/2006/relationships/printerSettings" Target="../printerSettings/printerSettings4.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7" Type="http://schemas.openxmlformats.org/officeDocument/2006/relationships/ctrlProp" Target="../ctrlProps/ctrlProp16.xml"/><Relationship Id="rId2" Type="http://schemas.openxmlformats.org/officeDocument/2006/relationships/drawing" Target="../drawings/drawing4.xml"/><Relationship Id="rId1" Type="http://schemas.openxmlformats.org/officeDocument/2006/relationships/printerSettings" Target="../printerSettings/printerSettings5.bin"/><Relationship Id="rId6" Type="http://schemas.openxmlformats.org/officeDocument/2006/relationships/ctrlProp" Target="../ctrlProps/ctrlProp15.xml"/><Relationship Id="rId5" Type="http://schemas.openxmlformats.org/officeDocument/2006/relationships/ctrlProp" Target="../ctrlProps/ctrlProp14.xml"/><Relationship Id="rId4" Type="http://schemas.openxmlformats.org/officeDocument/2006/relationships/ctrlProp" Target="../ctrlProps/ctrlProp13.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7" Type="http://schemas.openxmlformats.org/officeDocument/2006/relationships/ctrlProp" Target="../ctrlProps/ctrlProp20.xml"/><Relationship Id="rId2" Type="http://schemas.openxmlformats.org/officeDocument/2006/relationships/drawing" Target="../drawings/drawing5.xml"/><Relationship Id="rId1" Type="http://schemas.openxmlformats.org/officeDocument/2006/relationships/printerSettings" Target="../printerSettings/printerSettings6.bin"/><Relationship Id="rId6" Type="http://schemas.openxmlformats.org/officeDocument/2006/relationships/ctrlProp" Target="../ctrlProps/ctrlProp19.xml"/><Relationship Id="rId5" Type="http://schemas.openxmlformats.org/officeDocument/2006/relationships/ctrlProp" Target="../ctrlProps/ctrlProp18.xml"/><Relationship Id="rId4" Type="http://schemas.openxmlformats.org/officeDocument/2006/relationships/ctrlProp" Target="../ctrlProps/ctrlProp17.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6.vml"/><Relationship Id="rId7" Type="http://schemas.openxmlformats.org/officeDocument/2006/relationships/ctrlProp" Target="../ctrlProps/ctrlProp24.xml"/><Relationship Id="rId2" Type="http://schemas.openxmlformats.org/officeDocument/2006/relationships/drawing" Target="../drawings/drawing6.xml"/><Relationship Id="rId1" Type="http://schemas.openxmlformats.org/officeDocument/2006/relationships/printerSettings" Target="../printerSettings/printerSettings7.bin"/><Relationship Id="rId6" Type="http://schemas.openxmlformats.org/officeDocument/2006/relationships/ctrlProp" Target="../ctrlProps/ctrlProp23.xml"/><Relationship Id="rId5" Type="http://schemas.openxmlformats.org/officeDocument/2006/relationships/ctrlProp" Target="../ctrlProps/ctrlProp22.xml"/><Relationship Id="rId4" Type="http://schemas.openxmlformats.org/officeDocument/2006/relationships/ctrlProp" Target="../ctrlProps/ctrlProp2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1"/>
  <dimension ref="A1:I57"/>
  <sheetViews>
    <sheetView showGridLines="0" tabSelected="1" topLeftCell="A28" workbookViewId="0">
      <selection activeCell="A49" sqref="A49:I49"/>
    </sheetView>
  </sheetViews>
  <sheetFormatPr baseColWidth="10" defaultRowHeight="15" x14ac:dyDescent="0.25"/>
  <cols>
    <col min="1" max="1" width="29.7109375" customWidth="1"/>
    <col min="2" max="2" width="27.42578125" customWidth="1"/>
    <col min="3" max="3" width="27.28515625" bestFit="1" customWidth="1"/>
    <col min="10" max="10" width="5.42578125" customWidth="1"/>
  </cols>
  <sheetData>
    <row r="1" spans="1:9" ht="20.100000000000001" customHeight="1" x14ac:dyDescent="0.35">
      <c r="A1" s="125" t="s">
        <v>49</v>
      </c>
      <c r="B1" s="126"/>
      <c r="C1" s="127"/>
      <c r="D1" s="127"/>
      <c r="E1" s="127"/>
      <c r="F1" s="127"/>
      <c r="G1" s="127"/>
      <c r="H1" s="127"/>
      <c r="I1" s="128"/>
    </row>
    <row r="2" spans="1:9" ht="24.95" customHeight="1" x14ac:dyDescent="0.25">
      <c r="A2" s="38" t="s">
        <v>22</v>
      </c>
      <c r="B2" s="43" t="s">
        <v>43</v>
      </c>
      <c r="C2" s="124"/>
      <c r="D2" s="124"/>
      <c r="E2" s="124"/>
      <c r="F2" s="124"/>
      <c r="G2" s="124"/>
      <c r="H2" s="124"/>
      <c r="I2" s="124"/>
    </row>
    <row r="3" spans="1:9" ht="24.95" customHeight="1" x14ac:dyDescent="0.25">
      <c r="A3" s="39" t="s">
        <v>21</v>
      </c>
      <c r="B3" s="132" t="s">
        <v>43</v>
      </c>
      <c r="C3" s="133"/>
      <c r="D3" s="133"/>
      <c r="E3" s="133"/>
      <c r="F3" s="133"/>
      <c r="G3" s="133"/>
      <c r="H3" s="133"/>
      <c r="I3" s="134"/>
    </row>
    <row r="4" spans="1:9" ht="24.95" customHeight="1" x14ac:dyDescent="0.35">
      <c r="A4" s="38" t="s">
        <v>47</v>
      </c>
      <c r="B4" s="40" t="str">
        <f>IFERROR(VLOOKUP(B3,tab_code_dip,2,FALSE),"-")</f>
        <v>PPSTA18</v>
      </c>
      <c r="C4" s="18"/>
      <c r="D4" s="18"/>
      <c r="E4" s="18"/>
      <c r="F4" s="18"/>
      <c r="G4" s="18"/>
      <c r="H4" s="18"/>
      <c r="I4" s="18"/>
    </row>
    <row r="5" spans="1:9" ht="24.95" customHeight="1" x14ac:dyDescent="0.25">
      <c r="A5" s="18"/>
      <c r="B5" s="18"/>
      <c r="C5" s="18"/>
      <c r="D5" s="18"/>
      <c r="E5" s="18"/>
      <c r="F5" s="18"/>
      <c r="G5" s="18"/>
      <c r="H5" s="18"/>
      <c r="I5" s="18"/>
    </row>
    <row r="6" spans="1:9" x14ac:dyDescent="0.25">
      <c r="A6" s="18"/>
      <c r="B6" s="18"/>
      <c r="C6" s="18"/>
      <c r="D6" s="18"/>
      <c r="E6" s="18"/>
      <c r="F6" s="18"/>
      <c r="G6" s="18"/>
      <c r="H6" s="18"/>
      <c r="I6" s="18"/>
    </row>
    <row r="7" spans="1:9" ht="20.100000000000001" customHeight="1" x14ac:dyDescent="0.25">
      <c r="A7" s="135" t="s">
        <v>98</v>
      </c>
      <c r="B7" s="136"/>
      <c r="C7" s="136"/>
      <c r="D7" s="136"/>
      <c r="E7" s="136"/>
      <c r="F7" s="136"/>
      <c r="G7" s="136"/>
      <c r="H7" s="136"/>
      <c r="I7" s="137"/>
    </row>
    <row r="8" spans="1:9" x14ac:dyDescent="0.25">
      <c r="A8" s="52" t="s">
        <v>99</v>
      </c>
      <c r="B8" s="53"/>
      <c r="C8" s="53"/>
      <c r="D8" s="53"/>
      <c r="E8" s="53"/>
      <c r="F8" s="53"/>
      <c r="G8" s="53"/>
      <c r="H8" s="53"/>
      <c r="I8" s="53"/>
    </row>
    <row r="9" spans="1:9" x14ac:dyDescent="0.25">
      <c r="A9" s="129" t="s">
        <v>365</v>
      </c>
      <c r="B9" s="130"/>
      <c r="C9" s="130"/>
      <c r="D9" s="130"/>
      <c r="E9" s="130"/>
      <c r="F9" s="130"/>
      <c r="G9" s="130"/>
      <c r="H9" s="130"/>
      <c r="I9" s="131"/>
    </row>
    <row r="10" spans="1:9" x14ac:dyDescent="0.25">
      <c r="A10" s="121" t="s">
        <v>359</v>
      </c>
      <c r="B10" s="122"/>
      <c r="C10" s="122"/>
      <c r="D10" s="122"/>
      <c r="E10" s="122"/>
      <c r="F10" s="122"/>
      <c r="G10" s="122"/>
      <c r="H10" s="122"/>
      <c r="I10" s="123"/>
    </row>
    <row r="11" spans="1:9" x14ac:dyDescent="0.25">
      <c r="A11" s="91" t="s">
        <v>352</v>
      </c>
      <c r="B11" s="54"/>
      <c r="C11" s="54"/>
      <c r="D11" s="54"/>
      <c r="E11" s="54"/>
      <c r="F11" s="54"/>
      <c r="G11" s="54"/>
      <c r="H11" s="54"/>
      <c r="I11" s="55"/>
    </row>
    <row r="12" spans="1:9" ht="18.75" customHeight="1" x14ac:dyDescent="0.25">
      <c r="A12" s="92" t="s">
        <v>353</v>
      </c>
      <c r="B12" s="88"/>
      <c r="C12" s="88"/>
      <c r="D12" s="88"/>
      <c r="E12" s="88"/>
      <c r="F12" s="88"/>
      <c r="G12" s="88"/>
      <c r="H12" s="88"/>
      <c r="I12" s="89"/>
    </row>
    <row r="13" spans="1:9" ht="16.5" customHeight="1" x14ac:dyDescent="0.25">
      <c r="A13" s="92" t="s">
        <v>354</v>
      </c>
      <c r="B13" s="88"/>
      <c r="C13" s="88"/>
      <c r="D13" s="88"/>
      <c r="E13" s="88"/>
      <c r="F13" s="88"/>
      <c r="G13" s="88"/>
      <c r="H13" s="88"/>
      <c r="I13" s="89"/>
    </row>
    <row r="14" spans="1:9" ht="16.5" customHeight="1" x14ac:dyDescent="0.25">
      <c r="A14" s="92" t="s">
        <v>355</v>
      </c>
      <c r="B14" s="88"/>
      <c r="C14" s="88"/>
      <c r="D14" s="88"/>
      <c r="E14" s="88"/>
      <c r="F14" s="88"/>
      <c r="G14" s="88"/>
      <c r="H14" s="88"/>
      <c r="I14" s="89"/>
    </row>
    <row r="15" spans="1:9" ht="16.5" customHeight="1" x14ac:dyDescent="0.25">
      <c r="A15" s="92" t="s">
        <v>356</v>
      </c>
      <c r="B15" s="88"/>
      <c r="C15" s="88"/>
      <c r="D15" s="88"/>
      <c r="E15" s="88"/>
      <c r="F15" s="88"/>
      <c r="G15" s="88"/>
      <c r="H15" s="88"/>
      <c r="I15" s="89"/>
    </row>
    <row r="16" spans="1:9" ht="16.5" customHeight="1" x14ac:dyDescent="0.25">
      <c r="A16" s="92" t="s">
        <v>364</v>
      </c>
      <c r="B16" s="88"/>
      <c r="C16" s="88"/>
      <c r="D16" s="88"/>
      <c r="E16" s="88"/>
      <c r="F16" s="88"/>
      <c r="G16" s="88"/>
      <c r="H16" s="88"/>
      <c r="I16" s="89"/>
    </row>
    <row r="17" spans="1:9" ht="16.5" customHeight="1" x14ac:dyDescent="0.25">
      <c r="A17" s="92" t="s">
        <v>357</v>
      </c>
      <c r="B17" s="88"/>
      <c r="C17" s="88"/>
      <c r="D17" s="88"/>
      <c r="E17" s="88"/>
      <c r="F17" s="88"/>
      <c r="G17" s="88"/>
      <c r="H17" s="88"/>
      <c r="I17" s="89"/>
    </row>
    <row r="18" spans="1:9" ht="16.5" customHeight="1" x14ac:dyDescent="0.25">
      <c r="A18" s="92" t="s">
        <v>358</v>
      </c>
      <c r="B18" s="88"/>
      <c r="C18" s="88"/>
      <c r="D18" s="88"/>
      <c r="E18" s="88"/>
      <c r="F18" s="88"/>
      <c r="G18" s="88"/>
      <c r="H18" s="88"/>
      <c r="I18" s="89"/>
    </row>
    <row r="19" spans="1:9" ht="16.5" customHeight="1" x14ac:dyDescent="0.25">
      <c r="A19" s="121" t="s">
        <v>360</v>
      </c>
      <c r="B19" s="122"/>
      <c r="C19" s="122"/>
      <c r="D19" s="122"/>
      <c r="E19" s="122"/>
      <c r="F19" s="122"/>
      <c r="G19" s="122"/>
      <c r="H19" s="122"/>
      <c r="I19" s="123"/>
    </row>
    <row r="20" spans="1:9" ht="16.5" customHeight="1" x14ac:dyDescent="0.25">
      <c r="A20" s="92" t="s">
        <v>352</v>
      </c>
      <c r="B20" s="88"/>
      <c r="C20" s="88"/>
      <c r="D20" s="88"/>
      <c r="E20" s="88"/>
      <c r="F20" s="88"/>
      <c r="G20" s="88"/>
      <c r="H20" s="88"/>
      <c r="I20" s="89"/>
    </row>
    <row r="21" spans="1:9" ht="16.5" customHeight="1" x14ac:dyDescent="0.25">
      <c r="A21" s="92" t="s">
        <v>353</v>
      </c>
      <c r="B21" s="88"/>
      <c r="C21" s="88"/>
      <c r="D21" s="88"/>
      <c r="E21" s="88"/>
      <c r="F21" s="88"/>
      <c r="G21" s="88"/>
      <c r="H21" s="88"/>
      <c r="I21" s="89"/>
    </row>
    <row r="22" spans="1:9" ht="16.5" customHeight="1" x14ac:dyDescent="0.25">
      <c r="A22" s="92" t="s">
        <v>361</v>
      </c>
      <c r="B22" s="88"/>
      <c r="C22" s="88"/>
      <c r="D22" s="88"/>
      <c r="E22" s="88"/>
      <c r="F22" s="88"/>
      <c r="G22" s="88"/>
      <c r="H22" s="88"/>
      <c r="I22" s="89"/>
    </row>
    <row r="23" spans="1:9" ht="16.5" customHeight="1" x14ac:dyDescent="0.25">
      <c r="A23" s="92" t="s">
        <v>355</v>
      </c>
      <c r="B23" s="88"/>
      <c r="C23" s="88"/>
      <c r="D23" s="88"/>
      <c r="E23" s="88"/>
      <c r="F23" s="88"/>
      <c r="G23" s="88"/>
      <c r="H23" s="88"/>
      <c r="I23" s="89"/>
    </row>
    <row r="24" spans="1:9" ht="16.5" customHeight="1" x14ac:dyDescent="0.25">
      <c r="A24" s="92" t="s">
        <v>356</v>
      </c>
      <c r="B24" s="88"/>
      <c r="C24" s="88"/>
      <c r="D24" s="88"/>
      <c r="E24" s="88"/>
      <c r="F24" s="88"/>
      <c r="G24" s="88"/>
      <c r="H24" s="88"/>
      <c r="I24" s="89"/>
    </row>
    <row r="25" spans="1:9" ht="16.5" customHeight="1" x14ac:dyDescent="0.25">
      <c r="A25" s="92" t="s">
        <v>362</v>
      </c>
      <c r="B25" s="88"/>
      <c r="C25" s="88"/>
      <c r="D25" s="88"/>
      <c r="E25" s="88"/>
      <c r="F25" s="88"/>
      <c r="G25" s="88"/>
      <c r="H25" s="88"/>
      <c r="I25" s="89"/>
    </row>
    <row r="26" spans="1:9" ht="16.5" customHeight="1" x14ac:dyDescent="0.25">
      <c r="A26" s="92" t="s">
        <v>363</v>
      </c>
      <c r="B26" s="88"/>
      <c r="C26" s="88"/>
      <c r="D26" s="88"/>
      <c r="E26" s="88"/>
      <c r="F26" s="88"/>
      <c r="G26" s="88"/>
      <c r="H26" s="88"/>
      <c r="I26" s="89"/>
    </row>
    <row r="27" spans="1:9" ht="16.5" customHeight="1" x14ac:dyDescent="0.25">
      <c r="A27" s="92" t="s">
        <v>364</v>
      </c>
      <c r="B27" s="88"/>
      <c r="C27" s="88"/>
      <c r="D27" s="88"/>
      <c r="E27" s="88"/>
      <c r="F27" s="88"/>
      <c r="G27" s="88"/>
      <c r="H27" s="88"/>
      <c r="I27" s="89"/>
    </row>
    <row r="28" spans="1:9" ht="16.5" customHeight="1" x14ac:dyDescent="0.25">
      <c r="A28" s="92" t="s">
        <v>357</v>
      </c>
      <c r="B28" s="88"/>
      <c r="C28" s="88"/>
      <c r="D28" s="88"/>
      <c r="E28" s="88"/>
      <c r="F28" s="88"/>
      <c r="G28" s="88"/>
      <c r="H28" s="88"/>
      <c r="I28" s="89"/>
    </row>
    <row r="29" spans="1:9" ht="16.5" customHeight="1" x14ac:dyDescent="0.25">
      <c r="A29" s="92" t="s">
        <v>358</v>
      </c>
      <c r="B29" s="88"/>
      <c r="C29" s="88"/>
      <c r="D29" s="88"/>
      <c r="E29" s="88"/>
      <c r="F29" s="88"/>
      <c r="G29" s="88"/>
      <c r="H29" s="88"/>
      <c r="I29" s="89"/>
    </row>
    <row r="30" spans="1:9" ht="16.5" customHeight="1" x14ac:dyDescent="0.25">
      <c r="A30" s="105" t="s">
        <v>366</v>
      </c>
      <c r="B30" s="88"/>
      <c r="C30" s="88"/>
      <c r="D30" s="88"/>
      <c r="E30" s="88"/>
      <c r="F30" s="88"/>
      <c r="G30" s="88"/>
      <c r="H30" s="88"/>
      <c r="I30" s="89"/>
    </row>
    <row r="31" spans="1:9" ht="16.5" customHeight="1" x14ac:dyDescent="0.25">
      <c r="A31" s="92" t="s">
        <v>367</v>
      </c>
      <c r="B31" s="88"/>
      <c r="C31" s="88"/>
      <c r="D31" s="88"/>
      <c r="E31" s="88"/>
      <c r="F31" s="88"/>
      <c r="G31" s="88"/>
      <c r="H31" s="88"/>
      <c r="I31" s="89"/>
    </row>
    <row r="32" spans="1:9" ht="16.5" customHeight="1" x14ac:dyDescent="0.25">
      <c r="A32" s="92" t="s">
        <v>368</v>
      </c>
      <c r="B32" s="88"/>
      <c r="C32" s="88"/>
      <c r="D32" s="88"/>
      <c r="E32" s="88"/>
      <c r="F32" s="88"/>
      <c r="G32" s="88"/>
      <c r="H32" s="88"/>
      <c r="I32" s="89"/>
    </row>
    <row r="33" spans="1:9" ht="16.5" customHeight="1" x14ac:dyDescent="0.25">
      <c r="A33" s="92" t="s">
        <v>369</v>
      </c>
      <c r="B33" s="88"/>
      <c r="C33" s="88"/>
      <c r="D33" s="88"/>
      <c r="E33" s="88"/>
      <c r="F33" s="88"/>
      <c r="G33" s="88"/>
      <c r="H33" s="88"/>
      <c r="I33" s="89"/>
    </row>
    <row r="34" spans="1:9" ht="16.5" customHeight="1" x14ac:dyDescent="0.25">
      <c r="A34" s="92" t="s">
        <v>362</v>
      </c>
      <c r="B34" s="88"/>
      <c r="C34" s="88"/>
      <c r="D34" s="88"/>
      <c r="E34" s="88"/>
      <c r="F34" s="88"/>
      <c r="G34" s="88"/>
      <c r="H34" s="88"/>
      <c r="I34" s="89"/>
    </row>
    <row r="35" spans="1:9" ht="16.5" customHeight="1" x14ac:dyDescent="0.25">
      <c r="A35" s="92" t="s">
        <v>363</v>
      </c>
      <c r="B35" s="88"/>
      <c r="C35" s="88"/>
      <c r="D35" s="88"/>
      <c r="E35" s="88"/>
      <c r="F35" s="88"/>
      <c r="G35" s="88"/>
      <c r="H35" s="88"/>
      <c r="I35" s="89"/>
    </row>
    <row r="36" spans="1:9" ht="16.5" customHeight="1" x14ac:dyDescent="0.25">
      <c r="A36" s="92" t="s">
        <v>364</v>
      </c>
      <c r="B36" s="88"/>
      <c r="C36" s="88"/>
      <c r="D36" s="88"/>
      <c r="E36" s="88"/>
      <c r="F36" s="88"/>
      <c r="G36" s="88"/>
      <c r="H36" s="88"/>
      <c r="I36" s="89"/>
    </row>
    <row r="37" spans="1:9" ht="16.5" customHeight="1" x14ac:dyDescent="0.25">
      <c r="A37" s="92" t="s">
        <v>357</v>
      </c>
      <c r="B37" s="88"/>
      <c r="C37" s="88"/>
      <c r="D37" s="88"/>
      <c r="E37" s="88"/>
      <c r="F37" s="88"/>
      <c r="G37" s="88"/>
      <c r="H37" s="88"/>
      <c r="I37" s="89"/>
    </row>
    <row r="38" spans="1:9" ht="16.5" customHeight="1" x14ac:dyDescent="0.25">
      <c r="A38" s="92" t="s">
        <v>370</v>
      </c>
      <c r="B38" s="88"/>
      <c r="C38" s="88"/>
      <c r="D38" s="88"/>
      <c r="E38" s="88"/>
      <c r="F38" s="88"/>
      <c r="G38" s="88"/>
      <c r="H38" s="88"/>
      <c r="I38" s="89"/>
    </row>
    <row r="39" spans="1:9" ht="16.5" customHeight="1" x14ac:dyDescent="0.25">
      <c r="A39" s="90" t="s">
        <v>100</v>
      </c>
      <c r="B39" s="93"/>
      <c r="C39" s="93"/>
      <c r="D39" s="93"/>
      <c r="E39" s="93"/>
      <c r="F39" s="93"/>
      <c r="G39" s="93"/>
      <c r="H39" s="93"/>
      <c r="I39" s="94"/>
    </row>
    <row r="40" spans="1:9" x14ac:dyDescent="0.25">
      <c r="A40" s="56" t="s">
        <v>283</v>
      </c>
      <c r="B40" s="101"/>
      <c r="C40" s="101"/>
      <c r="D40" s="101"/>
      <c r="E40" s="101"/>
      <c r="F40" s="101"/>
      <c r="G40" s="101"/>
      <c r="H40" s="101"/>
      <c r="I40" s="102"/>
    </row>
    <row r="41" spans="1:9" x14ac:dyDescent="0.25">
      <c r="A41" s="57" t="s">
        <v>350</v>
      </c>
      <c r="B41" s="58"/>
      <c r="C41" s="58"/>
      <c r="D41" s="58"/>
      <c r="E41" s="58"/>
      <c r="F41" s="58"/>
      <c r="G41" s="58"/>
      <c r="H41" s="58"/>
      <c r="I41" s="59"/>
    </row>
    <row r="42" spans="1:9" x14ac:dyDescent="0.25">
      <c r="A42" s="87"/>
      <c r="B42" s="58"/>
      <c r="C42" s="58"/>
      <c r="D42" s="58"/>
      <c r="E42" s="58"/>
      <c r="F42" s="58"/>
      <c r="G42" s="58"/>
      <c r="H42" s="58"/>
      <c r="I42" s="59"/>
    </row>
    <row r="43" spans="1:9" x14ac:dyDescent="0.25">
      <c r="A43" s="82" t="s">
        <v>101</v>
      </c>
      <c r="B43" s="98"/>
      <c r="C43" s="99"/>
      <c r="D43" s="99"/>
      <c r="E43" s="99"/>
      <c r="F43" s="99"/>
      <c r="G43" s="99"/>
      <c r="H43" s="99"/>
      <c r="I43" s="100"/>
    </row>
    <row r="44" spans="1:9" x14ac:dyDescent="0.25">
      <c r="A44" s="56" t="s">
        <v>268</v>
      </c>
      <c r="B44" s="101"/>
      <c r="C44" s="101"/>
      <c r="D44" s="101"/>
      <c r="E44" s="101"/>
      <c r="F44" s="101"/>
      <c r="G44" s="101"/>
      <c r="H44" s="101"/>
      <c r="I44" s="102"/>
    </row>
    <row r="45" spans="1:9" x14ac:dyDescent="0.25">
      <c r="A45" s="57" t="s">
        <v>351</v>
      </c>
      <c r="B45" s="58"/>
      <c r="C45" s="58"/>
      <c r="D45" s="58"/>
      <c r="E45" s="58"/>
      <c r="F45" s="58"/>
      <c r="G45" s="58"/>
      <c r="H45" s="58"/>
      <c r="I45" s="59"/>
    </row>
    <row r="46" spans="1:9" x14ac:dyDescent="0.25">
      <c r="A46" s="60"/>
      <c r="B46" s="58"/>
      <c r="C46" s="58"/>
      <c r="D46" s="58"/>
      <c r="E46" s="58"/>
      <c r="F46" s="58"/>
      <c r="G46" s="58"/>
      <c r="H46" s="58"/>
      <c r="I46" s="59"/>
    </row>
    <row r="47" spans="1:9" x14ac:dyDescent="0.25">
      <c r="A47" s="82" t="s">
        <v>102</v>
      </c>
      <c r="B47" s="95"/>
      <c r="C47" s="96"/>
      <c r="D47" s="96"/>
      <c r="E47" s="96"/>
      <c r="F47" s="96"/>
      <c r="G47" s="96"/>
      <c r="H47" s="96"/>
      <c r="I47" s="97"/>
    </row>
    <row r="48" spans="1:9" x14ac:dyDescent="0.25">
      <c r="A48" s="56"/>
      <c r="B48" s="101"/>
      <c r="C48" s="101"/>
      <c r="D48" s="101"/>
      <c r="E48" s="101"/>
      <c r="F48" s="101"/>
      <c r="G48" s="101"/>
      <c r="H48" s="101"/>
      <c r="I48" s="102"/>
    </row>
    <row r="49" spans="1:9" x14ac:dyDescent="0.25">
      <c r="A49" s="118" t="s">
        <v>379</v>
      </c>
      <c r="B49" s="119"/>
      <c r="C49" s="119"/>
      <c r="D49" s="119"/>
      <c r="E49" s="119"/>
      <c r="F49" s="119"/>
      <c r="G49" s="119"/>
      <c r="H49" s="119"/>
      <c r="I49" s="120"/>
    </row>
    <row r="50" spans="1:9" x14ac:dyDescent="0.25">
      <c r="A50" s="109" t="s">
        <v>376</v>
      </c>
      <c r="B50" s="110"/>
      <c r="C50" s="110"/>
      <c r="D50" s="110"/>
      <c r="E50" s="110"/>
      <c r="F50" s="110"/>
      <c r="G50" s="110"/>
      <c r="H50" s="110"/>
      <c r="I50" s="111"/>
    </row>
    <row r="51" spans="1:9" x14ac:dyDescent="0.25">
      <c r="A51" s="112" t="s">
        <v>377</v>
      </c>
      <c r="B51" s="113"/>
      <c r="C51" s="113"/>
      <c r="D51" s="113"/>
      <c r="E51" s="113"/>
      <c r="F51" s="113"/>
      <c r="G51" s="113"/>
      <c r="H51" s="113"/>
      <c r="I51" s="114"/>
    </row>
    <row r="52" spans="1:9" x14ac:dyDescent="0.25">
      <c r="A52" s="115" t="s">
        <v>378</v>
      </c>
      <c r="B52" s="116"/>
      <c r="C52" s="116"/>
      <c r="D52" s="116"/>
      <c r="E52" s="116"/>
      <c r="F52" s="116"/>
      <c r="G52" s="116"/>
      <c r="H52" s="116"/>
      <c r="I52" s="117"/>
    </row>
    <row r="53" spans="1:9" x14ac:dyDescent="0.25">
      <c r="A53" s="82" t="s">
        <v>48</v>
      </c>
      <c r="B53" s="98"/>
      <c r="C53" s="99"/>
      <c r="D53" s="99"/>
      <c r="E53" s="99"/>
      <c r="F53" s="99"/>
      <c r="G53" s="99"/>
      <c r="H53" s="99"/>
      <c r="I53" s="100"/>
    </row>
    <row r="54" spans="1:9" x14ac:dyDescent="0.25">
      <c r="A54" s="83" t="s">
        <v>103</v>
      </c>
      <c r="B54" s="101"/>
      <c r="C54" s="101"/>
      <c r="D54" s="101"/>
      <c r="E54" s="101"/>
      <c r="F54" s="101"/>
      <c r="G54" s="101"/>
      <c r="H54" s="101"/>
      <c r="I54" s="102"/>
    </row>
    <row r="55" spans="1:9" x14ac:dyDescent="0.25">
      <c r="A55" s="84" t="s">
        <v>104</v>
      </c>
      <c r="B55" s="85"/>
      <c r="C55" s="85"/>
      <c r="D55" s="85"/>
      <c r="E55" s="85"/>
      <c r="F55" s="85"/>
      <c r="G55" s="85"/>
      <c r="H55" s="85"/>
      <c r="I55" s="86"/>
    </row>
    <row r="56" spans="1:9" x14ac:dyDescent="0.25">
      <c r="A56" s="103"/>
      <c r="B56" s="85"/>
      <c r="C56" s="85"/>
      <c r="D56" s="85"/>
      <c r="E56" s="85"/>
      <c r="F56" s="85"/>
      <c r="G56" s="85"/>
      <c r="H56" s="85"/>
      <c r="I56" s="86"/>
    </row>
    <row r="57" spans="1:9" x14ac:dyDescent="0.25">
      <c r="A57" s="104"/>
      <c r="B57" s="88"/>
      <c r="C57" s="88"/>
      <c r="D57" s="88"/>
      <c r="E57" s="88"/>
      <c r="F57" s="88"/>
      <c r="G57" s="88"/>
      <c r="H57" s="88"/>
      <c r="I57" s="89"/>
    </row>
  </sheetData>
  <sheetProtection formatCells="0" formatColumns="0" formatRows="0" insertRows="0"/>
  <mergeCells count="9">
    <mergeCell ref="A52:I52"/>
    <mergeCell ref="A49:I49"/>
    <mergeCell ref="A19:I19"/>
    <mergeCell ref="C2:I2"/>
    <mergeCell ref="A1:I1"/>
    <mergeCell ref="A9:I9"/>
    <mergeCell ref="A10:I10"/>
    <mergeCell ref="B3:I3"/>
    <mergeCell ref="A7:I7"/>
  </mergeCells>
  <phoneticPr fontId="11" type="noConversion"/>
  <dataValidations count="2">
    <dataValidation type="list" allowBlank="1" showInputMessage="1" showErrorMessage="1" errorTitle="Composante" error="Utiliser la liste déroulante" promptTitle="Composante" prompt="Utiliser la liste déroulante" sqref="B2">
      <formula1>liste_cmp</formula1>
    </dataValidation>
    <dataValidation type="list" allowBlank="1" showInputMessage="1" showErrorMessage="1" sqref="B3:I3">
      <formula1>INDIRECT($B$2)</formula1>
    </dataValidation>
  </dataValidations>
  <hyperlinks>
    <hyperlink ref="A54" r:id="rId1" display="Arrêté du 22 janvier 2014 fixant le cadre national des formations conduisant à la délivrance des diplômes nationaux de licence, de licence professionnelle et de master "/>
    <hyperlink ref="A55:I55" r:id="rId2" display="Arrêté du 30 juillet 2018 relatif au diplôme national de licence"/>
    <hyperlink ref="A56:B56" r:id="rId3" display="Arrêté du 17 novembre 1999 relatif à la licence professionnelle"/>
    <hyperlink ref="A56:I56" r:id="rId4" display="Arrêté du 17 novembre 1999 relatif à la licence professionnelle"/>
  </hyperlinks>
  <pageMargins left="0.25" right="0.25" top="0.75" bottom="0.75" header="0.3" footer="0.3"/>
  <pageSetup paperSize="9" fitToHeight="0" orientation="landscape" r:id="rId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le6"/>
  <dimension ref="A1:G96"/>
  <sheetViews>
    <sheetView workbookViewId="0">
      <selection activeCell="B2" sqref="B2:B4"/>
    </sheetView>
  </sheetViews>
  <sheetFormatPr baseColWidth="10" defaultRowHeight="15.75" x14ac:dyDescent="0.25"/>
  <cols>
    <col min="1" max="1" width="46.140625" bestFit="1" customWidth="1"/>
    <col min="2" max="2" width="17.140625" bestFit="1" customWidth="1"/>
    <col min="3" max="3" width="36" bestFit="1" customWidth="1"/>
    <col min="4" max="4" width="49.140625" bestFit="1" customWidth="1"/>
    <col min="5" max="5" width="46.140625" bestFit="1" customWidth="1"/>
    <col min="6" max="6" width="60.7109375" style="15" customWidth="1"/>
    <col min="7" max="7" width="20.7109375" style="16" customWidth="1"/>
  </cols>
  <sheetData>
    <row r="1" spans="1:7" ht="15" x14ac:dyDescent="0.25">
      <c r="A1" t="s">
        <v>8</v>
      </c>
      <c r="B1" t="s">
        <v>9</v>
      </c>
      <c r="D1" t="s">
        <v>3</v>
      </c>
      <c r="E1" t="s">
        <v>94</v>
      </c>
      <c r="F1"/>
      <c r="G1"/>
    </row>
    <row r="2" spans="1:7" ht="15" x14ac:dyDescent="0.25">
      <c r="A2" t="s">
        <v>32</v>
      </c>
      <c r="B2" t="s">
        <v>10</v>
      </c>
      <c r="D2" t="s">
        <v>0</v>
      </c>
      <c r="F2"/>
      <c r="G2"/>
    </row>
    <row r="3" spans="1:7" ht="15" x14ac:dyDescent="0.25">
      <c r="A3" t="s">
        <v>31</v>
      </c>
      <c r="B3" t="s">
        <v>11</v>
      </c>
      <c r="D3" t="s">
        <v>26</v>
      </c>
      <c r="F3"/>
      <c r="G3"/>
    </row>
    <row r="4" spans="1:7" ht="15" x14ac:dyDescent="0.25">
      <c r="A4" t="s">
        <v>33</v>
      </c>
      <c r="B4" t="s">
        <v>12</v>
      </c>
      <c r="F4"/>
      <c r="G4"/>
    </row>
    <row r="5" spans="1:7" ht="15" x14ac:dyDescent="0.25">
      <c r="B5" t="s">
        <v>97</v>
      </c>
      <c r="F5"/>
      <c r="G5"/>
    </row>
    <row r="6" spans="1:7" ht="15" x14ac:dyDescent="0.25">
      <c r="F6"/>
      <c r="G6"/>
    </row>
    <row r="7" spans="1:7" ht="15" x14ac:dyDescent="0.25">
      <c r="F7"/>
      <c r="G7"/>
    </row>
    <row r="8" spans="1:7" ht="15" x14ac:dyDescent="0.25">
      <c r="A8" t="s">
        <v>35</v>
      </c>
      <c r="B8" t="s">
        <v>40</v>
      </c>
      <c r="D8" t="s">
        <v>89</v>
      </c>
      <c r="E8" t="s">
        <v>35</v>
      </c>
      <c r="F8"/>
      <c r="G8"/>
    </row>
    <row r="9" spans="1:7" ht="15" x14ac:dyDescent="0.25">
      <c r="A9" s="44" t="s">
        <v>96</v>
      </c>
      <c r="B9" t="s">
        <v>62</v>
      </c>
      <c r="D9" t="s">
        <v>13</v>
      </c>
      <c r="E9" t="s">
        <v>38</v>
      </c>
      <c r="F9"/>
      <c r="G9"/>
    </row>
    <row r="10" spans="1:7" ht="15" x14ac:dyDescent="0.25">
      <c r="A10" t="s">
        <v>50</v>
      </c>
      <c r="B10" t="s">
        <v>63</v>
      </c>
      <c r="D10" t="s">
        <v>13</v>
      </c>
      <c r="E10" t="s">
        <v>56</v>
      </c>
      <c r="F10"/>
      <c r="G10"/>
    </row>
    <row r="11" spans="1:7" ht="15" x14ac:dyDescent="0.25">
      <c r="A11" t="s">
        <v>51</v>
      </c>
      <c r="B11" t="s">
        <v>64</v>
      </c>
      <c r="D11" t="s">
        <v>92</v>
      </c>
      <c r="E11" t="s">
        <v>37</v>
      </c>
      <c r="F11"/>
      <c r="G11"/>
    </row>
    <row r="12" spans="1:7" ht="15" x14ac:dyDescent="0.25">
      <c r="A12" t="s">
        <v>37</v>
      </c>
      <c r="B12" t="s">
        <v>65</v>
      </c>
      <c r="D12" t="s">
        <v>91</v>
      </c>
      <c r="E12" t="s">
        <v>50</v>
      </c>
      <c r="F12"/>
      <c r="G12"/>
    </row>
    <row r="13" spans="1:7" ht="15" x14ac:dyDescent="0.25">
      <c r="A13" t="s">
        <v>38</v>
      </c>
      <c r="B13" t="s">
        <v>66</v>
      </c>
      <c r="D13" t="s">
        <v>91</v>
      </c>
      <c r="E13" t="s">
        <v>51</v>
      </c>
      <c r="F13"/>
      <c r="G13"/>
    </row>
    <row r="14" spans="1:7" ht="15" x14ac:dyDescent="0.25">
      <c r="A14" t="s">
        <v>36</v>
      </c>
      <c r="B14" t="s">
        <v>67</v>
      </c>
      <c r="D14" t="s">
        <v>91</v>
      </c>
      <c r="E14" t="s">
        <v>39</v>
      </c>
      <c r="F14"/>
      <c r="G14"/>
    </row>
    <row r="15" spans="1:7" ht="15" x14ac:dyDescent="0.25">
      <c r="A15" t="s">
        <v>43</v>
      </c>
      <c r="B15" t="s">
        <v>68</v>
      </c>
      <c r="D15" t="s">
        <v>91</v>
      </c>
      <c r="E15" t="s">
        <v>52</v>
      </c>
      <c r="F15"/>
      <c r="G15"/>
    </row>
    <row r="16" spans="1:7" ht="15" x14ac:dyDescent="0.25">
      <c r="A16" t="s">
        <v>39</v>
      </c>
      <c r="B16" t="s">
        <v>69</v>
      </c>
      <c r="D16" t="s">
        <v>91</v>
      </c>
      <c r="E16" t="s">
        <v>53</v>
      </c>
      <c r="F16"/>
      <c r="G16"/>
    </row>
    <row r="17" spans="1:7" ht="15" x14ac:dyDescent="0.25">
      <c r="A17" t="s">
        <v>80</v>
      </c>
      <c r="B17" t="s">
        <v>70</v>
      </c>
      <c r="D17" t="s">
        <v>91</v>
      </c>
      <c r="E17" t="s">
        <v>54</v>
      </c>
      <c r="F17"/>
      <c r="G17"/>
    </row>
    <row r="18" spans="1:7" ht="15" x14ac:dyDescent="0.25">
      <c r="A18" t="s">
        <v>81</v>
      </c>
      <c r="B18" t="s">
        <v>71</v>
      </c>
      <c r="D18" t="s">
        <v>91</v>
      </c>
      <c r="E18" t="s">
        <v>55</v>
      </c>
      <c r="F18"/>
      <c r="G18"/>
    </row>
    <row r="19" spans="1:7" ht="15" x14ac:dyDescent="0.25">
      <c r="A19" t="s">
        <v>82</v>
      </c>
      <c r="B19" t="s">
        <v>72</v>
      </c>
      <c r="D19" t="s">
        <v>90</v>
      </c>
      <c r="E19" s="44" t="s">
        <v>96</v>
      </c>
      <c r="F19"/>
      <c r="G19"/>
    </row>
    <row r="20" spans="1:7" ht="15" x14ac:dyDescent="0.25">
      <c r="A20" t="s">
        <v>83</v>
      </c>
      <c r="B20" t="s">
        <v>73</v>
      </c>
      <c r="D20" t="s">
        <v>90</v>
      </c>
      <c r="E20" t="s">
        <v>36</v>
      </c>
      <c r="F20"/>
      <c r="G20"/>
    </row>
    <row r="21" spans="1:7" ht="15" x14ac:dyDescent="0.25">
      <c r="A21" t="s">
        <v>84</v>
      </c>
      <c r="B21" t="s">
        <v>74</v>
      </c>
      <c r="D21" t="s">
        <v>90</v>
      </c>
      <c r="E21" t="s">
        <v>57</v>
      </c>
      <c r="F21"/>
      <c r="G21"/>
    </row>
    <row r="22" spans="1:7" ht="15" x14ac:dyDescent="0.25">
      <c r="A22" t="s">
        <v>95</v>
      </c>
      <c r="B22" t="s">
        <v>75</v>
      </c>
      <c r="D22" t="s">
        <v>90</v>
      </c>
      <c r="E22" t="s">
        <v>58</v>
      </c>
      <c r="F22"/>
      <c r="G22"/>
    </row>
    <row r="23" spans="1:7" ht="15" x14ac:dyDescent="0.25">
      <c r="A23" t="s">
        <v>85</v>
      </c>
      <c r="B23" t="s">
        <v>76</v>
      </c>
      <c r="D23" t="s">
        <v>90</v>
      </c>
      <c r="E23" t="s">
        <v>59</v>
      </c>
      <c r="F23"/>
      <c r="G23"/>
    </row>
    <row r="24" spans="1:7" ht="15" x14ac:dyDescent="0.25">
      <c r="A24" t="s">
        <v>86</v>
      </c>
      <c r="B24" t="s">
        <v>77</v>
      </c>
      <c r="D24" t="s">
        <v>90</v>
      </c>
      <c r="E24" t="s">
        <v>60</v>
      </c>
      <c r="F24"/>
      <c r="G24"/>
    </row>
    <row r="25" spans="1:7" ht="15" x14ac:dyDescent="0.25">
      <c r="A25" t="s">
        <v>87</v>
      </c>
      <c r="B25" t="s">
        <v>78</v>
      </c>
      <c r="D25" t="s">
        <v>90</v>
      </c>
      <c r="E25" t="s">
        <v>61</v>
      </c>
      <c r="F25"/>
      <c r="G25"/>
    </row>
    <row r="26" spans="1:7" ht="15" x14ac:dyDescent="0.25">
      <c r="A26" t="s">
        <v>88</v>
      </c>
      <c r="B26" t="s">
        <v>79</v>
      </c>
      <c r="D26" t="s">
        <v>93</v>
      </c>
      <c r="E26" t="s">
        <v>43</v>
      </c>
      <c r="F26"/>
      <c r="G26"/>
    </row>
    <row r="27" spans="1:7" ht="15" x14ac:dyDescent="0.25">
      <c r="F27"/>
      <c r="G27"/>
    </row>
    <row r="28" spans="1:7" ht="15" x14ac:dyDescent="0.25">
      <c r="F28"/>
      <c r="G28"/>
    </row>
    <row r="29" spans="1:7" ht="15" x14ac:dyDescent="0.25">
      <c r="F29"/>
      <c r="G29"/>
    </row>
    <row r="30" spans="1:7" ht="15" x14ac:dyDescent="0.25">
      <c r="A30" s="44" t="s">
        <v>13</v>
      </c>
      <c r="B30" s="45" t="s">
        <v>46</v>
      </c>
      <c r="C30" s="44" t="s">
        <v>45</v>
      </c>
      <c r="D30" s="44" t="s">
        <v>44</v>
      </c>
      <c r="E30" s="44" t="s">
        <v>43</v>
      </c>
      <c r="F30"/>
      <c r="G30"/>
    </row>
    <row r="31" spans="1:7" ht="15" x14ac:dyDescent="0.25">
      <c r="A31" s="44" t="s">
        <v>38</v>
      </c>
      <c r="B31" s="45" t="s">
        <v>37</v>
      </c>
      <c r="C31" s="44" t="s">
        <v>50</v>
      </c>
      <c r="D31" s="44" t="s">
        <v>96</v>
      </c>
      <c r="E31" s="44" t="s">
        <v>43</v>
      </c>
      <c r="F31"/>
      <c r="G31"/>
    </row>
    <row r="32" spans="1:7" ht="15" x14ac:dyDescent="0.25">
      <c r="A32" s="44" t="s">
        <v>84</v>
      </c>
      <c r="B32" s="46"/>
      <c r="C32" s="44" t="s">
        <v>51</v>
      </c>
      <c r="D32" s="44" t="s">
        <v>36</v>
      </c>
      <c r="E32" s="46"/>
      <c r="F32"/>
      <c r="G32"/>
    </row>
    <row r="33" spans="3:7" ht="15" x14ac:dyDescent="0.25">
      <c r="C33" s="44" t="s">
        <v>39</v>
      </c>
      <c r="D33" s="44" t="s">
        <v>95</v>
      </c>
      <c r="F33"/>
      <c r="G33"/>
    </row>
    <row r="34" spans="3:7" ht="15" x14ac:dyDescent="0.25">
      <c r="C34" s="44" t="s">
        <v>80</v>
      </c>
      <c r="D34" s="44" t="s">
        <v>85</v>
      </c>
      <c r="F34"/>
      <c r="G34"/>
    </row>
    <row r="35" spans="3:7" ht="15" x14ac:dyDescent="0.25">
      <c r="C35" s="44" t="s">
        <v>81</v>
      </c>
      <c r="D35" s="44" t="s">
        <v>86</v>
      </c>
      <c r="F35"/>
      <c r="G35"/>
    </row>
    <row r="36" spans="3:7" ht="15" x14ac:dyDescent="0.25">
      <c r="C36" s="44" t="s">
        <v>82</v>
      </c>
      <c r="D36" s="44" t="s">
        <v>87</v>
      </c>
      <c r="F36"/>
      <c r="G36"/>
    </row>
    <row r="37" spans="3:7" ht="15" x14ac:dyDescent="0.25">
      <c r="C37" s="44" t="s">
        <v>83</v>
      </c>
      <c r="D37" s="44" t="s">
        <v>88</v>
      </c>
      <c r="F37"/>
      <c r="G37"/>
    </row>
    <row r="38" spans="3:7" ht="15" x14ac:dyDescent="0.25">
      <c r="F38"/>
      <c r="G38"/>
    </row>
    <row r="39" spans="3:7" ht="15" x14ac:dyDescent="0.25">
      <c r="F39"/>
      <c r="G39"/>
    </row>
    <row r="40" spans="3:7" ht="15" x14ac:dyDescent="0.25">
      <c r="F40"/>
      <c r="G40"/>
    </row>
    <row r="41" spans="3:7" ht="15" x14ac:dyDescent="0.25">
      <c r="F41"/>
      <c r="G41"/>
    </row>
    <row r="42" spans="3:7" ht="15" x14ac:dyDescent="0.25">
      <c r="F42"/>
      <c r="G42"/>
    </row>
    <row r="43" spans="3:7" ht="15" x14ac:dyDescent="0.25">
      <c r="F43"/>
      <c r="G43"/>
    </row>
    <row r="44" spans="3:7" ht="15" x14ac:dyDescent="0.25">
      <c r="F44"/>
      <c r="G44"/>
    </row>
    <row r="45" spans="3:7" ht="15" x14ac:dyDescent="0.25">
      <c r="F45"/>
      <c r="G45"/>
    </row>
    <row r="46" spans="3:7" ht="15" x14ac:dyDescent="0.25">
      <c r="F46"/>
      <c r="G46"/>
    </row>
    <row r="47" spans="3:7" ht="15" x14ac:dyDescent="0.25">
      <c r="F47"/>
      <c r="G47"/>
    </row>
    <row r="48" spans="3:7" ht="15" x14ac:dyDescent="0.25">
      <c r="F48"/>
      <c r="G48"/>
    </row>
    <row r="49" spans="6:7" ht="15" x14ac:dyDescent="0.25">
      <c r="F49"/>
      <c r="G49"/>
    </row>
    <row r="50" spans="6:7" ht="15" x14ac:dyDescent="0.25">
      <c r="F50"/>
      <c r="G50"/>
    </row>
    <row r="51" spans="6:7" ht="15" x14ac:dyDescent="0.25">
      <c r="F51"/>
      <c r="G51"/>
    </row>
    <row r="52" spans="6:7" ht="15" x14ac:dyDescent="0.25">
      <c r="F52"/>
      <c r="G52"/>
    </row>
    <row r="53" spans="6:7" ht="15" x14ac:dyDescent="0.25">
      <c r="F53"/>
      <c r="G53"/>
    </row>
    <row r="54" spans="6:7" ht="15" x14ac:dyDescent="0.25">
      <c r="F54"/>
      <c r="G54"/>
    </row>
    <row r="55" spans="6:7" ht="15" x14ac:dyDescent="0.25">
      <c r="F55"/>
      <c r="G55"/>
    </row>
    <row r="56" spans="6:7" ht="15" x14ac:dyDescent="0.25">
      <c r="F56"/>
      <c r="G56"/>
    </row>
    <row r="57" spans="6:7" ht="15" x14ac:dyDescent="0.25">
      <c r="F57"/>
      <c r="G57"/>
    </row>
    <row r="58" spans="6:7" ht="15" x14ac:dyDescent="0.25">
      <c r="F58"/>
      <c r="G58"/>
    </row>
    <row r="59" spans="6:7" ht="15" x14ac:dyDescent="0.25">
      <c r="F59"/>
      <c r="G59"/>
    </row>
    <row r="60" spans="6:7" ht="15" x14ac:dyDescent="0.25">
      <c r="F60"/>
      <c r="G60"/>
    </row>
    <row r="61" spans="6:7" ht="15" x14ac:dyDescent="0.25">
      <c r="F61"/>
      <c r="G61"/>
    </row>
    <row r="62" spans="6:7" ht="15" x14ac:dyDescent="0.25">
      <c r="F62"/>
      <c r="G62"/>
    </row>
    <row r="63" spans="6:7" ht="15" x14ac:dyDescent="0.25">
      <c r="F63"/>
      <c r="G63"/>
    </row>
    <row r="64" spans="6:7" ht="15" x14ac:dyDescent="0.25">
      <c r="F64"/>
      <c r="G64"/>
    </row>
    <row r="65" spans="6:7" ht="15" x14ac:dyDescent="0.25">
      <c r="F65"/>
      <c r="G65"/>
    </row>
    <row r="66" spans="6:7" ht="15" x14ac:dyDescent="0.25">
      <c r="F66"/>
      <c r="G66"/>
    </row>
    <row r="67" spans="6:7" ht="15" x14ac:dyDescent="0.25">
      <c r="F67"/>
      <c r="G67"/>
    </row>
    <row r="68" spans="6:7" ht="15" x14ac:dyDescent="0.25">
      <c r="F68"/>
      <c r="G68"/>
    </row>
    <row r="69" spans="6:7" ht="15" x14ac:dyDescent="0.25">
      <c r="F69"/>
      <c r="G69"/>
    </row>
    <row r="70" spans="6:7" ht="15" x14ac:dyDescent="0.25">
      <c r="F70"/>
      <c r="G70"/>
    </row>
    <row r="71" spans="6:7" ht="15" x14ac:dyDescent="0.25">
      <c r="F71"/>
      <c r="G71"/>
    </row>
    <row r="72" spans="6:7" ht="15" x14ac:dyDescent="0.25">
      <c r="F72"/>
      <c r="G72"/>
    </row>
    <row r="73" spans="6:7" ht="15" x14ac:dyDescent="0.25">
      <c r="F73"/>
      <c r="G73"/>
    </row>
    <row r="74" spans="6:7" ht="15" x14ac:dyDescent="0.25">
      <c r="F74"/>
      <c r="G74"/>
    </row>
    <row r="75" spans="6:7" ht="15" x14ac:dyDescent="0.25">
      <c r="F75"/>
      <c r="G75"/>
    </row>
    <row r="76" spans="6:7" ht="15" x14ac:dyDescent="0.25">
      <c r="F76"/>
      <c r="G76"/>
    </row>
    <row r="77" spans="6:7" ht="15" x14ac:dyDescent="0.25">
      <c r="F77"/>
      <c r="G77"/>
    </row>
    <row r="78" spans="6:7" ht="15" x14ac:dyDescent="0.25">
      <c r="F78"/>
      <c r="G78"/>
    </row>
    <row r="79" spans="6:7" ht="15" x14ac:dyDescent="0.25">
      <c r="F79"/>
      <c r="G79"/>
    </row>
    <row r="80" spans="6:7" ht="15" x14ac:dyDescent="0.25">
      <c r="F80"/>
      <c r="G80"/>
    </row>
    <row r="81" spans="6:7" ht="15" x14ac:dyDescent="0.25">
      <c r="F81"/>
      <c r="G81"/>
    </row>
    <row r="82" spans="6:7" ht="15" x14ac:dyDescent="0.25">
      <c r="F82"/>
      <c r="G82"/>
    </row>
    <row r="83" spans="6:7" ht="15" x14ac:dyDescent="0.25">
      <c r="F83"/>
      <c r="G83"/>
    </row>
    <row r="84" spans="6:7" ht="15" x14ac:dyDescent="0.25">
      <c r="F84"/>
      <c r="G84"/>
    </row>
    <row r="85" spans="6:7" ht="15" x14ac:dyDescent="0.25">
      <c r="F85"/>
      <c r="G85"/>
    </row>
    <row r="86" spans="6:7" ht="15" x14ac:dyDescent="0.25">
      <c r="F86"/>
      <c r="G86"/>
    </row>
    <row r="87" spans="6:7" ht="15" x14ac:dyDescent="0.25">
      <c r="F87"/>
      <c r="G87"/>
    </row>
    <row r="88" spans="6:7" ht="15" x14ac:dyDescent="0.25">
      <c r="F88"/>
      <c r="G88"/>
    </row>
    <row r="89" spans="6:7" ht="15" x14ac:dyDescent="0.25">
      <c r="F89"/>
      <c r="G89"/>
    </row>
    <row r="90" spans="6:7" ht="15" x14ac:dyDescent="0.25">
      <c r="F90"/>
      <c r="G90"/>
    </row>
    <row r="91" spans="6:7" ht="15" x14ac:dyDescent="0.25">
      <c r="F91"/>
      <c r="G91"/>
    </row>
    <row r="92" spans="6:7" ht="15" x14ac:dyDescent="0.25">
      <c r="F92"/>
      <c r="G92"/>
    </row>
    <row r="93" spans="6:7" ht="15" x14ac:dyDescent="0.25">
      <c r="F93"/>
      <c r="G93"/>
    </row>
    <row r="94" spans="6:7" ht="15" x14ac:dyDescent="0.25">
      <c r="F94"/>
      <c r="G94"/>
    </row>
    <row r="95" spans="6:7" ht="15" x14ac:dyDescent="0.25">
      <c r="F95"/>
      <c r="G95"/>
    </row>
    <row r="96" spans="6:7" ht="15" x14ac:dyDescent="0.25">
      <c r="F96"/>
      <c r="G96"/>
    </row>
  </sheetData>
  <sortState ref="A31:E37">
    <sortCondition ref="D9"/>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63"/>
  <sheetViews>
    <sheetView showGridLines="0" showZeros="0" zoomScale="75" zoomScaleNormal="85" zoomScalePageLayoutView="85" workbookViewId="0">
      <selection activeCell="A2" sqref="A2"/>
    </sheetView>
  </sheetViews>
  <sheetFormatPr baseColWidth="10" defaultColWidth="10.85546875" defaultRowHeight="15" x14ac:dyDescent="0.25"/>
  <cols>
    <col min="1" max="1" width="26.42578125" style="18" bestFit="1" customWidth="1"/>
    <col min="2" max="2" width="48.5703125" style="28" customWidth="1"/>
    <col min="3" max="3" width="20.42578125" style="28" customWidth="1"/>
    <col min="4" max="4" width="6.7109375" style="28" customWidth="1"/>
    <col min="5" max="5" width="12" style="28" customWidth="1"/>
    <col min="6" max="6" width="13.7109375" style="28" customWidth="1"/>
    <col min="7" max="7" width="14.5703125" style="28" bestFit="1" customWidth="1"/>
    <col min="8" max="8" width="21.28515625" style="28" bestFit="1" customWidth="1"/>
    <col min="9" max="9" width="11.140625" style="28" bestFit="1" customWidth="1"/>
    <col min="10" max="10" width="17.42578125" style="28" customWidth="1"/>
    <col min="11" max="11" width="17.42578125" style="28" bestFit="1" customWidth="1"/>
    <col min="12" max="12" width="10.7109375" style="18" customWidth="1"/>
    <col min="13" max="13" width="17.42578125" style="18" bestFit="1" customWidth="1"/>
    <col min="14" max="14" width="10.7109375" style="18" customWidth="1"/>
    <col min="15" max="15" width="33.5703125" style="18" bestFit="1" customWidth="1"/>
    <col min="16" max="16384" width="10.85546875" style="18"/>
  </cols>
  <sheetData>
    <row r="1" spans="1:15" ht="23.25" x14ac:dyDescent="0.35">
      <c r="A1" s="138" t="s">
        <v>49</v>
      </c>
      <c r="B1" s="138"/>
      <c r="C1" s="138"/>
      <c r="D1" s="138"/>
      <c r="E1" s="138"/>
      <c r="F1" s="138"/>
      <c r="G1" s="138"/>
      <c r="H1" s="138"/>
      <c r="I1" s="138"/>
      <c r="J1" s="138"/>
      <c r="K1" s="138"/>
      <c r="L1" s="138"/>
      <c r="M1" s="138"/>
      <c r="N1" s="138"/>
    </row>
    <row r="2" spans="1:15" ht="20.100000000000001" customHeight="1" x14ac:dyDescent="0.25">
      <c r="A2" s="19" t="s">
        <v>22</v>
      </c>
      <c r="B2" s="140" t="str">
        <f>'Fiche générale'!B2</f>
        <v>STAPS</v>
      </c>
      <c r="C2" s="140"/>
      <c r="D2" s="140"/>
      <c r="E2" s="140"/>
      <c r="F2" s="18"/>
      <c r="G2" s="18"/>
      <c r="H2" s="18"/>
      <c r="I2" s="18"/>
      <c r="J2" s="18"/>
      <c r="K2" s="18"/>
    </row>
    <row r="3" spans="1:15" ht="20.100000000000001" customHeight="1" x14ac:dyDescent="0.25">
      <c r="A3" s="19" t="s">
        <v>21</v>
      </c>
      <c r="B3" s="140" t="str">
        <f>'Fiche générale'!B3:I3</f>
        <v>STAPS</v>
      </c>
      <c r="C3" s="140"/>
      <c r="D3" s="140"/>
      <c r="E3" s="140"/>
      <c r="F3" s="18"/>
      <c r="G3" s="18"/>
      <c r="H3" s="18"/>
      <c r="I3" s="18"/>
      <c r="J3" s="18"/>
      <c r="K3" s="18"/>
    </row>
    <row r="4" spans="1:15" ht="20.100000000000001" customHeight="1" x14ac:dyDescent="0.3">
      <c r="A4" s="19" t="s">
        <v>14</v>
      </c>
      <c r="B4" s="41" t="str">
        <f>'Fiche générale'!B4</f>
        <v>PPSTA18</v>
      </c>
      <c r="C4" s="20" t="s">
        <v>41</v>
      </c>
      <c r="D4" s="139">
        <v>180</v>
      </c>
      <c r="E4" s="139"/>
      <c r="F4"/>
      <c r="G4"/>
      <c r="H4"/>
      <c r="I4"/>
      <c r="J4"/>
      <c r="K4"/>
      <c r="L4"/>
      <c r="M4"/>
      <c r="N4"/>
    </row>
    <row r="5" spans="1:15" ht="20.100000000000001" customHeight="1" x14ac:dyDescent="0.25">
      <c r="B5" s="18"/>
      <c r="C5" s="18"/>
      <c r="D5" s="18"/>
      <c r="E5" s="18"/>
      <c r="F5" s="18"/>
      <c r="G5" s="18"/>
      <c r="H5" s="18"/>
      <c r="I5" s="18"/>
      <c r="J5" s="18"/>
      <c r="K5" s="18"/>
    </row>
    <row r="6" spans="1:15" ht="20.100000000000001" customHeight="1" x14ac:dyDescent="0.3">
      <c r="A6" s="19" t="s">
        <v>1</v>
      </c>
      <c r="B6" s="42" t="s">
        <v>106</v>
      </c>
      <c r="C6" s="20" t="s">
        <v>42</v>
      </c>
      <c r="D6" s="143">
        <v>180</v>
      </c>
      <c r="E6" s="144"/>
      <c r="F6" s="147" t="s">
        <v>2</v>
      </c>
      <c r="G6" s="148"/>
      <c r="H6" s="149"/>
      <c r="I6" s="150" t="s">
        <v>107</v>
      </c>
      <c r="J6" s="150"/>
      <c r="K6" s="150"/>
      <c r="L6" s="150"/>
      <c r="M6" s="150"/>
      <c r="N6" s="150"/>
    </row>
    <row r="7" spans="1:15" ht="20.100000000000001" customHeight="1" x14ac:dyDescent="0.25">
      <c r="A7" s="19" t="s">
        <v>23</v>
      </c>
      <c r="B7" s="47" t="s">
        <v>281</v>
      </c>
      <c r="C7" s="18"/>
      <c r="D7" s="18"/>
      <c r="E7" s="18"/>
      <c r="F7" s="18"/>
      <c r="G7" s="18"/>
      <c r="H7" s="18"/>
      <c r="I7" s="18"/>
      <c r="J7" s="18"/>
      <c r="K7" s="18"/>
    </row>
    <row r="8" spans="1:15" ht="20.100000000000001" customHeight="1" x14ac:dyDescent="0.25">
      <c r="A8" s="21"/>
      <c r="B8" s="11"/>
      <c r="C8" s="18"/>
      <c r="D8" s="18"/>
      <c r="E8" s="18"/>
      <c r="F8" s="18"/>
      <c r="G8" s="18"/>
      <c r="H8" s="22"/>
      <c r="I8" s="22"/>
      <c r="J8" s="22"/>
      <c r="K8" s="22"/>
      <c r="M8" s="23"/>
      <c r="N8" s="23"/>
    </row>
    <row r="9" spans="1:15" ht="15" customHeight="1" x14ac:dyDescent="0.25">
      <c r="B9" s="50"/>
      <c r="C9" s="25"/>
      <c r="D9" s="22"/>
      <c r="E9" s="145" t="s">
        <v>30</v>
      </c>
      <c r="F9" s="146"/>
      <c r="G9" s="145" t="s">
        <v>25</v>
      </c>
      <c r="H9" s="146"/>
      <c r="I9" s="22"/>
      <c r="J9" s="24">
        <v>1</v>
      </c>
      <c r="K9" s="22"/>
      <c r="L9" s="22"/>
      <c r="M9" s="22"/>
    </row>
    <row r="10" spans="1:15" ht="15" customHeight="1" x14ac:dyDescent="0.25">
      <c r="B10" s="36"/>
      <c r="C10" s="51"/>
      <c r="D10" s="25"/>
      <c r="E10" s="151" t="s">
        <v>29</v>
      </c>
      <c r="F10" s="152"/>
      <c r="G10" s="153"/>
      <c r="H10" s="154"/>
      <c r="I10" s="26"/>
      <c r="J10" s="26"/>
      <c r="K10" s="26"/>
      <c r="L10" s="26"/>
      <c r="M10" s="26"/>
    </row>
    <row r="11" spans="1:15" ht="15" customHeight="1" x14ac:dyDescent="0.25">
      <c r="A11" s="17">
        <v>4</v>
      </c>
      <c r="B11" s="36"/>
      <c r="C11" s="51"/>
      <c r="D11" s="27"/>
      <c r="I11" s="18"/>
      <c r="J11" s="18"/>
      <c r="K11" s="18"/>
      <c r="L11" s="26"/>
      <c r="M11" s="26"/>
    </row>
    <row r="12" spans="1:15" ht="15" customHeight="1" x14ac:dyDescent="0.25">
      <c r="B12" s="29"/>
      <c r="C12" s="51"/>
      <c r="D12" s="27"/>
      <c r="E12" s="18"/>
      <c r="F12" s="18"/>
      <c r="G12" s="18"/>
      <c r="H12" s="18"/>
      <c r="I12" s="18"/>
      <c r="J12" s="18"/>
      <c r="K12" s="18"/>
      <c r="M12" s="26"/>
      <c r="N12" s="26"/>
    </row>
    <row r="13" spans="1:15" x14ac:dyDescent="0.25">
      <c r="D13" s="27"/>
      <c r="E13" s="155"/>
      <c r="F13" s="155"/>
      <c r="G13" s="49"/>
      <c r="H13" s="27"/>
      <c r="I13" s="27"/>
    </row>
    <row r="14" spans="1:15" ht="26.25" customHeight="1" x14ac:dyDescent="0.25">
      <c r="B14" s="29"/>
      <c r="C14" s="27"/>
      <c r="D14" s="27"/>
      <c r="E14" s="49"/>
      <c r="F14" s="49"/>
      <c r="G14" s="49"/>
      <c r="H14" s="27"/>
      <c r="I14" s="27"/>
      <c r="J14" s="141" t="s">
        <v>15</v>
      </c>
      <c r="K14" s="156"/>
      <c r="L14" s="142"/>
      <c r="M14" s="141" t="s">
        <v>16</v>
      </c>
      <c r="N14" s="142"/>
    </row>
    <row r="15" spans="1:15" ht="39.75" customHeight="1" x14ac:dyDescent="0.25">
      <c r="C15" s="12"/>
      <c r="D15" s="12"/>
      <c r="E15" s="13"/>
      <c r="F15" s="13"/>
      <c r="G15" s="13"/>
      <c r="H15" s="13"/>
      <c r="I15" s="14"/>
      <c r="J15" s="31" t="s">
        <v>17</v>
      </c>
      <c r="K15" s="31" t="str">
        <f>IF(H17="CCI (CC Intégral)","CT pour les dispensés","Contrôle Terminal")</f>
        <v>Contrôle Terminal</v>
      </c>
      <c r="L15" s="32"/>
      <c r="M15" s="33" t="s">
        <v>18</v>
      </c>
      <c r="N15" s="34"/>
    </row>
    <row r="16" spans="1:15" s="28" customFormat="1" ht="47.25" x14ac:dyDescent="0.25">
      <c r="A16" s="31" t="s">
        <v>3</v>
      </c>
      <c r="B16" s="31" t="s">
        <v>4</v>
      </c>
      <c r="C16" s="32" t="s">
        <v>5</v>
      </c>
      <c r="D16" s="33" t="s">
        <v>6</v>
      </c>
      <c r="E16" s="34" t="s">
        <v>7</v>
      </c>
      <c r="F16" s="30" t="s">
        <v>27</v>
      </c>
      <c r="G16" s="30" t="s">
        <v>105</v>
      </c>
      <c r="H16" s="35" t="s">
        <v>28</v>
      </c>
      <c r="I16" s="30" t="s">
        <v>34</v>
      </c>
      <c r="J16" s="33" t="s">
        <v>24</v>
      </c>
      <c r="K16" s="33" t="s">
        <v>19</v>
      </c>
      <c r="L16" s="33" t="s">
        <v>20</v>
      </c>
      <c r="M16" s="33" t="s">
        <v>19</v>
      </c>
      <c r="N16" s="33" t="s">
        <v>20</v>
      </c>
      <c r="O16" s="80" t="s">
        <v>375</v>
      </c>
    </row>
    <row r="17" spans="1:15" ht="15" customHeight="1" x14ac:dyDescent="0.25">
      <c r="A17" s="75" t="s">
        <v>0</v>
      </c>
      <c r="B17" s="72" t="s">
        <v>108</v>
      </c>
      <c r="C17" s="2" t="s">
        <v>109</v>
      </c>
      <c r="D17" s="3">
        <v>6</v>
      </c>
      <c r="E17" s="3"/>
      <c r="F17" s="3"/>
      <c r="G17" s="3"/>
      <c r="H17" s="3"/>
      <c r="I17" s="3"/>
      <c r="J17" s="4"/>
      <c r="K17" s="4"/>
      <c r="L17" s="4"/>
      <c r="M17" s="4"/>
      <c r="N17" s="4"/>
      <c r="O17" s="79"/>
    </row>
    <row r="18" spans="1:15" ht="15" customHeight="1" x14ac:dyDescent="0.25">
      <c r="A18" s="1" t="s">
        <v>26</v>
      </c>
      <c r="B18" s="2" t="s">
        <v>110</v>
      </c>
      <c r="C18" s="2" t="s">
        <v>111</v>
      </c>
      <c r="D18" s="3"/>
      <c r="E18" s="3"/>
      <c r="F18" s="3"/>
      <c r="G18" s="3"/>
      <c r="H18" s="3"/>
      <c r="I18" s="3"/>
      <c r="J18" s="1"/>
      <c r="K18" s="4"/>
      <c r="L18" s="4"/>
      <c r="M18" s="4"/>
      <c r="N18" s="4"/>
      <c r="O18" s="79"/>
    </row>
    <row r="19" spans="1:15" ht="15" customHeight="1" x14ac:dyDescent="0.25">
      <c r="A19" s="1" t="s">
        <v>26</v>
      </c>
      <c r="B19" s="2" t="s">
        <v>112</v>
      </c>
      <c r="C19" s="2" t="s">
        <v>113</v>
      </c>
      <c r="D19" s="3"/>
      <c r="E19" s="3"/>
      <c r="F19" s="3"/>
      <c r="G19" s="3"/>
      <c r="H19" s="3"/>
      <c r="I19" s="3"/>
      <c r="J19" s="1"/>
      <c r="K19" s="4"/>
      <c r="L19" s="4"/>
      <c r="M19" s="4"/>
      <c r="N19" s="4"/>
      <c r="O19" s="79"/>
    </row>
    <row r="20" spans="1:15" ht="15" customHeight="1" x14ac:dyDescent="0.25">
      <c r="A20" s="1" t="s">
        <v>26</v>
      </c>
      <c r="B20" s="2" t="s">
        <v>114</v>
      </c>
      <c r="C20" s="2" t="s">
        <v>115</v>
      </c>
      <c r="D20" s="3"/>
      <c r="E20" s="3"/>
      <c r="F20" s="3"/>
      <c r="G20" s="3"/>
      <c r="H20" s="3"/>
      <c r="I20" s="3"/>
      <c r="J20" s="1"/>
      <c r="K20" s="4"/>
      <c r="L20" s="4"/>
      <c r="M20" s="4"/>
      <c r="N20" s="4"/>
      <c r="O20" s="79"/>
    </row>
    <row r="21" spans="1:15" ht="30.75" customHeight="1" x14ac:dyDescent="0.25">
      <c r="A21" s="75" t="s">
        <v>0</v>
      </c>
      <c r="B21" s="78" t="s">
        <v>340</v>
      </c>
      <c r="C21" s="2" t="s">
        <v>116</v>
      </c>
      <c r="D21" s="3">
        <v>6</v>
      </c>
      <c r="E21" s="3">
        <v>6</v>
      </c>
      <c r="F21" s="3" t="s">
        <v>117</v>
      </c>
      <c r="G21" s="3"/>
      <c r="H21" s="3" t="s">
        <v>32</v>
      </c>
      <c r="I21" s="3"/>
      <c r="J21" s="1">
        <v>2</v>
      </c>
      <c r="K21" s="4" t="s">
        <v>10</v>
      </c>
      <c r="L21" s="4" t="s">
        <v>118</v>
      </c>
      <c r="M21" s="4" t="s">
        <v>10</v>
      </c>
      <c r="N21" s="4" t="s">
        <v>118</v>
      </c>
      <c r="O21" s="79"/>
    </row>
    <row r="22" spans="1:15" ht="15" customHeight="1" x14ac:dyDescent="0.25">
      <c r="A22" s="1" t="s">
        <v>26</v>
      </c>
      <c r="B22" s="5" t="s">
        <v>286</v>
      </c>
      <c r="C22" s="2" t="s">
        <v>285</v>
      </c>
      <c r="D22" s="3"/>
      <c r="E22" s="66">
        <v>2</v>
      </c>
      <c r="F22" s="66" t="s">
        <v>126</v>
      </c>
      <c r="G22" s="3"/>
      <c r="H22" s="3"/>
      <c r="I22" s="3"/>
      <c r="J22" s="1"/>
      <c r="K22" s="4"/>
      <c r="L22" s="4"/>
      <c r="M22" s="4"/>
      <c r="N22" s="4"/>
      <c r="O22" s="79"/>
    </row>
    <row r="23" spans="1:15" ht="15" customHeight="1" x14ac:dyDescent="0.25">
      <c r="A23" s="1" t="s">
        <v>26</v>
      </c>
      <c r="B23" s="5" t="s">
        <v>309</v>
      </c>
      <c r="C23" s="2" t="s">
        <v>287</v>
      </c>
      <c r="D23" s="3"/>
      <c r="E23" s="66">
        <v>1</v>
      </c>
      <c r="F23" s="66" t="s">
        <v>126</v>
      </c>
      <c r="G23" s="3"/>
      <c r="H23" s="3"/>
      <c r="I23" s="3"/>
      <c r="J23" s="1"/>
      <c r="K23" s="4"/>
      <c r="L23" s="4"/>
      <c r="M23" s="4"/>
      <c r="N23" s="4"/>
      <c r="O23" s="79"/>
    </row>
    <row r="24" spans="1:15" ht="15" customHeight="1" x14ac:dyDescent="0.25">
      <c r="A24" s="1" t="s">
        <v>26</v>
      </c>
      <c r="B24" s="5" t="s">
        <v>310</v>
      </c>
      <c r="C24" s="2" t="s">
        <v>311</v>
      </c>
      <c r="D24" s="3"/>
      <c r="E24" s="66">
        <v>1</v>
      </c>
      <c r="F24" s="66" t="s">
        <v>126</v>
      </c>
      <c r="G24" s="3"/>
      <c r="H24" s="3"/>
      <c r="I24" s="3"/>
      <c r="J24" s="1"/>
      <c r="K24" s="4"/>
      <c r="L24" s="4"/>
      <c r="M24" s="4"/>
      <c r="N24" s="4"/>
      <c r="O24" s="79"/>
    </row>
    <row r="25" spans="1:15" ht="15" customHeight="1" x14ac:dyDescent="0.25">
      <c r="A25" s="75" t="s">
        <v>0</v>
      </c>
      <c r="B25" s="72" t="s">
        <v>341</v>
      </c>
      <c r="C25" s="67" t="s">
        <v>328</v>
      </c>
      <c r="D25" s="3">
        <v>6</v>
      </c>
      <c r="E25" s="3">
        <v>6</v>
      </c>
      <c r="F25" s="3" t="s">
        <v>117</v>
      </c>
      <c r="G25" s="3"/>
      <c r="H25" s="3" t="s">
        <v>32</v>
      </c>
      <c r="I25" s="3"/>
      <c r="J25" s="1">
        <v>2</v>
      </c>
      <c r="K25" s="4" t="s">
        <v>10</v>
      </c>
      <c r="L25" s="4" t="s">
        <v>118</v>
      </c>
      <c r="M25" s="4" t="s">
        <v>10</v>
      </c>
      <c r="N25" s="4" t="s">
        <v>118</v>
      </c>
      <c r="O25" s="79"/>
    </row>
    <row r="26" spans="1:15" ht="15" customHeight="1" x14ac:dyDescent="0.25">
      <c r="A26" s="1" t="s">
        <v>26</v>
      </c>
      <c r="B26" s="63" t="s">
        <v>284</v>
      </c>
      <c r="C26" s="2" t="s">
        <v>288</v>
      </c>
      <c r="D26" s="3"/>
      <c r="E26" s="66">
        <v>2</v>
      </c>
      <c r="F26" s="66" t="s">
        <v>126</v>
      </c>
      <c r="G26" s="3"/>
      <c r="H26" s="3"/>
      <c r="I26" s="3"/>
      <c r="J26" s="1"/>
      <c r="K26" s="4"/>
      <c r="L26" s="4"/>
      <c r="M26" s="4"/>
      <c r="N26" s="4"/>
      <c r="O26" s="79"/>
    </row>
    <row r="27" spans="1:15" ht="15" customHeight="1" x14ac:dyDescent="0.25">
      <c r="A27" s="1" t="s">
        <v>26</v>
      </c>
      <c r="B27" s="63" t="s">
        <v>289</v>
      </c>
      <c r="C27" s="2" t="s">
        <v>290</v>
      </c>
      <c r="D27" s="3"/>
      <c r="E27" s="66">
        <v>2</v>
      </c>
      <c r="F27" s="66" t="s">
        <v>126</v>
      </c>
      <c r="G27" s="3"/>
      <c r="H27" s="3"/>
      <c r="I27" s="3"/>
      <c r="J27" s="1"/>
      <c r="K27" s="4"/>
      <c r="L27" s="4"/>
      <c r="M27" s="4"/>
      <c r="N27" s="4"/>
      <c r="O27" s="79"/>
    </row>
    <row r="28" spans="1:15" ht="15" customHeight="1" x14ac:dyDescent="0.25">
      <c r="A28" s="1" t="s">
        <v>26</v>
      </c>
      <c r="B28" s="63" t="s">
        <v>291</v>
      </c>
      <c r="C28" s="2" t="s">
        <v>292</v>
      </c>
      <c r="D28" s="3"/>
      <c r="E28" s="66">
        <v>1</v>
      </c>
      <c r="F28" s="66" t="s">
        <v>126</v>
      </c>
      <c r="G28" s="3"/>
      <c r="H28" s="3"/>
      <c r="I28" s="3"/>
      <c r="J28" s="1"/>
      <c r="K28" s="4"/>
      <c r="L28" s="4"/>
      <c r="M28" s="4"/>
      <c r="N28" s="4"/>
      <c r="O28" s="79"/>
    </row>
    <row r="29" spans="1:15" ht="15" customHeight="1" x14ac:dyDescent="0.25">
      <c r="A29" s="75" t="s">
        <v>0</v>
      </c>
      <c r="B29" s="72" t="s">
        <v>119</v>
      </c>
      <c r="C29" s="2" t="s">
        <v>120</v>
      </c>
      <c r="D29" s="3">
        <v>6</v>
      </c>
      <c r="E29" s="3">
        <v>6</v>
      </c>
      <c r="F29" s="3" t="s">
        <v>117</v>
      </c>
      <c r="G29" s="3"/>
      <c r="H29" s="3"/>
      <c r="I29" s="3"/>
      <c r="J29" s="1"/>
      <c r="K29" s="4"/>
      <c r="L29" s="4"/>
      <c r="M29" s="4"/>
      <c r="N29" s="4"/>
      <c r="O29" s="79"/>
    </row>
    <row r="30" spans="1:15" ht="15" customHeight="1" x14ac:dyDescent="0.25">
      <c r="A30" s="1" t="s">
        <v>26</v>
      </c>
      <c r="B30" s="4" t="s">
        <v>121</v>
      </c>
      <c r="C30" s="62" t="s">
        <v>122</v>
      </c>
      <c r="D30" s="3"/>
      <c r="E30" s="66">
        <v>1</v>
      </c>
      <c r="F30" s="3" t="s">
        <v>117</v>
      </c>
      <c r="G30" s="3"/>
      <c r="H30" s="3" t="s">
        <v>32</v>
      </c>
      <c r="I30" s="3"/>
      <c r="J30" s="1">
        <v>2</v>
      </c>
      <c r="K30" s="4" t="s">
        <v>97</v>
      </c>
      <c r="L30" s="4" t="s">
        <v>123</v>
      </c>
      <c r="M30" s="4" t="s">
        <v>97</v>
      </c>
      <c r="N30" s="4" t="s">
        <v>123</v>
      </c>
      <c r="O30" s="79"/>
    </row>
    <row r="31" spans="1:15" ht="15" customHeight="1" x14ac:dyDescent="0.25">
      <c r="A31" s="66" t="s">
        <v>26</v>
      </c>
      <c r="B31" s="66" t="s">
        <v>124</v>
      </c>
      <c r="C31" s="64" t="s">
        <v>125</v>
      </c>
      <c r="D31" s="66"/>
      <c r="E31" s="66">
        <v>1</v>
      </c>
      <c r="F31" s="66" t="s">
        <v>126</v>
      </c>
      <c r="G31" s="66"/>
      <c r="H31" s="66" t="s">
        <v>32</v>
      </c>
      <c r="I31" s="66"/>
      <c r="J31" s="66">
        <v>2</v>
      </c>
      <c r="K31" s="66" t="s">
        <v>10</v>
      </c>
      <c r="L31" s="66" t="s">
        <v>205</v>
      </c>
      <c r="M31" s="66" t="s">
        <v>10</v>
      </c>
      <c r="N31" s="66" t="s">
        <v>205</v>
      </c>
      <c r="O31" s="79" t="s">
        <v>117</v>
      </c>
    </row>
    <row r="32" spans="1:15" ht="15" customHeight="1" x14ac:dyDescent="0.25">
      <c r="A32" s="1" t="s">
        <v>26</v>
      </c>
      <c r="B32" s="4" t="s">
        <v>127</v>
      </c>
      <c r="C32" s="2" t="s">
        <v>128</v>
      </c>
      <c r="D32" s="3"/>
      <c r="E32" s="66">
        <v>2</v>
      </c>
      <c r="F32" s="3" t="s">
        <v>126</v>
      </c>
      <c r="G32" s="3"/>
      <c r="H32" s="3" t="s">
        <v>32</v>
      </c>
      <c r="I32" s="3"/>
      <c r="J32" s="1">
        <v>2</v>
      </c>
      <c r="K32" s="4" t="s">
        <v>10</v>
      </c>
      <c r="L32" s="4" t="s">
        <v>123</v>
      </c>
      <c r="M32" s="4" t="s">
        <v>10</v>
      </c>
      <c r="N32" s="4" t="s">
        <v>123</v>
      </c>
      <c r="O32" s="79" t="s">
        <v>117</v>
      </c>
    </row>
    <row r="33" spans="1:15" ht="15" customHeight="1" x14ac:dyDescent="0.25">
      <c r="A33" s="75" t="s">
        <v>0</v>
      </c>
      <c r="B33" s="73" t="s">
        <v>129</v>
      </c>
      <c r="C33" s="2" t="s">
        <v>130</v>
      </c>
      <c r="D33" s="3">
        <v>6</v>
      </c>
      <c r="E33" s="3">
        <v>6</v>
      </c>
      <c r="F33" s="3" t="s">
        <v>117</v>
      </c>
      <c r="G33" s="3"/>
      <c r="H33" s="3"/>
      <c r="I33" s="3"/>
      <c r="J33" s="1"/>
      <c r="K33" s="4"/>
      <c r="L33" s="4"/>
      <c r="M33" s="4"/>
      <c r="N33" s="4"/>
      <c r="O33" s="79"/>
    </row>
    <row r="34" spans="1:15" ht="15" customHeight="1" x14ac:dyDescent="0.25">
      <c r="A34" s="1" t="s">
        <v>26</v>
      </c>
      <c r="B34" s="4" t="s">
        <v>249</v>
      </c>
      <c r="C34" s="2" t="s">
        <v>131</v>
      </c>
      <c r="D34" s="3"/>
      <c r="E34" s="3">
        <v>4</v>
      </c>
      <c r="F34" s="3" t="s">
        <v>117</v>
      </c>
      <c r="G34" s="3"/>
      <c r="H34" s="3"/>
      <c r="I34" s="3"/>
      <c r="J34" s="1"/>
      <c r="K34" s="4"/>
      <c r="L34" s="4"/>
      <c r="M34" s="4"/>
      <c r="N34" s="4"/>
      <c r="O34" s="79"/>
    </row>
    <row r="35" spans="1:15" ht="15" customHeight="1" x14ac:dyDescent="0.25">
      <c r="A35" s="1" t="s">
        <v>26</v>
      </c>
      <c r="B35" s="4" t="s">
        <v>250</v>
      </c>
      <c r="C35" s="4" t="s">
        <v>133</v>
      </c>
      <c r="D35" s="3"/>
      <c r="E35" s="4"/>
      <c r="F35" s="4" t="s">
        <v>117</v>
      </c>
      <c r="G35" s="4"/>
      <c r="H35" s="4" t="s">
        <v>32</v>
      </c>
      <c r="I35" s="4"/>
      <c r="J35" s="1">
        <v>2</v>
      </c>
      <c r="K35" s="4" t="s">
        <v>10</v>
      </c>
      <c r="L35" s="4" t="s">
        <v>123</v>
      </c>
      <c r="M35" s="4" t="s">
        <v>10</v>
      </c>
      <c r="N35" s="4" t="s">
        <v>123</v>
      </c>
      <c r="O35" s="79" t="s">
        <v>117</v>
      </c>
    </row>
    <row r="36" spans="1:15" ht="15" customHeight="1" x14ac:dyDescent="0.25">
      <c r="A36" s="1" t="s">
        <v>26</v>
      </c>
      <c r="B36" s="4" t="s">
        <v>251</v>
      </c>
      <c r="C36" s="4" t="s">
        <v>135</v>
      </c>
      <c r="D36" s="3"/>
      <c r="E36" s="4"/>
      <c r="F36" s="4" t="s">
        <v>117</v>
      </c>
      <c r="G36" s="4"/>
      <c r="H36" s="4" t="s">
        <v>32</v>
      </c>
      <c r="I36" s="4"/>
      <c r="J36" s="1">
        <v>2</v>
      </c>
      <c r="K36" s="4" t="s">
        <v>97</v>
      </c>
      <c r="L36" s="4" t="s">
        <v>123</v>
      </c>
      <c r="M36" s="4" t="s">
        <v>97</v>
      </c>
      <c r="N36" s="4" t="s">
        <v>123</v>
      </c>
      <c r="O36" s="79" t="s">
        <v>117</v>
      </c>
    </row>
    <row r="37" spans="1:15" ht="15" customHeight="1" x14ac:dyDescent="0.25">
      <c r="A37" s="1" t="s">
        <v>26</v>
      </c>
      <c r="B37" s="4" t="s">
        <v>136</v>
      </c>
      <c r="C37" s="4" t="s">
        <v>137</v>
      </c>
      <c r="D37" s="3"/>
      <c r="E37" s="4">
        <v>2</v>
      </c>
      <c r="F37" s="4" t="s">
        <v>117</v>
      </c>
      <c r="G37" s="4"/>
      <c r="H37" s="4" t="s">
        <v>32</v>
      </c>
      <c r="I37" s="4"/>
      <c r="J37" s="1">
        <v>2</v>
      </c>
      <c r="K37" s="4" t="s">
        <v>10</v>
      </c>
      <c r="L37" s="4" t="s">
        <v>123</v>
      </c>
      <c r="M37" s="4" t="s">
        <v>10</v>
      </c>
      <c r="N37" s="4" t="s">
        <v>123</v>
      </c>
      <c r="O37" s="79" t="s">
        <v>117</v>
      </c>
    </row>
    <row r="38" spans="1:15" ht="15" customHeight="1" x14ac:dyDescent="0.25">
      <c r="A38" s="1"/>
      <c r="B38" s="4"/>
      <c r="C38" s="4"/>
      <c r="D38" s="3"/>
      <c r="E38" s="4"/>
      <c r="F38" s="4"/>
      <c r="G38" s="4"/>
      <c r="H38" s="4"/>
      <c r="I38" s="4"/>
      <c r="J38" s="1"/>
      <c r="K38" s="4"/>
      <c r="L38" s="4"/>
      <c r="M38" s="4"/>
      <c r="N38" s="4"/>
      <c r="O38" s="79"/>
    </row>
    <row r="39" spans="1:15" x14ac:dyDescent="0.25">
      <c r="A39" s="1"/>
      <c r="B39" s="2"/>
      <c r="C39" s="2"/>
      <c r="D39" s="3"/>
      <c r="E39" s="4"/>
      <c r="F39" s="4"/>
      <c r="G39" s="4"/>
      <c r="H39" s="4"/>
      <c r="I39" s="4"/>
      <c r="J39" s="5"/>
      <c r="K39" s="4"/>
      <c r="L39" s="4"/>
      <c r="M39" s="4"/>
      <c r="N39" s="4"/>
      <c r="O39" s="79"/>
    </row>
    <row r="40" spans="1:15" x14ac:dyDescent="0.25">
      <c r="A40" s="1"/>
      <c r="B40" s="2"/>
      <c r="C40" s="2"/>
      <c r="D40" s="3"/>
      <c r="E40" s="4"/>
      <c r="F40" s="4"/>
      <c r="G40" s="4"/>
      <c r="H40" s="4"/>
      <c r="I40" s="4"/>
      <c r="J40" s="5"/>
      <c r="K40" s="4"/>
      <c r="L40" s="4"/>
      <c r="M40" s="4"/>
      <c r="N40" s="4"/>
      <c r="O40" s="79"/>
    </row>
    <row r="41" spans="1:15" x14ac:dyDescent="0.25">
      <c r="A41" s="1"/>
      <c r="B41" s="2"/>
      <c r="C41" s="2"/>
      <c r="D41" s="3"/>
      <c r="E41" s="4"/>
      <c r="F41" s="4"/>
      <c r="G41" s="4"/>
      <c r="H41" s="4"/>
      <c r="I41" s="4"/>
      <c r="J41" s="5"/>
      <c r="K41" s="4"/>
      <c r="L41" s="4"/>
      <c r="M41" s="4"/>
      <c r="N41" s="4"/>
      <c r="O41" s="79"/>
    </row>
    <row r="42" spans="1:15" x14ac:dyDescent="0.25">
      <c r="A42" s="1"/>
      <c r="B42" s="2"/>
      <c r="C42" s="2"/>
      <c r="D42" s="3"/>
      <c r="E42" s="4"/>
      <c r="F42" s="4"/>
      <c r="G42" s="4"/>
      <c r="H42" s="4"/>
      <c r="I42" s="4"/>
      <c r="J42" s="5"/>
      <c r="K42" s="4"/>
      <c r="L42" s="4"/>
      <c r="M42" s="4"/>
      <c r="N42" s="4"/>
      <c r="O42" s="79"/>
    </row>
    <row r="43" spans="1:15" x14ac:dyDescent="0.25">
      <c r="A43" s="1"/>
      <c r="B43" s="2"/>
      <c r="C43" s="2"/>
      <c r="D43" s="3"/>
      <c r="E43" s="4"/>
      <c r="F43" s="4"/>
      <c r="G43" s="4"/>
      <c r="H43" s="4"/>
      <c r="I43" s="4"/>
      <c r="J43" s="5"/>
      <c r="K43" s="4"/>
      <c r="L43" s="4"/>
      <c r="M43" s="4"/>
      <c r="N43" s="4"/>
      <c r="O43" s="79"/>
    </row>
    <row r="44" spans="1:15" s="23" customFormat="1" x14ac:dyDescent="0.25">
      <c r="A44" s="1"/>
      <c r="B44" s="2"/>
      <c r="C44" s="2"/>
      <c r="D44" s="3"/>
      <c r="E44" s="4"/>
      <c r="F44" s="4"/>
      <c r="G44" s="4"/>
      <c r="H44" s="4"/>
      <c r="I44" s="4"/>
      <c r="J44" s="5"/>
      <c r="K44" s="4"/>
      <c r="L44" s="4"/>
      <c r="M44" s="4"/>
      <c r="N44" s="4"/>
      <c r="O44" s="79"/>
    </row>
    <row r="45" spans="1:15" s="23" customFormat="1" x14ac:dyDescent="0.25">
      <c r="A45" s="1"/>
      <c r="B45" s="2"/>
      <c r="C45" s="2"/>
      <c r="D45" s="3"/>
      <c r="E45" s="4"/>
      <c r="F45" s="4"/>
      <c r="G45" s="4"/>
      <c r="H45" s="4"/>
      <c r="I45" s="4"/>
      <c r="J45" s="5"/>
      <c r="K45" s="4"/>
      <c r="L45" s="4"/>
      <c r="M45" s="4"/>
      <c r="N45" s="4"/>
      <c r="O45" s="79"/>
    </row>
    <row r="46" spans="1:15" s="23" customFormat="1" x14ac:dyDescent="0.25">
      <c r="A46" s="1"/>
      <c r="B46" s="2"/>
      <c r="C46" s="2"/>
      <c r="D46" s="3"/>
      <c r="E46" s="4"/>
      <c r="F46" s="4"/>
      <c r="G46" s="4"/>
      <c r="H46" s="4"/>
      <c r="I46" s="4"/>
      <c r="J46" s="5"/>
      <c r="K46" s="4"/>
      <c r="L46" s="4"/>
      <c r="M46" s="4"/>
      <c r="N46" s="4"/>
      <c r="O46" s="79"/>
    </row>
    <row r="47" spans="1:15" s="23" customFormat="1" ht="18.75" x14ac:dyDescent="0.25">
      <c r="A47" s="1"/>
      <c r="B47" s="6"/>
      <c r="C47" s="6"/>
      <c r="D47" s="3"/>
      <c r="E47" s="7"/>
      <c r="F47" s="7"/>
      <c r="G47" s="7"/>
      <c r="H47" s="7"/>
      <c r="I47" s="7"/>
      <c r="J47" s="8"/>
      <c r="K47" s="4"/>
      <c r="L47" s="4"/>
      <c r="M47" s="4"/>
      <c r="N47" s="4"/>
      <c r="O47" s="79"/>
    </row>
    <row r="48" spans="1:15" s="23" customFormat="1" ht="17.25" x14ac:dyDescent="0.25">
      <c r="A48" s="1"/>
      <c r="B48" s="9"/>
      <c r="C48" s="9"/>
      <c r="D48" s="3"/>
      <c r="E48" s="4"/>
      <c r="F48" s="4"/>
      <c r="G48" s="4"/>
      <c r="H48" s="4"/>
      <c r="I48" s="4"/>
      <c r="J48" s="10"/>
      <c r="K48" s="4"/>
      <c r="L48" s="4"/>
      <c r="M48" s="4"/>
      <c r="N48" s="4"/>
      <c r="O48" s="79"/>
    </row>
    <row r="49" spans="1:15" s="23" customFormat="1" x14ac:dyDescent="0.25">
      <c r="A49" s="1"/>
      <c r="B49" s="2"/>
      <c r="C49" s="2"/>
      <c r="D49" s="3"/>
      <c r="E49" s="4"/>
      <c r="F49" s="4"/>
      <c r="G49" s="4"/>
      <c r="H49" s="4"/>
      <c r="I49" s="4"/>
      <c r="J49" s="5"/>
      <c r="K49" s="4"/>
      <c r="L49" s="4"/>
      <c r="M49" s="4"/>
      <c r="N49" s="4"/>
      <c r="O49" s="79"/>
    </row>
    <row r="50" spans="1:15" s="23" customFormat="1" x14ac:dyDescent="0.25">
      <c r="A50" s="1"/>
      <c r="B50" s="2"/>
      <c r="C50" s="2"/>
      <c r="D50" s="3"/>
      <c r="E50" s="4"/>
      <c r="F50" s="4"/>
      <c r="G50" s="4"/>
      <c r="H50" s="4"/>
      <c r="I50" s="4"/>
      <c r="J50" s="5"/>
      <c r="K50" s="4"/>
      <c r="L50" s="4"/>
      <c r="M50" s="4"/>
      <c r="N50" s="4"/>
      <c r="O50" s="79"/>
    </row>
    <row r="51" spans="1:15" s="23" customFormat="1" x14ac:dyDescent="0.25">
      <c r="B51" s="36"/>
      <c r="C51" s="36"/>
      <c r="D51" s="36"/>
      <c r="E51" s="36"/>
      <c r="F51" s="36"/>
      <c r="G51" s="36"/>
      <c r="H51" s="36"/>
      <c r="I51" s="36"/>
      <c r="J51" s="36"/>
      <c r="K51" s="36"/>
    </row>
    <row r="52" spans="1:15" s="23" customFormat="1" x14ac:dyDescent="0.25">
      <c r="B52" s="36"/>
      <c r="C52" s="36"/>
      <c r="D52" s="36"/>
      <c r="E52" s="36"/>
      <c r="F52" s="36"/>
      <c r="G52" s="36"/>
      <c r="H52" s="36"/>
      <c r="I52" s="36"/>
      <c r="J52" s="36"/>
      <c r="K52" s="36"/>
    </row>
    <row r="53" spans="1:15" s="23" customFormat="1" ht="17.25" x14ac:dyDescent="0.25">
      <c r="B53" s="37"/>
      <c r="C53" s="37"/>
      <c r="D53" s="37"/>
      <c r="E53" s="37"/>
      <c r="F53" s="37"/>
      <c r="G53" s="37"/>
      <c r="H53" s="37"/>
      <c r="I53" s="37"/>
      <c r="J53" s="37"/>
      <c r="K53" s="37"/>
    </row>
    <row r="54" spans="1:15" s="23" customFormat="1" x14ac:dyDescent="0.25">
      <c r="B54" s="36"/>
      <c r="C54" s="36"/>
      <c r="D54" s="36"/>
      <c r="E54" s="36"/>
      <c r="F54" s="36"/>
      <c r="G54" s="36"/>
      <c r="H54" s="36"/>
      <c r="I54" s="36"/>
      <c r="J54" s="36"/>
      <c r="K54" s="36"/>
    </row>
    <row r="55" spans="1:15" s="23" customFormat="1" x14ac:dyDescent="0.25">
      <c r="B55" s="36"/>
      <c r="C55" s="36"/>
      <c r="D55" s="36"/>
      <c r="E55" s="36"/>
      <c r="F55" s="36"/>
      <c r="G55" s="36"/>
      <c r="H55" s="36"/>
      <c r="I55" s="36"/>
      <c r="J55" s="36"/>
      <c r="K55" s="36"/>
    </row>
    <row r="56" spans="1:15" s="23" customFormat="1" x14ac:dyDescent="0.25">
      <c r="B56" s="36"/>
      <c r="C56" s="36"/>
      <c r="D56" s="36"/>
      <c r="E56" s="36"/>
      <c r="F56" s="36"/>
      <c r="G56" s="36"/>
      <c r="H56" s="36"/>
      <c r="I56" s="36"/>
      <c r="J56" s="36"/>
      <c r="K56" s="36"/>
    </row>
    <row r="57" spans="1:15" s="23" customFormat="1" x14ac:dyDescent="0.25">
      <c r="B57" s="36"/>
      <c r="C57" s="36"/>
      <c r="D57" s="36"/>
      <c r="E57" s="36"/>
      <c r="F57" s="36"/>
      <c r="G57" s="36"/>
      <c r="H57" s="36"/>
      <c r="I57" s="36"/>
      <c r="J57" s="36"/>
      <c r="K57" s="36"/>
    </row>
    <row r="58" spans="1:15" s="23" customFormat="1" ht="17.25" x14ac:dyDescent="0.25">
      <c r="B58" s="37"/>
      <c r="C58" s="37"/>
      <c r="D58" s="37"/>
      <c r="E58" s="37"/>
      <c r="F58" s="37"/>
      <c r="G58" s="37"/>
      <c r="H58" s="37"/>
      <c r="I58" s="37"/>
      <c r="J58" s="37"/>
      <c r="K58" s="37"/>
    </row>
    <row r="59" spans="1:15" s="23" customFormat="1" x14ac:dyDescent="0.25">
      <c r="B59" s="36"/>
      <c r="C59" s="36"/>
      <c r="D59" s="36"/>
      <c r="E59" s="36"/>
      <c r="F59" s="36"/>
      <c r="G59" s="36"/>
      <c r="H59" s="36"/>
      <c r="I59" s="36"/>
      <c r="J59" s="36"/>
      <c r="K59" s="36"/>
    </row>
    <row r="60" spans="1:15" s="23" customFormat="1" x14ac:dyDescent="0.25">
      <c r="B60" s="36"/>
      <c r="C60" s="36"/>
      <c r="D60" s="36"/>
      <c r="E60" s="36"/>
      <c r="F60" s="36"/>
      <c r="G60" s="36"/>
      <c r="H60" s="36"/>
      <c r="I60" s="36"/>
      <c r="J60" s="36"/>
      <c r="K60" s="36"/>
    </row>
    <row r="61" spans="1:15" s="23" customFormat="1" x14ac:dyDescent="0.25">
      <c r="B61" s="36"/>
      <c r="C61" s="36"/>
      <c r="D61" s="36"/>
      <c r="E61" s="36"/>
      <c r="F61" s="36"/>
      <c r="G61" s="36"/>
      <c r="H61" s="36"/>
      <c r="I61" s="36"/>
      <c r="J61" s="36"/>
      <c r="K61" s="36"/>
    </row>
    <row r="62" spans="1:15" s="23" customFormat="1" x14ac:dyDescent="0.25">
      <c r="B62" s="36"/>
      <c r="C62" s="36"/>
      <c r="D62" s="36"/>
      <c r="E62" s="36"/>
      <c r="F62" s="36"/>
      <c r="G62" s="36"/>
      <c r="H62" s="36"/>
      <c r="I62" s="36"/>
      <c r="J62" s="36"/>
      <c r="K62" s="36"/>
    </row>
    <row r="63" spans="1:15" s="23" customFormat="1" x14ac:dyDescent="0.25">
      <c r="B63" s="36"/>
      <c r="C63" s="36"/>
      <c r="D63" s="36"/>
      <c r="E63" s="36"/>
      <c r="F63" s="36"/>
      <c r="G63" s="36"/>
      <c r="H63" s="36"/>
      <c r="I63" s="36"/>
      <c r="J63" s="36"/>
      <c r="K63" s="36"/>
    </row>
  </sheetData>
  <sheetProtection formatCells="0" formatColumns="0" formatRows="0" insertRows="0" selectLockedCells="1"/>
  <mergeCells count="14">
    <mergeCell ref="A1:N1"/>
    <mergeCell ref="D4:E4"/>
    <mergeCell ref="B2:E2"/>
    <mergeCell ref="B3:E3"/>
    <mergeCell ref="M14:N14"/>
    <mergeCell ref="D6:E6"/>
    <mergeCell ref="E9:F9"/>
    <mergeCell ref="G9:H9"/>
    <mergeCell ref="F6:H6"/>
    <mergeCell ref="I6:N6"/>
    <mergeCell ref="E10:F10"/>
    <mergeCell ref="G10:H10"/>
    <mergeCell ref="E13:F13"/>
    <mergeCell ref="J14:L14"/>
  </mergeCells>
  <conditionalFormatting sqref="I17:I50 K17:L50">
    <cfRule type="expression" dxfId="55" priority="20">
      <formula>$H17="CCI (CC Intégral)"</formula>
    </cfRule>
  </conditionalFormatting>
  <conditionalFormatting sqref="I17:J50">
    <cfRule type="expression" dxfId="54" priority="19">
      <formula>$H17="CT (Contrôle terminal)"</formula>
    </cfRule>
  </conditionalFormatting>
  <conditionalFormatting sqref="J15:N15">
    <cfRule type="expression" dxfId="53" priority="10">
      <formula>$A$11=2</formula>
    </cfRule>
    <cfRule type="expression" dxfId="52" priority="11">
      <formula>$A$11=3</formula>
    </cfRule>
    <cfRule type="expression" dxfId="51" priority="12">
      <formula>$A$11=1</formula>
    </cfRule>
  </conditionalFormatting>
  <conditionalFormatting sqref="A16:N16">
    <cfRule type="expression" dxfId="50" priority="3">
      <formula>$A$11=2</formula>
    </cfRule>
    <cfRule type="expression" dxfId="49" priority="4">
      <formula>$A$11=4</formula>
    </cfRule>
    <cfRule type="expression" dxfId="48" priority="5">
      <formula>$A$11=1</formula>
    </cfRule>
  </conditionalFormatting>
  <conditionalFormatting sqref="K16:L16">
    <cfRule type="expression" dxfId="47" priority="2">
      <formula>$H$17="CCI (CC Intégral)"</formula>
    </cfRule>
  </conditionalFormatting>
  <dataValidations count="6">
    <dataValidation type="list" allowBlank="1" showInputMessage="1" showErrorMessage="1" errorTitle="Nature" error="Utiliser la liste déroulante" promptTitle="Nature" prompt="Utiliser la liste déroulante" sqref="M17:M50 K17:K50">
      <formula1>liste_nature_controle</formula1>
    </dataValidation>
    <dataValidation type="list" allowBlank="1" showInputMessage="1" showErrorMessage="1" promptTitle="Type contrôle" prompt="Utiliser la liste déroulante" sqref="H17:H50">
      <formula1>liste_type_controle</formula1>
    </dataValidation>
    <dataValidation type="list" allowBlank="1" showInputMessage="1" showErrorMessage="1" errorTitle="Nature de l'ELP" error="Utiliser la liste déroulante" promptTitle="Nature ELP" prompt="Utiliser la liste déroulante" sqref="A17:A50">
      <formula1>Nature_ELP</formula1>
    </dataValidation>
    <dataValidation type="decimal" operator="greaterThan" allowBlank="1" showInputMessage="1" showErrorMessage="1" errorTitle="Coefficient" error="Le coefficient doit être un nombre décimal supérieur à 0." sqref="E17:E50">
      <formula1>0</formula1>
    </dataValidation>
    <dataValidation type="decimal" operator="lessThanOrEqual" allowBlank="1" showInputMessage="1" showErrorMessage="1" errorTitle="ECTS" error="Le nombre de crédits doit être entier et inférieur ou égal à 6." sqref="D17:D50">
      <formula1>6</formula1>
    </dataValidation>
    <dataValidation type="list" operator="greaterThan" allowBlank="1" showInputMessage="1" showErrorMessage="1" errorTitle="Coefficient" error="Le coefficient doit être un nombre décimal supérieur à 0." sqref="F17:G50">
      <formula1>"OUI,NON"</formula1>
    </dataValidation>
  </dataValidations>
  <printOptions horizontalCentered="1"/>
  <pageMargins left="0.23622047244094491" right="0.23622047244094491" top="0.51" bottom="0.74803149606299213" header="0.31496062992125984" footer="0.31496062992125984"/>
  <pageSetup paperSize="9" scale="4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34823" r:id="rId7" name="Option Button 7">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63"/>
  <sheetViews>
    <sheetView showGridLines="0" showZeros="0" zoomScale="75" zoomScaleNormal="85" zoomScalePageLayoutView="85" workbookViewId="0">
      <selection activeCell="C41" sqref="C41"/>
    </sheetView>
  </sheetViews>
  <sheetFormatPr baseColWidth="10" defaultColWidth="10.85546875" defaultRowHeight="15" x14ac:dyDescent="0.25"/>
  <cols>
    <col min="1" max="1" width="26.42578125" style="18" bestFit="1" customWidth="1"/>
    <col min="2" max="2" width="48.5703125" style="28" customWidth="1"/>
    <col min="3" max="3" width="29.42578125" style="28" customWidth="1"/>
    <col min="4" max="4" width="9.42578125" style="28" customWidth="1"/>
    <col min="5" max="5" width="12" style="28" customWidth="1"/>
    <col min="6" max="6" width="13.7109375" style="28" customWidth="1"/>
    <col min="7" max="7" width="14.5703125" style="28" bestFit="1" customWidth="1"/>
    <col min="8" max="8" width="21.28515625" style="28" bestFit="1" customWidth="1"/>
    <col min="9" max="9" width="11.140625" style="28" bestFit="1" customWidth="1"/>
    <col min="10" max="10" width="17.42578125" style="28" customWidth="1"/>
    <col min="11" max="11" width="17.42578125" style="28" bestFit="1" customWidth="1"/>
    <col min="12" max="12" width="10.7109375" style="18" customWidth="1"/>
    <col min="13" max="13" width="17.42578125" style="18" bestFit="1" customWidth="1"/>
    <col min="14" max="14" width="10.7109375" style="18" customWidth="1"/>
    <col min="15" max="16384" width="10.85546875" style="18"/>
  </cols>
  <sheetData>
    <row r="1" spans="1:14" ht="23.25" x14ac:dyDescent="0.35">
      <c r="A1" s="138" t="s">
        <v>49</v>
      </c>
      <c r="B1" s="138"/>
      <c r="C1" s="138"/>
      <c r="D1" s="138"/>
      <c r="E1" s="138"/>
      <c r="F1" s="138"/>
      <c r="G1" s="138"/>
      <c r="H1" s="138"/>
      <c r="I1" s="138"/>
      <c r="J1" s="138"/>
      <c r="K1" s="138"/>
      <c r="L1" s="138"/>
      <c r="M1" s="138"/>
      <c r="N1" s="138"/>
    </row>
    <row r="2" spans="1:14" ht="20.100000000000001" customHeight="1" x14ac:dyDescent="0.25">
      <c r="A2" s="19" t="s">
        <v>22</v>
      </c>
      <c r="B2" s="140" t="str">
        <f>'Fiche générale'!B2</f>
        <v>STAPS</v>
      </c>
      <c r="C2" s="140"/>
      <c r="D2" s="140"/>
      <c r="E2" s="140"/>
      <c r="F2" s="18"/>
      <c r="G2" s="18"/>
      <c r="H2" s="18"/>
      <c r="I2" s="18"/>
      <c r="J2" s="18"/>
      <c r="K2" s="18"/>
    </row>
    <row r="3" spans="1:14" ht="20.100000000000001" customHeight="1" x14ac:dyDescent="0.25">
      <c r="A3" s="19" t="s">
        <v>21</v>
      </c>
      <c r="B3" s="140" t="str">
        <f>'Fiche générale'!B3:I3</f>
        <v>STAPS</v>
      </c>
      <c r="C3" s="140"/>
      <c r="D3" s="140"/>
      <c r="E3" s="140"/>
      <c r="F3" s="18"/>
      <c r="G3" s="18"/>
      <c r="H3" s="18"/>
      <c r="I3" s="18"/>
      <c r="J3" s="18"/>
      <c r="K3" s="18"/>
    </row>
    <row r="4" spans="1:14" ht="20.100000000000001" customHeight="1" x14ac:dyDescent="0.3">
      <c r="A4" s="19" t="s">
        <v>14</v>
      </c>
      <c r="B4" s="41" t="str">
        <f>'Fiche générale'!B4</f>
        <v>PPSTA18</v>
      </c>
      <c r="C4" s="20" t="s">
        <v>41</v>
      </c>
      <c r="D4" s="139">
        <v>180</v>
      </c>
      <c r="E4" s="139"/>
      <c r="F4"/>
      <c r="G4"/>
      <c r="H4"/>
      <c r="I4"/>
      <c r="J4"/>
      <c r="K4"/>
      <c r="L4"/>
      <c r="M4"/>
      <c r="N4"/>
    </row>
    <row r="5" spans="1:14" ht="20.100000000000001" customHeight="1" x14ac:dyDescent="0.25">
      <c r="B5" s="18"/>
      <c r="C5" s="18"/>
      <c r="D5" s="18"/>
      <c r="E5" s="18"/>
      <c r="F5" s="18"/>
      <c r="G5" s="18"/>
      <c r="H5" s="18"/>
      <c r="I5" s="18"/>
      <c r="J5" s="18"/>
      <c r="K5" s="18"/>
    </row>
    <row r="6" spans="1:14" ht="20.100000000000001" customHeight="1" x14ac:dyDescent="0.3">
      <c r="A6" s="19" t="s">
        <v>1</v>
      </c>
      <c r="B6" s="42" t="s">
        <v>106</v>
      </c>
      <c r="C6" s="20" t="s">
        <v>42</v>
      </c>
      <c r="D6" s="143">
        <v>180</v>
      </c>
      <c r="E6" s="144"/>
      <c r="F6" s="147" t="s">
        <v>2</v>
      </c>
      <c r="G6" s="148"/>
      <c r="H6" s="149"/>
      <c r="I6" s="150" t="s">
        <v>338</v>
      </c>
      <c r="J6" s="150"/>
      <c r="K6" s="150"/>
      <c r="L6" s="150"/>
      <c r="M6" s="150"/>
      <c r="N6" s="150"/>
    </row>
    <row r="7" spans="1:14" ht="20.100000000000001" customHeight="1" x14ac:dyDescent="0.25">
      <c r="A7" s="19" t="s">
        <v>23</v>
      </c>
      <c r="B7" s="47" t="s">
        <v>281</v>
      </c>
      <c r="C7" s="18"/>
      <c r="D7" s="18"/>
      <c r="E7" s="18"/>
      <c r="F7" s="18"/>
      <c r="G7" s="18"/>
      <c r="H7" s="18"/>
      <c r="I7" s="18"/>
      <c r="J7" s="18"/>
      <c r="K7" s="18"/>
    </row>
    <row r="8" spans="1:14" ht="20.100000000000001" customHeight="1" x14ac:dyDescent="0.25">
      <c r="A8" s="21"/>
      <c r="B8" s="11"/>
      <c r="C8" s="18"/>
      <c r="D8" s="18"/>
      <c r="E8" s="18"/>
      <c r="F8" s="18"/>
      <c r="G8" s="18"/>
      <c r="H8" s="22"/>
      <c r="I8" s="22"/>
      <c r="J8" s="22"/>
      <c r="K8" s="22"/>
      <c r="M8" s="23"/>
      <c r="N8" s="23"/>
    </row>
    <row r="9" spans="1:14" ht="15" customHeight="1" x14ac:dyDescent="0.25">
      <c r="B9" s="50"/>
      <c r="C9" s="25"/>
      <c r="D9" s="22"/>
      <c r="E9" s="145" t="s">
        <v>30</v>
      </c>
      <c r="F9" s="146"/>
      <c r="G9" s="145" t="s">
        <v>25</v>
      </c>
      <c r="H9" s="146"/>
      <c r="I9" s="22"/>
      <c r="J9" s="24">
        <v>1</v>
      </c>
      <c r="K9" s="22"/>
      <c r="L9" s="22"/>
      <c r="M9" s="22"/>
    </row>
    <row r="10" spans="1:14" ht="15" customHeight="1" x14ac:dyDescent="0.25">
      <c r="B10" s="36"/>
      <c r="C10" s="51"/>
      <c r="D10" s="25"/>
      <c r="E10" s="151" t="s">
        <v>29</v>
      </c>
      <c r="F10" s="152"/>
      <c r="G10" s="153"/>
      <c r="H10" s="154"/>
      <c r="I10" s="26"/>
      <c r="J10" s="26"/>
      <c r="K10" s="26"/>
      <c r="L10" s="26"/>
      <c r="M10" s="26"/>
    </row>
    <row r="11" spans="1:14" ht="15" customHeight="1" x14ac:dyDescent="0.25">
      <c r="A11" s="17">
        <v>4</v>
      </c>
      <c r="B11" s="36"/>
      <c r="C11" s="51"/>
      <c r="D11" s="27"/>
      <c r="I11" s="18"/>
      <c r="J11" s="18"/>
      <c r="K11" s="18"/>
      <c r="L11" s="26"/>
      <c r="M11" s="26"/>
    </row>
    <row r="12" spans="1:14" ht="15" customHeight="1" x14ac:dyDescent="0.25">
      <c r="B12" s="29"/>
      <c r="C12" s="51"/>
      <c r="D12" s="27"/>
      <c r="E12" s="18"/>
      <c r="F12" s="18"/>
      <c r="G12" s="18"/>
      <c r="H12" s="18"/>
      <c r="I12" s="18"/>
      <c r="J12" s="18"/>
      <c r="K12" s="18"/>
      <c r="M12" s="26"/>
      <c r="N12" s="26"/>
    </row>
    <row r="13" spans="1:14" x14ac:dyDescent="0.25">
      <c r="D13" s="27"/>
      <c r="E13" s="155"/>
      <c r="F13" s="155"/>
      <c r="G13" s="76"/>
      <c r="H13" s="27"/>
      <c r="I13" s="27"/>
    </row>
    <row r="14" spans="1:14" ht="26.25" customHeight="1" x14ac:dyDescent="0.25">
      <c r="B14" s="29"/>
      <c r="C14" s="27"/>
      <c r="D14" s="27"/>
      <c r="E14" s="76"/>
      <c r="F14" s="76"/>
      <c r="G14" s="76"/>
      <c r="H14" s="27"/>
      <c r="I14" s="27"/>
      <c r="J14" s="141" t="s">
        <v>15</v>
      </c>
      <c r="K14" s="156"/>
      <c r="L14" s="142"/>
      <c r="M14" s="141" t="s">
        <v>16</v>
      </c>
      <c r="N14" s="142"/>
    </row>
    <row r="15" spans="1:14" ht="39.75" customHeight="1" x14ac:dyDescent="0.25">
      <c r="C15" s="12"/>
      <c r="D15" s="12"/>
      <c r="E15" s="13"/>
      <c r="F15" s="13"/>
      <c r="G15" s="13"/>
      <c r="H15" s="13"/>
      <c r="I15" s="14"/>
      <c r="J15" s="31" t="s">
        <v>17</v>
      </c>
      <c r="K15" s="31" t="str">
        <f>IF(H17="CCI (CC Intégral)","CT pour les dispensés","Contrôle Terminal")</f>
        <v>Contrôle Terminal</v>
      </c>
      <c r="L15" s="32"/>
      <c r="M15" s="33" t="s">
        <v>18</v>
      </c>
      <c r="N15" s="34"/>
    </row>
    <row r="16" spans="1:14" s="28" customFormat="1" ht="47.25" x14ac:dyDescent="0.25">
      <c r="A16" s="31" t="s">
        <v>3</v>
      </c>
      <c r="B16" s="31" t="s">
        <v>4</v>
      </c>
      <c r="C16" s="32" t="s">
        <v>5</v>
      </c>
      <c r="D16" s="33" t="s">
        <v>6</v>
      </c>
      <c r="E16" s="34" t="s">
        <v>7</v>
      </c>
      <c r="F16" s="30" t="s">
        <v>27</v>
      </c>
      <c r="G16" s="30" t="s">
        <v>105</v>
      </c>
      <c r="H16" s="35" t="s">
        <v>28</v>
      </c>
      <c r="I16" s="30" t="s">
        <v>34</v>
      </c>
      <c r="J16" s="33" t="s">
        <v>24</v>
      </c>
      <c r="K16" s="33" t="s">
        <v>19</v>
      </c>
      <c r="L16" s="33" t="s">
        <v>20</v>
      </c>
      <c r="M16" s="33" t="s">
        <v>19</v>
      </c>
      <c r="N16" s="33" t="s">
        <v>20</v>
      </c>
    </row>
    <row r="17" spans="1:14" ht="15" customHeight="1" x14ac:dyDescent="0.25">
      <c r="A17" s="75" t="s">
        <v>0</v>
      </c>
      <c r="B17" s="106" t="s">
        <v>371</v>
      </c>
      <c r="C17" s="2"/>
      <c r="D17" s="3">
        <v>6</v>
      </c>
      <c r="E17" s="3"/>
      <c r="F17" s="66" t="s">
        <v>117</v>
      </c>
      <c r="G17" s="3"/>
      <c r="H17" s="3"/>
      <c r="I17" s="3"/>
      <c r="J17" s="4"/>
      <c r="K17" s="4"/>
      <c r="L17" s="4"/>
      <c r="M17" s="4"/>
      <c r="N17" s="4"/>
    </row>
    <row r="18" spans="1:14" ht="15" customHeight="1" x14ac:dyDescent="0.25">
      <c r="A18" s="1" t="s">
        <v>26</v>
      </c>
      <c r="B18" s="2" t="s">
        <v>124</v>
      </c>
      <c r="C18" s="2" t="s">
        <v>125</v>
      </c>
      <c r="D18" s="3"/>
      <c r="E18" s="66">
        <v>1</v>
      </c>
      <c r="F18" s="66" t="s">
        <v>126</v>
      </c>
      <c r="G18" s="3"/>
      <c r="H18" s="3" t="s">
        <v>32</v>
      </c>
      <c r="I18" s="3"/>
      <c r="J18" s="1" t="s">
        <v>330</v>
      </c>
      <c r="K18" s="4"/>
      <c r="L18" s="4"/>
      <c r="M18" s="4" t="s">
        <v>10</v>
      </c>
      <c r="N18" s="4" t="s">
        <v>329</v>
      </c>
    </row>
    <row r="19" spans="1:14" ht="15" customHeight="1" x14ac:dyDescent="0.25">
      <c r="A19" s="1" t="s">
        <v>26</v>
      </c>
      <c r="B19" s="2" t="s">
        <v>162</v>
      </c>
      <c r="C19" s="2" t="s">
        <v>137</v>
      </c>
      <c r="D19" s="3"/>
      <c r="E19" s="66">
        <v>2</v>
      </c>
      <c r="F19" s="66" t="s">
        <v>117</v>
      </c>
      <c r="G19" s="3"/>
      <c r="H19" s="3" t="s">
        <v>32</v>
      </c>
      <c r="I19" s="3"/>
      <c r="J19" s="1" t="s">
        <v>331</v>
      </c>
      <c r="K19" s="4"/>
      <c r="L19" s="4"/>
      <c r="M19" s="4" t="s">
        <v>10</v>
      </c>
      <c r="N19" s="4" t="s">
        <v>332</v>
      </c>
    </row>
    <row r="20" spans="1:14" ht="15" customHeight="1" x14ac:dyDescent="0.25">
      <c r="A20" s="1" t="s">
        <v>26</v>
      </c>
      <c r="B20" s="2" t="s">
        <v>333</v>
      </c>
      <c r="C20" s="2" t="s">
        <v>122</v>
      </c>
      <c r="D20" s="3"/>
      <c r="E20" s="66">
        <v>1</v>
      </c>
      <c r="F20" s="66" t="s">
        <v>117</v>
      </c>
      <c r="G20" s="3"/>
      <c r="H20" s="3" t="s">
        <v>32</v>
      </c>
      <c r="I20" s="3"/>
      <c r="J20" s="1" t="s">
        <v>331</v>
      </c>
      <c r="K20" s="4"/>
      <c r="L20" s="4"/>
      <c r="M20" s="4" t="s">
        <v>97</v>
      </c>
      <c r="N20" s="4" t="s">
        <v>332</v>
      </c>
    </row>
    <row r="21" spans="1:14" ht="15" customHeight="1" x14ac:dyDescent="0.25">
      <c r="A21" s="77" t="s">
        <v>26</v>
      </c>
      <c r="B21" s="61" t="s">
        <v>310</v>
      </c>
      <c r="C21" s="2" t="s">
        <v>311</v>
      </c>
      <c r="D21" s="3"/>
      <c r="E21" s="66">
        <v>1</v>
      </c>
      <c r="F21" s="66" t="s">
        <v>126</v>
      </c>
      <c r="G21" s="3"/>
      <c r="H21" s="3" t="s">
        <v>32</v>
      </c>
      <c r="I21" s="3"/>
      <c r="J21" s="1" t="s">
        <v>330</v>
      </c>
      <c r="K21" s="4"/>
      <c r="L21" s="4"/>
      <c r="M21" s="4" t="s">
        <v>10</v>
      </c>
      <c r="N21" s="4" t="s">
        <v>329</v>
      </c>
    </row>
    <row r="22" spans="1:14" ht="15" customHeight="1" x14ac:dyDescent="0.25">
      <c r="A22" s="1"/>
      <c r="B22" s="5"/>
      <c r="C22" s="2"/>
      <c r="D22" s="3"/>
      <c r="E22" s="3"/>
      <c r="F22" s="3"/>
      <c r="G22" s="3"/>
      <c r="H22" s="3"/>
      <c r="I22" s="3"/>
      <c r="J22" s="1"/>
      <c r="K22" s="4"/>
      <c r="L22" s="4"/>
      <c r="M22" s="4"/>
      <c r="N22" s="4"/>
    </row>
    <row r="23" spans="1:14" ht="15" customHeight="1" x14ac:dyDescent="0.25">
      <c r="A23" s="1"/>
      <c r="B23" s="5"/>
      <c r="C23" s="2"/>
      <c r="D23" s="3"/>
      <c r="E23" s="3"/>
      <c r="F23" s="3"/>
      <c r="G23" s="3"/>
      <c r="H23" s="3"/>
      <c r="I23" s="3"/>
      <c r="J23" s="1"/>
      <c r="K23" s="4"/>
      <c r="L23" s="4"/>
      <c r="M23" s="4"/>
      <c r="N23" s="4"/>
    </row>
    <row r="24" spans="1:14" ht="15" customHeight="1" x14ac:dyDescent="0.25">
      <c r="A24" s="1"/>
      <c r="B24" s="5"/>
      <c r="C24" s="2"/>
      <c r="D24" s="3"/>
      <c r="E24" s="3"/>
      <c r="F24" s="3"/>
      <c r="G24" s="3"/>
      <c r="H24" s="3"/>
      <c r="I24" s="3"/>
      <c r="J24" s="1"/>
      <c r="K24" s="4"/>
      <c r="L24" s="4"/>
      <c r="M24" s="4"/>
      <c r="N24" s="4"/>
    </row>
    <row r="25" spans="1:14" ht="15" customHeight="1" x14ac:dyDescent="0.25">
      <c r="A25" s="75"/>
      <c r="B25" s="72"/>
      <c r="C25" s="67" t="s">
        <v>328</v>
      </c>
      <c r="D25" s="3"/>
      <c r="E25" s="3"/>
      <c r="F25" s="3"/>
      <c r="G25" s="3"/>
      <c r="H25" s="3"/>
      <c r="I25" s="3"/>
      <c r="J25" s="1"/>
      <c r="K25" s="4"/>
      <c r="L25" s="4"/>
      <c r="M25" s="4"/>
      <c r="N25" s="4"/>
    </row>
    <row r="26" spans="1:14" ht="15" customHeight="1" x14ac:dyDescent="0.25">
      <c r="A26" s="1"/>
      <c r="B26" s="63"/>
      <c r="C26" s="2"/>
      <c r="D26" s="3"/>
      <c r="E26" s="3"/>
      <c r="F26" s="3"/>
      <c r="G26" s="3"/>
      <c r="H26" s="3"/>
      <c r="I26" s="3"/>
      <c r="J26" s="1"/>
      <c r="K26" s="4"/>
      <c r="L26" s="4"/>
      <c r="M26" s="4"/>
      <c r="N26" s="4"/>
    </row>
    <row r="27" spans="1:14" ht="15" customHeight="1" x14ac:dyDescent="0.25">
      <c r="A27" s="1"/>
      <c r="B27" s="63"/>
      <c r="C27" s="2"/>
      <c r="D27" s="3"/>
      <c r="E27" s="3"/>
      <c r="F27" s="3"/>
      <c r="G27" s="3"/>
      <c r="H27" s="3"/>
      <c r="I27" s="3"/>
      <c r="J27" s="1"/>
      <c r="K27" s="4"/>
      <c r="L27" s="4"/>
      <c r="M27" s="4"/>
      <c r="N27" s="4"/>
    </row>
    <row r="28" spans="1:14" ht="15" customHeight="1" x14ac:dyDescent="0.25">
      <c r="A28" s="1"/>
      <c r="B28" s="63"/>
      <c r="C28" s="2"/>
      <c r="D28" s="3"/>
      <c r="E28" s="3"/>
      <c r="F28" s="3"/>
      <c r="G28" s="3"/>
      <c r="H28" s="3"/>
      <c r="I28" s="3"/>
      <c r="J28" s="1"/>
      <c r="K28" s="4"/>
      <c r="L28" s="4"/>
      <c r="M28" s="4"/>
      <c r="N28" s="4"/>
    </row>
    <row r="29" spans="1:14" ht="15" customHeight="1" x14ac:dyDescent="0.25">
      <c r="A29" s="75"/>
      <c r="B29" s="72"/>
      <c r="C29" s="2"/>
      <c r="D29" s="3"/>
      <c r="E29" s="3"/>
      <c r="F29" s="3"/>
      <c r="G29" s="3"/>
      <c r="H29" s="3"/>
      <c r="I29" s="3"/>
      <c r="J29" s="1"/>
      <c r="K29" s="4"/>
      <c r="L29" s="4"/>
      <c r="M29" s="4"/>
      <c r="N29" s="4"/>
    </row>
    <row r="30" spans="1:14" ht="15" customHeight="1" x14ac:dyDescent="0.25">
      <c r="A30" s="1"/>
      <c r="B30" s="4"/>
      <c r="C30" s="62"/>
      <c r="D30" s="3"/>
      <c r="E30" s="3"/>
      <c r="F30" s="3"/>
      <c r="G30" s="3"/>
      <c r="H30" s="3"/>
      <c r="I30" s="3"/>
      <c r="J30" s="1"/>
      <c r="K30" s="4"/>
      <c r="L30" s="4"/>
      <c r="M30" s="4"/>
      <c r="N30" s="4"/>
    </row>
    <row r="31" spans="1:14" ht="15" customHeight="1" x14ac:dyDescent="0.25">
      <c r="A31" s="1"/>
      <c r="B31" s="1"/>
      <c r="C31" s="5"/>
      <c r="D31" s="1"/>
      <c r="E31" s="1"/>
      <c r="F31" s="1"/>
      <c r="G31" s="1"/>
      <c r="H31" s="1"/>
      <c r="I31" s="1"/>
      <c r="J31" s="1"/>
      <c r="K31" s="1"/>
      <c r="L31" s="1"/>
      <c r="M31" s="1"/>
      <c r="N31" s="1"/>
    </row>
    <row r="32" spans="1:14" ht="15" customHeight="1" x14ac:dyDescent="0.25">
      <c r="A32" s="1"/>
      <c r="B32" s="4"/>
      <c r="C32" s="2"/>
      <c r="D32" s="3"/>
      <c r="E32" s="3"/>
      <c r="F32" s="3"/>
      <c r="G32" s="3"/>
      <c r="H32" s="3"/>
      <c r="I32" s="3"/>
      <c r="J32" s="1"/>
      <c r="K32" s="4"/>
      <c r="L32" s="4"/>
      <c r="M32" s="4"/>
      <c r="N32" s="4"/>
    </row>
    <row r="33" spans="1:15" ht="15" customHeight="1" x14ac:dyDescent="0.25">
      <c r="A33" s="75"/>
      <c r="B33" s="73"/>
      <c r="C33" s="2"/>
      <c r="D33" s="3"/>
      <c r="E33" s="3"/>
      <c r="F33" s="3"/>
      <c r="G33" s="3"/>
      <c r="H33" s="3"/>
      <c r="I33" s="3"/>
      <c r="J33" s="1"/>
      <c r="K33" s="4"/>
      <c r="L33" s="4"/>
      <c r="M33" s="4"/>
      <c r="N33" s="4"/>
    </row>
    <row r="34" spans="1:15" ht="15" customHeight="1" x14ac:dyDescent="0.25">
      <c r="A34" s="1"/>
      <c r="B34" s="4"/>
      <c r="C34" s="2"/>
      <c r="D34" s="3"/>
      <c r="E34" s="3"/>
      <c r="F34" s="3"/>
      <c r="G34" s="3"/>
      <c r="H34" s="3"/>
      <c r="I34" s="3"/>
      <c r="J34" s="1"/>
      <c r="K34" s="4"/>
      <c r="L34" s="4"/>
      <c r="M34" s="4"/>
      <c r="N34" s="4"/>
      <c r="O34" s="23"/>
    </row>
    <row r="35" spans="1:15" ht="15" customHeight="1" x14ac:dyDescent="0.25">
      <c r="A35" s="1"/>
      <c r="B35" s="4"/>
      <c r="C35" s="4"/>
      <c r="D35" s="3"/>
      <c r="E35" s="4"/>
      <c r="F35" s="4"/>
      <c r="G35" s="4"/>
      <c r="H35" s="4"/>
      <c r="I35" s="4"/>
      <c r="J35" s="1"/>
      <c r="K35" s="4"/>
      <c r="L35" s="4"/>
      <c r="M35" s="4"/>
      <c r="N35" s="4"/>
    </row>
    <row r="36" spans="1:15" ht="15" customHeight="1" x14ac:dyDescent="0.25">
      <c r="A36" s="1"/>
      <c r="B36" s="4"/>
      <c r="C36" s="4"/>
      <c r="D36" s="3"/>
      <c r="E36" s="4"/>
      <c r="F36" s="4"/>
      <c r="G36" s="4"/>
      <c r="H36" s="4"/>
      <c r="I36" s="4"/>
      <c r="J36" s="1"/>
      <c r="K36" s="4"/>
      <c r="L36" s="4"/>
      <c r="M36" s="4"/>
      <c r="N36" s="4"/>
    </row>
    <row r="37" spans="1:15" ht="15" customHeight="1" x14ac:dyDescent="0.25">
      <c r="A37" s="1"/>
      <c r="B37" s="4"/>
      <c r="C37" s="4"/>
      <c r="D37" s="3"/>
      <c r="E37" s="4"/>
      <c r="F37" s="4"/>
      <c r="G37" s="4"/>
      <c r="H37" s="4"/>
      <c r="I37" s="4"/>
      <c r="J37" s="1"/>
      <c r="K37" s="4"/>
      <c r="L37" s="4"/>
      <c r="M37" s="4"/>
      <c r="N37" s="4"/>
    </row>
    <row r="38" spans="1:15" ht="15" customHeight="1" x14ac:dyDescent="0.25">
      <c r="A38" s="1"/>
      <c r="B38" s="4"/>
      <c r="C38" s="4"/>
      <c r="D38" s="3"/>
      <c r="E38" s="4"/>
      <c r="F38" s="4"/>
      <c r="G38" s="4"/>
      <c r="H38" s="4"/>
      <c r="I38" s="4"/>
      <c r="J38" s="1"/>
      <c r="K38" s="4"/>
      <c r="L38" s="4"/>
      <c r="M38" s="4"/>
      <c r="N38" s="4"/>
    </row>
    <row r="39" spans="1:15" x14ac:dyDescent="0.25">
      <c r="A39" s="1"/>
      <c r="B39" s="2"/>
      <c r="C39" s="2"/>
      <c r="D39" s="3"/>
      <c r="E39" s="4"/>
      <c r="F39" s="4"/>
      <c r="G39" s="4"/>
      <c r="H39" s="4"/>
      <c r="I39" s="4"/>
      <c r="J39" s="5"/>
      <c r="K39" s="4"/>
      <c r="L39" s="4"/>
      <c r="M39" s="4"/>
      <c r="N39" s="4"/>
    </row>
    <row r="40" spans="1:15" x14ac:dyDescent="0.25">
      <c r="A40" s="1"/>
      <c r="B40" s="2"/>
      <c r="C40" s="2"/>
      <c r="D40" s="3"/>
      <c r="E40" s="4"/>
      <c r="F40" s="4"/>
      <c r="G40" s="4"/>
      <c r="H40" s="4"/>
      <c r="I40" s="4"/>
      <c r="J40" s="5"/>
      <c r="K40" s="4"/>
      <c r="L40" s="4"/>
      <c r="M40" s="4"/>
      <c r="N40" s="4"/>
    </row>
    <row r="41" spans="1:15" x14ac:dyDescent="0.25">
      <c r="A41" s="1"/>
      <c r="B41" s="2"/>
      <c r="C41" s="2"/>
      <c r="D41" s="3"/>
      <c r="E41" s="4"/>
      <c r="F41" s="4"/>
      <c r="G41" s="4"/>
      <c r="H41" s="4"/>
      <c r="I41" s="4"/>
      <c r="J41" s="5"/>
      <c r="K41" s="4"/>
      <c r="L41" s="4"/>
      <c r="M41" s="4"/>
      <c r="N41" s="4"/>
    </row>
    <row r="42" spans="1:15" x14ac:dyDescent="0.25">
      <c r="A42" s="1"/>
      <c r="B42" s="2"/>
      <c r="C42" s="2"/>
      <c r="D42" s="3"/>
      <c r="E42" s="4"/>
      <c r="F42" s="4"/>
      <c r="G42" s="4"/>
      <c r="H42" s="4"/>
      <c r="I42" s="4"/>
      <c r="J42" s="5"/>
      <c r="K42" s="4"/>
      <c r="L42" s="4"/>
      <c r="M42" s="4"/>
      <c r="N42" s="4"/>
    </row>
    <row r="43" spans="1:15" x14ac:dyDescent="0.25">
      <c r="A43" s="1"/>
      <c r="B43" s="2"/>
      <c r="C43" s="2"/>
      <c r="D43" s="3"/>
      <c r="E43" s="4"/>
      <c r="F43" s="4"/>
      <c r="G43" s="4"/>
      <c r="H43" s="4"/>
      <c r="I43" s="4"/>
      <c r="J43" s="5"/>
      <c r="K43" s="4"/>
      <c r="L43" s="4"/>
      <c r="M43" s="4"/>
      <c r="N43" s="4"/>
    </row>
    <row r="44" spans="1:15" s="23" customFormat="1" x14ac:dyDescent="0.25">
      <c r="A44" s="1"/>
      <c r="B44" s="2"/>
      <c r="C44" s="2"/>
      <c r="D44" s="3"/>
      <c r="E44" s="4"/>
      <c r="F44" s="4"/>
      <c r="G44" s="4"/>
      <c r="H44" s="4"/>
      <c r="I44" s="4"/>
      <c r="J44" s="5"/>
      <c r="K44" s="4"/>
      <c r="L44" s="4"/>
      <c r="M44" s="4"/>
      <c r="N44" s="4"/>
    </row>
    <row r="45" spans="1:15" s="23" customFormat="1" x14ac:dyDescent="0.25">
      <c r="A45" s="1"/>
      <c r="B45" s="2"/>
      <c r="C45" s="2"/>
      <c r="D45" s="3"/>
      <c r="E45" s="4"/>
      <c r="F45" s="4"/>
      <c r="G45" s="4"/>
      <c r="H45" s="4"/>
      <c r="I45" s="4"/>
      <c r="J45" s="5"/>
      <c r="K45" s="4"/>
      <c r="L45" s="4"/>
      <c r="M45" s="4"/>
      <c r="N45" s="4"/>
    </row>
    <row r="46" spans="1:15" s="23" customFormat="1" x14ac:dyDescent="0.25">
      <c r="A46" s="1"/>
      <c r="B46" s="2"/>
      <c r="C46" s="2"/>
      <c r="D46" s="3"/>
      <c r="E46" s="4"/>
      <c r="F46" s="4"/>
      <c r="G46" s="4"/>
      <c r="H46" s="4"/>
      <c r="I46" s="4"/>
      <c r="J46" s="5"/>
      <c r="K46" s="4"/>
      <c r="L46" s="4"/>
      <c r="M46" s="4"/>
      <c r="N46" s="4"/>
    </row>
    <row r="47" spans="1:15" s="23" customFormat="1" ht="18.75" x14ac:dyDescent="0.25">
      <c r="A47" s="1"/>
      <c r="B47" s="6"/>
      <c r="C47" s="6"/>
      <c r="D47" s="3"/>
      <c r="E47" s="7"/>
      <c r="F47" s="7"/>
      <c r="G47" s="7"/>
      <c r="H47" s="7"/>
      <c r="I47" s="7"/>
      <c r="J47" s="8"/>
      <c r="K47" s="4"/>
      <c r="L47" s="4"/>
      <c r="M47" s="4"/>
      <c r="N47" s="4"/>
    </row>
    <row r="48" spans="1:15" s="23" customFormat="1" ht="17.25" x14ac:dyDescent="0.25">
      <c r="A48" s="1"/>
      <c r="B48" s="9"/>
      <c r="C48" s="9"/>
      <c r="D48" s="3"/>
      <c r="E48" s="4"/>
      <c r="F48" s="4"/>
      <c r="G48" s="4"/>
      <c r="H48" s="4"/>
      <c r="I48" s="4"/>
      <c r="J48" s="10"/>
      <c r="K48" s="4"/>
      <c r="L48" s="4"/>
      <c r="M48" s="4"/>
      <c r="N48" s="4"/>
    </row>
    <row r="49" spans="1:14" s="23" customFormat="1" x14ac:dyDescent="0.25">
      <c r="A49" s="1"/>
      <c r="B49" s="2"/>
      <c r="C49" s="2"/>
      <c r="D49" s="3"/>
      <c r="E49" s="4"/>
      <c r="F49" s="4"/>
      <c r="G49" s="4"/>
      <c r="H49" s="4"/>
      <c r="I49" s="4"/>
      <c r="J49" s="5"/>
      <c r="K49" s="4"/>
      <c r="L49" s="4"/>
      <c r="M49" s="4"/>
      <c r="N49" s="4"/>
    </row>
    <row r="50" spans="1:14" s="23" customFormat="1" x14ac:dyDescent="0.25">
      <c r="A50" s="1"/>
      <c r="B50" s="2"/>
      <c r="C50" s="2"/>
      <c r="D50" s="3"/>
      <c r="E50" s="4"/>
      <c r="F50" s="4"/>
      <c r="G50" s="4"/>
      <c r="H50" s="4"/>
      <c r="I50" s="4"/>
      <c r="J50" s="5"/>
      <c r="K50" s="4"/>
      <c r="L50" s="4"/>
      <c r="M50" s="4"/>
      <c r="N50" s="4"/>
    </row>
    <row r="51" spans="1:14" s="23" customFormat="1" x14ac:dyDescent="0.25">
      <c r="B51" s="36"/>
      <c r="C51" s="36"/>
      <c r="D51" s="36"/>
      <c r="E51" s="36"/>
      <c r="F51" s="36"/>
      <c r="G51" s="36"/>
      <c r="H51" s="36"/>
      <c r="I51" s="36"/>
      <c r="J51" s="36"/>
      <c r="K51" s="36"/>
    </row>
    <row r="52" spans="1:14" s="23" customFormat="1" x14ac:dyDescent="0.25">
      <c r="B52" s="36"/>
      <c r="C52" s="36"/>
      <c r="D52" s="36"/>
      <c r="E52" s="36"/>
      <c r="F52" s="36"/>
      <c r="G52" s="36"/>
      <c r="H52" s="36"/>
      <c r="I52" s="36"/>
      <c r="J52" s="36"/>
      <c r="K52" s="36"/>
    </row>
    <row r="53" spans="1:14" s="23" customFormat="1" ht="17.25" x14ac:dyDescent="0.25">
      <c r="B53" s="37"/>
      <c r="C53" s="37"/>
      <c r="D53" s="37"/>
      <c r="E53" s="37"/>
      <c r="F53" s="37"/>
      <c r="G53" s="37"/>
      <c r="H53" s="37"/>
      <c r="I53" s="37"/>
      <c r="J53" s="37"/>
      <c r="K53" s="37"/>
    </row>
    <row r="54" spans="1:14" s="23" customFormat="1" x14ac:dyDescent="0.25">
      <c r="B54" s="36"/>
      <c r="C54" s="36"/>
      <c r="D54" s="36"/>
      <c r="E54" s="36"/>
      <c r="F54" s="36"/>
      <c r="G54" s="36"/>
      <c r="H54" s="36"/>
      <c r="I54" s="36"/>
      <c r="J54" s="36"/>
      <c r="K54" s="36"/>
    </row>
    <row r="55" spans="1:14" s="23" customFormat="1" x14ac:dyDescent="0.25">
      <c r="B55" s="36"/>
      <c r="C55" s="36"/>
      <c r="D55" s="36"/>
      <c r="E55" s="36"/>
      <c r="F55" s="36"/>
      <c r="G55" s="36"/>
      <c r="H55" s="36"/>
      <c r="I55" s="36"/>
      <c r="J55" s="36"/>
      <c r="K55" s="36"/>
    </row>
    <row r="56" spans="1:14" s="23" customFormat="1" x14ac:dyDescent="0.25">
      <c r="B56" s="36"/>
      <c r="C56" s="36"/>
      <c r="D56" s="36"/>
      <c r="E56" s="36"/>
      <c r="F56" s="36"/>
      <c r="G56" s="36"/>
      <c r="H56" s="36"/>
      <c r="I56" s="36"/>
      <c r="J56" s="36"/>
      <c r="K56" s="36"/>
    </row>
    <row r="57" spans="1:14" s="23" customFormat="1" x14ac:dyDescent="0.25">
      <c r="B57" s="36"/>
      <c r="C57" s="36"/>
      <c r="D57" s="36"/>
      <c r="E57" s="36"/>
      <c r="F57" s="36"/>
      <c r="G57" s="36"/>
      <c r="H57" s="36"/>
      <c r="I57" s="36"/>
      <c r="J57" s="36"/>
      <c r="K57" s="36"/>
    </row>
    <row r="58" spans="1:14" s="23" customFormat="1" ht="17.25" x14ac:dyDescent="0.25">
      <c r="B58" s="37"/>
      <c r="C58" s="37"/>
      <c r="D58" s="37"/>
      <c r="E58" s="37"/>
      <c r="F58" s="37"/>
      <c r="G58" s="37"/>
      <c r="H58" s="37"/>
      <c r="I58" s="37"/>
      <c r="J58" s="37"/>
      <c r="K58" s="37"/>
    </row>
    <row r="59" spans="1:14" s="23" customFormat="1" x14ac:dyDescent="0.25">
      <c r="B59" s="36"/>
      <c r="C59" s="36"/>
      <c r="D59" s="36"/>
      <c r="E59" s="36"/>
      <c r="F59" s="36"/>
      <c r="G59" s="36"/>
      <c r="H59" s="36"/>
      <c r="I59" s="36"/>
      <c r="J59" s="36"/>
      <c r="K59" s="36"/>
    </row>
    <row r="60" spans="1:14" s="23" customFormat="1" x14ac:dyDescent="0.25">
      <c r="B60" s="36"/>
      <c r="C60" s="36"/>
      <c r="D60" s="36"/>
      <c r="E60" s="36"/>
      <c r="F60" s="36"/>
      <c r="G60" s="36"/>
      <c r="H60" s="36"/>
      <c r="I60" s="36"/>
      <c r="J60" s="36"/>
      <c r="K60" s="36"/>
    </row>
    <row r="61" spans="1:14" s="23" customFormat="1" x14ac:dyDescent="0.25">
      <c r="B61" s="36"/>
      <c r="C61" s="36"/>
      <c r="D61" s="36"/>
      <c r="E61" s="36"/>
      <c r="F61" s="36"/>
      <c r="G61" s="36"/>
      <c r="H61" s="36"/>
      <c r="I61" s="36"/>
      <c r="J61" s="36"/>
      <c r="K61" s="36"/>
    </row>
    <row r="62" spans="1:14" s="23" customFormat="1" x14ac:dyDescent="0.25">
      <c r="B62" s="36"/>
      <c r="C62" s="36"/>
      <c r="D62" s="36"/>
      <c r="E62" s="36"/>
      <c r="F62" s="36"/>
      <c r="G62" s="36"/>
      <c r="H62" s="36"/>
      <c r="I62" s="36"/>
      <c r="J62" s="36"/>
      <c r="K62" s="36"/>
    </row>
    <row r="63" spans="1:14" s="23" customFormat="1" x14ac:dyDescent="0.25">
      <c r="B63" s="36"/>
      <c r="C63" s="36"/>
      <c r="D63" s="36"/>
      <c r="E63" s="36"/>
      <c r="F63" s="36"/>
      <c r="G63" s="36"/>
      <c r="H63" s="36"/>
      <c r="I63" s="36"/>
      <c r="J63" s="36"/>
      <c r="K63" s="36"/>
    </row>
  </sheetData>
  <sheetProtection algorithmName="SHA-512" hashValue="zC90hhltqiREBegpCwPmqXTKSV5vvgV+UOLqHS+Ljcic1vMFDsuxOWwoyTuzsy9xDoof6PYIvRW+aThJ8JgfkA==" saltValue="3FBX/VEKEkFamki8tPrhJw==" spinCount="100000" sheet="1" objects="1" scenarios="1" formatCells="0" formatColumns="0" formatRows="0" insertRows="0" selectLockedCells="1"/>
  <mergeCells count="14">
    <mergeCell ref="A1:N1"/>
    <mergeCell ref="B2:E2"/>
    <mergeCell ref="B3:E3"/>
    <mergeCell ref="D4:E4"/>
    <mergeCell ref="D6:E6"/>
    <mergeCell ref="F6:H6"/>
    <mergeCell ref="I6:N6"/>
    <mergeCell ref="M14:N14"/>
    <mergeCell ref="E9:F9"/>
    <mergeCell ref="G9:H9"/>
    <mergeCell ref="E10:F10"/>
    <mergeCell ref="G10:H10"/>
    <mergeCell ref="E13:F13"/>
    <mergeCell ref="J14:L14"/>
  </mergeCells>
  <conditionalFormatting sqref="I17:I50 K17:L50">
    <cfRule type="expression" dxfId="46" priority="9">
      <formula>$H17="CCI (CC Intégral)"</formula>
    </cfRule>
  </conditionalFormatting>
  <conditionalFormatting sqref="I17:J50">
    <cfRule type="expression" dxfId="45" priority="8">
      <formula>$H17="CT (Contrôle terminal)"</formula>
    </cfRule>
  </conditionalFormatting>
  <conditionalFormatting sqref="J15:N15">
    <cfRule type="expression" dxfId="44" priority="5">
      <formula>$A$11=2</formula>
    </cfRule>
    <cfRule type="expression" dxfId="43" priority="6">
      <formula>$A$11=3</formula>
    </cfRule>
    <cfRule type="expression" dxfId="42" priority="7">
      <formula>$A$11=1</formula>
    </cfRule>
  </conditionalFormatting>
  <conditionalFormatting sqref="A16:N16">
    <cfRule type="expression" dxfId="41" priority="2">
      <formula>$A$11=2</formula>
    </cfRule>
    <cfRule type="expression" dxfId="40" priority="3">
      <formula>$A$11=4</formula>
    </cfRule>
    <cfRule type="expression" dxfId="39" priority="4">
      <formula>$A$11=1</formula>
    </cfRule>
  </conditionalFormatting>
  <conditionalFormatting sqref="K16:L16">
    <cfRule type="expression" dxfId="38" priority="1">
      <formula>$H$17="CCI (CC Intégral)"</formula>
    </cfRule>
  </conditionalFormatting>
  <dataValidations count="6">
    <dataValidation type="list" operator="greaterThan" allowBlank="1" showInputMessage="1" showErrorMessage="1" errorTitle="Coefficient" error="Le coefficient doit être un nombre décimal supérieur à 0." sqref="F17:G50">
      <formula1>"OUI,NON"</formula1>
    </dataValidation>
    <dataValidation type="decimal" operator="lessThanOrEqual" allowBlank="1" showInputMessage="1" showErrorMessage="1" errorTitle="ECTS" error="Le nombre de crédits doit être entier et inférieur ou égal à 6." sqref="D17:D50">
      <formula1>6</formula1>
    </dataValidation>
    <dataValidation type="decimal" operator="greaterThan" allowBlank="1" showInputMessage="1" showErrorMessage="1" errorTitle="Coefficient" error="Le coefficient doit être un nombre décimal supérieur à 0." sqref="E17:E50">
      <formula1>0</formula1>
    </dataValidation>
    <dataValidation type="list" allowBlank="1" showInputMessage="1" showErrorMessage="1" errorTitle="Nature de l'ELP" error="Utiliser la liste déroulante" promptTitle="Nature ELP" prompt="Utiliser la liste déroulante" sqref="A17:A50">
      <formula1>Nature_ELP</formula1>
    </dataValidation>
    <dataValidation type="list" allowBlank="1" showInputMessage="1" showErrorMessage="1" promptTitle="Type contrôle" prompt="Utiliser la liste déroulante" sqref="H17:H50">
      <formula1>liste_type_controle</formula1>
    </dataValidation>
    <dataValidation type="list" allowBlank="1" showInputMessage="1" showErrorMessage="1" errorTitle="Nature" error="Utiliser la liste déroulante" promptTitle="Nature" prompt="Utiliser la liste déroulante" sqref="M17:M50 K17:K50">
      <formula1>liste_nature_controle</formula1>
    </dataValidation>
  </dataValidations>
  <printOptions horizontalCentered="1"/>
  <pageMargins left="0.23622047244094491" right="0.23622047244094491" top="0.51" bottom="0.74803149606299213" header="0.31496062992125984" footer="0.31496062992125984"/>
  <pageSetup paperSize="9" scale="43"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8609"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8610"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8611"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8612"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61"/>
  <sheetViews>
    <sheetView showGridLines="0" showZeros="0" zoomScale="75" zoomScaleNormal="85" zoomScalePageLayoutView="85" workbookViewId="0">
      <selection activeCell="G37" sqref="G37"/>
    </sheetView>
  </sheetViews>
  <sheetFormatPr baseColWidth="10" defaultColWidth="10.85546875" defaultRowHeight="15" x14ac:dyDescent="0.25"/>
  <cols>
    <col min="1" max="1" width="26.42578125" style="18" bestFit="1" customWidth="1"/>
    <col min="2" max="2" width="41.42578125" style="28" bestFit="1" customWidth="1"/>
    <col min="3" max="3" width="20.42578125" style="28" customWidth="1"/>
    <col min="4" max="4" width="6.7109375" style="28" customWidth="1"/>
    <col min="5" max="5" width="12" style="28" customWidth="1"/>
    <col min="6" max="6" width="13.7109375" style="28" customWidth="1"/>
    <col min="7" max="7" width="14.5703125" style="28" bestFit="1" customWidth="1"/>
    <col min="8" max="8" width="21.28515625" style="28" bestFit="1" customWidth="1"/>
    <col min="9" max="9" width="11.140625" style="28" bestFit="1" customWidth="1"/>
    <col min="10" max="10" width="17.42578125" style="28" customWidth="1"/>
    <col min="11" max="11" width="17.42578125" style="28" bestFit="1" customWidth="1"/>
    <col min="12" max="12" width="10.7109375" style="18" customWidth="1"/>
    <col min="13" max="13" width="17.42578125" style="18" bestFit="1" customWidth="1"/>
    <col min="14" max="14" width="10.7109375" style="18" customWidth="1"/>
    <col min="15" max="15" width="33.5703125" style="18" bestFit="1" customWidth="1"/>
    <col min="16" max="16384" width="10.85546875" style="18"/>
  </cols>
  <sheetData>
    <row r="1" spans="1:15" ht="23.25" x14ac:dyDescent="0.35">
      <c r="A1" s="138" t="s">
        <v>49</v>
      </c>
      <c r="B1" s="138"/>
      <c r="C1" s="138"/>
      <c r="D1" s="138"/>
      <c r="E1" s="138"/>
      <c r="F1" s="138"/>
      <c r="G1" s="138"/>
      <c r="H1" s="138"/>
      <c r="I1" s="138"/>
      <c r="J1" s="138"/>
      <c r="K1" s="138"/>
      <c r="L1" s="138"/>
      <c r="M1" s="138"/>
      <c r="N1" s="138"/>
    </row>
    <row r="2" spans="1:15" ht="20.100000000000001" customHeight="1" x14ac:dyDescent="0.25">
      <c r="A2" s="19" t="s">
        <v>22</v>
      </c>
      <c r="B2" s="140" t="str">
        <f>'Fiche générale'!B2</f>
        <v>STAPS</v>
      </c>
      <c r="C2" s="140"/>
      <c r="D2" s="140"/>
      <c r="E2" s="140"/>
      <c r="F2" s="18"/>
      <c r="G2" s="18"/>
      <c r="H2" s="18"/>
      <c r="I2" s="18"/>
      <c r="J2" s="18"/>
      <c r="K2" s="18"/>
    </row>
    <row r="3" spans="1:15" ht="20.100000000000001" customHeight="1" x14ac:dyDescent="0.25">
      <c r="A3" s="19" t="s">
        <v>21</v>
      </c>
      <c r="B3" s="140" t="str">
        <f>'Fiche générale'!B3:I3</f>
        <v>STAPS</v>
      </c>
      <c r="C3" s="140"/>
      <c r="D3" s="140"/>
      <c r="E3" s="140"/>
      <c r="F3" s="18"/>
      <c r="G3" s="18"/>
      <c r="H3" s="18"/>
      <c r="I3" s="18"/>
      <c r="J3" s="18"/>
      <c r="K3" s="18"/>
    </row>
    <row r="4" spans="1:15" ht="20.100000000000001" customHeight="1" x14ac:dyDescent="0.3">
      <c r="A4" s="19" t="s">
        <v>14</v>
      </c>
      <c r="B4" s="41" t="str">
        <f>'Fiche générale'!B4</f>
        <v>PPSTA18</v>
      </c>
      <c r="C4" s="20" t="s">
        <v>41</v>
      </c>
      <c r="D4" s="139">
        <v>180</v>
      </c>
      <c r="E4" s="139"/>
      <c r="F4"/>
      <c r="G4"/>
      <c r="H4"/>
      <c r="I4"/>
      <c r="J4"/>
      <c r="K4"/>
      <c r="L4"/>
      <c r="M4"/>
      <c r="N4"/>
    </row>
    <row r="5" spans="1:15" ht="20.100000000000001" customHeight="1" x14ac:dyDescent="0.25">
      <c r="B5" s="18"/>
      <c r="C5" s="18"/>
      <c r="D5" s="18"/>
      <c r="E5" s="18"/>
      <c r="F5" s="18"/>
      <c r="G5" s="18"/>
      <c r="H5" s="18"/>
      <c r="I5" s="18"/>
      <c r="J5" s="18"/>
      <c r="K5" s="18"/>
    </row>
    <row r="6" spans="1:15" ht="20.100000000000001" customHeight="1" x14ac:dyDescent="0.3">
      <c r="A6" s="19" t="s">
        <v>1</v>
      </c>
      <c r="B6" s="42" t="s">
        <v>106</v>
      </c>
      <c r="C6" s="20" t="s">
        <v>42</v>
      </c>
      <c r="D6" s="143">
        <v>180</v>
      </c>
      <c r="E6" s="144"/>
      <c r="F6" s="147" t="s">
        <v>2</v>
      </c>
      <c r="G6" s="148"/>
      <c r="H6" s="149"/>
      <c r="I6" s="150" t="s">
        <v>107</v>
      </c>
      <c r="J6" s="150"/>
      <c r="K6" s="150"/>
      <c r="L6" s="150"/>
      <c r="M6" s="150"/>
      <c r="N6" s="150"/>
    </row>
    <row r="7" spans="1:15" ht="20.100000000000001" customHeight="1" x14ac:dyDescent="0.25">
      <c r="A7" s="19" t="s">
        <v>23</v>
      </c>
      <c r="B7" s="47" t="s">
        <v>138</v>
      </c>
      <c r="C7" s="18"/>
      <c r="D7" s="18"/>
      <c r="E7" s="18"/>
      <c r="F7" s="18"/>
      <c r="G7" s="18"/>
      <c r="H7" s="18"/>
      <c r="I7" s="18"/>
      <c r="J7" s="18"/>
      <c r="K7" s="18"/>
    </row>
    <row r="8" spans="1:15" ht="20.100000000000001" customHeight="1" x14ac:dyDescent="0.25">
      <c r="A8" s="21"/>
      <c r="B8" s="11"/>
      <c r="C8" s="18"/>
      <c r="D8" s="18"/>
      <c r="E8" s="18"/>
      <c r="F8" s="18"/>
      <c r="G8" s="22"/>
      <c r="H8" s="22"/>
      <c r="I8" s="22"/>
      <c r="J8" s="22"/>
      <c r="K8" s="18"/>
      <c r="L8" s="23"/>
      <c r="M8" s="23"/>
    </row>
    <row r="9" spans="1:15" ht="15" customHeight="1" x14ac:dyDescent="0.25">
      <c r="B9" s="36"/>
      <c r="C9" s="51"/>
      <c r="D9" s="22"/>
      <c r="E9" s="145" t="s">
        <v>30</v>
      </c>
      <c r="F9" s="146"/>
      <c r="G9" s="145" t="s">
        <v>25</v>
      </c>
      <c r="H9" s="146"/>
      <c r="I9" s="22"/>
      <c r="J9" s="24">
        <v>1</v>
      </c>
      <c r="K9" s="22"/>
      <c r="L9" s="22"/>
      <c r="M9" s="22"/>
    </row>
    <row r="10" spans="1:15" ht="15" customHeight="1" x14ac:dyDescent="0.25">
      <c r="B10" s="36"/>
      <c r="C10" s="51"/>
      <c r="D10" s="25"/>
      <c r="E10" s="151" t="s">
        <v>29</v>
      </c>
      <c r="F10" s="152"/>
      <c r="G10" s="153"/>
      <c r="H10" s="154"/>
      <c r="I10" s="26"/>
      <c r="J10" s="26"/>
      <c r="K10" s="26"/>
      <c r="L10" s="26"/>
      <c r="M10" s="26"/>
    </row>
    <row r="11" spans="1:15" ht="15" customHeight="1" x14ac:dyDescent="0.25">
      <c r="A11" s="17">
        <v>4</v>
      </c>
      <c r="B11" s="29"/>
      <c r="C11" s="51"/>
      <c r="D11" s="27"/>
      <c r="I11" s="18"/>
      <c r="J11" s="18"/>
      <c r="K11" s="18"/>
      <c r="L11" s="26"/>
      <c r="M11" s="26"/>
    </row>
    <row r="12" spans="1:15" ht="15" customHeight="1" x14ac:dyDescent="0.25">
      <c r="D12" s="27"/>
      <c r="E12" s="18"/>
      <c r="F12" s="18"/>
      <c r="G12" s="18"/>
      <c r="H12" s="18"/>
      <c r="I12" s="18"/>
      <c r="J12" s="18"/>
      <c r="K12" s="18"/>
      <c r="L12" s="26"/>
      <c r="M12" s="26"/>
    </row>
    <row r="13" spans="1:15" x14ac:dyDescent="0.25">
      <c r="B13" s="29"/>
      <c r="C13" s="27"/>
      <c r="D13" s="27"/>
      <c r="E13" s="155"/>
      <c r="F13" s="155"/>
      <c r="G13" s="49"/>
      <c r="H13" s="27"/>
      <c r="I13" s="27"/>
    </row>
    <row r="14" spans="1:15" ht="26.25" customHeight="1" x14ac:dyDescent="0.25">
      <c r="B14" s="29"/>
      <c r="C14" s="27"/>
      <c r="D14" s="27"/>
      <c r="E14" s="48"/>
      <c r="F14" s="48"/>
      <c r="G14" s="49"/>
      <c r="H14" s="27"/>
      <c r="I14" s="27"/>
      <c r="J14" s="141" t="s">
        <v>15</v>
      </c>
      <c r="K14" s="156"/>
      <c r="L14" s="142"/>
      <c r="M14" s="141" t="s">
        <v>16</v>
      </c>
      <c r="N14" s="142"/>
    </row>
    <row r="15" spans="1:15" ht="39.75" customHeight="1" x14ac:dyDescent="0.25">
      <c r="C15" s="12"/>
      <c r="D15" s="12"/>
      <c r="E15" s="13"/>
      <c r="F15" s="13"/>
      <c r="G15" s="13"/>
      <c r="H15" s="13"/>
      <c r="I15" s="14"/>
      <c r="J15" s="31" t="s">
        <v>17</v>
      </c>
      <c r="K15" s="31" t="str">
        <f>IF(H17="CCI (CC Intégral)","CT pour les dispensés","Contrôle Terminal")</f>
        <v>Contrôle Terminal</v>
      </c>
      <c r="L15" s="32"/>
      <c r="M15" s="33" t="s">
        <v>18</v>
      </c>
      <c r="N15" s="34"/>
    </row>
    <row r="16" spans="1:15" s="28" customFormat="1" ht="47.25" x14ac:dyDescent="0.25">
      <c r="A16" s="31" t="s">
        <v>3</v>
      </c>
      <c r="B16" s="31" t="s">
        <v>4</v>
      </c>
      <c r="C16" s="32" t="s">
        <v>5</v>
      </c>
      <c r="D16" s="33" t="s">
        <v>6</v>
      </c>
      <c r="E16" s="34" t="s">
        <v>7</v>
      </c>
      <c r="F16" s="30" t="s">
        <v>27</v>
      </c>
      <c r="G16" s="30" t="s">
        <v>105</v>
      </c>
      <c r="H16" s="35" t="s">
        <v>28</v>
      </c>
      <c r="I16" s="30" t="s">
        <v>34</v>
      </c>
      <c r="J16" s="33" t="s">
        <v>24</v>
      </c>
      <c r="K16" s="33" t="s">
        <v>19</v>
      </c>
      <c r="L16" s="33" t="s">
        <v>20</v>
      </c>
      <c r="M16" s="33" t="s">
        <v>19</v>
      </c>
      <c r="N16" s="33" t="s">
        <v>20</v>
      </c>
      <c r="O16" s="80" t="s">
        <v>375</v>
      </c>
    </row>
    <row r="17" spans="1:15" ht="15" customHeight="1" x14ac:dyDescent="0.25">
      <c r="A17" s="75" t="s">
        <v>0</v>
      </c>
      <c r="B17" s="72" t="s">
        <v>139</v>
      </c>
      <c r="C17" s="2" t="s">
        <v>140</v>
      </c>
      <c r="D17" s="3">
        <v>6</v>
      </c>
      <c r="E17" s="3"/>
      <c r="F17" s="3"/>
      <c r="G17" s="3"/>
      <c r="H17" s="3"/>
      <c r="I17" s="3"/>
      <c r="J17" s="4"/>
      <c r="K17" s="4"/>
      <c r="L17" s="4"/>
      <c r="M17" s="4"/>
      <c r="N17" s="4"/>
      <c r="O17" s="79"/>
    </row>
    <row r="18" spans="1:15" ht="15" customHeight="1" x14ac:dyDescent="0.25">
      <c r="A18" s="1" t="s">
        <v>26</v>
      </c>
      <c r="B18" s="2" t="s">
        <v>141</v>
      </c>
      <c r="C18" s="2" t="s">
        <v>142</v>
      </c>
      <c r="D18" s="3"/>
      <c r="E18" s="3"/>
      <c r="F18" s="3"/>
      <c r="G18" s="3"/>
      <c r="H18" s="3"/>
      <c r="I18" s="3"/>
      <c r="J18" s="1"/>
      <c r="K18" s="4"/>
      <c r="L18" s="4"/>
      <c r="M18" s="4"/>
      <c r="N18" s="4"/>
      <c r="O18" s="79"/>
    </row>
    <row r="19" spans="1:15" ht="15" customHeight="1" x14ac:dyDescent="0.25">
      <c r="A19" s="1" t="s">
        <v>26</v>
      </c>
      <c r="B19" s="2" t="s">
        <v>143</v>
      </c>
      <c r="C19" s="2" t="s">
        <v>144</v>
      </c>
      <c r="D19" s="3"/>
      <c r="E19" s="3"/>
      <c r="F19" s="3"/>
      <c r="G19" s="3"/>
      <c r="H19" s="3"/>
      <c r="I19" s="3"/>
      <c r="J19" s="1"/>
      <c r="K19" s="4"/>
      <c r="L19" s="4"/>
      <c r="M19" s="4"/>
      <c r="N19" s="4"/>
      <c r="O19" s="79"/>
    </row>
    <row r="20" spans="1:15" ht="15" customHeight="1" x14ac:dyDescent="0.25">
      <c r="A20" s="1" t="s">
        <v>26</v>
      </c>
      <c r="B20" s="2" t="s">
        <v>145</v>
      </c>
      <c r="C20" s="2" t="s">
        <v>146</v>
      </c>
      <c r="D20" s="3"/>
      <c r="E20" s="3"/>
      <c r="F20" s="3"/>
      <c r="G20" s="3"/>
      <c r="H20" s="3"/>
      <c r="I20" s="3"/>
      <c r="J20" s="1"/>
      <c r="K20" s="4"/>
      <c r="L20" s="4"/>
      <c r="M20" s="4"/>
      <c r="N20" s="4"/>
      <c r="O20" s="79"/>
    </row>
    <row r="21" spans="1:15" ht="33.75" customHeight="1" x14ac:dyDescent="0.25">
      <c r="A21" s="75" t="s">
        <v>0</v>
      </c>
      <c r="B21" s="78" t="s">
        <v>342</v>
      </c>
      <c r="C21" s="2" t="s">
        <v>147</v>
      </c>
      <c r="D21" s="3">
        <v>6</v>
      </c>
      <c r="E21" s="3">
        <v>6</v>
      </c>
      <c r="F21" s="3" t="s">
        <v>117</v>
      </c>
      <c r="G21" s="3"/>
      <c r="H21" s="3" t="s">
        <v>32</v>
      </c>
      <c r="I21" s="3"/>
      <c r="J21" s="1">
        <v>2</v>
      </c>
      <c r="K21" s="4" t="s">
        <v>10</v>
      </c>
      <c r="L21" s="4" t="s">
        <v>118</v>
      </c>
      <c r="M21" s="4" t="s">
        <v>10</v>
      </c>
      <c r="N21" s="4" t="s">
        <v>118</v>
      </c>
      <c r="O21" s="79"/>
    </row>
    <row r="22" spans="1:15" ht="15" customHeight="1" x14ac:dyDescent="0.25">
      <c r="A22" s="1" t="s">
        <v>26</v>
      </c>
      <c r="B22" s="5" t="s">
        <v>293</v>
      </c>
      <c r="C22" s="2" t="s">
        <v>294</v>
      </c>
      <c r="D22" s="3"/>
      <c r="E22" s="66">
        <v>4</v>
      </c>
      <c r="F22" s="66" t="s">
        <v>126</v>
      </c>
      <c r="G22" s="3"/>
      <c r="H22" s="3"/>
      <c r="I22" s="3"/>
      <c r="J22" s="1"/>
      <c r="K22" s="4"/>
      <c r="L22" s="4"/>
      <c r="M22" s="4"/>
      <c r="N22" s="4"/>
      <c r="O22" s="79"/>
    </row>
    <row r="23" spans="1:15" ht="15" customHeight="1" x14ac:dyDescent="0.25">
      <c r="A23" s="1" t="s">
        <v>26</v>
      </c>
      <c r="B23" s="5" t="s">
        <v>295</v>
      </c>
      <c r="C23" s="2" t="s">
        <v>296</v>
      </c>
      <c r="D23" s="3"/>
      <c r="E23" s="66">
        <v>3</v>
      </c>
      <c r="F23" s="66" t="s">
        <v>126</v>
      </c>
      <c r="G23" s="3"/>
      <c r="H23" s="3"/>
      <c r="I23" s="3"/>
      <c r="J23" s="1"/>
      <c r="K23" s="4"/>
      <c r="L23" s="4"/>
      <c r="M23" s="4"/>
      <c r="N23" s="4"/>
      <c r="O23" s="79"/>
    </row>
    <row r="24" spans="1:15" ht="15" customHeight="1" x14ac:dyDescent="0.25">
      <c r="A24" s="75" t="s">
        <v>0</v>
      </c>
      <c r="B24" s="74" t="s">
        <v>343</v>
      </c>
      <c r="C24" s="2" t="s">
        <v>148</v>
      </c>
      <c r="D24" s="3">
        <v>6</v>
      </c>
      <c r="E24" s="3">
        <v>6</v>
      </c>
      <c r="F24" s="3" t="s">
        <v>117</v>
      </c>
      <c r="G24" s="3"/>
      <c r="H24" s="3" t="s">
        <v>32</v>
      </c>
      <c r="I24" s="3"/>
      <c r="J24" s="1">
        <v>2</v>
      </c>
      <c r="K24" s="4" t="s">
        <v>10</v>
      </c>
      <c r="L24" s="4" t="s">
        <v>118</v>
      </c>
      <c r="M24" s="4" t="s">
        <v>10</v>
      </c>
      <c r="N24" s="4" t="s">
        <v>118</v>
      </c>
      <c r="O24" s="79"/>
    </row>
    <row r="25" spans="1:15" ht="15" customHeight="1" x14ac:dyDescent="0.25">
      <c r="A25" s="1" t="s">
        <v>26</v>
      </c>
      <c r="B25" s="63" t="s">
        <v>297</v>
      </c>
      <c r="C25" s="2" t="s">
        <v>298</v>
      </c>
      <c r="D25" s="3"/>
      <c r="E25" s="66">
        <v>3</v>
      </c>
      <c r="F25" s="66" t="s">
        <v>126</v>
      </c>
      <c r="G25" s="3"/>
      <c r="H25" s="3"/>
      <c r="I25" s="3"/>
      <c r="J25" s="1"/>
      <c r="K25" s="4"/>
      <c r="L25" s="4"/>
      <c r="M25" s="4"/>
      <c r="N25" s="4"/>
      <c r="O25" s="79"/>
    </row>
    <row r="26" spans="1:15" ht="15" customHeight="1" x14ac:dyDescent="0.25">
      <c r="A26" s="1" t="s">
        <v>26</v>
      </c>
      <c r="B26" s="63" t="s">
        <v>299</v>
      </c>
      <c r="C26" s="2" t="s">
        <v>300</v>
      </c>
      <c r="D26" s="3"/>
      <c r="E26" s="66">
        <v>2</v>
      </c>
      <c r="F26" s="66" t="s">
        <v>126</v>
      </c>
      <c r="G26" s="3"/>
      <c r="H26" s="3"/>
      <c r="I26" s="3"/>
      <c r="J26" s="1"/>
      <c r="K26" s="4"/>
      <c r="L26" s="4"/>
      <c r="M26" s="4"/>
      <c r="N26" s="4"/>
      <c r="O26" s="79"/>
    </row>
    <row r="27" spans="1:15" ht="15" customHeight="1" x14ac:dyDescent="0.25">
      <c r="A27" s="75" t="s">
        <v>0</v>
      </c>
      <c r="B27" s="72" t="s">
        <v>149</v>
      </c>
      <c r="C27" s="2" t="s">
        <v>150</v>
      </c>
      <c r="D27" s="3">
        <v>6</v>
      </c>
      <c r="E27" s="3">
        <v>6</v>
      </c>
      <c r="F27" s="3" t="s">
        <v>117</v>
      </c>
      <c r="G27" s="3"/>
      <c r="H27" s="3"/>
      <c r="I27" s="3"/>
      <c r="J27" s="1"/>
      <c r="K27" s="4"/>
      <c r="L27" s="4"/>
      <c r="M27" s="4"/>
      <c r="N27" s="4"/>
      <c r="O27" s="79"/>
    </row>
    <row r="28" spans="1:15" ht="15" customHeight="1" x14ac:dyDescent="0.25">
      <c r="A28" s="1" t="s">
        <v>26</v>
      </c>
      <c r="B28" s="4" t="s">
        <v>151</v>
      </c>
      <c r="C28" s="62" t="s">
        <v>152</v>
      </c>
      <c r="D28" s="3"/>
      <c r="E28" s="66">
        <v>1</v>
      </c>
      <c r="F28" s="3" t="s">
        <v>117</v>
      </c>
      <c r="G28" s="3"/>
      <c r="H28" s="3" t="s">
        <v>32</v>
      </c>
      <c r="I28" s="3"/>
      <c r="J28" s="1">
        <v>2</v>
      </c>
      <c r="K28" s="4" t="s">
        <v>97</v>
      </c>
      <c r="L28" s="4" t="s">
        <v>123</v>
      </c>
      <c r="M28" s="4" t="s">
        <v>97</v>
      </c>
      <c r="N28" s="4" t="s">
        <v>123</v>
      </c>
      <c r="O28" s="79" t="s">
        <v>117</v>
      </c>
    </row>
    <row r="29" spans="1:15" ht="15" customHeight="1" x14ac:dyDescent="0.25">
      <c r="A29" s="1" t="s">
        <v>26</v>
      </c>
      <c r="B29" s="4" t="s">
        <v>153</v>
      </c>
      <c r="C29" s="2" t="s">
        <v>154</v>
      </c>
      <c r="D29" s="3"/>
      <c r="E29" s="66">
        <v>1</v>
      </c>
      <c r="F29" s="3" t="s">
        <v>117</v>
      </c>
      <c r="G29" s="3"/>
      <c r="H29" s="3" t="s">
        <v>32</v>
      </c>
      <c r="I29" s="3"/>
      <c r="J29" s="1">
        <v>2</v>
      </c>
      <c r="K29" s="4" t="s">
        <v>97</v>
      </c>
      <c r="L29" s="4" t="s">
        <v>123</v>
      </c>
      <c r="M29" s="4" t="s">
        <v>97</v>
      </c>
      <c r="N29" s="4" t="s">
        <v>123</v>
      </c>
      <c r="O29" s="79" t="s">
        <v>117</v>
      </c>
    </row>
    <row r="30" spans="1:15" ht="15" customHeight="1" x14ac:dyDescent="0.25">
      <c r="A30" s="1" t="s">
        <v>26</v>
      </c>
      <c r="B30" s="4" t="s">
        <v>127</v>
      </c>
      <c r="C30" s="2" t="s">
        <v>155</v>
      </c>
      <c r="D30" s="3"/>
      <c r="E30" s="66">
        <v>2</v>
      </c>
      <c r="F30" s="3" t="s">
        <v>126</v>
      </c>
      <c r="G30" s="3"/>
      <c r="H30" s="3" t="s">
        <v>32</v>
      </c>
      <c r="I30" s="3"/>
      <c r="J30" s="1">
        <v>2</v>
      </c>
      <c r="K30" s="4" t="s">
        <v>10</v>
      </c>
      <c r="L30" s="4" t="s">
        <v>123</v>
      </c>
      <c r="M30" s="4" t="s">
        <v>10</v>
      </c>
      <c r="N30" s="4" t="s">
        <v>123</v>
      </c>
      <c r="O30" s="79" t="s">
        <v>117</v>
      </c>
    </row>
    <row r="31" spans="1:15" ht="15" customHeight="1" x14ac:dyDescent="0.25">
      <c r="A31" s="75" t="s">
        <v>0</v>
      </c>
      <c r="B31" s="73" t="s">
        <v>156</v>
      </c>
      <c r="C31" s="2" t="s">
        <v>157</v>
      </c>
      <c r="D31" s="3">
        <v>6</v>
      </c>
      <c r="E31" s="3">
        <v>6</v>
      </c>
      <c r="F31" s="3" t="s">
        <v>117</v>
      </c>
      <c r="G31" s="3"/>
      <c r="H31" s="3"/>
      <c r="I31" s="3"/>
      <c r="J31" s="1"/>
      <c r="K31" s="4"/>
      <c r="L31" s="4"/>
      <c r="M31" s="4"/>
      <c r="N31" s="4"/>
      <c r="O31" s="79"/>
    </row>
    <row r="32" spans="1:15" ht="15" customHeight="1" x14ac:dyDescent="0.25">
      <c r="A32" s="1" t="s">
        <v>26</v>
      </c>
      <c r="B32" s="4" t="s">
        <v>158</v>
      </c>
      <c r="C32" s="2" t="s">
        <v>159</v>
      </c>
      <c r="D32" s="3"/>
      <c r="E32" s="3">
        <v>4</v>
      </c>
      <c r="F32" s="3" t="s">
        <v>117</v>
      </c>
      <c r="G32" s="3"/>
      <c r="H32" s="3"/>
      <c r="I32" s="3"/>
      <c r="J32" s="1"/>
      <c r="K32" s="4"/>
      <c r="L32" s="4"/>
      <c r="M32" s="4"/>
      <c r="N32" s="4"/>
      <c r="O32" s="79"/>
    </row>
    <row r="33" spans="1:15" ht="15" customHeight="1" x14ac:dyDescent="0.25">
      <c r="A33" s="1" t="s">
        <v>26</v>
      </c>
      <c r="B33" s="4" t="s">
        <v>132</v>
      </c>
      <c r="C33" s="4" t="s">
        <v>160</v>
      </c>
      <c r="D33" s="3"/>
      <c r="E33" s="4"/>
      <c r="F33" s="4" t="s">
        <v>117</v>
      </c>
      <c r="G33" s="4"/>
      <c r="H33" s="4" t="s">
        <v>32</v>
      </c>
      <c r="I33" s="4"/>
      <c r="J33" s="1">
        <v>2</v>
      </c>
      <c r="K33" s="4" t="s">
        <v>10</v>
      </c>
      <c r="L33" s="4" t="s">
        <v>123</v>
      </c>
      <c r="M33" s="4" t="s">
        <v>10</v>
      </c>
      <c r="N33" s="4" t="s">
        <v>123</v>
      </c>
      <c r="O33" s="79" t="s">
        <v>117</v>
      </c>
    </row>
    <row r="34" spans="1:15" ht="15" customHeight="1" x14ac:dyDescent="0.25">
      <c r="A34" s="1" t="s">
        <v>26</v>
      </c>
      <c r="B34" s="4" t="s">
        <v>134</v>
      </c>
      <c r="C34" s="4" t="s">
        <v>161</v>
      </c>
      <c r="D34" s="3"/>
      <c r="E34" s="4"/>
      <c r="F34" s="4" t="s">
        <v>117</v>
      </c>
      <c r="G34" s="4"/>
      <c r="H34" s="4" t="s">
        <v>32</v>
      </c>
      <c r="I34" s="4"/>
      <c r="J34" s="1">
        <v>2</v>
      </c>
      <c r="K34" s="4" t="s">
        <v>97</v>
      </c>
      <c r="L34" s="4" t="s">
        <v>123</v>
      </c>
      <c r="M34" s="4" t="s">
        <v>97</v>
      </c>
      <c r="N34" s="4" t="s">
        <v>123</v>
      </c>
      <c r="O34" s="79" t="s">
        <v>117</v>
      </c>
    </row>
    <row r="35" spans="1:15" ht="15" customHeight="1" x14ac:dyDescent="0.25">
      <c r="A35" s="1" t="s">
        <v>26</v>
      </c>
      <c r="B35" s="4" t="s">
        <v>162</v>
      </c>
      <c r="C35" s="4" t="s">
        <v>163</v>
      </c>
      <c r="D35" s="3"/>
      <c r="E35" s="4">
        <v>2</v>
      </c>
      <c r="F35" s="4" t="s">
        <v>117</v>
      </c>
      <c r="G35" s="4"/>
      <c r="H35" s="4" t="s">
        <v>32</v>
      </c>
      <c r="I35" s="4"/>
      <c r="J35" s="1">
        <v>2</v>
      </c>
      <c r="K35" s="4" t="s">
        <v>97</v>
      </c>
      <c r="L35" s="4" t="s">
        <v>123</v>
      </c>
      <c r="M35" s="4" t="s">
        <v>97</v>
      </c>
      <c r="N35" s="4" t="s">
        <v>123</v>
      </c>
      <c r="O35" s="79" t="s">
        <v>117</v>
      </c>
    </row>
    <row r="36" spans="1:15" ht="15" customHeight="1" x14ac:dyDescent="0.25">
      <c r="A36" s="1"/>
      <c r="B36" s="4"/>
      <c r="C36" s="4"/>
      <c r="D36" s="3"/>
      <c r="E36" s="4"/>
      <c r="F36" s="4"/>
      <c r="G36" s="4"/>
      <c r="H36" s="4"/>
      <c r="I36" s="4"/>
      <c r="J36" s="1"/>
      <c r="K36" s="4"/>
      <c r="L36" s="4"/>
      <c r="M36" s="4"/>
      <c r="N36" s="4"/>
      <c r="O36" s="79"/>
    </row>
    <row r="37" spans="1:15" x14ac:dyDescent="0.25">
      <c r="A37" s="1"/>
      <c r="B37" s="2"/>
      <c r="C37" s="2"/>
      <c r="D37" s="3"/>
      <c r="E37" s="4"/>
      <c r="F37" s="4"/>
      <c r="G37" s="4"/>
      <c r="H37" s="4"/>
      <c r="I37" s="4"/>
      <c r="J37" s="5"/>
      <c r="K37" s="4"/>
      <c r="L37" s="4"/>
      <c r="M37" s="4"/>
      <c r="N37" s="4"/>
      <c r="O37" s="79"/>
    </row>
    <row r="38" spans="1:15" x14ac:dyDescent="0.25">
      <c r="A38" s="1"/>
      <c r="B38" s="2"/>
      <c r="C38" s="2"/>
      <c r="D38" s="3"/>
      <c r="E38" s="4"/>
      <c r="F38" s="4"/>
      <c r="G38" s="4"/>
      <c r="H38" s="4"/>
      <c r="I38" s="4"/>
      <c r="J38" s="5"/>
      <c r="K38" s="4"/>
      <c r="L38" s="4"/>
      <c r="M38" s="4"/>
      <c r="N38" s="4"/>
      <c r="O38" s="79"/>
    </row>
    <row r="39" spans="1:15" x14ac:dyDescent="0.25">
      <c r="A39" s="1"/>
      <c r="B39" s="2"/>
      <c r="C39" s="2"/>
      <c r="D39" s="3"/>
      <c r="E39" s="4"/>
      <c r="F39" s="4"/>
      <c r="G39" s="4"/>
      <c r="H39" s="4"/>
      <c r="I39" s="4"/>
      <c r="J39" s="5"/>
      <c r="K39" s="4"/>
      <c r="L39" s="4"/>
      <c r="M39" s="4"/>
      <c r="N39" s="4"/>
      <c r="O39" s="79"/>
    </row>
    <row r="40" spans="1:15" x14ac:dyDescent="0.25">
      <c r="A40" s="1"/>
      <c r="B40" s="2"/>
      <c r="C40" s="2"/>
      <c r="D40" s="3"/>
      <c r="E40" s="4"/>
      <c r="F40" s="4"/>
      <c r="G40" s="4"/>
      <c r="H40" s="4"/>
      <c r="I40" s="4"/>
      <c r="J40" s="5"/>
      <c r="K40" s="4"/>
      <c r="L40" s="4"/>
      <c r="M40" s="4"/>
      <c r="N40" s="4"/>
      <c r="O40" s="79"/>
    </row>
    <row r="41" spans="1:15" x14ac:dyDescent="0.25">
      <c r="A41" s="1"/>
      <c r="B41" s="2"/>
      <c r="C41" s="2"/>
      <c r="D41" s="3"/>
      <c r="E41" s="4"/>
      <c r="F41" s="4"/>
      <c r="G41" s="4"/>
      <c r="H41" s="4"/>
      <c r="I41" s="4"/>
      <c r="J41" s="5"/>
      <c r="K41" s="4"/>
      <c r="L41" s="4"/>
      <c r="M41" s="4"/>
      <c r="N41" s="4"/>
      <c r="O41" s="79"/>
    </row>
    <row r="42" spans="1:15" s="23" customFormat="1" x14ac:dyDescent="0.25">
      <c r="A42" s="1"/>
      <c r="B42" s="2"/>
      <c r="C42" s="2"/>
      <c r="D42" s="3"/>
      <c r="E42" s="4"/>
      <c r="F42" s="4"/>
      <c r="G42" s="4"/>
      <c r="H42" s="4"/>
      <c r="I42" s="4"/>
      <c r="J42" s="5"/>
      <c r="K42" s="4"/>
      <c r="L42" s="4"/>
      <c r="M42" s="4"/>
      <c r="N42" s="4"/>
      <c r="O42" s="79"/>
    </row>
    <row r="43" spans="1:15" s="23" customFormat="1" x14ac:dyDescent="0.25">
      <c r="A43" s="1"/>
      <c r="B43" s="2"/>
      <c r="C43" s="2"/>
      <c r="D43" s="3"/>
      <c r="E43" s="4"/>
      <c r="F43" s="4"/>
      <c r="G43" s="4"/>
      <c r="H43" s="4"/>
      <c r="I43" s="4"/>
      <c r="J43" s="5"/>
      <c r="K43" s="4"/>
      <c r="L43" s="4"/>
      <c r="M43" s="4"/>
      <c r="N43" s="4"/>
      <c r="O43" s="79"/>
    </row>
    <row r="44" spans="1:15" s="23" customFormat="1" x14ac:dyDescent="0.25">
      <c r="A44" s="1"/>
      <c r="B44" s="2"/>
      <c r="C44" s="2"/>
      <c r="D44" s="3"/>
      <c r="E44" s="4"/>
      <c r="F44" s="4"/>
      <c r="G44" s="4"/>
      <c r="H44" s="4"/>
      <c r="I44" s="4"/>
      <c r="J44" s="5"/>
      <c r="K44" s="4"/>
      <c r="L44" s="4"/>
      <c r="M44" s="4"/>
      <c r="N44" s="4"/>
      <c r="O44" s="79"/>
    </row>
    <row r="45" spans="1:15" s="23" customFormat="1" ht="18.75" x14ac:dyDescent="0.25">
      <c r="A45" s="1"/>
      <c r="B45" s="6"/>
      <c r="C45" s="6"/>
      <c r="D45" s="3"/>
      <c r="E45" s="7"/>
      <c r="F45" s="7"/>
      <c r="G45" s="7"/>
      <c r="H45" s="7"/>
      <c r="I45" s="7"/>
      <c r="J45" s="8"/>
      <c r="K45" s="4"/>
      <c r="L45" s="4"/>
      <c r="M45" s="4"/>
      <c r="N45" s="4"/>
      <c r="O45" s="79"/>
    </row>
    <row r="46" spans="1:15" s="23" customFormat="1" ht="17.25" x14ac:dyDescent="0.25">
      <c r="A46" s="1"/>
      <c r="B46" s="9"/>
      <c r="C46" s="9"/>
      <c r="D46" s="3"/>
      <c r="E46" s="4"/>
      <c r="F46" s="4"/>
      <c r="G46" s="4"/>
      <c r="H46" s="4"/>
      <c r="I46" s="4"/>
      <c r="J46" s="10"/>
      <c r="K46" s="4"/>
      <c r="L46" s="4"/>
      <c r="M46" s="4"/>
      <c r="N46" s="4"/>
      <c r="O46" s="79"/>
    </row>
    <row r="47" spans="1:15" s="23" customFormat="1" x14ac:dyDescent="0.25">
      <c r="A47" s="1"/>
      <c r="B47" s="2"/>
      <c r="C47" s="2"/>
      <c r="D47" s="3"/>
      <c r="E47" s="4"/>
      <c r="F47" s="4"/>
      <c r="G47" s="4"/>
      <c r="H47" s="4"/>
      <c r="I47" s="4"/>
      <c r="J47" s="5"/>
      <c r="K47" s="4"/>
      <c r="L47" s="4"/>
      <c r="M47" s="4"/>
      <c r="N47" s="4"/>
      <c r="O47" s="79"/>
    </row>
    <row r="48" spans="1:15" s="23" customFormat="1" x14ac:dyDescent="0.25">
      <c r="A48" s="1"/>
      <c r="B48" s="2"/>
      <c r="C48" s="2"/>
      <c r="D48" s="3"/>
      <c r="E48" s="4"/>
      <c r="F48" s="4"/>
      <c r="G48" s="4"/>
      <c r="H48" s="4"/>
      <c r="I48" s="4"/>
      <c r="J48" s="5"/>
      <c r="K48" s="4"/>
      <c r="L48" s="4"/>
      <c r="M48" s="4"/>
      <c r="N48" s="4"/>
      <c r="O48" s="79"/>
    </row>
    <row r="49" spans="2:11" s="23" customFormat="1" x14ac:dyDescent="0.25">
      <c r="B49" s="36"/>
      <c r="C49" s="36"/>
      <c r="D49" s="36"/>
      <c r="E49" s="36"/>
      <c r="F49" s="36"/>
      <c r="G49" s="36"/>
      <c r="H49" s="36"/>
      <c r="I49" s="36"/>
      <c r="J49" s="36"/>
      <c r="K49" s="36"/>
    </row>
    <row r="50" spans="2:11" s="23" customFormat="1" x14ac:dyDescent="0.25">
      <c r="B50" s="36"/>
      <c r="C50" s="36"/>
      <c r="D50" s="36"/>
      <c r="E50" s="36"/>
      <c r="F50" s="36"/>
      <c r="G50" s="36"/>
      <c r="H50" s="36"/>
      <c r="I50" s="36"/>
      <c r="J50" s="36"/>
      <c r="K50" s="36"/>
    </row>
    <row r="51" spans="2:11" s="23" customFormat="1" ht="17.25" x14ac:dyDescent="0.25">
      <c r="B51" s="37"/>
      <c r="C51" s="37"/>
      <c r="D51" s="37"/>
      <c r="E51" s="37"/>
      <c r="F51" s="37"/>
      <c r="G51" s="37"/>
      <c r="H51" s="37"/>
      <c r="I51" s="37"/>
      <c r="J51" s="37"/>
      <c r="K51" s="37"/>
    </row>
    <row r="52" spans="2:11" s="23" customFormat="1" x14ac:dyDescent="0.25">
      <c r="B52" s="36"/>
      <c r="C52" s="36"/>
      <c r="D52" s="36"/>
      <c r="E52" s="36"/>
      <c r="F52" s="36"/>
      <c r="G52" s="36"/>
      <c r="H52" s="36"/>
      <c r="I52" s="36"/>
      <c r="J52" s="36"/>
      <c r="K52" s="36"/>
    </row>
    <row r="53" spans="2:11" s="23" customFormat="1" x14ac:dyDescent="0.25">
      <c r="B53" s="36"/>
      <c r="C53" s="36"/>
      <c r="D53" s="36"/>
      <c r="E53" s="36"/>
      <c r="F53" s="36"/>
      <c r="G53" s="36"/>
      <c r="H53" s="36"/>
      <c r="I53" s="36"/>
      <c r="J53" s="36"/>
      <c r="K53" s="36"/>
    </row>
    <row r="54" spans="2:11" s="23" customFormat="1" x14ac:dyDescent="0.25">
      <c r="B54" s="36"/>
      <c r="C54" s="36"/>
      <c r="D54" s="36"/>
      <c r="E54" s="36"/>
      <c r="F54" s="36"/>
      <c r="G54" s="36"/>
      <c r="H54" s="36"/>
      <c r="I54" s="36"/>
      <c r="J54" s="36"/>
      <c r="K54" s="36"/>
    </row>
    <row r="55" spans="2:11" s="23" customFormat="1" x14ac:dyDescent="0.25">
      <c r="B55" s="36"/>
      <c r="C55" s="36"/>
      <c r="D55" s="36"/>
      <c r="E55" s="36"/>
      <c r="F55" s="36"/>
      <c r="G55" s="36"/>
      <c r="H55" s="36"/>
      <c r="I55" s="36"/>
      <c r="J55" s="36"/>
      <c r="K55" s="36"/>
    </row>
    <row r="56" spans="2:11" s="23" customFormat="1" ht="17.25" x14ac:dyDescent="0.25">
      <c r="B56" s="37"/>
      <c r="C56" s="37"/>
      <c r="D56" s="37"/>
      <c r="E56" s="37"/>
      <c r="F56" s="37"/>
      <c r="G56" s="37"/>
      <c r="H56" s="37"/>
      <c r="I56" s="37"/>
      <c r="J56" s="37"/>
      <c r="K56" s="37"/>
    </row>
    <row r="57" spans="2:11" s="23" customFormat="1" x14ac:dyDescent="0.25">
      <c r="B57" s="36"/>
      <c r="C57" s="36"/>
      <c r="D57" s="36"/>
      <c r="E57" s="36"/>
      <c r="F57" s="36"/>
      <c r="G57" s="36"/>
      <c r="H57" s="36"/>
      <c r="I57" s="36"/>
      <c r="J57" s="36"/>
      <c r="K57" s="36"/>
    </row>
    <row r="58" spans="2:11" s="23" customFormat="1" x14ac:dyDescent="0.25">
      <c r="B58" s="36"/>
      <c r="C58" s="36"/>
      <c r="D58" s="36"/>
      <c r="E58" s="36"/>
      <c r="F58" s="36"/>
      <c r="G58" s="36"/>
      <c r="H58" s="36"/>
      <c r="I58" s="36"/>
      <c r="J58" s="36"/>
      <c r="K58" s="36"/>
    </row>
    <row r="59" spans="2:11" s="23" customFormat="1" x14ac:dyDescent="0.25">
      <c r="B59" s="36"/>
      <c r="C59" s="36"/>
      <c r="D59" s="36"/>
      <c r="E59" s="36"/>
      <c r="F59" s="36"/>
      <c r="G59" s="36"/>
      <c r="H59" s="36"/>
      <c r="I59" s="36"/>
      <c r="J59" s="36"/>
      <c r="K59" s="36"/>
    </row>
    <row r="60" spans="2:11" s="23" customFormat="1" x14ac:dyDescent="0.25">
      <c r="B60" s="36"/>
      <c r="C60" s="36"/>
      <c r="D60" s="36"/>
      <c r="E60" s="36"/>
      <c r="F60" s="36"/>
      <c r="G60" s="36"/>
      <c r="H60" s="36"/>
      <c r="I60" s="36"/>
      <c r="J60" s="36"/>
      <c r="K60" s="36"/>
    </row>
    <row r="61" spans="2:11" s="23" customFormat="1" x14ac:dyDescent="0.25">
      <c r="B61" s="36"/>
      <c r="C61" s="36"/>
      <c r="D61" s="36"/>
      <c r="E61" s="36"/>
      <c r="F61" s="36"/>
      <c r="G61" s="36"/>
      <c r="H61" s="36"/>
      <c r="I61" s="36"/>
      <c r="J61" s="36"/>
      <c r="K61" s="36"/>
    </row>
  </sheetData>
  <sheetProtection formatCells="0" formatColumns="0" formatRows="0" insertRows="0" selectLockedCells="1"/>
  <mergeCells count="14">
    <mergeCell ref="M14:N14"/>
    <mergeCell ref="E9:F9"/>
    <mergeCell ref="G9:H9"/>
    <mergeCell ref="E10:F10"/>
    <mergeCell ref="G10:H10"/>
    <mergeCell ref="E13:F13"/>
    <mergeCell ref="J14:L14"/>
    <mergeCell ref="A1:N1"/>
    <mergeCell ref="B2:E2"/>
    <mergeCell ref="B3:E3"/>
    <mergeCell ref="D4:E4"/>
    <mergeCell ref="D6:E6"/>
    <mergeCell ref="F6:H6"/>
    <mergeCell ref="I6:N6"/>
  </mergeCells>
  <conditionalFormatting sqref="I17:I48 K17:L48">
    <cfRule type="expression" dxfId="37" priority="9">
      <formula>$H17="CCI (CC Intégral)"</formula>
    </cfRule>
  </conditionalFormatting>
  <conditionalFormatting sqref="I17:J48">
    <cfRule type="expression" dxfId="36" priority="8">
      <formula>$H17="CT (Contrôle terminal)"</formula>
    </cfRule>
  </conditionalFormatting>
  <conditionalFormatting sqref="J15:N15">
    <cfRule type="expression" dxfId="35" priority="5">
      <formula>$A$11=2</formula>
    </cfRule>
    <cfRule type="expression" dxfId="34" priority="6">
      <formula>$A$11=3</formula>
    </cfRule>
    <cfRule type="expression" dxfId="33" priority="7">
      <formula>$A$11=1</formula>
    </cfRule>
  </conditionalFormatting>
  <conditionalFormatting sqref="A16:N16">
    <cfRule type="expression" dxfId="32" priority="2">
      <formula>$A$11=2</formula>
    </cfRule>
    <cfRule type="expression" dxfId="31" priority="3">
      <formula>$A$11=4</formula>
    </cfRule>
    <cfRule type="expression" dxfId="30" priority="4">
      <formula>$A$11=1</formula>
    </cfRule>
  </conditionalFormatting>
  <conditionalFormatting sqref="K16:L16">
    <cfRule type="expression" dxfId="29" priority="1">
      <formula>$H$17="CCI (CC Intégral)"</formula>
    </cfRule>
  </conditionalFormatting>
  <dataValidations count="6">
    <dataValidation type="list" operator="greaterThan" allowBlank="1" showInputMessage="1" showErrorMessage="1" errorTitle="Coefficient" error="Le coefficient doit être un nombre décimal supérieur à 0." sqref="F17:G48">
      <formula1>"OUI,NON"</formula1>
    </dataValidation>
    <dataValidation type="decimal" operator="lessThanOrEqual" allowBlank="1" showInputMessage="1" showErrorMessage="1" errorTitle="ECTS" error="Le nombre de crédits doit être entier et inférieur ou égal à 6." sqref="D17:D48">
      <formula1>6</formula1>
    </dataValidation>
    <dataValidation type="decimal" operator="greaterThan" allowBlank="1" showInputMessage="1" showErrorMessage="1" errorTitle="Coefficient" error="Le coefficient doit être un nombre décimal supérieur à 0." sqref="E17:E48">
      <formula1>0</formula1>
    </dataValidation>
    <dataValidation type="list" allowBlank="1" showInputMessage="1" showErrorMessage="1" errorTitle="Nature de l'ELP" error="Utiliser la liste déroulante" promptTitle="Nature ELP" prompt="Utiliser la liste déroulante" sqref="A17:A48">
      <formula1>Nature_ELP</formula1>
    </dataValidation>
    <dataValidation type="list" allowBlank="1" showInputMessage="1" showErrorMessage="1" promptTitle="Type contrôle" prompt="Utiliser la liste déroulante" sqref="H17:H48">
      <formula1>liste_type_controle</formula1>
    </dataValidation>
    <dataValidation type="list" allowBlank="1" showInputMessage="1" showErrorMessage="1" errorTitle="Nature" error="Utiliser la liste déroulante" promptTitle="Nature" prompt="Utiliser la liste déroulante" sqref="M17:M48 K17:K48">
      <formula1>liste_nature_controle</formula1>
    </dataValidation>
  </dataValidations>
  <printOptions horizontalCentered="1"/>
  <pageMargins left="0.23622047244094491" right="0.23622047244094491" top="0.51" bottom="0.74803149606299213" header="0.31496062992125984" footer="0.31496062992125984"/>
  <pageSetup paperSize="9" scale="62"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4513"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4514"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4515"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4516"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61"/>
  <sheetViews>
    <sheetView showGridLines="0" showZeros="0" zoomScale="75" zoomScaleNormal="85" zoomScalePageLayoutView="85" workbookViewId="0">
      <selection activeCell="F19" sqref="F19"/>
    </sheetView>
  </sheetViews>
  <sheetFormatPr baseColWidth="10" defaultColWidth="10.85546875" defaultRowHeight="15" x14ac:dyDescent="0.25"/>
  <cols>
    <col min="1" max="1" width="26.42578125" style="18" bestFit="1" customWidth="1"/>
    <col min="2" max="2" width="30.7109375" style="28" customWidth="1"/>
    <col min="3" max="3" width="20.42578125" style="28" customWidth="1"/>
    <col min="4" max="4" width="6.7109375" style="28" customWidth="1"/>
    <col min="5" max="5" width="12" style="28" customWidth="1"/>
    <col min="6" max="6" width="13.7109375" style="28" customWidth="1"/>
    <col min="7" max="7" width="14.5703125" style="28" bestFit="1" customWidth="1"/>
    <col min="8" max="8" width="21.28515625" style="28" bestFit="1" customWidth="1"/>
    <col min="9" max="9" width="11.140625" style="28" bestFit="1" customWidth="1"/>
    <col min="10" max="10" width="17.42578125" style="28" customWidth="1"/>
    <col min="11" max="11" width="17.42578125" style="28" bestFit="1" customWidth="1"/>
    <col min="12" max="12" width="10.7109375" style="18" customWidth="1"/>
    <col min="13" max="13" width="17.42578125" style="18" bestFit="1" customWidth="1"/>
    <col min="14" max="14" width="10.7109375" style="18" customWidth="1"/>
    <col min="15" max="16384" width="10.85546875" style="18"/>
  </cols>
  <sheetData>
    <row r="1" spans="1:14" ht="23.25" x14ac:dyDescent="0.35">
      <c r="A1" s="138" t="s">
        <v>49</v>
      </c>
      <c r="B1" s="138"/>
      <c r="C1" s="138"/>
      <c r="D1" s="138"/>
      <c r="E1" s="138"/>
      <c r="F1" s="138"/>
      <c r="G1" s="138"/>
      <c r="H1" s="138"/>
      <c r="I1" s="138"/>
      <c r="J1" s="138"/>
      <c r="K1" s="138"/>
      <c r="L1" s="138"/>
      <c r="M1" s="138"/>
      <c r="N1" s="138"/>
    </row>
    <row r="2" spans="1:14" ht="20.100000000000001" customHeight="1" x14ac:dyDescent="0.25">
      <c r="A2" s="19" t="s">
        <v>22</v>
      </c>
      <c r="B2" s="140" t="str">
        <f>'Fiche générale'!B2</f>
        <v>STAPS</v>
      </c>
      <c r="C2" s="140"/>
      <c r="D2" s="140"/>
      <c r="E2" s="140"/>
      <c r="F2" s="18"/>
      <c r="G2" s="18"/>
      <c r="H2" s="18"/>
      <c r="I2" s="18"/>
      <c r="J2" s="18"/>
      <c r="K2" s="18"/>
    </row>
    <row r="3" spans="1:14" ht="20.100000000000001" customHeight="1" x14ac:dyDescent="0.25">
      <c r="A3" s="19" t="s">
        <v>21</v>
      </c>
      <c r="B3" s="140" t="str">
        <f>'Fiche générale'!B3:I3</f>
        <v>STAPS</v>
      </c>
      <c r="C3" s="140"/>
      <c r="D3" s="140"/>
      <c r="E3" s="140"/>
      <c r="F3" s="18"/>
      <c r="G3" s="18"/>
      <c r="H3" s="18"/>
      <c r="I3" s="18"/>
      <c r="J3" s="18"/>
      <c r="K3" s="18"/>
    </row>
    <row r="4" spans="1:14" ht="20.100000000000001" customHeight="1" x14ac:dyDescent="0.3">
      <c r="A4" s="19" t="s">
        <v>14</v>
      </c>
      <c r="B4" s="41" t="str">
        <f>'Fiche générale'!B4</f>
        <v>PPSTA18</v>
      </c>
      <c r="C4" s="20" t="s">
        <v>41</v>
      </c>
      <c r="D4" s="139">
        <v>180</v>
      </c>
      <c r="E4" s="139"/>
      <c r="F4"/>
      <c r="G4"/>
      <c r="H4"/>
      <c r="I4"/>
      <c r="J4"/>
      <c r="K4"/>
      <c r="L4"/>
      <c r="M4"/>
      <c r="N4"/>
    </row>
    <row r="5" spans="1:14" ht="20.100000000000001" customHeight="1" x14ac:dyDescent="0.25">
      <c r="B5" s="18"/>
      <c r="C5" s="18"/>
      <c r="D5" s="18"/>
      <c r="E5" s="18"/>
      <c r="F5" s="18"/>
      <c r="G5" s="18"/>
      <c r="H5" s="18"/>
      <c r="I5" s="18"/>
      <c r="J5" s="18"/>
      <c r="K5" s="18"/>
    </row>
    <row r="6" spans="1:14" ht="20.100000000000001" customHeight="1" x14ac:dyDescent="0.3">
      <c r="A6" s="19" t="s">
        <v>1</v>
      </c>
      <c r="B6" s="42" t="s">
        <v>106</v>
      </c>
      <c r="C6" s="20" t="s">
        <v>42</v>
      </c>
      <c r="D6" s="143">
        <v>180</v>
      </c>
      <c r="E6" s="144"/>
      <c r="F6" s="147" t="s">
        <v>2</v>
      </c>
      <c r="G6" s="148"/>
      <c r="H6" s="149"/>
      <c r="I6" s="150" t="s">
        <v>338</v>
      </c>
      <c r="J6" s="150"/>
      <c r="K6" s="150"/>
      <c r="L6" s="150"/>
      <c r="M6" s="150"/>
      <c r="N6" s="150"/>
    </row>
    <row r="7" spans="1:14" ht="20.100000000000001" customHeight="1" x14ac:dyDescent="0.25">
      <c r="A7" s="19" t="s">
        <v>23</v>
      </c>
      <c r="B7" s="47" t="s">
        <v>138</v>
      </c>
      <c r="C7" s="18"/>
      <c r="D7" s="18"/>
      <c r="E7" s="18"/>
      <c r="F7" s="18"/>
      <c r="G7" s="18"/>
      <c r="H7" s="18"/>
      <c r="I7" s="18"/>
      <c r="J7" s="18"/>
      <c r="K7" s="18"/>
    </row>
    <row r="8" spans="1:14" ht="20.100000000000001" customHeight="1" x14ac:dyDescent="0.25">
      <c r="A8" s="21"/>
      <c r="B8" s="11"/>
      <c r="C8" s="18"/>
      <c r="D8" s="18"/>
      <c r="E8" s="18"/>
      <c r="F8" s="18"/>
      <c r="G8" s="22"/>
      <c r="H8" s="22"/>
      <c r="I8" s="22"/>
      <c r="J8" s="22"/>
      <c r="K8" s="18"/>
      <c r="L8" s="23"/>
      <c r="M8" s="23"/>
    </row>
    <row r="9" spans="1:14" ht="15" customHeight="1" x14ac:dyDescent="0.25">
      <c r="B9" s="36"/>
      <c r="C9" s="51"/>
      <c r="D9" s="22"/>
      <c r="E9" s="145" t="s">
        <v>30</v>
      </c>
      <c r="F9" s="146"/>
      <c r="G9" s="145" t="s">
        <v>25</v>
      </c>
      <c r="H9" s="146"/>
      <c r="I9" s="22"/>
      <c r="J9" s="24">
        <v>1</v>
      </c>
      <c r="K9" s="22"/>
      <c r="L9" s="22"/>
      <c r="M9" s="22"/>
    </row>
    <row r="10" spans="1:14" ht="15" customHeight="1" x14ac:dyDescent="0.25">
      <c r="B10" s="36"/>
      <c r="C10" s="51"/>
      <c r="D10" s="25"/>
      <c r="E10" s="151" t="s">
        <v>29</v>
      </c>
      <c r="F10" s="152"/>
      <c r="G10" s="153"/>
      <c r="H10" s="154"/>
      <c r="I10" s="26"/>
      <c r="J10" s="26"/>
      <c r="K10" s="26"/>
      <c r="L10" s="26"/>
      <c r="M10" s="26"/>
    </row>
    <row r="11" spans="1:14" ht="15" customHeight="1" x14ac:dyDescent="0.25">
      <c r="A11" s="17">
        <v>4</v>
      </c>
      <c r="B11" s="29"/>
      <c r="C11" s="51"/>
      <c r="D11" s="27"/>
      <c r="I11" s="18"/>
      <c r="J11" s="18"/>
      <c r="K11" s="18"/>
      <c r="L11" s="26"/>
      <c r="M11" s="26"/>
    </row>
    <row r="12" spans="1:14" ht="15" customHeight="1" x14ac:dyDescent="0.25">
      <c r="D12" s="27"/>
      <c r="E12" s="18"/>
      <c r="F12" s="18"/>
      <c r="G12" s="18"/>
      <c r="H12" s="18"/>
      <c r="I12" s="18"/>
      <c r="J12" s="18"/>
      <c r="K12" s="18"/>
      <c r="L12" s="26"/>
      <c r="M12" s="26"/>
    </row>
    <row r="13" spans="1:14" x14ac:dyDescent="0.25">
      <c r="B13" s="29"/>
      <c r="C13" s="27"/>
      <c r="D13" s="27"/>
      <c r="E13" s="155"/>
      <c r="F13" s="155"/>
      <c r="G13" s="76"/>
      <c r="H13" s="27"/>
      <c r="I13" s="27"/>
    </row>
    <row r="14" spans="1:14" ht="26.25" customHeight="1" x14ac:dyDescent="0.25">
      <c r="B14" s="29"/>
      <c r="C14" s="27"/>
      <c r="D14" s="27"/>
      <c r="E14" s="76"/>
      <c r="F14" s="76"/>
      <c r="G14" s="76"/>
      <c r="H14" s="27"/>
      <c r="I14" s="27"/>
      <c r="J14" s="141" t="s">
        <v>15</v>
      </c>
      <c r="K14" s="156"/>
      <c r="L14" s="142"/>
      <c r="M14" s="141" t="s">
        <v>16</v>
      </c>
      <c r="N14" s="142"/>
    </row>
    <row r="15" spans="1:14" ht="39.75" customHeight="1" x14ac:dyDescent="0.25">
      <c r="C15" s="12"/>
      <c r="D15" s="12"/>
      <c r="E15" s="13"/>
      <c r="F15" s="13"/>
      <c r="G15" s="13"/>
      <c r="H15" s="13"/>
      <c r="I15" s="14"/>
      <c r="J15" s="31" t="s">
        <v>17</v>
      </c>
      <c r="K15" s="31" t="str">
        <f>IF(H17="CCI (CC Intégral)","CT pour les dispensés","Contrôle Terminal")</f>
        <v>Contrôle Terminal</v>
      </c>
      <c r="L15" s="32"/>
      <c r="M15" s="33" t="s">
        <v>18</v>
      </c>
      <c r="N15" s="34"/>
    </row>
    <row r="16" spans="1:14" s="28" customFormat="1" ht="47.25" x14ac:dyDescent="0.25">
      <c r="A16" s="31" t="s">
        <v>3</v>
      </c>
      <c r="B16" s="31" t="s">
        <v>4</v>
      </c>
      <c r="C16" s="32" t="s">
        <v>5</v>
      </c>
      <c r="D16" s="33" t="s">
        <v>6</v>
      </c>
      <c r="E16" s="34" t="s">
        <v>7</v>
      </c>
      <c r="F16" s="30" t="s">
        <v>27</v>
      </c>
      <c r="G16" s="30" t="s">
        <v>105</v>
      </c>
      <c r="H16" s="35" t="s">
        <v>28</v>
      </c>
      <c r="I16" s="30" t="s">
        <v>34</v>
      </c>
      <c r="J16" s="33" t="s">
        <v>24</v>
      </c>
      <c r="K16" s="33" t="s">
        <v>19</v>
      </c>
      <c r="L16" s="33" t="s">
        <v>20</v>
      </c>
      <c r="M16" s="33" t="s">
        <v>19</v>
      </c>
      <c r="N16" s="33" t="s">
        <v>20</v>
      </c>
    </row>
    <row r="17" spans="1:15" ht="15" customHeight="1" x14ac:dyDescent="0.25">
      <c r="A17" s="75" t="s">
        <v>0</v>
      </c>
      <c r="B17" s="106" t="s">
        <v>372</v>
      </c>
      <c r="C17" s="2"/>
      <c r="D17" s="3">
        <v>6</v>
      </c>
      <c r="E17" s="3"/>
      <c r="F17" s="66" t="s">
        <v>117</v>
      </c>
      <c r="G17" s="3"/>
      <c r="H17" s="3"/>
      <c r="I17" s="3"/>
      <c r="J17" s="4"/>
      <c r="K17" s="4"/>
      <c r="L17" s="4"/>
      <c r="M17" s="4"/>
      <c r="N17" s="4"/>
    </row>
    <row r="18" spans="1:15" ht="15" customHeight="1" x14ac:dyDescent="0.25">
      <c r="A18" s="1" t="s">
        <v>26</v>
      </c>
      <c r="B18" s="2" t="s">
        <v>339</v>
      </c>
      <c r="C18" s="2" t="s">
        <v>163</v>
      </c>
      <c r="D18" s="3"/>
      <c r="E18" s="66">
        <v>2</v>
      </c>
      <c r="F18" s="66" t="s">
        <v>117</v>
      </c>
      <c r="G18" s="3"/>
      <c r="H18" s="3" t="s">
        <v>32</v>
      </c>
      <c r="I18" s="3"/>
      <c r="J18" s="1" t="s">
        <v>331</v>
      </c>
      <c r="K18" s="4"/>
      <c r="L18" s="4"/>
      <c r="M18" s="4" t="s">
        <v>97</v>
      </c>
      <c r="N18" s="4" t="s">
        <v>332</v>
      </c>
    </row>
    <row r="19" spans="1:15" ht="15" customHeight="1" x14ac:dyDescent="0.25">
      <c r="A19" s="1" t="s">
        <v>26</v>
      </c>
      <c r="B19" s="4" t="s">
        <v>158</v>
      </c>
      <c r="C19" s="2" t="s">
        <v>159</v>
      </c>
      <c r="D19" s="3"/>
      <c r="E19" s="3">
        <v>4</v>
      </c>
      <c r="F19" s="3" t="s">
        <v>117</v>
      </c>
      <c r="G19" s="3"/>
      <c r="H19" s="3"/>
      <c r="I19" s="3"/>
      <c r="J19" s="1"/>
      <c r="K19" s="4"/>
      <c r="L19" s="4"/>
      <c r="M19" s="4"/>
      <c r="N19" s="4"/>
    </row>
    <row r="20" spans="1:15" ht="15" customHeight="1" x14ac:dyDescent="0.25">
      <c r="A20" s="1" t="s">
        <v>26</v>
      </c>
      <c r="B20" s="2" t="s">
        <v>134</v>
      </c>
      <c r="C20" s="2" t="s">
        <v>161</v>
      </c>
      <c r="D20" s="3"/>
      <c r="E20" s="3"/>
      <c r="F20" s="66" t="s">
        <v>117</v>
      </c>
      <c r="G20" s="3"/>
      <c r="H20" s="3" t="s">
        <v>32</v>
      </c>
      <c r="I20" s="3"/>
      <c r="J20" s="1" t="s">
        <v>331</v>
      </c>
      <c r="K20" s="4"/>
      <c r="L20" s="4"/>
      <c r="M20" s="4" t="s">
        <v>97</v>
      </c>
      <c r="N20" s="4" t="s">
        <v>332</v>
      </c>
    </row>
    <row r="21" spans="1:15" ht="15" customHeight="1" x14ac:dyDescent="0.25">
      <c r="A21" s="1" t="s">
        <v>26</v>
      </c>
      <c r="B21" s="2" t="s">
        <v>132</v>
      </c>
      <c r="C21" s="2" t="s">
        <v>160</v>
      </c>
      <c r="D21" s="3"/>
      <c r="E21" s="3"/>
      <c r="F21" s="66" t="s">
        <v>117</v>
      </c>
      <c r="G21" s="3"/>
      <c r="H21" s="3" t="s">
        <v>32</v>
      </c>
      <c r="I21" s="3"/>
      <c r="J21" s="1" t="s">
        <v>331</v>
      </c>
      <c r="K21" s="4"/>
      <c r="L21" s="4"/>
      <c r="M21" s="4" t="s">
        <v>10</v>
      </c>
      <c r="N21" s="4" t="s">
        <v>332</v>
      </c>
    </row>
    <row r="22" spans="1:15" ht="15" customHeight="1" x14ac:dyDescent="0.25">
      <c r="A22" s="75" t="s">
        <v>0</v>
      </c>
      <c r="B22" s="106" t="s">
        <v>373</v>
      </c>
      <c r="C22" s="2"/>
      <c r="D22" s="3">
        <v>6</v>
      </c>
      <c r="E22" s="3"/>
      <c r="F22" s="66" t="s">
        <v>117</v>
      </c>
      <c r="G22" s="3"/>
      <c r="H22" s="3"/>
      <c r="I22" s="3"/>
      <c r="J22" s="1"/>
      <c r="K22" s="4"/>
      <c r="L22" s="4"/>
      <c r="M22" s="4"/>
      <c r="N22" s="4"/>
    </row>
    <row r="23" spans="1:15" ht="15" customHeight="1" x14ac:dyDescent="0.25">
      <c r="A23" s="1" t="s">
        <v>26</v>
      </c>
      <c r="B23" s="5" t="s">
        <v>284</v>
      </c>
      <c r="C23" s="2" t="s">
        <v>288</v>
      </c>
      <c r="D23" s="3"/>
      <c r="E23" s="66">
        <v>2</v>
      </c>
      <c r="F23" s="66" t="s">
        <v>126</v>
      </c>
      <c r="G23" s="3"/>
      <c r="H23" s="3" t="s">
        <v>32</v>
      </c>
      <c r="I23" s="3"/>
      <c r="J23" s="1" t="s">
        <v>330</v>
      </c>
      <c r="K23" s="4"/>
      <c r="L23" s="4"/>
      <c r="M23" s="4" t="s">
        <v>10</v>
      </c>
      <c r="N23" s="4" t="s">
        <v>336</v>
      </c>
    </row>
    <row r="24" spans="1:15" ht="15" customHeight="1" x14ac:dyDescent="0.25">
      <c r="A24" s="1" t="s">
        <v>26</v>
      </c>
      <c r="B24" s="5" t="s">
        <v>334</v>
      </c>
      <c r="C24" s="2" t="s">
        <v>155</v>
      </c>
      <c r="D24" s="3"/>
      <c r="E24" s="66">
        <v>2</v>
      </c>
      <c r="F24" s="66" t="s">
        <v>126</v>
      </c>
      <c r="G24" s="3"/>
      <c r="H24" s="3" t="s">
        <v>32</v>
      </c>
      <c r="I24" s="3"/>
      <c r="J24" s="1" t="s">
        <v>337</v>
      </c>
      <c r="K24" s="4"/>
      <c r="L24" s="4"/>
      <c r="M24" s="4" t="s">
        <v>10</v>
      </c>
      <c r="N24" s="4" t="s">
        <v>332</v>
      </c>
    </row>
    <row r="25" spans="1:15" ht="15" customHeight="1" x14ac:dyDescent="0.25">
      <c r="A25" s="77" t="s">
        <v>26</v>
      </c>
      <c r="B25" s="63" t="s">
        <v>335</v>
      </c>
      <c r="C25" s="2" t="s">
        <v>154</v>
      </c>
      <c r="D25" s="3"/>
      <c r="E25" s="66">
        <v>1</v>
      </c>
      <c r="F25" s="66" t="s">
        <v>117</v>
      </c>
      <c r="G25" s="3"/>
      <c r="H25" s="3" t="s">
        <v>32</v>
      </c>
      <c r="I25" s="3"/>
      <c r="J25" s="1" t="s">
        <v>331</v>
      </c>
      <c r="K25" s="4"/>
      <c r="L25" s="4"/>
      <c r="M25" s="4" t="s">
        <v>97</v>
      </c>
      <c r="N25" s="4" t="s">
        <v>332</v>
      </c>
    </row>
    <row r="26" spans="1:15" ht="15" customHeight="1" x14ac:dyDescent="0.25">
      <c r="A26" s="1"/>
      <c r="B26" s="63"/>
      <c r="C26" s="2"/>
      <c r="D26" s="3"/>
      <c r="E26" s="3"/>
      <c r="F26" s="3"/>
      <c r="G26" s="3"/>
      <c r="H26" s="3"/>
      <c r="I26" s="3"/>
      <c r="J26" s="1"/>
      <c r="K26" s="4"/>
      <c r="L26" s="4"/>
      <c r="M26" s="4"/>
      <c r="N26" s="4"/>
    </row>
    <row r="27" spans="1:15" ht="15" customHeight="1" x14ac:dyDescent="0.25">
      <c r="A27" s="75"/>
      <c r="B27" s="72"/>
      <c r="C27" s="2"/>
      <c r="D27" s="3"/>
      <c r="E27" s="3"/>
      <c r="F27" s="3"/>
      <c r="G27" s="3"/>
      <c r="H27" s="3"/>
      <c r="I27" s="3"/>
      <c r="J27" s="1"/>
      <c r="K27" s="4"/>
      <c r="L27" s="4"/>
      <c r="M27" s="4"/>
      <c r="N27" s="4"/>
    </row>
    <row r="28" spans="1:15" ht="15" customHeight="1" x14ac:dyDescent="0.25">
      <c r="A28" s="1"/>
      <c r="B28" s="4"/>
      <c r="C28" s="62"/>
      <c r="D28" s="3"/>
      <c r="E28" s="3"/>
      <c r="F28" s="3"/>
      <c r="G28" s="3"/>
      <c r="H28" s="3"/>
      <c r="I28" s="3"/>
      <c r="J28" s="1"/>
      <c r="K28" s="4"/>
      <c r="L28" s="4"/>
      <c r="M28" s="4"/>
      <c r="N28" s="4"/>
    </row>
    <row r="29" spans="1:15" ht="15" customHeight="1" x14ac:dyDescent="0.25">
      <c r="A29" s="1"/>
      <c r="B29" s="4"/>
      <c r="C29" s="2"/>
      <c r="D29" s="3"/>
      <c r="E29" s="3"/>
      <c r="F29" s="3"/>
      <c r="G29" s="3"/>
      <c r="H29" s="3"/>
      <c r="I29" s="3"/>
      <c r="J29" s="1"/>
      <c r="K29" s="4"/>
      <c r="L29" s="4"/>
      <c r="M29" s="4"/>
      <c r="N29" s="4"/>
    </row>
    <row r="30" spans="1:15" ht="15" customHeight="1" x14ac:dyDescent="0.25">
      <c r="A30" s="1"/>
      <c r="B30" s="4"/>
      <c r="C30" s="2"/>
      <c r="D30" s="3"/>
      <c r="E30" s="3"/>
      <c r="F30" s="3"/>
      <c r="G30" s="3"/>
      <c r="H30" s="3"/>
      <c r="I30" s="3"/>
      <c r="J30" s="1"/>
      <c r="K30" s="4"/>
      <c r="L30" s="4"/>
      <c r="M30" s="4"/>
      <c r="N30" s="4"/>
    </row>
    <row r="31" spans="1:15" ht="15" customHeight="1" x14ac:dyDescent="0.25">
      <c r="A31" s="75"/>
      <c r="B31" s="73"/>
      <c r="C31" s="2"/>
      <c r="D31" s="3"/>
      <c r="E31" s="3"/>
      <c r="F31" s="3"/>
      <c r="G31" s="3"/>
      <c r="H31" s="3"/>
      <c r="I31" s="3"/>
      <c r="J31" s="1"/>
      <c r="K31" s="4"/>
      <c r="L31" s="4"/>
      <c r="M31" s="4"/>
      <c r="N31" s="4"/>
    </row>
    <row r="32" spans="1:15" ht="15" customHeight="1" x14ac:dyDescent="0.25">
      <c r="A32" s="1"/>
      <c r="B32" s="4"/>
      <c r="C32" s="2"/>
      <c r="D32" s="3"/>
      <c r="E32" s="3"/>
      <c r="F32" s="3"/>
      <c r="G32" s="3"/>
      <c r="H32" s="3"/>
      <c r="I32" s="3"/>
      <c r="J32" s="1"/>
      <c r="K32" s="4"/>
      <c r="L32" s="4"/>
      <c r="M32" s="4"/>
      <c r="N32" s="4"/>
      <c r="O32" s="23"/>
    </row>
    <row r="33" spans="1:14" ht="15" customHeight="1" x14ac:dyDescent="0.25">
      <c r="A33" s="1"/>
      <c r="B33" s="4"/>
      <c r="C33" s="4"/>
      <c r="D33" s="3"/>
      <c r="E33" s="4"/>
      <c r="F33" s="4"/>
      <c r="G33" s="4"/>
      <c r="H33" s="4"/>
      <c r="I33" s="4"/>
      <c r="J33" s="1"/>
      <c r="K33" s="4"/>
      <c r="L33" s="4"/>
      <c r="M33" s="4"/>
      <c r="N33" s="4"/>
    </row>
    <row r="34" spans="1:14" ht="15" customHeight="1" x14ac:dyDescent="0.25">
      <c r="A34" s="1"/>
      <c r="B34" s="4"/>
      <c r="C34" s="4"/>
      <c r="D34" s="3"/>
      <c r="E34" s="4"/>
      <c r="F34" s="4"/>
      <c r="G34" s="4"/>
      <c r="H34" s="4"/>
      <c r="I34" s="4"/>
      <c r="J34" s="1"/>
      <c r="K34" s="4"/>
      <c r="L34" s="4"/>
      <c r="M34" s="4"/>
      <c r="N34" s="4"/>
    </row>
    <row r="35" spans="1:14" ht="15" customHeight="1" x14ac:dyDescent="0.25">
      <c r="A35" s="1"/>
      <c r="B35" s="4"/>
      <c r="C35" s="4"/>
      <c r="D35" s="3"/>
      <c r="E35" s="4"/>
      <c r="F35" s="4"/>
      <c r="G35" s="4"/>
      <c r="H35" s="4"/>
      <c r="I35" s="4"/>
      <c r="J35" s="1"/>
      <c r="K35" s="4"/>
      <c r="L35" s="4"/>
      <c r="M35" s="4"/>
      <c r="N35" s="4"/>
    </row>
    <row r="36" spans="1:14" ht="15" customHeight="1" x14ac:dyDescent="0.25">
      <c r="A36" s="1"/>
      <c r="B36" s="4"/>
      <c r="C36" s="4"/>
      <c r="D36" s="3"/>
      <c r="E36" s="4"/>
      <c r="F36" s="4"/>
      <c r="G36" s="4"/>
      <c r="H36" s="4"/>
      <c r="I36" s="4"/>
      <c r="J36" s="1"/>
      <c r="K36" s="4"/>
      <c r="L36" s="4"/>
      <c r="M36" s="4"/>
      <c r="N36" s="4"/>
    </row>
    <row r="37" spans="1:14" x14ac:dyDescent="0.25">
      <c r="A37" s="1"/>
      <c r="B37" s="2"/>
      <c r="C37" s="2"/>
      <c r="D37" s="3"/>
      <c r="E37" s="4"/>
      <c r="F37" s="4"/>
      <c r="G37" s="4"/>
      <c r="H37" s="4"/>
      <c r="I37" s="4"/>
      <c r="J37" s="5"/>
      <c r="K37" s="4"/>
      <c r="L37" s="4"/>
      <c r="M37" s="4"/>
      <c r="N37" s="4"/>
    </row>
    <row r="38" spans="1:14" x14ac:dyDescent="0.25">
      <c r="A38" s="1"/>
      <c r="B38" s="2"/>
      <c r="C38" s="2"/>
      <c r="D38" s="3"/>
      <c r="E38" s="4"/>
      <c r="F38" s="4"/>
      <c r="G38" s="4"/>
      <c r="H38" s="4"/>
      <c r="I38" s="4"/>
      <c r="J38" s="5"/>
      <c r="K38" s="4"/>
      <c r="L38" s="4"/>
      <c r="M38" s="4"/>
      <c r="N38" s="4"/>
    </row>
    <row r="39" spans="1:14" x14ac:dyDescent="0.25">
      <c r="A39" s="1"/>
      <c r="B39" s="2"/>
      <c r="C39" s="2"/>
      <c r="D39" s="3"/>
      <c r="E39" s="4"/>
      <c r="F39" s="4"/>
      <c r="G39" s="4"/>
      <c r="H39" s="4"/>
      <c r="I39" s="4"/>
      <c r="J39" s="5"/>
      <c r="K39" s="4"/>
      <c r="L39" s="4"/>
      <c r="M39" s="4"/>
      <c r="N39" s="4"/>
    </row>
    <row r="40" spans="1:14" x14ac:dyDescent="0.25">
      <c r="A40" s="1"/>
      <c r="B40" s="2"/>
      <c r="C40" s="2"/>
      <c r="D40" s="3"/>
      <c r="E40" s="4"/>
      <c r="F40" s="4"/>
      <c r="G40" s="4"/>
      <c r="H40" s="4"/>
      <c r="I40" s="4"/>
      <c r="J40" s="5"/>
      <c r="K40" s="4"/>
      <c r="L40" s="4"/>
      <c r="M40" s="4"/>
      <c r="N40" s="4"/>
    </row>
    <row r="41" spans="1:14" x14ac:dyDescent="0.25">
      <c r="A41" s="1"/>
      <c r="B41" s="2"/>
      <c r="C41" s="2"/>
      <c r="D41" s="3"/>
      <c r="E41" s="4"/>
      <c r="F41" s="4"/>
      <c r="G41" s="4"/>
      <c r="H41" s="4"/>
      <c r="I41" s="4"/>
      <c r="J41" s="5"/>
      <c r="K41" s="4"/>
      <c r="L41" s="4"/>
      <c r="M41" s="4"/>
      <c r="N41" s="4"/>
    </row>
    <row r="42" spans="1:14" s="23" customFormat="1" x14ac:dyDescent="0.25">
      <c r="A42" s="1"/>
      <c r="B42" s="2"/>
      <c r="C42" s="2"/>
      <c r="D42" s="3"/>
      <c r="E42" s="4"/>
      <c r="F42" s="4"/>
      <c r="G42" s="4"/>
      <c r="H42" s="4"/>
      <c r="I42" s="4"/>
      <c r="J42" s="5"/>
      <c r="K42" s="4"/>
      <c r="L42" s="4"/>
      <c r="M42" s="4"/>
      <c r="N42" s="4"/>
    </row>
    <row r="43" spans="1:14" s="23" customFormat="1" x14ac:dyDescent="0.25">
      <c r="A43" s="1"/>
      <c r="B43" s="2"/>
      <c r="C43" s="2"/>
      <c r="D43" s="3"/>
      <c r="E43" s="4"/>
      <c r="F43" s="4"/>
      <c r="G43" s="4"/>
      <c r="H43" s="4"/>
      <c r="I43" s="4"/>
      <c r="J43" s="5"/>
      <c r="K43" s="4"/>
      <c r="L43" s="4"/>
      <c r="M43" s="4"/>
      <c r="N43" s="4"/>
    </row>
    <row r="44" spans="1:14" s="23" customFormat="1" x14ac:dyDescent="0.25">
      <c r="A44" s="1"/>
      <c r="B44" s="2"/>
      <c r="C44" s="2"/>
      <c r="D44" s="3"/>
      <c r="E44" s="4"/>
      <c r="F44" s="4"/>
      <c r="G44" s="4"/>
      <c r="H44" s="4"/>
      <c r="I44" s="4"/>
      <c r="J44" s="5"/>
      <c r="K44" s="4"/>
      <c r="L44" s="4"/>
      <c r="M44" s="4"/>
      <c r="N44" s="4"/>
    </row>
    <row r="45" spans="1:14" s="23" customFormat="1" ht="18.75" x14ac:dyDescent="0.25">
      <c r="A45" s="1"/>
      <c r="B45" s="6"/>
      <c r="C45" s="6"/>
      <c r="D45" s="3"/>
      <c r="E45" s="7"/>
      <c r="F45" s="7"/>
      <c r="G45" s="7"/>
      <c r="H45" s="7"/>
      <c r="I45" s="7"/>
      <c r="J45" s="8"/>
      <c r="K45" s="4"/>
      <c r="L45" s="4"/>
      <c r="M45" s="4"/>
      <c r="N45" s="4"/>
    </row>
    <row r="46" spans="1:14" s="23" customFormat="1" ht="17.25" x14ac:dyDescent="0.25">
      <c r="A46" s="1"/>
      <c r="B46" s="9"/>
      <c r="C46" s="9"/>
      <c r="D46" s="3"/>
      <c r="E46" s="4"/>
      <c r="F46" s="4"/>
      <c r="G46" s="4"/>
      <c r="H46" s="4"/>
      <c r="I46" s="4"/>
      <c r="J46" s="10"/>
      <c r="K46" s="4"/>
      <c r="L46" s="4"/>
      <c r="M46" s="4"/>
      <c r="N46" s="4"/>
    </row>
    <row r="47" spans="1:14" s="23" customFormat="1" x14ac:dyDescent="0.25">
      <c r="A47" s="1"/>
      <c r="B47" s="2"/>
      <c r="C47" s="2"/>
      <c r="D47" s="3"/>
      <c r="E47" s="4"/>
      <c r="F47" s="4"/>
      <c r="G47" s="4"/>
      <c r="H47" s="4"/>
      <c r="I47" s="4"/>
      <c r="J47" s="5"/>
      <c r="K47" s="4"/>
      <c r="L47" s="4"/>
      <c r="M47" s="4"/>
      <c r="N47" s="4"/>
    </row>
    <row r="48" spans="1:14" s="23" customFormat="1" x14ac:dyDescent="0.25">
      <c r="A48" s="1"/>
      <c r="B48" s="2"/>
      <c r="C48" s="2"/>
      <c r="D48" s="3"/>
      <c r="E48" s="4"/>
      <c r="F48" s="4"/>
      <c r="G48" s="4"/>
      <c r="H48" s="4"/>
      <c r="I48" s="4"/>
      <c r="J48" s="5"/>
      <c r="K48" s="4"/>
      <c r="L48" s="4"/>
      <c r="M48" s="4"/>
      <c r="N48" s="4"/>
    </row>
    <row r="49" spans="2:11" s="23" customFormat="1" x14ac:dyDescent="0.25">
      <c r="B49" s="36"/>
      <c r="C49" s="36"/>
      <c r="D49" s="36"/>
      <c r="E49" s="36"/>
      <c r="F49" s="36"/>
      <c r="G49" s="36"/>
      <c r="H49" s="36"/>
      <c r="I49" s="36"/>
      <c r="J49" s="36"/>
      <c r="K49" s="36"/>
    </row>
    <row r="50" spans="2:11" s="23" customFormat="1" x14ac:dyDescent="0.25">
      <c r="B50" s="36"/>
      <c r="C50" s="36"/>
      <c r="D50" s="36"/>
      <c r="E50" s="36"/>
      <c r="F50" s="36"/>
      <c r="G50" s="36"/>
      <c r="H50" s="36"/>
      <c r="I50" s="36"/>
      <c r="J50" s="36"/>
      <c r="K50" s="36"/>
    </row>
    <row r="51" spans="2:11" s="23" customFormat="1" ht="17.25" x14ac:dyDescent="0.25">
      <c r="B51" s="37"/>
      <c r="C51" s="37"/>
      <c r="D51" s="37"/>
      <c r="E51" s="37"/>
      <c r="F51" s="37"/>
      <c r="G51" s="37"/>
      <c r="H51" s="37"/>
      <c r="I51" s="37"/>
      <c r="J51" s="37"/>
      <c r="K51" s="37"/>
    </row>
    <row r="52" spans="2:11" s="23" customFormat="1" x14ac:dyDescent="0.25">
      <c r="B52" s="36"/>
      <c r="C52" s="36"/>
      <c r="D52" s="36"/>
      <c r="E52" s="36"/>
      <c r="F52" s="36"/>
      <c r="G52" s="36"/>
      <c r="H52" s="36"/>
      <c r="I52" s="36"/>
      <c r="J52" s="36"/>
      <c r="K52" s="36"/>
    </row>
    <row r="53" spans="2:11" s="23" customFormat="1" x14ac:dyDescent="0.25">
      <c r="B53" s="36"/>
      <c r="C53" s="36"/>
      <c r="D53" s="36"/>
      <c r="E53" s="36"/>
      <c r="F53" s="36"/>
      <c r="G53" s="36"/>
      <c r="H53" s="36"/>
      <c r="I53" s="36"/>
      <c r="J53" s="36"/>
      <c r="K53" s="36"/>
    </row>
    <row r="54" spans="2:11" s="23" customFormat="1" x14ac:dyDescent="0.25">
      <c r="B54" s="36"/>
      <c r="C54" s="36"/>
      <c r="D54" s="36"/>
      <c r="E54" s="36"/>
      <c r="F54" s="36"/>
      <c r="G54" s="36"/>
      <c r="H54" s="36"/>
      <c r="I54" s="36"/>
      <c r="J54" s="36"/>
      <c r="K54" s="36"/>
    </row>
    <row r="55" spans="2:11" s="23" customFormat="1" x14ac:dyDescent="0.25">
      <c r="B55" s="36"/>
      <c r="C55" s="36"/>
      <c r="D55" s="36"/>
      <c r="E55" s="36"/>
      <c r="F55" s="36"/>
      <c r="G55" s="36"/>
      <c r="H55" s="36"/>
      <c r="I55" s="36"/>
      <c r="J55" s="36"/>
      <c r="K55" s="36"/>
    </row>
    <row r="56" spans="2:11" s="23" customFormat="1" ht="17.25" x14ac:dyDescent="0.25">
      <c r="B56" s="37"/>
      <c r="C56" s="37"/>
      <c r="D56" s="37"/>
      <c r="E56" s="37"/>
      <c r="F56" s="37"/>
      <c r="G56" s="37"/>
      <c r="H56" s="37"/>
      <c r="I56" s="37"/>
      <c r="J56" s="37"/>
      <c r="K56" s="37"/>
    </row>
    <row r="57" spans="2:11" s="23" customFormat="1" x14ac:dyDescent="0.25">
      <c r="B57" s="36"/>
      <c r="C57" s="36"/>
      <c r="D57" s="36"/>
      <c r="E57" s="36"/>
      <c r="F57" s="36"/>
      <c r="G57" s="36"/>
      <c r="H57" s="36"/>
      <c r="I57" s="36"/>
      <c r="J57" s="36"/>
      <c r="K57" s="36"/>
    </row>
    <row r="58" spans="2:11" s="23" customFormat="1" x14ac:dyDescent="0.25">
      <c r="B58" s="36"/>
      <c r="C58" s="36"/>
      <c r="D58" s="36"/>
      <c r="E58" s="36"/>
      <c r="F58" s="36"/>
      <c r="G58" s="36"/>
      <c r="H58" s="36"/>
      <c r="I58" s="36"/>
      <c r="J58" s="36"/>
      <c r="K58" s="36"/>
    </row>
    <row r="59" spans="2:11" s="23" customFormat="1" x14ac:dyDescent="0.25">
      <c r="B59" s="36"/>
      <c r="C59" s="36"/>
      <c r="D59" s="36"/>
      <c r="E59" s="36"/>
      <c r="F59" s="36"/>
      <c r="G59" s="36"/>
      <c r="H59" s="36"/>
      <c r="I59" s="36"/>
      <c r="J59" s="36"/>
      <c r="K59" s="36"/>
    </row>
    <row r="60" spans="2:11" s="23" customFormat="1" x14ac:dyDescent="0.25">
      <c r="B60" s="36"/>
      <c r="C60" s="36"/>
      <c r="D60" s="36"/>
      <c r="E60" s="36"/>
      <c r="F60" s="36"/>
      <c r="G60" s="36"/>
      <c r="H60" s="36"/>
      <c r="I60" s="36"/>
      <c r="J60" s="36"/>
      <c r="K60" s="36"/>
    </row>
    <row r="61" spans="2:11" s="23" customFormat="1" x14ac:dyDescent="0.25">
      <c r="B61" s="36"/>
      <c r="C61" s="36"/>
      <c r="D61" s="36"/>
      <c r="E61" s="36"/>
      <c r="F61" s="36"/>
      <c r="G61" s="36"/>
      <c r="H61" s="36"/>
      <c r="I61" s="36"/>
      <c r="J61" s="36"/>
      <c r="K61" s="36"/>
    </row>
  </sheetData>
  <sheetProtection algorithmName="SHA-512" hashValue="j3teQep3LgFSE8zgeQO867/KDTx3rhO0XWJQY24Dd2t0cAte6oHRaN0ubUqItxjarc3xGlgXc4U2sMpVpd7YCw==" saltValue="2F2gAnBZAHsOWP3xf4C3JQ==" spinCount="100000" sheet="1" objects="1" scenarios="1" formatCells="0" formatColumns="0" formatRows="0" insertRows="0" selectLockedCells="1"/>
  <mergeCells count="14">
    <mergeCell ref="A1:N1"/>
    <mergeCell ref="B2:E2"/>
    <mergeCell ref="B3:E3"/>
    <mergeCell ref="D4:E4"/>
    <mergeCell ref="D6:E6"/>
    <mergeCell ref="F6:H6"/>
    <mergeCell ref="I6:N6"/>
    <mergeCell ref="M14:N14"/>
    <mergeCell ref="E9:F9"/>
    <mergeCell ref="G9:H9"/>
    <mergeCell ref="E10:F10"/>
    <mergeCell ref="G10:H10"/>
    <mergeCell ref="E13:F13"/>
    <mergeCell ref="J14:L14"/>
  </mergeCells>
  <conditionalFormatting sqref="I17:I18 I20:I48 K17:L18 K20:L48">
    <cfRule type="expression" dxfId="28" priority="11">
      <formula>$H17="CCI (CC Intégral)"</formula>
    </cfRule>
  </conditionalFormatting>
  <conditionalFormatting sqref="I17:J18 I20:J48">
    <cfRule type="expression" dxfId="27" priority="10">
      <formula>$H17="CT (Contrôle terminal)"</formula>
    </cfRule>
  </conditionalFormatting>
  <conditionalFormatting sqref="J15:N15">
    <cfRule type="expression" dxfId="26" priority="7">
      <formula>$A$11=2</formula>
    </cfRule>
    <cfRule type="expression" dxfId="25" priority="8">
      <formula>$A$11=3</formula>
    </cfRule>
    <cfRule type="expression" dxfId="24" priority="9">
      <formula>$A$11=1</formula>
    </cfRule>
  </conditionalFormatting>
  <conditionalFormatting sqref="A16:N16">
    <cfRule type="expression" dxfId="23" priority="4">
      <formula>$A$11=2</formula>
    </cfRule>
    <cfRule type="expression" dxfId="22" priority="5">
      <formula>$A$11=4</formula>
    </cfRule>
    <cfRule type="expression" dxfId="21" priority="6">
      <formula>$A$11=1</formula>
    </cfRule>
  </conditionalFormatting>
  <conditionalFormatting sqref="K16:L16">
    <cfRule type="expression" dxfId="20" priority="3">
      <formula>$H$17="CCI (CC Intégral)"</formula>
    </cfRule>
  </conditionalFormatting>
  <conditionalFormatting sqref="I19 K19:L19">
    <cfRule type="expression" dxfId="19" priority="2">
      <formula>$H19="CCI (CC Intégral)"</formula>
    </cfRule>
  </conditionalFormatting>
  <conditionalFormatting sqref="I19:J19">
    <cfRule type="expression" dxfId="18" priority="1">
      <formula>$H19="CT (Contrôle terminal)"</formula>
    </cfRule>
  </conditionalFormatting>
  <dataValidations count="6">
    <dataValidation type="list" allowBlank="1" showInputMessage="1" showErrorMessage="1" errorTitle="Nature" error="Utiliser la liste déroulante" promptTitle="Nature" prompt="Utiliser la liste déroulante" sqref="M17:M18 K17:K18 K20:K48 M20:M48">
      <formula1>liste_nature_controle</formula1>
    </dataValidation>
    <dataValidation type="list" allowBlank="1" showInputMessage="1" showErrorMessage="1" promptTitle="Type contrôle" prompt="Utiliser la liste déroulante" sqref="H17:H18 H20:H48">
      <formula1>liste_type_controle</formula1>
    </dataValidation>
    <dataValidation type="list" allowBlank="1" showInputMessage="1" showErrorMessage="1" errorTitle="Nature de l'ELP" error="Utiliser la liste déroulante" promptTitle="Nature ELP" prompt="Utiliser la liste déroulante" sqref="A17:A18 A20:A48">
      <formula1>Nature_ELP</formula1>
    </dataValidation>
    <dataValidation type="decimal" operator="greaterThan" allowBlank="1" showInputMessage="1" showErrorMessage="1" errorTitle="Coefficient" error="Le coefficient doit être un nombre décimal supérieur à 0." sqref="E17:E18 E20:E48">
      <formula1>0</formula1>
    </dataValidation>
    <dataValidation type="decimal" operator="lessThanOrEqual" allowBlank="1" showInputMessage="1" showErrorMessage="1" errorTitle="ECTS" error="Le nombre de crédits doit être entier et inférieur ou égal à 6." sqref="D17:D18 D20:D48">
      <formula1>6</formula1>
    </dataValidation>
    <dataValidation type="list" operator="greaterThan" allowBlank="1" showInputMessage="1" showErrorMessage="1" errorTitle="Coefficient" error="Le coefficient doit être un nombre décimal supérieur à 0." sqref="F17:G18 F20:G48">
      <formula1>"OUI,NON"</formula1>
    </dataValidation>
  </dataValidations>
  <printOptions horizontalCentered="1"/>
  <pageMargins left="0.23622047244094491" right="0.23622047244094491" top="0.51" bottom="0.74803149606299213" header="0.31496062992125984" footer="0.31496062992125984"/>
  <pageSetup paperSize="9" scale="62"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7585"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7586"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7587"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7588"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64"/>
  <sheetViews>
    <sheetView showGridLines="0" showZeros="0" topLeftCell="A10" zoomScale="75" zoomScaleNormal="85" zoomScalePageLayoutView="85" workbookViewId="0">
      <selection activeCell="C29" sqref="C29"/>
    </sheetView>
  </sheetViews>
  <sheetFormatPr baseColWidth="10" defaultColWidth="10.85546875" defaultRowHeight="15" x14ac:dyDescent="0.25"/>
  <cols>
    <col min="1" max="1" width="26.42578125" style="18" bestFit="1" customWidth="1"/>
    <col min="2" max="2" width="41.42578125" style="28" customWidth="1"/>
    <col min="3" max="3" width="13.5703125" style="28" customWidth="1"/>
    <col min="4" max="4" width="6.7109375" style="28" customWidth="1"/>
    <col min="5" max="5" width="12" style="28" customWidth="1"/>
    <col min="6" max="6" width="13.7109375" style="28" customWidth="1"/>
    <col min="7" max="7" width="14.5703125" style="28" bestFit="1" customWidth="1"/>
    <col min="8" max="8" width="21.28515625" style="28" bestFit="1" customWidth="1"/>
    <col min="9" max="9" width="11.140625" style="28" bestFit="1" customWidth="1"/>
    <col min="10" max="10" width="12.85546875" style="28" customWidth="1"/>
    <col min="11" max="11" width="13.28515625" style="28" customWidth="1"/>
    <col min="12" max="12" width="10.7109375" style="18" customWidth="1"/>
    <col min="13" max="13" width="17.42578125" style="18" bestFit="1" customWidth="1"/>
    <col min="14" max="14" width="10.7109375" style="18" customWidth="1"/>
    <col min="15" max="15" width="33.5703125" style="18" bestFit="1" customWidth="1"/>
    <col min="16" max="16384" width="10.85546875" style="18"/>
  </cols>
  <sheetData>
    <row r="1" spans="1:15" ht="23.25" x14ac:dyDescent="0.35">
      <c r="A1" s="138" t="s">
        <v>49</v>
      </c>
      <c r="B1" s="138"/>
      <c r="C1" s="138"/>
      <c r="D1" s="138"/>
      <c r="E1" s="138"/>
      <c r="F1" s="138"/>
      <c r="G1" s="138"/>
      <c r="H1" s="138"/>
      <c r="I1" s="138"/>
      <c r="J1" s="138"/>
      <c r="K1" s="138"/>
      <c r="L1" s="138"/>
      <c r="M1" s="138"/>
      <c r="N1" s="138"/>
    </row>
    <row r="2" spans="1:15" ht="20.100000000000001" customHeight="1" x14ac:dyDescent="0.25">
      <c r="A2" s="19" t="s">
        <v>22</v>
      </c>
      <c r="B2" s="140" t="str">
        <f>'Fiche générale'!B2</f>
        <v>STAPS</v>
      </c>
      <c r="C2" s="140"/>
      <c r="D2" s="140"/>
      <c r="E2" s="140"/>
      <c r="F2" s="18"/>
      <c r="G2" s="18"/>
      <c r="H2" s="18"/>
      <c r="I2" s="18"/>
      <c r="J2" s="18"/>
      <c r="K2" s="18"/>
    </row>
    <row r="3" spans="1:15" ht="20.100000000000001" customHeight="1" x14ac:dyDescent="0.25">
      <c r="A3" s="19" t="s">
        <v>21</v>
      </c>
      <c r="B3" s="140" t="str">
        <f>'Fiche générale'!B3:I3</f>
        <v>STAPS</v>
      </c>
      <c r="C3" s="140"/>
      <c r="D3" s="140"/>
      <c r="E3" s="140"/>
      <c r="F3" s="18"/>
      <c r="G3" s="18"/>
      <c r="H3" s="18"/>
      <c r="I3" s="18"/>
      <c r="J3" s="18"/>
      <c r="K3" s="18"/>
    </row>
    <row r="4" spans="1:15" ht="20.100000000000001" customHeight="1" x14ac:dyDescent="0.3">
      <c r="A4" s="19" t="s">
        <v>14</v>
      </c>
      <c r="B4" s="41" t="str">
        <f>'Fiche générale'!B4</f>
        <v>PPSTA18</v>
      </c>
      <c r="C4" s="20" t="s">
        <v>41</v>
      </c>
      <c r="D4" s="139">
        <v>180</v>
      </c>
      <c r="E4" s="139"/>
      <c r="F4"/>
      <c r="G4"/>
      <c r="H4"/>
      <c r="I4"/>
      <c r="J4"/>
      <c r="K4"/>
      <c r="L4"/>
      <c r="M4"/>
      <c r="N4"/>
    </row>
    <row r="5" spans="1:15" ht="20.100000000000001" customHeight="1" x14ac:dyDescent="0.25">
      <c r="B5" s="18"/>
      <c r="C5" s="18"/>
      <c r="D5" s="18"/>
      <c r="E5" s="18"/>
      <c r="F5" s="18"/>
      <c r="G5" s="18"/>
      <c r="H5" s="18"/>
      <c r="I5" s="18"/>
      <c r="J5" s="18"/>
      <c r="K5" s="18"/>
    </row>
    <row r="6" spans="1:15" ht="20.100000000000001" customHeight="1" x14ac:dyDescent="0.3">
      <c r="A6" s="19" t="s">
        <v>1</v>
      </c>
      <c r="B6" s="42" t="s">
        <v>164</v>
      </c>
      <c r="C6" s="20" t="s">
        <v>42</v>
      </c>
      <c r="D6" s="143">
        <v>180</v>
      </c>
      <c r="E6" s="144"/>
      <c r="F6" s="147" t="s">
        <v>2</v>
      </c>
      <c r="G6" s="148"/>
      <c r="H6" s="149"/>
      <c r="I6" s="150" t="s">
        <v>165</v>
      </c>
      <c r="J6" s="150"/>
      <c r="K6" s="150"/>
      <c r="L6" s="150"/>
      <c r="M6" s="150"/>
      <c r="N6" s="150"/>
    </row>
    <row r="7" spans="1:15" ht="20.100000000000001" customHeight="1" x14ac:dyDescent="0.25">
      <c r="A7" s="19" t="s">
        <v>23</v>
      </c>
      <c r="B7" s="47" t="s">
        <v>166</v>
      </c>
      <c r="C7" s="18"/>
      <c r="D7" s="18"/>
      <c r="E7" s="18"/>
      <c r="F7" s="18"/>
      <c r="G7" s="18"/>
      <c r="H7" s="18"/>
      <c r="I7" s="18"/>
      <c r="J7" s="18"/>
      <c r="K7" s="18"/>
    </row>
    <row r="8" spans="1:15" ht="20.100000000000001" customHeight="1" x14ac:dyDescent="0.25">
      <c r="A8" s="21"/>
      <c r="B8" s="11"/>
      <c r="C8" s="18"/>
      <c r="D8" s="18"/>
      <c r="E8" s="18"/>
      <c r="F8" s="18"/>
      <c r="G8" s="22"/>
      <c r="H8" s="22"/>
      <c r="I8" s="22"/>
      <c r="J8" s="22"/>
      <c r="K8" s="18"/>
      <c r="L8" s="23"/>
      <c r="M8" s="23"/>
    </row>
    <row r="9" spans="1:15" ht="15" customHeight="1" x14ac:dyDescent="0.25">
      <c r="B9" s="36"/>
      <c r="C9" s="51"/>
      <c r="D9" s="22"/>
      <c r="E9" s="145" t="s">
        <v>30</v>
      </c>
      <c r="F9" s="146"/>
      <c r="G9" s="145" t="s">
        <v>25</v>
      </c>
      <c r="H9" s="146"/>
      <c r="I9" s="22"/>
      <c r="J9" s="24">
        <v>1</v>
      </c>
      <c r="K9" s="22"/>
      <c r="L9" s="22"/>
      <c r="M9" s="22"/>
    </row>
    <row r="10" spans="1:15" ht="15" customHeight="1" x14ac:dyDescent="0.25">
      <c r="B10" s="36"/>
      <c r="C10" s="51"/>
      <c r="D10" s="25"/>
      <c r="E10" s="151" t="s">
        <v>29</v>
      </c>
      <c r="F10" s="152"/>
      <c r="G10" s="153"/>
      <c r="H10" s="154"/>
      <c r="I10" s="26"/>
      <c r="J10" s="26"/>
      <c r="K10" s="26"/>
      <c r="L10" s="26"/>
      <c r="M10" s="26"/>
    </row>
    <row r="11" spans="1:15" ht="15" customHeight="1" x14ac:dyDescent="0.25">
      <c r="A11" s="17">
        <v>4</v>
      </c>
      <c r="B11" s="29"/>
      <c r="C11" s="51"/>
      <c r="D11" s="27"/>
      <c r="I11" s="18"/>
      <c r="J11" s="18"/>
      <c r="K11" s="18"/>
      <c r="L11" s="26"/>
      <c r="M11" s="26"/>
    </row>
    <row r="12" spans="1:15" ht="15" customHeight="1" x14ac:dyDescent="0.25">
      <c r="D12" s="27"/>
      <c r="E12" s="18"/>
      <c r="F12" s="18"/>
      <c r="G12" s="18"/>
      <c r="H12" s="18"/>
      <c r="I12" s="18"/>
      <c r="J12" s="18"/>
      <c r="K12" s="18"/>
      <c r="L12" s="26"/>
      <c r="M12" s="26"/>
    </row>
    <row r="13" spans="1:15" x14ac:dyDescent="0.25">
      <c r="B13" s="29"/>
      <c r="C13" s="27"/>
      <c r="D13" s="27"/>
      <c r="E13" s="155"/>
      <c r="F13" s="155"/>
      <c r="G13" s="49"/>
      <c r="H13" s="27"/>
      <c r="I13" s="27"/>
    </row>
    <row r="14" spans="1:15" ht="26.25" customHeight="1" x14ac:dyDescent="0.25">
      <c r="B14" s="29"/>
      <c r="C14" s="27"/>
      <c r="D14" s="27"/>
      <c r="E14" s="48"/>
      <c r="F14" s="48"/>
      <c r="G14" s="49"/>
      <c r="H14" s="27"/>
      <c r="I14" s="27"/>
      <c r="J14" s="141" t="s">
        <v>15</v>
      </c>
      <c r="K14" s="156"/>
      <c r="L14" s="142"/>
      <c r="M14" s="141" t="s">
        <v>16</v>
      </c>
      <c r="N14" s="142"/>
    </row>
    <row r="15" spans="1:15" ht="39.75" customHeight="1" x14ac:dyDescent="0.25">
      <c r="C15" s="12"/>
      <c r="D15" s="12"/>
      <c r="E15" s="13"/>
      <c r="F15" s="13"/>
      <c r="G15" s="13"/>
      <c r="H15" s="13"/>
      <c r="I15" s="14"/>
      <c r="J15" s="31" t="s">
        <v>17</v>
      </c>
      <c r="K15" s="31" t="str">
        <f>IF(H17="CCI (CC Intégral)","CT pour les dispensés","Contrôle Terminal")</f>
        <v>Contrôle Terminal</v>
      </c>
      <c r="L15" s="32"/>
      <c r="M15" s="33" t="s">
        <v>18</v>
      </c>
      <c r="N15" s="34"/>
    </row>
    <row r="16" spans="1:15" s="28" customFormat="1" ht="47.25" x14ac:dyDescent="0.25">
      <c r="A16" s="31" t="s">
        <v>3</v>
      </c>
      <c r="B16" s="31" t="s">
        <v>4</v>
      </c>
      <c r="C16" s="32" t="s">
        <v>5</v>
      </c>
      <c r="D16" s="33" t="s">
        <v>6</v>
      </c>
      <c r="E16" s="34" t="s">
        <v>7</v>
      </c>
      <c r="F16" s="30" t="s">
        <v>27</v>
      </c>
      <c r="G16" s="30" t="s">
        <v>105</v>
      </c>
      <c r="H16" s="35" t="s">
        <v>28</v>
      </c>
      <c r="I16" s="30" t="s">
        <v>34</v>
      </c>
      <c r="J16" s="33" t="s">
        <v>24</v>
      </c>
      <c r="K16" s="33" t="s">
        <v>19</v>
      </c>
      <c r="L16" s="33" t="s">
        <v>20</v>
      </c>
      <c r="M16" s="33" t="s">
        <v>19</v>
      </c>
      <c r="N16" s="33" t="s">
        <v>20</v>
      </c>
      <c r="O16" s="80" t="s">
        <v>375</v>
      </c>
    </row>
    <row r="17" spans="1:15" ht="15" customHeight="1" x14ac:dyDescent="0.25">
      <c r="A17" s="75" t="s">
        <v>0</v>
      </c>
      <c r="B17" s="72" t="s">
        <v>207</v>
      </c>
      <c r="C17" s="2" t="s">
        <v>167</v>
      </c>
      <c r="D17" s="3">
        <v>6</v>
      </c>
      <c r="E17" s="3"/>
      <c r="F17" s="3"/>
      <c r="G17" s="3"/>
      <c r="H17" s="3"/>
      <c r="I17" s="3"/>
      <c r="J17" s="4"/>
      <c r="K17" s="4"/>
      <c r="L17" s="4"/>
      <c r="M17" s="4"/>
      <c r="N17" s="4"/>
      <c r="O17" s="79"/>
    </row>
    <row r="18" spans="1:15" ht="15" customHeight="1" x14ac:dyDescent="0.25">
      <c r="A18" s="1" t="s">
        <v>26</v>
      </c>
      <c r="B18" s="2" t="s">
        <v>168</v>
      </c>
      <c r="C18" s="2" t="s">
        <v>169</v>
      </c>
      <c r="D18" s="3"/>
      <c r="E18" s="3"/>
      <c r="F18" s="3"/>
      <c r="G18" s="3"/>
      <c r="H18" s="3"/>
      <c r="I18" s="3"/>
      <c r="J18" s="1"/>
      <c r="K18" s="4"/>
      <c r="L18" s="4"/>
      <c r="M18" s="4"/>
      <c r="N18" s="4"/>
      <c r="O18" s="79"/>
    </row>
    <row r="19" spans="1:15" ht="15" customHeight="1" x14ac:dyDescent="0.25">
      <c r="A19" s="1" t="s">
        <v>26</v>
      </c>
      <c r="B19" s="2" t="s">
        <v>170</v>
      </c>
      <c r="C19" s="2" t="s">
        <v>171</v>
      </c>
      <c r="D19" s="3"/>
      <c r="E19" s="3"/>
      <c r="F19" s="3"/>
      <c r="G19" s="3"/>
      <c r="H19" s="3"/>
      <c r="I19" s="3"/>
      <c r="J19" s="1"/>
      <c r="K19" s="4"/>
      <c r="L19" s="4"/>
      <c r="M19" s="4"/>
      <c r="N19" s="4"/>
      <c r="O19" s="79"/>
    </row>
    <row r="20" spans="1:15" ht="15" customHeight="1" x14ac:dyDescent="0.25">
      <c r="A20" s="1" t="s">
        <v>26</v>
      </c>
      <c r="B20" s="2" t="s">
        <v>172</v>
      </c>
      <c r="C20" s="2" t="s">
        <v>173</v>
      </c>
      <c r="D20" s="3"/>
      <c r="E20" s="3"/>
      <c r="F20" s="3"/>
      <c r="G20" s="3"/>
      <c r="H20" s="3"/>
      <c r="I20" s="3"/>
      <c r="J20" s="1"/>
      <c r="K20" s="4"/>
      <c r="L20" s="4"/>
      <c r="M20" s="4"/>
      <c r="N20" s="4"/>
      <c r="O20" s="79"/>
    </row>
    <row r="21" spans="1:15" ht="15" customHeight="1" x14ac:dyDescent="0.25">
      <c r="A21" s="75" t="s">
        <v>0</v>
      </c>
      <c r="B21" s="72" t="s">
        <v>174</v>
      </c>
      <c r="C21" s="2" t="s">
        <v>175</v>
      </c>
      <c r="D21" s="3">
        <v>6</v>
      </c>
      <c r="E21" s="3">
        <v>6</v>
      </c>
      <c r="F21" s="3" t="s">
        <v>117</v>
      </c>
      <c r="G21" s="3"/>
      <c r="H21" s="3"/>
      <c r="I21" s="3"/>
      <c r="J21" s="1"/>
      <c r="K21" s="4"/>
      <c r="L21" s="4"/>
      <c r="M21" s="4"/>
      <c r="N21" s="4"/>
      <c r="O21" s="79"/>
    </row>
    <row r="22" spans="1:15" ht="15" customHeight="1" x14ac:dyDescent="0.25">
      <c r="A22" s="1" t="s">
        <v>26</v>
      </c>
      <c r="B22" s="5" t="s">
        <v>344</v>
      </c>
      <c r="C22" s="2" t="s">
        <v>320</v>
      </c>
      <c r="D22" s="3"/>
      <c r="E22" s="3"/>
      <c r="F22" s="3" t="s">
        <v>126</v>
      </c>
      <c r="G22" s="3"/>
      <c r="H22" s="3" t="s">
        <v>32</v>
      </c>
      <c r="I22" s="3"/>
      <c r="J22" s="1"/>
      <c r="K22" s="4" t="s">
        <v>10</v>
      </c>
      <c r="L22" s="4" t="s">
        <v>118</v>
      </c>
      <c r="M22" s="4" t="s">
        <v>10</v>
      </c>
      <c r="N22" s="4" t="s">
        <v>118</v>
      </c>
      <c r="O22" s="79" t="s">
        <v>117</v>
      </c>
    </row>
    <row r="23" spans="1:15" ht="15" customHeight="1" x14ac:dyDescent="0.25">
      <c r="A23" s="1" t="s">
        <v>26</v>
      </c>
      <c r="B23" s="70" t="s">
        <v>301</v>
      </c>
      <c r="C23" s="2" t="s">
        <v>302</v>
      </c>
      <c r="D23" s="3"/>
      <c r="E23" s="107">
        <v>1</v>
      </c>
      <c r="F23" s="66" t="s">
        <v>126</v>
      </c>
      <c r="G23" s="3"/>
      <c r="H23" s="3"/>
      <c r="I23" s="3"/>
      <c r="J23" s="1"/>
      <c r="K23" s="4"/>
      <c r="L23" s="4"/>
      <c r="M23" s="4"/>
      <c r="N23" s="4"/>
      <c r="O23" s="79"/>
    </row>
    <row r="24" spans="1:15" ht="15" customHeight="1" x14ac:dyDescent="0.25">
      <c r="A24" s="1" t="s">
        <v>26</v>
      </c>
      <c r="B24" s="5" t="s">
        <v>303</v>
      </c>
      <c r="C24" s="2" t="s">
        <v>304</v>
      </c>
      <c r="D24" s="3"/>
      <c r="E24" s="107">
        <v>2</v>
      </c>
      <c r="F24" s="66" t="s">
        <v>126</v>
      </c>
      <c r="G24" s="3"/>
      <c r="H24" s="3"/>
      <c r="I24" s="3"/>
      <c r="J24" s="1"/>
      <c r="K24" s="4"/>
      <c r="L24" s="4"/>
      <c r="M24" s="4"/>
      <c r="N24" s="4"/>
      <c r="O24" s="79"/>
    </row>
    <row r="25" spans="1:15" ht="15" customHeight="1" x14ac:dyDescent="0.25">
      <c r="A25" s="1" t="s">
        <v>26</v>
      </c>
      <c r="B25" s="5" t="s">
        <v>345</v>
      </c>
      <c r="C25" s="2" t="s">
        <v>321</v>
      </c>
      <c r="D25" s="3"/>
      <c r="E25" s="108"/>
      <c r="F25" s="3" t="s">
        <v>126</v>
      </c>
      <c r="G25" s="3"/>
      <c r="H25" s="3" t="s">
        <v>32</v>
      </c>
      <c r="I25" s="3"/>
      <c r="J25" s="1"/>
      <c r="K25" s="4" t="s">
        <v>10</v>
      </c>
      <c r="L25" s="4" t="s">
        <v>118</v>
      </c>
      <c r="M25" s="4" t="s">
        <v>10</v>
      </c>
      <c r="N25" s="4" t="s">
        <v>118</v>
      </c>
      <c r="O25" s="79" t="s">
        <v>117</v>
      </c>
    </row>
    <row r="26" spans="1:15" ht="15" customHeight="1" x14ac:dyDescent="0.25">
      <c r="A26" s="1" t="s">
        <v>26</v>
      </c>
      <c r="B26" s="5" t="s">
        <v>305</v>
      </c>
      <c r="C26" s="2" t="s">
        <v>306</v>
      </c>
      <c r="D26" s="3"/>
      <c r="E26" s="107">
        <v>4</v>
      </c>
      <c r="F26" s="66" t="s">
        <v>126</v>
      </c>
      <c r="G26" s="3"/>
      <c r="H26" s="3"/>
      <c r="I26" s="3"/>
      <c r="J26" s="1"/>
      <c r="K26" s="4"/>
      <c r="L26" s="4"/>
      <c r="M26" s="4"/>
      <c r="N26" s="4"/>
      <c r="O26" s="79"/>
    </row>
    <row r="27" spans="1:15" ht="15" customHeight="1" x14ac:dyDescent="0.25">
      <c r="A27" s="1" t="s">
        <v>26</v>
      </c>
      <c r="B27" s="5" t="s">
        <v>307</v>
      </c>
      <c r="C27" s="2" t="s">
        <v>308</v>
      </c>
      <c r="D27" s="3"/>
      <c r="E27" s="107">
        <v>1</v>
      </c>
      <c r="F27" s="66" t="s">
        <v>126</v>
      </c>
      <c r="G27" s="3"/>
      <c r="H27" s="3"/>
      <c r="I27" s="3"/>
      <c r="J27" s="1"/>
      <c r="K27" s="4"/>
      <c r="L27" s="4"/>
      <c r="M27" s="4"/>
      <c r="N27" s="4"/>
      <c r="O27" s="79"/>
    </row>
    <row r="28" spans="1:15" ht="15" customHeight="1" x14ac:dyDescent="0.25">
      <c r="A28" s="75" t="s">
        <v>0</v>
      </c>
      <c r="B28" s="73" t="s">
        <v>176</v>
      </c>
      <c r="C28" s="62" t="s">
        <v>177</v>
      </c>
      <c r="D28" s="3">
        <v>6</v>
      </c>
      <c r="E28" s="3">
        <v>6</v>
      </c>
      <c r="F28" s="3" t="s">
        <v>117</v>
      </c>
      <c r="G28" s="3"/>
      <c r="H28" s="3"/>
      <c r="I28" s="3"/>
      <c r="J28" s="1"/>
      <c r="K28" s="4"/>
      <c r="L28" s="4"/>
      <c r="M28" s="4"/>
      <c r="N28" s="4"/>
      <c r="O28" s="79"/>
    </row>
    <row r="29" spans="1:15" ht="15" customHeight="1" x14ac:dyDescent="0.25">
      <c r="A29" s="1" t="s">
        <v>26</v>
      </c>
      <c r="B29" s="4" t="s">
        <v>178</v>
      </c>
      <c r="C29" s="2" t="s">
        <v>179</v>
      </c>
      <c r="D29" s="3"/>
      <c r="E29" s="66">
        <v>2</v>
      </c>
      <c r="F29" s="3" t="s">
        <v>126</v>
      </c>
      <c r="G29" s="3"/>
      <c r="H29" s="3"/>
      <c r="I29" s="3"/>
      <c r="J29" s="1"/>
      <c r="K29" s="4"/>
      <c r="L29" s="4"/>
      <c r="M29" s="4"/>
      <c r="N29" s="4"/>
      <c r="O29" s="79"/>
    </row>
    <row r="30" spans="1:15" ht="15" customHeight="1" x14ac:dyDescent="0.25">
      <c r="A30" s="1" t="s">
        <v>26</v>
      </c>
      <c r="B30" s="4" t="s">
        <v>180</v>
      </c>
      <c r="C30" s="2" t="s">
        <v>181</v>
      </c>
      <c r="D30" s="3"/>
      <c r="E30" s="3"/>
      <c r="F30" s="3" t="s">
        <v>126</v>
      </c>
      <c r="G30" s="3"/>
      <c r="H30" s="3" t="s">
        <v>32</v>
      </c>
      <c r="I30" s="3"/>
      <c r="J30" s="1">
        <v>2</v>
      </c>
      <c r="K30" s="4" t="s">
        <v>10</v>
      </c>
      <c r="L30" s="4" t="s">
        <v>123</v>
      </c>
      <c r="M30" s="4" t="s">
        <v>10</v>
      </c>
      <c r="N30" s="4" t="s">
        <v>123</v>
      </c>
      <c r="O30" s="79" t="s">
        <v>117</v>
      </c>
    </row>
    <row r="31" spans="1:15" ht="15" customHeight="1" x14ac:dyDescent="0.25">
      <c r="A31" s="1" t="s">
        <v>26</v>
      </c>
      <c r="B31" s="4" t="s">
        <v>182</v>
      </c>
      <c r="C31" s="2" t="s">
        <v>183</v>
      </c>
      <c r="D31" s="3"/>
      <c r="E31" s="3"/>
      <c r="F31" s="3" t="s">
        <v>126</v>
      </c>
      <c r="G31" s="3"/>
      <c r="H31" s="3" t="s">
        <v>32</v>
      </c>
      <c r="I31" s="3"/>
      <c r="J31" s="1">
        <v>2</v>
      </c>
      <c r="K31" s="4" t="s">
        <v>10</v>
      </c>
      <c r="L31" s="4" t="s">
        <v>123</v>
      </c>
      <c r="M31" s="4" t="s">
        <v>10</v>
      </c>
      <c r="N31" s="4" t="s">
        <v>123</v>
      </c>
      <c r="O31" s="79" t="s">
        <v>117</v>
      </c>
    </row>
    <row r="32" spans="1:15" ht="15" customHeight="1" x14ac:dyDescent="0.25">
      <c r="A32" s="1" t="s">
        <v>26</v>
      </c>
      <c r="B32" s="4" t="s">
        <v>184</v>
      </c>
      <c r="C32" s="2" t="s">
        <v>185</v>
      </c>
      <c r="D32" s="3"/>
      <c r="E32" s="3"/>
      <c r="F32" s="3" t="s">
        <v>126</v>
      </c>
      <c r="G32" s="3"/>
      <c r="H32" s="3" t="s">
        <v>32</v>
      </c>
      <c r="I32" s="3"/>
      <c r="J32" s="1">
        <v>2</v>
      </c>
      <c r="K32" s="4" t="s">
        <v>10</v>
      </c>
      <c r="L32" s="4" t="s">
        <v>123</v>
      </c>
      <c r="M32" s="4" t="s">
        <v>10</v>
      </c>
      <c r="N32" s="4" t="s">
        <v>123</v>
      </c>
      <c r="O32" s="79" t="s">
        <v>117</v>
      </c>
    </row>
    <row r="33" spans="1:16" ht="15" customHeight="1" x14ac:dyDescent="0.25">
      <c r="A33" s="1" t="s">
        <v>26</v>
      </c>
      <c r="B33" s="4" t="s">
        <v>186</v>
      </c>
      <c r="C33" s="4" t="s">
        <v>187</v>
      </c>
      <c r="D33" s="3"/>
      <c r="E33" s="4"/>
      <c r="F33" s="4" t="s">
        <v>126</v>
      </c>
      <c r="G33" s="4"/>
      <c r="H33" s="4" t="s">
        <v>32</v>
      </c>
      <c r="I33" s="4"/>
      <c r="J33" s="1">
        <v>2</v>
      </c>
      <c r="K33" s="4" t="s">
        <v>10</v>
      </c>
      <c r="L33" s="4" t="s">
        <v>123</v>
      </c>
      <c r="M33" s="4" t="s">
        <v>10</v>
      </c>
      <c r="N33" s="4" t="s">
        <v>123</v>
      </c>
      <c r="O33" s="79" t="s">
        <v>117</v>
      </c>
    </row>
    <row r="34" spans="1:16" ht="15" customHeight="1" x14ac:dyDescent="0.25">
      <c r="A34" s="1" t="s">
        <v>26</v>
      </c>
      <c r="B34" s="4" t="s">
        <v>188</v>
      </c>
      <c r="C34" s="4" t="s">
        <v>189</v>
      </c>
      <c r="D34" s="3"/>
      <c r="E34" s="66">
        <v>1</v>
      </c>
      <c r="F34" s="4" t="s">
        <v>126</v>
      </c>
      <c r="G34" s="4"/>
      <c r="H34" s="4" t="s">
        <v>32</v>
      </c>
      <c r="I34" s="4"/>
      <c r="J34" s="1">
        <v>2</v>
      </c>
      <c r="K34" s="4" t="s">
        <v>10</v>
      </c>
      <c r="L34" s="4" t="s">
        <v>123</v>
      </c>
      <c r="M34" s="4" t="s">
        <v>10</v>
      </c>
      <c r="N34" s="4" t="s">
        <v>123</v>
      </c>
      <c r="O34" s="79" t="s">
        <v>117</v>
      </c>
    </row>
    <row r="35" spans="1:16" ht="15" customHeight="1" x14ac:dyDescent="0.25">
      <c r="A35" s="66" t="s">
        <v>26</v>
      </c>
      <c r="B35" s="66" t="s">
        <v>279</v>
      </c>
      <c r="C35" s="66" t="s">
        <v>280</v>
      </c>
      <c r="D35" s="66"/>
      <c r="E35" s="66">
        <v>1</v>
      </c>
      <c r="F35" s="66" t="s">
        <v>126</v>
      </c>
      <c r="G35" s="66"/>
      <c r="H35" s="66" t="s">
        <v>32</v>
      </c>
      <c r="I35" s="66"/>
      <c r="J35" s="66">
        <v>2</v>
      </c>
      <c r="K35" s="66" t="s">
        <v>10</v>
      </c>
      <c r="L35" s="66" t="s">
        <v>123</v>
      </c>
      <c r="M35" s="66" t="s">
        <v>10</v>
      </c>
      <c r="N35" s="66" t="s">
        <v>123</v>
      </c>
      <c r="O35" s="81" t="s">
        <v>348</v>
      </c>
    </row>
    <row r="36" spans="1:16" ht="15" customHeight="1" x14ac:dyDescent="0.25">
      <c r="A36" s="75" t="s">
        <v>0</v>
      </c>
      <c r="B36" s="73" t="s">
        <v>190</v>
      </c>
      <c r="C36" s="4" t="s">
        <v>191</v>
      </c>
      <c r="D36" s="3">
        <v>6</v>
      </c>
      <c r="E36" s="4">
        <v>6</v>
      </c>
      <c r="F36" s="4" t="s">
        <v>117</v>
      </c>
      <c r="G36" s="4"/>
      <c r="H36" s="4"/>
      <c r="I36" s="4"/>
      <c r="J36" s="1"/>
      <c r="K36" s="4"/>
      <c r="L36" s="4"/>
      <c r="M36" s="4"/>
      <c r="N36" s="4"/>
      <c r="O36" s="79"/>
    </row>
    <row r="37" spans="1:16" ht="15" customHeight="1" x14ac:dyDescent="0.25">
      <c r="A37" s="1" t="s">
        <v>26</v>
      </c>
      <c r="B37" s="4" t="s">
        <v>346</v>
      </c>
      <c r="C37" s="4" t="s">
        <v>192</v>
      </c>
      <c r="D37" s="3"/>
      <c r="E37" s="4"/>
      <c r="F37" s="4" t="s">
        <v>117</v>
      </c>
      <c r="G37" s="4"/>
      <c r="H37" s="4" t="s">
        <v>32</v>
      </c>
      <c r="I37" s="4"/>
      <c r="J37" s="1">
        <v>2</v>
      </c>
      <c r="K37" s="4" t="s">
        <v>97</v>
      </c>
      <c r="L37" s="4" t="s">
        <v>123</v>
      </c>
      <c r="M37" s="4" t="s">
        <v>97</v>
      </c>
      <c r="N37" s="4" t="s">
        <v>123</v>
      </c>
      <c r="O37" s="79" t="s">
        <v>117</v>
      </c>
    </row>
    <row r="38" spans="1:16" x14ac:dyDescent="0.25">
      <c r="A38" s="1" t="s">
        <v>26</v>
      </c>
      <c r="B38" s="2" t="s">
        <v>347</v>
      </c>
      <c r="C38" s="2" t="s">
        <v>193</v>
      </c>
      <c r="D38" s="3"/>
      <c r="E38" s="4"/>
      <c r="F38" s="4" t="s">
        <v>117</v>
      </c>
      <c r="G38" s="4"/>
      <c r="H38" s="4" t="s">
        <v>32</v>
      </c>
      <c r="I38" s="4"/>
      <c r="J38" s="5">
        <v>2</v>
      </c>
      <c r="K38" s="4" t="s">
        <v>97</v>
      </c>
      <c r="L38" s="4" t="s">
        <v>123</v>
      </c>
      <c r="M38" s="4" t="s">
        <v>97</v>
      </c>
      <c r="N38" s="4" t="s">
        <v>123</v>
      </c>
      <c r="O38" s="79" t="s">
        <v>117</v>
      </c>
    </row>
    <row r="39" spans="1:16" x14ac:dyDescent="0.25">
      <c r="A39" s="66" t="s">
        <v>26</v>
      </c>
      <c r="B39" s="64" t="s">
        <v>151</v>
      </c>
      <c r="C39" s="64" t="s">
        <v>152</v>
      </c>
      <c r="D39" s="66"/>
      <c r="E39" s="66">
        <v>1</v>
      </c>
      <c r="F39" s="66" t="s">
        <v>117</v>
      </c>
      <c r="G39" s="66"/>
      <c r="H39" s="66" t="s">
        <v>32</v>
      </c>
      <c r="I39" s="66"/>
      <c r="J39" s="64">
        <v>2</v>
      </c>
      <c r="K39" s="66" t="s">
        <v>97</v>
      </c>
      <c r="L39" s="66" t="s">
        <v>123</v>
      </c>
      <c r="M39" s="66" t="s">
        <v>97</v>
      </c>
      <c r="N39" s="66" t="s">
        <v>123</v>
      </c>
      <c r="O39" s="81" t="s">
        <v>117</v>
      </c>
      <c r="P39" s="18" t="s">
        <v>349</v>
      </c>
    </row>
    <row r="40" spans="1:16" x14ac:dyDescent="0.25">
      <c r="A40" s="1" t="s">
        <v>26</v>
      </c>
      <c r="B40" s="2" t="s">
        <v>194</v>
      </c>
      <c r="C40" s="2" t="s">
        <v>195</v>
      </c>
      <c r="D40" s="3"/>
      <c r="E40" s="4"/>
      <c r="F40" s="4" t="s">
        <v>126</v>
      </c>
      <c r="G40" s="4"/>
      <c r="H40" s="4" t="s">
        <v>32</v>
      </c>
      <c r="I40" s="4"/>
      <c r="J40" s="5">
        <v>2</v>
      </c>
      <c r="K40" s="4" t="s">
        <v>10</v>
      </c>
      <c r="L40" s="4" t="s">
        <v>123</v>
      </c>
      <c r="M40" s="4" t="s">
        <v>10</v>
      </c>
      <c r="N40" s="4" t="s">
        <v>123</v>
      </c>
      <c r="O40" s="79" t="s">
        <v>117</v>
      </c>
    </row>
    <row r="41" spans="1:16" x14ac:dyDescent="0.25">
      <c r="A41" s="75" t="s">
        <v>0</v>
      </c>
      <c r="B41" s="72" t="s">
        <v>196</v>
      </c>
      <c r="C41" s="2" t="s">
        <v>197</v>
      </c>
      <c r="D41" s="3">
        <v>6</v>
      </c>
      <c r="E41" s="4">
        <v>6</v>
      </c>
      <c r="F41" s="4" t="s">
        <v>117</v>
      </c>
      <c r="G41" s="4"/>
      <c r="H41" s="4"/>
      <c r="I41" s="4"/>
      <c r="J41" s="5"/>
      <c r="K41" s="4"/>
      <c r="L41" s="4"/>
      <c r="M41" s="4"/>
      <c r="N41" s="4"/>
      <c r="O41" s="79"/>
    </row>
    <row r="42" spans="1:16" x14ac:dyDescent="0.25">
      <c r="A42" s="1" t="s">
        <v>26</v>
      </c>
      <c r="B42" s="2" t="s">
        <v>198</v>
      </c>
      <c r="C42" s="2" t="s">
        <v>199</v>
      </c>
      <c r="D42" s="3"/>
      <c r="E42" s="4"/>
      <c r="F42" s="4" t="s">
        <v>117</v>
      </c>
      <c r="G42" s="4"/>
      <c r="H42" s="4"/>
      <c r="I42" s="4"/>
      <c r="J42" s="5"/>
      <c r="K42" s="4"/>
      <c r="L42" s="4"/>
      <c r="M42" s="4"/>
      <c r="N42" s="4"/>
      <c r="O42" s="79"/>
    </row>
    <row r="43" spans="1:16" x14ac:dyDescent="0.25">
      <c r="A43" s="1" t="s">
        <v>26</v>
      </c>
      <c r="B43" s="2" t="s">
        <v>200</v>
      </c>
      <c r="C43" s="2" t="s">
        <v>201</v>
      </c>
      <c r="D43" s="3"/>
      <c r="E43" s="4"/>
      <c r="F43" s="4" t="s">
        <v>117</v>
      </c>
      <c r="G43" s="4"/>
      <c r="H43" s="4" t="s">
        <v>32</v>
      </c>
      <c r="I43" s="4"/>
      <c r="J43" s="5">
        <v>2</v>
      </c>
      <c r="K43" s="4" t="s">
        <v>97</v>
      </c>
      <c r="L43" s="4" t="s">
        <v>123</v>
      </c>
      <c r="M43" s="4" t="s">
        <v>97</v>
      </c>
      <c r="N43" s="4" t="s">
        <v>123</v>
      </c>
      <c r="O43" s="79" t="s">
        <v>117</v>
      </c>
    </row>
    <row r="44" spans="1:16" s="23" customFormat="1" x14ac:dyDescent="0.25">
      <c r="A44" s="1" t="s">
        <v>26</v>
      </c>
      <c r="B44" s="2" t="s">
        <v>202</v>
      </c>
      <c r="C44" s="2" t="s">
        <v>203</v>
      </c>
      <c r="D44" s="3"/>
      <c r="E44" s="4"/>
      <c r="F44" s="4" t="s">
        <v>117</v>
      </c>
      <c r="G44" s="4"/>
      <c r="H44" s="4" t="s">
        <v>32</v>
      </c>
      <c r="I44" s="4"/>
      <c r="J44" s="5">
        <v>2</v>
      </c>
      <c r="K44" s="4" t="s">
        <v>10</v>
      </c>
      <c r="L44" s="4" t="s">
        <v>123</v>
      </c>
      <c r="M44" s="4" t="s">
        <v>10</v>
      </c>
      <c r="N44" s="4" t="s">
        <v>123</v>
      </c>
      <c r="O44" s="79" t="s">
        <v>117</v>
      </c>
    </row>
    <row r="45" spans="1:16" s="23" customFormat="1" x14ac:dyDescent="0.25">
      <c r="A45" s="1" t="s">
        <v>26</v>
      </c>
      <c r="B45" s="2" t="s">
        <v>162</v>
      </c>
      <c r="C45" s="2" t="s">
        <v>204</v>
      </c>
      <c r="D45" s="3"/>
      <c r="E45" s="4"/>
      <c r="F45" s="1" t="s">
        <v>117</v>
      </c>
      <c r="G45" s="4"/>
      <c r="H45" s="4" t="s">
        <v>32</v>
      </c>
      <c r="I45" s="4"/>
      <c r="J45" s="5">
        <v>2</v>
      </c>
      <c r="K45" s="4" t="s">
        <v>10</v>
      </c>
      <c r="L45" s="4" t="s">
        <v>278</v>
      </c>
      <c r="M45" s="4" t="s">
        <v>10</v>
      </c>
      <c r="N45" s="4" t="s">
        <v>278</v>
      </c>
      <c r="O45" s="79" t="s">
        <v>117</v>
      </c>
    </row>
    <row r="46" spans="1:16" s="23" customFormat="1" x14ac:dyDescent="0.25">
      <c r="A46" s="1" t="s">
        <v>26</v>
      </c>
      <c r="B46" s="2" t="s">
        <v>162</v>
      </c>
      <c r="C46" s="2" t="s">
        <v>204</v>
      </c>
      <c r="D46" s="3"/>
      <c r="E46" s="4"/>
      <c r="F46" s="1" t="s">
        <v>117</v>
      </c>
      <c r="G46" s="4"/>
      <c r="H46" s="4" t="s">
        <v>32</v>
      </c>
      <c r="I46" s="4"/>
      <c r="J46" s="5">
        <v>2</v>
      </c>
      <c r="K46" s="4" t="s">
        <v>97</v>
      </c>
      <c r="L46" s="4" t="s">
        <v>123</v>
      </c>
      <c r="M46" s="4" t="s">
        <v>97</v>
      </c>
      <c r="N46" s="4" t="s">
        <v>123</v>
      </c>
      <c r="O46" s="79" t="s">
        <v>117</v>
      </c>
    </row>
    <row r="47" spans="1:16" s="23" customFormat="1" x14ac:dyDescent="0.25">
      <c r="A47" s="1"/>
      <c r="B47" s="61"/>
      <c r="C47" s="61"/>
      <c r="D47" s="3"/>
      <c r="E47" s="7"/>
      <c r="F47" s="7"/>
      <c r="G47" s="7"/>
      <c r="H47" s="7"/>
      <c r="I47" s="7"/>
      <c r="J47" s="63"/>
      <c r="K47" s="4"/>
      <c r="L47" s="4"/>
      <c r="M47" s="4"/>
      <c r="N47" s="4"/>
      <c r="O47" s="79"/>
    </row>
    <row r="48" spans="1:16" s="23" customFormat="1" ht="17.25" x14ac:dyDescent="0.25">
      <c r="A48" s="1"/>
      <c r="B48" s="9"/>
      <c r="C48" s="9"/>
      <c r="D48" s="3"/>
      <c r="E48" s="4"/>
      <c r="F48" s="4"/>
      <c r="G48" s="4"/>
      <c r="H48" s="4"/>
      <c r="I48" s="4"/>
      <c r="J48" s="10"/>
      <c r="K48" s="4"/>
      <c r="L48" s="4"/>
      <c r="M48" s="4"/>
      <c r="N48" s="4"/>
      <c r="O48" s="79"/>
    </row>
    <row r="49" spans="1:15" s="23" customFormat="1" ht="17.25" x14ac:dyDescent="0.25">
      <c r="A49" s="1"/>
      <c r="B49" s="9"/>
      <c r="C49" s="9"/>
      <c r="D49" s="3"/>
      <c r="E49" s="4"/>
      <c r="F49" s="4"/>
      <c r="G49" s="4"/>
      <c r="H49" s="4"/>
      <c r="I49" s="4"/>
      <c r="J49" s="10"/>
      <c r="K49" s="4"/>
      <c r="L49" s="4"/>
      <c r="M49" s="4"/>
      <c r="N49" s="4"/>
      <c r="O49" s="79"/>
    </row>
    <row r="50" spans="1:15" s="23" customFormat="1" x14ac:dyDescent="0.25">
      <c r="A50" s="1"/>
      <c r="B50" s="2"/>
      <c r="C50" s="2"/>
      <c r="D50" s="3"/>
      <c r="E50" s="4"/>
      <c r="F50" s="4"/>
      <c r="G50" s="4"/>
      <c r="H50" s="4"/>
      <c r="I50" s="4"/>
      <c r="J50" s="5"/>
      <c r="K50" s="4"/>
      <c r="L50" s="4"/>
      <c r="M50" s="4"/>
      <c r="N50" s="4"/>
      <c r="O50" s="79"/>
    </row>
    <row r="51" spans="1:15" s="23" customFormat="1" x14ac:dyDescent="0.25">
      <c r="A51" s="1"/>
      <c r="B51" s="2"/>
      <c r="C51" s="2"/>
      <c r="D51" s="3"/>
      <c r="E51" s="4"/>
      <c r="F51" s="4"/>
      <c r="G51" s="4"/>
      <c r="H51" s="4"/>
      <c r="I51" s="4"/>
      <c r="J51" s="5"/>
      <c r="K51" s="4"/>
      <c r="L51" s="4"/>
      <c r="M51" s="4"/>
      <c r="N51" s="4"/>
      <c r="O51" s="79"/>
    </row>
    <row r="52" spans="1:15" s="23" customFormat="1" x14ac:dyDescent="0.25">
      <c r="B52" s="36"/>
      <c r="C52" s="36"/>
      <c r="D52" s="36"/>
      <c r="E52" s="36"/>
      <c r="F52" s="36"/>
      <c r="G52" s="36"/>
      <c r="H52" s="36"/>
      <c r="I52" s="36"/>
      <c r="J52" s="36"/>
      <c r="K52" s="36"/>
    </row>
    <row r="53" spans="1:15" s="23" customFormat="1" x14ac:dyDescent="0.25">
      <c r="B53" s="36"/>
      <c r="C53" s="36"/>
      <c r="D53" s="36"/>
      <c r="E53" s="36"/>
      <c r="F53" s="36"/>
      <c r="G53" s="36"/>
      <c r="H53" s="36"/>
      <c r="I53" s="36"/>
      <c r="J53" s="36"/>
      <c r="K53" s="36"/>
    </row>
    <row r="54" spans="1:15" s="23" customFormat="1" ht="17.25" x14ac:dyDescent="0.25">
      <c r="B54" s="37"/>
      <c r="C54" s="37"/>
      <c r="D54" s="37"/>
      <c r="E54" s="37"/>
      <c r="F54" s="37"/>
      <c r="G54" s="37"/>
      <c r="H54" s="37"/>
      <c r="I54" s="37"/>
      <c r="J54" s="37"/>
      <c r="K54" s="37"/>
    </row>
    <row r="55" spans="1:15" s="23" customFormat="1" x14ac:dyDescent="0.25">
      <c r="B55" s="36"/>
      <c r="C55" s="36"/>
      <c r="D55" s="36"/>
      <c r="E55" s="36"/>
      <c r="F55" s="36"/>
      <c r="G55" s="36"/>
      <c r="H55" s="36"/>
      <c r="I55" s="36"/>
      <c r="J55" s="36"/>
      <c r="K55" s="36"/>
    </row>
    <row r="56" spans="1:15" s="23" customFormat="1" x14ac:dyDescent="0.25">
      <c r="B56" s="36"/>
      <c r="C56" s="36"/>
      <c r="D56" s="36"/>
      <c r="E56" s="36"/>
      <c r="F56" s="36"/>
      <c r="G56" s="36"/>
      <c r="H56" s="36"/>
      <c r="I56" s="36"/>
      <c r="J56" s="36"/>
      <c r="K56" s="36"/>
    </row>
    <row r="57" spans="1:15" s="23" customFormat="1" x14ac:dyDescent="0.25">
      <c r="B57" s="36"/>
      <c r="C57" s="36"/>
      <c r="D57" s="36"/>
      <c r="E57" s="36"/>
      <c r="F57" s="36"/>
      <c r="G57" s="36"/>
      <c r="H57" s="36"/>
      <c r="I57" s="36"/>
      <c r="J57" s="36"/>
      <c r="K57" s="36"/>
    </row>
    <row r="58" spans="1:15" s="23" customFormat="1" x14ac:dyDescent="0.25">
      <c r="B58" s="36"/>
      <c r="C58" s="36"/>
      <c r="D58" s="36"/>
      <c r="E58" s="36"/>
      <c r="F58" s="36"/>
      <c r="G58" s="36"/>
      <c r="H58" s="36"/>
      <c r="I58" s="36"/>
      <c r="J58" s="36"/>
      <c r="K58" s="36"/>
    </row>
    <row r="59" spans="1:15" s="23" customFormat="1" ht="17.25" x14ac:dyDescent="0.25">
      <c r="B59" s="37"/>
      <c r="C59" s="37"/>
      <c r="D59" s="37"/>
      <c r="E59" s="37"/>
      <c r="F59" s="37"/>
      <c r="G59" s="37"/>
      <c r="H59" s="37"/>
      <c r="I59" s="37"/>
      <c r="J59" s="37"/>
      <c r="K59" s="37"/>
    </row>
    <row r="60" spans="1:15" s="23" customFormat="1" x14ac:dyDescent="0.25">
      <c r="B60" s="36"/>
      <c r="C60" s="36"/>
      <c r="D60" s="36"/>
      <c r="E60" s="36"/>
      <c r="F60" s="36"/>
      <c r="G60" s="36"/>
      <c r="H60" s="36"/>
      <c r="I60" s="36"/>
      <c r="J60" s="36"/>
      <c r="K60" s="36"/>
    </row>
    <row r="61" spans="1:15" s="23" customFormat="1" x14ac:dyDescent="0.25">
      <c r="B61" s="36"/>
      <c r="C61" s="36"/>
      <c r="D61" s="36"/>
      <c r="E61" s="36"/>
      <c r="F61" s="36"/>
      <c r="G61" s="36"/>
      <c r="H61" s="36"/>
      <c r="I61" s="36"/>
      <c r="J61" s="36"/>
      <c r="K61" s="36"/>
    </row>
    <row r="62" spans="1:15" s="23" customFormat="1" x14ac:dyDescent="0.25">
      <c r="B62" s="36"/>
      <c r="C62" s="36"/>
      <c r="D62" s="36"/>
      <c r="E62" s="36"/>
      <c r="F62" s="36"/>
      <c r="G62" s="36"/>
      <c r="H62" s="36"/>
      <c r="I62" s="36"/>
      <c r="J62" s="36"/>
      <c r="K62" s="36"/>
    </row>
    <row r="63" spans="1:15" s="23" customFormat="1" x14ac:dyDescent="0.25">
      <c r="B63" s="36"/>
      <c r="C63" s="36"/>
      <c r="D63" s="36"/>
      <c r="E63" s="36"/>
      <c r="F63" s="36"/>
      <c r="G63" s="36"/>
      <c r="H63" s="36"/>
      <c r="I63" s="36"/>
      <c r="J63" s="36"/>
      <c r="K63" s="36"/>
    </row>
    <row r="64" spans="1:15" s="23" customFormat="1" x14ac:dyDescent="0.25">
      <c r="B64" s="36"/>
      <c r="C64" s="36"/>
      <c r="D64" s="36"/>
      <c r="E64" s="36"/>
      <c r="F64" s="36"/>
      <c r="G64" s="36"/>
      <c r="H64" s="36"/>
      <c r="I64" s="36"/>
      <c r="J64" s="36"/>
      <c r="K64" s="36"/>
    </row>
  </sheetData>
  <sheetProtection formatCells="0" formatColumns="0" formatRows="0" insertRows="0" selectLockedCells="1"/>
  <mergeCells count="14">
    <mergeCell ref="M14:N14"/>
    <mergeCell ref="E9:F9"/>
    <mergeCell ref="G9:H9"/>
    <mergeCell ref="E10:F10"/>
    <mergeCell ref="G10:H10"/>
    <mergeCell ref="E13:F13"/>
    <mergeCell ref="J14:L14"/>
    <mergeCell ref="A1:N1"/>
    <mergeCell ref="B2:E2"/>
    <mergeCell ref="B3:E3"/>
    <mergeCell ref="D4:E4"/>
    <mergeCell ref="D6:E6"/>
    <mergeCell ref="F6:H6"/>
    <mergeCell ref="I6:N6"/>
  </mergeCells>
  <conditionalFormatting sqref="I17:I51 K17:L51">
    <cfRule type="expression" dxfId="17" priority="9">
      <formula>$H17="CCI (CC Intégral)"</formula>
    </cfRule>
  </conditionalFormatting>
  <conditionalFormatting sqref="I17:J51">
    <cfRule type="expression" dxfId="16" priority="8">
      <formula>$H17="CT (Contrôle terminal)"</formula>
    </cfRule>
  </conditionalFormatting>
  <conditionalFormatting sqref="J15:N15">
    <cfRule type="expression" dxfId="15" priority="5">
      <formula>$A$11=2</formula>
    </cfRule>
    <cfRule type="expression" dxfId="14" priority="6">
      <formula>$A$11=3</formula>
    </cfRule>
    <cfRule type="expression" dxfId="13" priority="7">
      <formula>$A$11=1</formula>
    </cfRule>
  </conditionalFormatting>
  <conditionalFormatting sqref="A16:N16">
    <cfRule type="expression" dxfId="12" priority="2">
      <formula>$A$11=2</formula>
    </cfRule>
    <cfRule type="expression" dxfId="11" priority="3">
      <formula>$A$11=4</formula>
    </cfRule>
    <cfRule type="expression" dxfId="10" priority="4">
      <formula>$A$11=1</formula>
    </cfRule>
  </conditionalFormatting>
  <conditionalFormatting sqref="K16:L16">
    <cfRule type="expression" dxfId="9" priority="1">
      <formula>$H$17="CCI (CC Intégral)"</formula>
    </cfRule>
  </conditionalFormatting>
  <dataValidations count="6">
    <dataValidation type="list" allowBlank="1" showInputMessage="1" showErrorMessage="1" errorTitle="Nature" error="Utiliser la liste déroulante" promptTitle="Nature" prompt="Utiliser la liste déroulante" sqref="M17:M51 K17:K51">
      <formula1>liste_nature_controle</formula1>
    </dataValidation>
    <dataValidation type="list" allowBlank="1" showInputMessage="1" showErrorMessage="1" promptTitle="Type contrôle" prompt="Utiliser la liste déroulante" sqref="H17:H51">
      <formula1>liste_type_controle</formula1>
    </dataValidation>
    <dataValidation type="list" allowBlank="1" showInputMessage="1" showErrorMessage="1" errorTitle="Nature de l'ELP" error="Utiliser la liste déroulante" promptTitle="Nature ELP" prompt="Utiliser la liste déroulante" sqref="A17:A51">
      <formula1>Nature_ELP</formula1>
    </dataValidation>
    <dataValidation type="decimal" operator="greaterThan" allowBlank="1" showInputMessage="1" showErrorMessage="1" errorTitle="Coefficient" error="Le coefficient doit être un nombre décimal supérieur à 0." sqref="E17:E51">
      <formula1>0</formula1>
    </dataValidation>
    <dataValidation type="decimal" operator="lessThanOrEqual" allowBlank="1" showInputMessage="1" showErrorMessage="1" errorTitle="ECTS" error="Le nombre de crédits doit être entier et inférieur ou égal à 6." sqref="D17:D51">
      <formula1>6</formula1>
    </dataValidation>
    <dataValidation type="list" operator="greaterThan" allowBlank="1" showInputMessage="1" showErrorMessage="1" errorTitle="Coefficient" error="Le coefficient doit être un nombre décimal supérieur à 0." sqref="F17:G51">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5537"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5538"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5539"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5540"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O75"/>
  <sheetViews>
    <sheetView showGridLines="0" showZeros="0" zoomScale="75" zoomScaleNormal="85" zoomScalePageLayoutView="85" workbookViewId="0">
      <selection sqref="A1:N1"/>
    </sheetView>
  </sheetViews>
  <sheetFormatPr baseColWidth="10" defaultColWidth="10.85546875" defaultRowHeight="15" x14ac:dyDescent="0.25"/>
  <cols>
    <col min="1" max="1" width="26.42578125" style="18" bestFit="1" customWidth="1"/>
    <col min="2" max="2" width="36.7109375" style="28" customWidth="1"/>
    <col min="3" max="3" width="16.5703125" style="28" customWidth="1"/>
    <col min="4" max="4" width="6.7109375" style="28" customWidth="1"/>
    <col min="5" max="5" width="12" style="28" customWidth="1"/>
    <col min="6" max="6" width="13.7109375" style="28" customWidth="1"/>
    <col min="7" max="7" width="14.5703125" style="28" bestFit="1" customWidth="1"/>
    <col min="8" max="8" width="21.28515625" style="28" bestFit="1" customWidth="1"/>
    <col min="9" max="9" width="11.140625" style="28" bestFit="1" customWidth="1"/>
    <col min="10" max="10" width="12.140625" style="28" customWidth="1"/>
    <col min="11" max="11" width="10.7109375" style="28" customWidth="1"/>
    <col min="12" max="12" width="10.7109375" style="18" customWidth="1"/>
    <col min="13" max="13" width="13.28515625" style="18" customWidth="1"/>
    <col min="14" max="14" width="10.7109375" style="18" customWidth="1"/>
    <col min="15" max="15" width="33.5703125" style="18" bestFit="1" customWidth="1"/>
    <col min="16" max="16384" width="10.85546875" style="18"/>
  </cols>
  <sheetData>
    <row r="1" spans="1:15" ht="23.25" x14ac:dyDescent="0.35">
      <c r="A1" s="138" t="s">
        <v>49</v>
      </c>
      <c r="B1" s="138"/>
      <c r="C1" s="138"/>
      <c r="D1" s="138"/>
      <c r="E1" s="138"/>
      <c r="F1" s="138"/>
      <c r="G1" s="138"/>
      <c r="H1" s="138"/>
      <c r="I1" s="138"/>
      <c r="J1" s="138"/>
      <c r="K1" s="138"/>
      <c r="L1" s="138"/>
      <c r="M1" s="138"/>
      <c r="N1" s="138"/>
    </row>
    <row r="2" spans="1:15" ht="20.100000000000001" customHeight="1" x14ac:dyDescent="0.25">
      <c r="A2" s="19" t="s">
        <v>22</v>
      </c>
      <c r="B2" s="140" t="str">
        <f>'Fiche générale'!B2</f>
        <v>STAPS</v>
      </c>
      <c r="C2" s="140"/>
      <c r="D2" s="140"/>
      <c r="E2" s="140"/>
      <c r="F2" s="18"/>
      <c r="G2" s="18"/>
      <c r="H2" s="18"/>
      <c r="I2" s="18"/>
      <c r="J2" s="18"/>
      <c r="K2" s="18"/>
    </row>
    <row r="3" spans="1:15" ht="20.100000000000001" customHeight="1" x14ac:dyDescent="0.25">
      <c r="A3" s="19" t="s">
        <v>21</v>
      </c>
      <c r="B3" s="140" t="str">
        <f>'Fiche générale'!B3:I3</f>
        <v>STAPS</v>
      </c>
      <c r="C3" s="140"/>
      <c r="D3" s="140"/>
      <c r="E3" s="140"/>
      <c r="F3" s="18"/>
      <c r="G3" s="18"/>
      <c r="H3" s="18"/>
      <c r="I3" s="18"/>
      <c r="J3" s="18"/>
      <c r="K3" s="18"/>
    </row>
    <row r="4" spans="1:15" ht="20.100000000000001" customHeight="1" x14ac:dyDescent="0.3">
      <c r="A4" s="19" t="s">
        <v>14</v>
      </c>
      <c r="B4" s="41" t="str">
        <f>'Fiche générale'!B4</f>
        <v>PPSTA18</v>
      </c>
      <c r="C4" s="20" t="s">
        <v>41</v>
      </c>
      <c r="D4" s="139">
        <v>180</v>
      </c>
      <c r="E4" s="139"/>
      <c r="F4"/>
      <c r="G4"/>
      <c r="H4"/>
      <c r="I4"/>
      <c r="J4"/>
      <c r="K4"/>
      <c r="L4"/>
      <c r="M4"/>
      <c r="N4"/>
    </row>
    <row r="5" spans="1:15" ht="6" customHeight="1" x14ac:dyDescent="0.25">
      <c r="B5" s="18"/>
      <c r="C5" s="18"/>
      <c r="D5" s="18"/>
      <c r="E5" s="18"/>
      <c r="F5" s="18"/>
      <c r="G5" s="18"/>
      <c r="H5" s="18"/>
      <c r="I5" s="18"/>
      <c r="J5" s="18"/>
      <c r="K5" s="18"/>
    </row>
    <row r="6" spans="1:15" ht="20.100000000000001" customHeight="1" x14ac:dyDescent="0.3">
      <c r="A6" s="19" t="s">
        <v>1</v>
      </c>
      <c r="B6" s="42" t="s">
        <v>164</v>
      </c>
      <c r="C6" s="20" t="s">
        <v>42</v>
      </c>
      <c r="D6" s="143">
        <v>180</v>
      </c>
      <c r="E6" s="144"/>
      <c r="F6" s="147" t="s">
        <v>2</v>
      </c>
      <c r="G6" s="148"/>
      <c r="H6" s="149"/>
      <c r="I6" s="150" t="s">
        <v>165</v>
      </c>
      <c r="J6" s="150"/>
      <c r="K6" s="150"/>
      <c r="L6" s="150"/>
      <c r="M6" s="150"/>
      <c r="N6" s="150"/>
    </row>
    <row r="7" spans="1:15" ht="20.100000000000001" customHeight="1" x14ac:dyDescent="0.25">
      <c r="A7" s="19" t="s">
        <v>23</v>
      </c>
      <c r="B7" s="47" t="s">
        <v>206</v>
      </c>
      <c r="C7" s="18"/>
      <c r="D7" s="18"/>
      <c r="E7" s="18"/>
      <c r="F7" s="18"/>
      <c r="G7" s="18"/>
      <c r="H7" s="18"/>
      <c r="I7" s="18"/>
      <c r="J7" s="18"/>
      <c r="K7" s="18"/>
    </row>
    <row r="8" spans="1:15" ht="5.25" customHeight="1" x14ac:dyDescent="0.25">
      <c r="A8" s="21"/>
      <c r="B8" s="11"/>
      <c r="C8" s="18"/>
      <c r="D8" s="18"/>
      <c r="E8" s="18"/>
      <c r="F8" s="18"/>
      <c r="G8" s="22"/>
      <c r="H8" s="22"/>
      <c r="I8" s="22"/>
      <c r="J8" s="22"/>
      <c r="K8" s="18"/>
      <c r="L8" s="23"/>
      <c r="M8" s="23"/>
    </row>
    <row r="9" spans="1:15" ht="15" customHeight="1" x14ac:dyDescent="0.25">
      <c r="B9" s="36"/>
      <c r="C9" s="51"/>
      <c r="D9" s="22"/>
      <c r="E9" s="145" t="s">
        <v>30</v>
      </c>
      <c r="F9" s="146"/>
      <c r="G9" s="145" t="s">
        <v>25</v>
      </c>
      <c r="H9" s="146"/>
      <c r="I9" s="22"/>
      <c r="J9" s="24">
        <v>1</v>
      </c>
      <c r="K9" s="22"/>
      <c r="L9" s="22"/>
      <c r="M9" s="22"/>
    </row>
    <row r="10" spans="1:15" ht="15" customHeight="1" x14ac:dyDescent="0.25">
      <c r="B10" s="36"/>
      <c r="C10" s="51"/>
      <c r="D10" s="25"/>
      <c r="E10" s="151" t="s">
        <v>29</v>
      </c>
      <c r="F10" s="152"/>
      <c r="G10" s="153"/>
      <c r="H10" s="154"/>
      <c r="I10" s="26"/>
      <c r="J10" s="26"/>
      <c r="K10" s="26"/>
      <c r="L10" s="26"/>
      <c r="M10" s="26"/>
    </row>
    <row r="11" spans="1:15" ht="15" customHeight="1" x14ac:dyDescent="0.25">
      <c r="A11" s="17">
        <v>4</v>
      </c>
      <c r="B11" s="29"/>
      <c r="C11" s="51"/>
      <c r="D11" s="27"/>
      <c r="I11" s="18"/>
      <c r="J11" s="18"/>
      <c r="K11" s="18"/>
      <c r="L11" s="26"/>
      <c r="M11" s="26"/>
    </row>
    <row r="12" spans="1:15" ht="15" customHeight="1" x14ac:dyDescent="0.25">
      <c r="D12" s="27"/>
      <c r="E12" s="18"/>
      <c r="F12" s="18"/>
      <c r="G12" s="18"/>
      <c r="H12" s="18"/>
      <c r="I12" s="18"/>
      <c r="J12" s="18"/>
      <c r="K12" s="18"/>
      <c r="L12" s="26"/>
      <c r="M12" s="26"/>
    </row>
    <row r="13" spans="1:15" ht="12" customHeight="1" x14ac:dyDescent="0.25">
      <c r="B13" s="29"/>
      <c r="C13" s="27"/>
      <c r="D13" s="27"/>
      <c r="E13" s="155"/>
      <c r="F13" s="155"/>
      <c r="G13" s="27"/>
      <c r="H13" s="27"/>
      <c r="K13" s="18"/>
    </row>
    <row r="14" spans="1:15" ht="4.5" customHeight="1" x14ac:dyDescent="0.25">
      <c r="B14" s="29"/>
      <c r="C14" s="27"/>
      <c r="D14" s="27"/>
      <c r="E14" s="48"/>
      <c r="F14" s="48"/>
      <c r="G14" s="49"/>
      <c r="H14" s="27"/>
      <c r="I14" s="27"/>
      <c r="J14" s="141" t="s">
        <v>15</v>
      </c>
      <c r="K14" s="156"/>
      <c r="L14" s="142"/>
      <c r="M14" s="141" t="s">
        <v>16</v>
      </c>
      <c r="N14" s="142"/>
    </row>
    <row r="15" spans="1:15" ht="12.75" customHeight="1" x14ac:dyDescent="0.25">
      <c r="C15" s="12"/>
      <c r="D15" s="12"/>
      <c r="E15" s="13"/>
      <c r="F15" s="13"/>
      <c r="G15" s="13"/>
      <c r="H15" s="13"/>
      <c r="I15" s="14"/>
      <c r="J15" s="31" t="s">
        <v>17</v>
      </c>
      <c r="K15" s="31" t="str">
        <f>IF(H17="CCI (CC Intégral)","CT pour les dispensés","Contrôle Terminal")</f>
        <v>Contrôle Terminal</v>
      </c>
      <c r="L15" s="32"/>
      <c r="M15" s="33" t="s">
        <v>18</v>
      </c>
      <c r="N15" s="34"/>
    </row>
    <row r="16" spans="1:15" s="28" customFormat="1" ht="33" customHeight="1" x14ac:dyDescent="0.25">
      <c r="A16" s="31" t="s">
        <v>3</v>
      </c>
      <c r="B16" s="31" t="s">
        <v>4</v>
      </c>
      <c r="C16" s="32" t="s">
        <v>5</v>
      </c>
      <c r="D16" s="33" t="s">
        <v>6</v>
      </c>
      <c r="E16" s="34" t="s">
        <v>7</v>
      </c>
      <c r="F16" s="30" t="s">
        <v>27</v>
      </c>
      <c r="G16" s="30" t="s">
        <v>105</v>
      </c>
      <c r="H16" s="35" t="s">
        <v>28</v>
      </c>
      <c r="I16" s="30" t="s">
        <v>34</v>
      </c>
      <c r="J16" s="33" t="s">
        <v>24</v>
      </c>
      <c r="K16" s="33" t="s">
        <v>19</v>
      </c>
      <c r="L16" s="33" t="s">
        <v>20</v>
      </c>
      <c r="M16" s="33" t="s">
        <v>19</v>
      </c>
      <c r="N16" s="33" t="s">
        <v>20</v>
      </c>
      <c r="O16" s="80" t="s">
        <v>375</v>
      </c>
    </row>
    <row r="17" spans="1:15" ht="12" customHeight="1" x14ac:dyDescent="0.25">
      <c r="A17" s="75" t="s">
        <v>0</v>
      </c>
      <c r="B17" s="72" t="s">
        <v>208</v>
      </c>
      <c r="C17" s="2"/>
      <c r="D17" s="3"/>
      <c r="E17" s="3"/>
      <c r="F17" s="3"/>
      <c r="G17" s="3"/>
      <c r="H17" s="3"/>
      <c r="I17" s="3"/>
      <c r="J17" s="4"/>
      <c r="K17" s="4"/>
      <c r="L17" s="4"/>
      <c r="M17" s="4"/>
      <c r="N17" s="4"/>
      <c r="O17" s="79"/>
    </row>
    <row r="18" spans="1:15" ht="14.25" customHeight="1" x14ac:dyDescent="0.25">
      <c r="A18" s="1" t="s">
        <v>26</v>
      </c>
      <c r="B18" s="2" t="s">
        <v>209</v>
      </c>
      <c r="C18" s="2"/>
      <c r="D18" s="3"/>
      <c r="E18" s="3"/>
      <c r="F18" s="3"/>
      <c r="G18" s="3"/>
      <c r="H18" s="3"/>
      <c r="I18" s="3"/>
      <c r="J18" s="1"/>
      <c r="K18" s="4"/>
      <c r="L18" s="4"/>
      <c r="M18" s="4"/>
      <c r="N18" s="4"/>
      <c r="O18" s="79"/>
    </row>
    <row r="19" spans="1:15" ht="15" customHeight="1" x14ac:dyDescent="0.25">
      <c r="A19" s="1" t="s">
        <v>26</v>
      </c>
      <c r="B19" s="2" t="s">
        <v>210</v>
      </c>
      <c r="C19" s="2"/>
      <c r="D19" s="3"/>
      <c r="E19" s="3"/>
      <c r="F19" s="3"/>
      <c r="G19" s="3"/>
      <c r="H19" s="3"/>
      <c r="I19" s="3"/>
      <c r="J19" s="1"/>
      <c r="K19" s="4"/>
      <c r="L19" s="4"/>
      <c r="M19" s="4"/>
      <c r="N19" s="4"/>
      <c r="O19" s="79"/>
    </row>
    <row r="20" spans="1:15" ht="15" customHeight="1" x14ac:dyDescent="0.25">
      <c r="A20" s="1" t="s">
        <v>26</v>
      </c>
      <c r="B20" s="2" t="s">
        <v>211</v>
      </c>
      <c r="C20" s="2"/>
      <c r="D20" s="3"/>
      <c r="E20" s="3"/>
      <c r="F20" s="3"/>
      <c r="G20" s="3"/>
      <c r="H20" s="3"/>
      <c r="I20" s="3"/>
      <c r="J20" s="1"/>
      <c r="K20" s="4"/>
      <c r="L20" s="4"/>
      <c r="M20" s="4"/>
      <c r="N20" s="4"/>
      <c r="O20" s="79"/>
    </row>
    <row r="21" spans="1:15" ht="12" customHeight="1" x14ac:dyDescent="0.25">
      <c r="A21" s="75" t="s">
        <v>0</v>
      </c>
      <c r="B21" s="72" t="s">
        <v>212</v>
      </c>
      <c r="C21" s="2" t="s">
        <v>213</v>
      </c>
      <c r="D21" s="3">
        <v>6</v>
      </c>
      <c r="E21" s="3">
        <v>6</v>
      </c>
      <c r="F21" s="3" t="s">
        <v>117</v>
      </c>
      <c r="G21" s="3"/>
      <c r="H21" s="3"/>
      <c r="I21" s="3"/>
      <c r="J21" s="1"/>
      <c r="K21" s="4"/>
      <c r="L21" s="4"/>
      <c r="M21" s="4"/>
      <c r="N21" s="4"/>
      <c r="O21" s="79"/>
    </row>
    <row r="22" spans="1:15" ht="15" customHeight="1" x14ac:dyDescent="0.25">
      <c r="A22" s="1" t="s">
        <v>26</v>
      </c>
      <c r="B22" s="63" t="s">
        <v>214</v>
      </c>
      <c r="C22" s="2" t="s">
        <v>322</v>
      </c>
      <c r="D22" s="3"/>
      <c r="E22" s="1"/>
      <c r="F22" s="3" t="s">
        <v>126</v>
      </c>
      <c r="G22" s="3"/>
      <c r="H22" s="3" t="s">
        <v>32</v>
      </c>
      <c r="I22" s="3"/>
      <c r="J22" s="1">
        <v>2</v>
      </c>
      <c r="K22" s="4" t="s">
        <v>10</v>
      </c>
      <c r="L22" s="4" t="s">
        <v>118</v>
      </c>
      <c r="M22" s="4" t="s">
        <v>10</v>
      </c>
      <c r="N22" s="4" t="s">
        <v>118</v>
      </c>
      <c r="O22" s="79" t="s">
        <v>117</v>
      </c>
    </row>
    <row r="23" spans="1:15" ht="15" customHeight="1" x14ac:dyDescent="0.25">
      <c r="A23" s="1" t="s">
        <v>26</v>
      </c>
      <c r="B23" s="63" t="s">
        <v>312</v>
      </c>
      <c r="C23" s="2" t="s">
        <v>313</v>
      </c>
      <c r="D23" s="3"/>
      <c r="E23" s="66">
        <v>1</v>
      </c>
      <c r="F23" s="3" t="s">
        <v>126</v>
      </c>
      <c r="G23" s="3"/>
      <c r="H23" s="3"/>
      <c r="I23" s="3"/>
      <c r="J23" s="1"/>
      <c r="K23" s="4"/>
      <c r="L23" s="4"/>
      <c r="M23" s="4"/>
      <c r="N23" s="4"/>
      <c r="O23" s="79"/>
    </row>
    <row r="24" spans="1:15" ht="15" customHeight="1" x14ac:dyDescent="0.25">
      <c r="A24" s="1" t="s">
        <v>26</v>
      </c>
      <c r="B24" s="63" t="s">
        <v>314</v>
      </c>
      <c r="C24" s="2" t="s">
        <v>315</v>
      </c>
      <c r="D24" s="3"/>
      <c r="E24" s="66">
        <v>1</v>
      </c>
      <c r="F24" s="3" t="s">
        <v>126</v>
      </c>
      <c r="G24" s="3"/>
      <c r="H24" s="3"/>
      <c r="I24" s="3"/>
      <c r="J24" s="1"/>
      <c r="K24" s="4"/>
      <c r="L24" s="4"/>
      <c r="M24" s="4"/>
      <c r="N24" s="4"/>
      <c r="O24" s="79"/>
    </row>
    <row r="25" spans="1:15" ht="15" customHeight="1" x14ac:dyDescent="0.25">
      <c r="A25" s="1" t="s">
        <v>26</v>
      </c>
      <c r="B25" s="5" t="s">
        <v>282</v>
      </c>
      <c r="C25" s="2" t="s">
        <v>323</v>
      </c>
      <c r="D25" s="3"/>
      <c r="E25" s="66">
        <v>1</v>
      </c>
      <c r="F25" s="3" t="s">
        <v>126</v>
      </c>
      <c r="G25" s="3"/>
      <c r="H25" s="3" t="s">
        <v>32</v>
      </c>
      <c r="I25" s="3"/>
      <c r="J25" s="1">
        <v>2</v>
      </c>
      <c r="K25" s="4" t="s">
        <v>10</v>
      </c>
      <c r="L25" s="4" t="s">
        <v>118</v>
      </c>
      <c r="M25" s="4" t="s">
        <v>10</v>
      </c>
      <c r="N25" s="4" t="s">
        <v>118</v>
      </c>
      <c r="O25" s="79" t="s">
        <v>117</v>
      </c>
    </row>
    <row r="26" spans="1:15" ht="15" customHeight="1" x14ac:dyDescent="0.25">
      <c r="A26" s="1" t="s">
        <v>26</v>
      </c>
      <c r="B26" s="5" t="s">
        <v>316</v>
      </c>
      <c r="C26" s="2" t="s">
        <v>317</v>
      </c>
      <c r="D26" s="3"/>
      <c r="E26" s="66">
        <v>1</v>
      </c>
      <c r="F26" s="3" t="s">
        <v>126</v>
      </c>
      <c r="G26" s="3"/>
      <c r="H26" s="3"/>
      <c r="I26" s="3"/>
      <c r="J26" s="1"/>
      <c r="K26" s="4"/>
      <c r="L26" s="4"/>
      <c r="M26" s="4"/>
      <c r="N26" s="4"/>
      <c r="O26" s="79"/>
    </row>
    <row r="27" spans="1:15" ht="15" customHeight="1" x14ac:dyDescent="0.25">
      <c r="A27" s="1" t="s">
        <v>26</v>
      </c>
      <c r="B27" s="5" t="s">
        <v>318</v>
      </c>
      <c r="C27" s="2" t="s">
        <v>319</v>
      </c>
      <c r="D27" s="3"/>
      <c r="E27" s="66">
        <v>1</v>
      </c>
      <c r="F27" s="3" t="s">
        <v>126</v>
      </c>
      <c r="G27" s="3"/>
      <c r="H27" s="3"/>
      <c r="I27" s="3"/>
      <c r="J27" s="1"/>
      <c r="K27" s="4"/>
      <c r="L27" s="4"/>
      <c r="M27" s="4"/>
      <c r="N27" s="4"/>
      <c r="O27" s="79"/>
    </row>
    <row r="28" spans="1:15" ht="12.75" customHeight="1" x14ac:dyDescent="0.25">
      <c r="A28" s="75" t="s">
        <v>0</v>
      </c>
      <c r="B28" s="73" t="s">
        <v>216</v>
      </c>
      <c r="C28" s="62" t="s">
        <v>215</v>
      </c>
      <c r="D28" s="3">
        <v>6</v>
      </c>
      <c r="E28" s="3">
        <v>6</v>
      </c>
      <c r="F28" s="3" t="s">
        <v>117</v>
      </c>
      <c r="G28" s="3"/>
      <c r="H28" s="3"/>
      <c r="I28" s="3"/>
      <c r="J28" s="1"/>
      <c r="K28" s="4"/>
      <c r="L28" s="4"/>
      <c r="M28" s="4"/>
      <c r="N28" s="4"/>
      <c r="O28" s="79"/>
    </row>
    <row r="29" spans="1:15" ht="15" customHeight="1" x14ac:dyDescent="0.25">
      <c r="A29" s="1" t="s">
        <v>26</v>
      </c>
      <c r="B29" s="4" t="s">
        <v>217</v>
      </c>
      <c r="C29" s="2" t="s">
        <v>324</v>
      </c>
      <c r="D29" s="3"/>
      <c r="E29" s="3"/>
      <c r="F29" s="3" t="s">
        <v>117</v>
      </c>
      <c r="G29" s="3"/>
      <c r="H29" s="3"/>
      <c r="I29" s="3"/>
      <c r="J29" s="1"/>
      <c r="K29" s="4"/>
      <c r="L29" s="4"/>
      <c r="M29" s="4"/>
      <c r="N29" s="4"/>
      <c r="O29" s="79"/>
    </row>
    <row r="30" spans="1:15" ht="15" customHeight="1" x14ac:dyDescent="0.25">
      <c r="A30" s="1" t="s">
        <v>26</v>
      </c>
      <c r="B30" s="4" t="s">
        <v>270</v>
      </c>
      <c r="C30" s="2" t="s">
        <v>218</v>
      </c>
      <c r="D30" s="3"/>
      <c r="E30" s="3">
        <v>1</v>
      </c>
      <c r="F30" s="3" t="s">
        <v>117</v>
      </c>
      <c r="G30" s="3"/>
      <c r="H30" s="3" t="s">
        <v>32</v>
      </c>
      <c r="I30" s="3"/>
      <c r="J30" s="1">
        <v>2</v>
      </c>
      <c r="K30" s="4" t="s">
        <v>10</v>
      </c>
      <c r="L30" s="4" t="s">
        <v>205</v>
      </c>
      <c r="M30" s="4" t="s">
        <v>10</v>
      </c>
      <c r="N30" s="4" t="s">
        <v>205</v>
      </c>
      <c r="O30" s="79" t="s">
        <v>117</v>
      </c>
    </row>
    <row r="31" spans="1:15" ht="15" customHeight="1" x14ac:dyDescent="0.25">
      <c r="A31" s="1" t="s">
        <v>26</v>
      </c>
      <c r="B31" s="4" t="s">
        <v>271</v>
      </c>
      <c r="C31" s="2" t="s">
        <v>218</v>
      </c>
      <c r="D31" s="3"/>
      <c r="E31" s="3">
        <v>1</v>
      </c>
      <c r="F31" s="3" t="s">
        <v>117</v>
      </c>
      <c r="G31" s="3"/>
      <c r="H31" s="3" t="s">
        <v>32</v>
      </c>
      <c r="I31" s="3"/>
      <c r="J31" s="1">
        <v>2</v>
      </c>
      <c r="K31" s="4" t="s">
        <v>97</v>
      </c>
      <c r="L31" s="4" t="s">
        <v>205</v>
      </c>
      <c r="M31" s="4" t="s">
        <v>97</v>
      </c>
      <c r="N31" s="4" t="s">
        <v>205</v>
      </c>
      <c r="O31" s="79" t="s">
        <v>117</v>
      </c>
    </row>
    <row r="32" spans="1:15" ht="15" customHeight="1" x14ac:dyDescent="0.25">
      <c r="A32" s="1" t="s">
        <v>26</v>
      </c>
      <c r="B32" s="4" t="s">
        <v>219</v>
      </c>
      <c r="C32" s="2" t="s">
        <v>220</v>
      </c>
      <c r="D32" s="3"/>
      <c r="E32" s="3">
        <v>2</v>
      </c>
      <c r="F32" s="3" t="s">
        <v>117</v>
      </c>
      <c r="G32" s="3"/>
      <c r="H32" s="3" t="s">
        <v>32</v>
      </c>
      <c r="I32" s="3"/>
      <c r="J32" s="1">
        <v>2</v>
      </c>
      <c r="K32" s="4" t="s">
        <v>12</v>
      </c>
      <c r="L32" s="4"/>
      <c r="M32" s="4" t="s">
        <v>12</v>
      </c>
      <c r="N32" s="4"/>
      <c r="O32" s="79" t="s">
        <v>117</v>
      </c>
    </row>
    <row r="33" spans="1:15" ht="15" customHeight="1" x14ac:dyDescent="0.25">
      <c r="A33" s="1" t="s">
        <v>26</v>
      </c>
      <c r="B33" s="4" t="s">
        <v>221</v>
      </c>
      <c r="C33" s="2" t="s">
        <v>325</v>
      </c>
      <c r="D33" s="3"/>
      <c r="E33" s="3"/>
      <c r="F33" s="3" t="s">
        <v>117</v>
      </c>
      <c r="G33" s="3"/>
      <c r="H33" s="3"/>
      <c r="I33" s="3"/>
      <c r="J33" s="1"/>
      <c r="K33" s="4"/>
      <c r="L33" s="4"/>
      <c r="M33" s="4"/>
      <c r="N33" s="4"/>
      <c r="O33" s="79" t="s">
        <v>117</v>
      </c>
    </row>
    <row r="34" spans="1:15" ht="15" customHeight="1" x14ac:dyDescent="0.25">
      <c r="A34" s="66" t="s">
        <v>26</v>
      </c>
      <c r="B34" s="66" t="s">
        <v>272</v>
      </c>
      <c r="C34" s="64" t="s">
        <v>225</v>
      </c>
      <c r="D34" s="66"/>
      <c r="E34" s="66">
        <v>1</v>
      </c>
      <c r="F34" s="66" t="s">
        <v>117</v>
      </c>
      <c r="G34" s="66"/>
      <c r="H34" s="66" t="s">
        <v>32</v>
      </c>
      <c r="I34" s="66"/>
      <c r="J34" s="66">
        <v>2</v>
      </c>
      <c r="K34" s="66" t="s">
        <v>10</v>
      </c>
      <c r="L34" s="66" t="s">
        <v>123</v>
      </c>
      <c r="M34" s="66" t="s">
        <v>10</v>
      </c>
      <c r="N34" s="66" t="s">
        <v>123</v>
      </c>
      <c r="O34" s="79" t="s">
        <v>117</v>
      </c>
    </row>
    <row r="35" spans="1:15" ht="15" customHeight="1" x14ac:dyDescent="0.25">
      <c r="A35" s="69" t="s">
        <v>26</v>
      </c>
      <c r="B35" s="69" t="s">
        <v>273</v>
      </c>
      <c r="C35" s="68" t="s">
        <v>225</v>
      </c>
      <c r="D35" s="69"/>
      <c r="E35" s="69">
        <v>1</v>
      </c>
      <c r="F35" s="69" t="s">
        <v>126</v>
      </c>
      <c r="G35" s="69"/>
      <c r="H35" s="69" t="s">
        <v>32</v>
      </c>
      <c r="I35" s="69"/>
      <c r="J35" s="69">
        <v>2</v>
      </c>
      <c r="K35" s="69" t="s">
        <v>97</v>
      </c>
      <c r="L35" s="69"/>
      <c r="M35" s="69" t="s">
        <v>97</v>
      </c>
      <c r="N35" s="69" t="s">
        <v>205</v>
      </c>
      <c r="O35" s="79"/>
    </row>
    <row r="36" spans="1:15" ht="15" customHeight="1" x14ac:dyDescent="0.25">
      <c r="A36" s="1" t="s">
        <v>26</v>
      </c>
      <c r="B36" s="4" t="s">
        <v>222</v>
      </c>
      <c r="C36" s="4" t="s">
        <v>223</v>
      </c>
      <c r="D36" s="3"/>
      <c r="E36" s="4">
        <v>2</v>
      </c>
      <c r="F36" s="4" t="s">
        <v>117</v>
      </c>
      <c r="G36" s="4"/>
      <c r="H36" s="4" t="s">
        <v>32</v>
      </c>
      <c r="I36" s="4"/>
      <c r="J36" s="1">
        <v>2</v>
      </c>
      <c r="K36" s="4" t="s">
        <v>12</v>
      </c>
      <c r="L36" s="4"/>
      <c r="M36" s="4" t="s">
        <v>12</v>
      </c>
      <c r="N36" s="4" t="s">
        <v>269</v>
      </c>
      <c r="O36" s="79" t="s">
        <v>117</v>
      </c>
    </row>
    <row r="37" spans="1:15" ht="15" customHeight="1" x14ac:dyDescent="0.25">
      <c r="A37" s="1" t="s">
        <v>26</v>
      </c>
      <c r="B37" s="4" t="s">
        <v>224</v>
      </c>
      <c r="C37" s="4" t="s">
        <v>326</v>
      </c>
      <c r="D37" s="3"/>
      <c r="E37" s="4"/>
      <c r="F37" s="4" t="s">
        <v>117</v>
      </c>
      <c r="G37" s="4"/>
      <c r="H37" s="4"/>
      <c r="I37" s="4"/>
      <c r="J37" s="1"/>
      <c r="K37" s="4"/>
      <c r="L37" s="4"/>
      <c r="M37" s="4"/>
      <c r="N37" s="4"/>
      <c r="O37" s="79" t="s">
        <v>117</v>
      </c>
    </row>
    <row r="38" spans="1:15" ht="15" customHeight="1" x14ac:dyDescent="0.25">
      <c r="A38" s="1" t="s">
        <v>26</v>
      </c>
      <c r="B38" s="4" t="s">
        <v>274</v>
      </c>
      <c r="C38" s="4" t="s">
        <v>227</v>
      </c>
      <c r="D38" s="3"/>
      <c r="E38" s="4">
        <v>1</v>
      </c>
      <c r="F38" s="4" t="s">
        <v>117</v>
      </c>
      <c r="G38" s="4"/>
      <c r="H38" s="4" t="s">
        <v>32</v>
      </c>
      <c r="I38" s="4"/>
      <c r="J38" s="1">
        <v>2</v>
      </c>
      <c r="K38" s="4" t="s">
        <v>10</v>
      </c>
      <c r="L38" s="4" t="s">
        <v>205</v>
      </c>
      <c r="M38" s="4" t="s">
        <v>10</v>
      </c>
      <c r="N38" s="4" t="s">
        <v>205</v>
      </c>
      <c r="O38" s="79" t="s">
        <v>117</v>
      </c>
    </row>
    <row r="39" spans="1:15" ht="15" customHeight="1" x14ac:dyDescent="0.25">
      <c r="A39" s="1" t="s">
        <v>26</v>
      </c>
      <c r="B39" s="4" t="s">
        <v>275</v>
      </c>
      <c r="C39" s="4" t="s">
        <v>227</v>
      </c>
      <c r="D39" s="3"/>
      <c r="E39" s="4">
        <v>1</v>
      </c>
      <c r="F39" s="4" t="s">
        <v>117</v>
      </c>
      <c r="G39" s="4"/>
      <c r="H39" s="4" t="s">
        <v>32</v>
      </c>
      <c r="I39" s="4"/>
      <c r="J39" s="1">
        <v>2</v>
      </c>
      <c r="K39" s="4" t="s">
        <v>97</v>
      </c>
      <c r="L39" s="4" t="s">
        <v>205</v>
      </c>
      <c r="M39" s="4" t="s">
        <v>97</v>
      </c>
      <c r="N39" s="4" t="s">
        <v>205</v>
      </c>
      <c r="O39" s="79" t="s">
        <v>117</v>
      </c>
    </row>
    <row r="40" spans="1:15" ht="15" customHeight="1" x14ac:dyDescent="0.25">
      <c r="A40" s="1" t="s">
        <v>26</v>
      </c>
      <c r="B40" s="4" t="s">
        <v>226</v>
      </c>
      <c r="C40" s="4" t="s">
        <v>228</v>
      </c>
      <c r="D40" s="3"/>
      <c r="E40" s="4">
        <v>2</v>
      </c>
      <c r="F40" s="4" t="s">
        <v>117</v>
      </c>
      <c r="G40" s="4"/>
      <c r="H40" s="4" t="s">
        <v>32</v>
      </c>
      <c r="I40" s="4"/>
      <c r="J40" s="1">
        <v>2</v>
      </c>
      <c r="K40" s="4" t="s">
        <v>12</v>
      </c>
      <c r="L40" s="4"/>
      <c r="M40" s="4" t="s">
        <v>12</v>
      </c>
      <c r="N40" s="4"/>
      <c r="O40" s="79" t="s">
        <v>117</v>
      </c>
    </row>
    <row r="41" spans="1:15" x14ac:dyDescent="0.25">
      <c r="A41" s="1" t="s">
        <v>26</v>
      </c>
      <c r="B41" s="2" t="s">
        <v>374</v>
      </c>
      <c r="C41" s="2" t="s">
        <v>327</v>
      </c>
      <c r="D41" s="3"/>
      <c r="E41" s="4"/>
      <c r="F41" s="4" t="s">
        <v>117</v>
      </c>
      <c r="G41" s="4"/>
      <c r="H41" s="4"/>
      <c r="I41" s="4"/>
      <c r="J41" s="5"/>
      <c r="K41" s="4"/>
      <c r="L41" s="4"/>
      <c r="M41" s="4"/>
      <c r="N41" s="4"/>
      <c r="O41" s="79" t="s">
        <v>117</v>
      </c>
    </row>
    <row r="42" spans="1:15" x14ac:dyDescent="0.25">
      <c r="A42" s="1" t="s">
        <v>26</v>
      </c>
      <c r="B42" s="2" t="s">
        <v>229</v>
      </c>
      <c r="C42" s="2" t="s">
        <v>230</v>
      </c>
      <c r="D42" s="3"/>
      <c r="E42" s="4">
        <v>1</v>
      </c>
      <c r="F42" s="4" t="s">
        <v>117</v>
      </c>
      <c r="G42" s="4"/>
      <c r="H42" s="4" t="s">
        <v>32</v>
      </c>
      <c r="I42" s="4"/>
      <c r="J42" s="5">
        <v>2</v>
      </c>
      <c r="K42" s="4" t="s">
        <v>10</v>
      </c>
      <c r="L42" s="4" t="s">
        <v>123</v>
      </c>
      <c r="M42" s="4" t="s">
        <v>10</v>
      </c>
      <c r="N42" s="4" t="s">
        <v>123</v>
      </c>
      <c r="O42" s="79" t="s">
        <v>117</v>
      </c>
    </row>
    <row r="43" spans="1:15" x14ac:dyDescent="0.25">
      <c r="A43" s="1" t="s">
        <v>26</v>
      </c>
      <c r="B43" s="2" t="s">
        <v>231</v>
      </c>
      <c r="C43" s="2" t="s">
        <v>232</v>
      </c>
      <c r="D43" s="3"/>
      <c r="E43" s="4">
        <v>2</v>
      </c>
      <c r="F43" s="4" t="s">
        <v>117</v>
      </c>
      <c r="G43" s="4"/>
      <c r="H43" s="4" t="s">
        <v>32</v>
      </c>
      <c r="I43" s="4"/>
      <c r="J43" s="5">
        <v>2</v>
      </c>
      <c r="K43" s="4" t="s">
        <v>12</v>
      </c>
      <c r="L43" s="4"/>
      <c r="M43" s="4" t="s">
        <v>12</v>
      </c>
      <c r="N43" s="4"/>
      <c r="O43" s="79" t="s">
        <v>117</v>
      </c>
    </row>
    <row r="44" spans="1:15" ht="12.75" customHeight="1" x14ac:dyDescent="0.25">
      <c r="A44" s="75" t="s">
        <v>0</v>
      </c>
      <c r="B44" s="72" t="s">
        <v>233</v>
      </c>
      <c r="C44" s="2" t="s">
        <v>234</v>
      </c>
      <c r="D44" s="3">
        <v>6</v>
      </c>
      <c r="E44" s="4">
        <v>6</v>
      </c>
      <c r="F44" s="4" t="s">
        <v>117</v>
      </c>
      <c r="G44" s="4"/>
      <c r="H44" s="4"/>
      <c r="I44" s="4"/>
      <c r="J44" s="5"/>
      <c r="K44" s="4"/>
      <c r="L44" s="4"/>
      <c r="M44" s="4"/>
      <c r="N44" s="4"/>
      <c r="O44" s="79"/>
    </row>
    <row r="45" spans="1:15" x14ac:dyDescent="0.25">
      <c r="A45" s="1" t="s">
        <v>26</v>
      </c>
      <c r="B45" s="2" t="s">
        <v>276</v>
      </c>
      <c r="C45" s="2" t="s">
        <v>235</v>
      </c>
      <c r="D45" s="3"/>
      <c r="E45" s="4"/>
      <c r="F45" s="4" t="s">
        <v>117</v>
      </c>
      <c r="G45" s="4"/>
      <c r="H45" s="4" t="s">
        <v>32</v>
      </c>
      <c r="I45" s="4"/>
      <c r="J45" s="5">
        <v>2</v>
      </c>
      <c r="K45" s="4" t="s">
        <v>97</v>
      </c>
      <c r="L45" s="4" t="s">
        <v>123</v>
      </c>
      <c r="M45" s="4" t="s">
        <v>97</v>
      </c>
      <c r="N45" s="4" t="s">
        <v>123</v>
      </c>
      <c r="O45" s="79" t="s">
        <v>117</v>
      </c>
    </row>
    <row r="46" spans="1:15" s="23" customFormat="1" x14ac:dyDescent="0.25">
      <c r="A46" s="1" t="s">
        <v>26</v>
      </c>
      <c r="B46" s="2" t="s">
        <v>277</v>
      </c>
      <c r="C46" s="2" t="s">
        <v>236</v>
      </c>
      <c r="D46" s="3"/>
      <c r="E46" s="4"/>
      <c r="F46" s="4" t="s">
        <v>117</v>
      </c>
      <c r="G46" s="4"/>
      <c r="H46" s="4" t="s">
        <v>32</v>
      </c>
      <c r="I46" s="4"/>
      <c r="J46" s="5">
        <v>2</v>
      </c>
      <c r="K46" s="4" t="s">
        <v>97</v>
      </c>
      <c r="L46" s="4" t="s">
        <v>123</v>
      </c>
      <c r="M46" s="4" t="s">
        <v>97</v>
      </c>
      <c r="N46" s="4" t="s">
        <v>123</v>
      </c>
      <c r="O46" s="79" t="s">
        <v>117</v>
      </c>
    </row>
    <row r="47" spans="1:15" s="23" customFormat="1" x14ac:dyDescent="0.25">
      <c r="A47" s="1" t="s">
        <v>26</v>
      </c>
      <c r="B47" s="2" t="s">
        <v>237</v>
      </c>
      <c r="C47" s="2" t="s">
        <v>238</v>
      </c>
      <c r="D47" s="3"/>
      <c r="E47" s="4"/>
      <c r="F47" s="4" t="s">
        <v>117</v>
      </c>
      <c r="G47" s="4"/>
      <c r="H47" s="4"/>
      <c r="I47" s="4"/>
      <c r="J47" s="5"/>
      <c r="K47" s="4"/>
      <c r="L47" s="4"/>
      <c r="M47" s="4"/>
      <c r="N47" s="4"/>
      <c r="O47" s="79" t="s">
        <v>117</v>
      </c>
    </row>
    <row r="48" spans="1:15" s="23" customFormat="1" x14ac:dyDescent="0.25">
      <c r="A48" s="1" t="s">
        <v>26</v>
      </c>
      <c r="B48" s="61" t="s">
        <v>239</v>
      </c>
      <c r="C48" s="2" t="s">
        <v>240</v>
      </c>
      <c r="D48" s="3"/>
      <c r="E48" s="4"/>
      <c r="F48" s="4" t="s">
        <v>117</v>
      </c>
      <c r="G48" s="4"/>
      <c r="H48" s="4" t="s">
        <v>32</v>
      </c>
      <c r="I48" s="4"/>
      <c r="J48" s="5">
        <v>2</v>
      </c>
      <c r="K48" s="4" t="s">
        <v>97</v>
      </c>
      <c r="L48" s="4" t="s">
        <v>123</v>
      </c>
      <c r="M48" s="4" t="s">
        <v>97</v>
      </c>
      <c r="N48" s="4" t="s">
        <v>123</v>
      </c>
      <c r="O48" s="79" t="s">
        <v>117</v>
      </c>
    </row>
    <row r="49" spans="1:15" s="23" customFormat="1" x14ac:dyDescent="0.25">
      <c r="A49" s="66" t="s">
        <v>26</v>
      </c>
      <c r="B49" s="65" t="s">
        <v>241</v>
      </c>
      <c r="C49" s="65" t="s">
        <v>242</v>
      </c>
      <c r="D49" s="66"/>
      <c r="E49" s="71"/>
      <c r="F49" s="71" t="s">
        <v>117</v>
      </c>
      <c r="G49" s="71"/>
      <c r="H49" s="71" t="s">
        <v>32</v>
      </c>
      <c r="I49" s="71"/>
      <c r="J49" s="65">
        <v>2</v>
      </c>
      <c r="K49" s="66" t="s">
        <v>10</v>
      </c>
      <c r="L49" s="66" t="s">
        <v>123</v>
      </c>
      <c r="M49" s="66" t="s">
        <v>97</v>
      </c>
      <c r="N49" s="66" t="s">
        <v>123</v>
      </c>
      <c r="O49" s="79" t="s">
        <v>117</v>
      </c>
    </row>
    <row r="50" spans="1:15" s="23" customFormat="1" x14ac:dyDescent="0.25">
      <c r="A50" s="1" t="s">
        <v>26</v>
      </c>
      <c r="B50" s="61" t="s">
        <v>243</v>
      </c>
      <c r="C50" s="61" t="s">
        <v>244</v>
      </c>
      <c r="D50" s="3"/>
      <c r="E50" s="4"/>
      <c r="F50" s="4" t="s">
        <v>117</v>
      </c>
      <c r="G50" s="4"/>
      <c r="H50" s="4" t="s">
        <v>32</v>
      </c>
      <c r="I50" s="4"/>
      <c r="J50" s="63">
        <v>2</v>
      </c>
      <c r="K50" s="4" t="s">
        <v>97</v>
      </c>
      <c r="L50" s="4" t="s">
        <v>123</v>
      </c>
      <c r="M50" s="4" t="s">
        <v>97</v>
      </c>
      <c r="N50" s="4" t="s">
        <v>123</v>
      </c>
      <c r="O50" s="79" t="s">
        <v>117</v>
      </c>
    </row>
    <row r="51" spans="1:15" s="23" customFormat="1" x14ac:dyDescent="0.25">
      <c r="A51" s="1" t="s">
        <v>26</v>
      </c>
      <c r="B51" s="2" t="s">
        <v>245</v>
      </c>
      <c r="C51" s="2" t="s">
        <v>246</v>
      </c>
      <c r="D51" s="3"/>
      <c r="E51" s="4"/>
      <c r="F51" s="4" t="s">
        <v>117</v>
      </c>
      <c r="G51" s="4"/>
      <c r="H51" s="4" t="s">
        <v>32</v>
      </c>
      <c r="I51" s="4"/>
      <c r="J51" s="5">
        <v>2</v>
      </c>
      <c r="K51" s="4" t="s">
        <v>10</v>
      </c>
      <c r="L51" s="4" t="s">
        <v>123</v>
      </c>
      <c r="M51" s="4" t="s">
        <v>10</v>
      </c>
      <c r="N51" s="4" t="s">
        <v>123</v>
      </c>
      <c r="O51" s="79" t="s">
        <v>117</v>
      </c>
    </row>
    <row r="52" spans="1:15" s="23" customFormat="1" ht="14.25" customHeight="1" x14ac:dyDescent="0.25">
      <c r="A52" s="75" t="s">
        <v>0</v>
      </c>
      <c r="B52" s="72" t="s">
        <v>247</v>
      </c>
      <c r="C52" s="2" t="s">
        <v>248</v>
      </c>
      <c r="D52" s="3">
        <v>6</v>
      </c>
      <c r="E52" s="4">
        <v>6</v>
      </c>
      <c r="F52" s="4" t="s">
        <v>117</v>
      </c>
      <c r="G52" s="4"/>
      <c r="H52" s="4"/>
      <c r="I52" s="4"/>
      <c r="J52" s="5"/>
      <c r="K52" s="4"/>
      <c r="L52" s="4"/>
      <c r="M52" s="4"/>
      <c r="N52" s="4"/>
      <c r="O52" s="79"/>
    </row>
    <row r="53" spans="1:15" s="23" customFormat="1" ht="12.75" customHeight="1" x14ac:dyDescent="0.25">
      <c r="A53" s="1" t="s">
        <v>26</v>
      </c>
      <c r="B53" s="2" t="s">
        <v>252</v>
      </c>
      <c r="C53" s="2" t="s">
        <v>253</v>
      </c>
      <c r="D53" s="3"/>
      <c r="E53" s="4"/>
      <c r="F53" s="4" t="s">
        <v>117</v>
      </c>
      <c r="G53" s="4"/>
      <c r="H53" s="4"/>
      <c r="I53" s="4"/>
      <c r="J53" s="5"/>
      <c r="K53" s="4"/>
      <c r="L53" s="4"/>
      <c r="M53" s="4"/>
      <c r="N53" s="4"/>
      <c r="O53" s="79" t="s">
        <v>117</v>
      </c>
    </row>
    <row r="54" spans="1:15" s="23" customFormat="1" x14ac:dyDescent="0.25">
      <c r="A54" s="1" t="s">
        <v>26</v>
      </c>
      <c r="B54" s="2" t="s">
        <v>254</v>
      </c>
      <c r="C54" s="2" t="s">
        <v>255</v>
      </c>
      <c r="D54" s="3"/>
      <c r="E54" s="4"/>
      <c r="F54" s="4" t="s">
        <v>117</v>
      </c>
      <c r="G54" s="4"/>
      <c r="H54" s="4" t="s">
        <v>32</v>
      </c>
      <c r="I54" s="4"/>
      <c r="J54" s="5">
        <v>2</v>
      </c>
      <c r="K54" s="4" t="s">
        <v>97</v>
      </c>
      <c r="L54" s="4" t="s">
        <v>123</v>
      </c>
      <c r="M54" s="4" t="s">
        <v>97</v>
      </c>
      <c r="N54" s="4" t="s">
        <v>123</v>
      </c>
      <c r="O54" s="79" t="s">
        <v>117</v>
      </c>
    </row>
    <row r="55" spans="1:15" s="23" customFormat="1" x14ac:dyDescent="0.25">
      <c r="A55" s="1" t="s">
        <v>26</v>
      </c>
      <c r="B55" s="2" t="s">
        <v>256</v>
      </c>
      <c r="C55" s="2" t="s">
        <v>257</v>
      </c>
      <c r="D55" s="3"/>
      <c r="E55" s="4"/>
      <c r="F55" s="4" t="s">
        <v>117</v>
      </c>
      <c r="G55" s="4"/>
      <c r="H55" s="4" t="s">
        <v>32</v>
      </c>
      <c r="I55" s="4"/>
      <c r="J55" s="5">
        <v>2</v>
      </c>
      <c r="K55" s="4" t="s">
        <v>10</v>
      </c>
      <c r="L55" s="4" t="s">
        <v>123</v>
      </c>
      <c r="M55" s="4" t="s">
        <v>10</v>
      </c>
      <c r="N55" s="4" t="s">
        <v>123</v>
      </c>
      <c r="O55" s="79" t="s">
        <v>117</v>
      </c>
    </row>
    <row r="56" spans="1:15" s="23" customFormat="1" x14ac:dyDescent="0.25">
      <c r="A56" s="1" t="s">
        <v>26</v>
      </c>
      <c r="B56" s="2" t="s">
        <v>258</v>
      </c>
      <c r="C56" s="2" t="s">
        <v>259</v>
      </c>
      <c r="D56" s="3"/>
      <c r="E56" s="4"/>
      <c r="F56" s="4" t="s">
        <v>117</v>
      </c>
      <c r="G56" s="4"/>
      <c r="H56" s="4"/>
      <c r="I56" s="4"/>
      <c r="J56" s="5"/>
      <c r="K56" s="4"/>
      <c r="L56" s="4"/>
      <c r="M56" s="4"/>
      <c r="N56" s="4"/>
      <c r="O56" s="79" t="s">
        <v>117</v>
      </c>
    </row>
    <row r="57" spans="1:15" s="23" customFormat="1" x14ac:dyDescent="0.25">
      <c r="A57" s="66" t="s">
        <v>26</v>
      </c>
      <c r="B57" s="64" t="s">
        <v>260</v>
      </c>
      <c r="C57" s="64" t="s">
        <v>259</v>
      </c>
      <c r="D57" s="66"/>
      <c r="E57" s="66"/>
      <c r="F57" s="66" t="s">
        <v>117</v>
      </c>
      <c r="G57" s="66"/>
      <c r="H57" s="66" t="s">
        <v>32</v>
      </c>
      <c r="I57" s="66"/>
      <c r="J57" s="64">
        <v>2</v>
      </c>
      <c r="K57" s="66" t="s">
        <v>10</v>
      </c>
      <c r="L57" s="66" t="s">
        <v>123</v>
      </c>
      <c r="M57" s="66" t="s">
        <v>10</v>
      </c>
      <c r="N57" s="66" t="s">
        <v>123</v>
      </c>
      <c r="O57" s="79" t="s">
        <v>117</v>
      </c>
    </row>
    <row r="58" spans="1:15" s="23" customFormat="1" x14ac:dyDescent="0.25">
      <c r="A58" s="1" t="s">
        <v>26</v>
      </c>
      <c r="B58" s="2" t="s">
        <v>260</v>
      </c>
      <c r="C58" s="2" t="s">
        <v>261</v>
      </c>
      <c r="D58" s="3"/>
      <c r="E58" s="4"/>
      <c r="F58" s="4" t="s">
        <v>117</v>
      </c>
      <c r="G58" s="4"/>
      <c r="H58" s="4" t="s">
        <v>32</v>
      </c>
      <c r="I58" s="4"/>
      <c r="J58" s="5">
        <v>2</v>
      </c>
      <c r="K58" s="4" t="s">
        <v>97</v>
      </c>
      <c r="L58" s="4" t="s">
        <v>123</v>
      </c>
      <c r="M58" s="4" t="s">
        <v>97</v>
      </c>
      <c r="N58" s="4" t="s">
        <v>123</v>
      </c>
      <c r="O58" s="79" t="s">
        <v>117</v>
      </c>
    </row>
    <row r="59" spans="1:15" s="23" customFormat="1" ht="14.25" customHeight="1" x14ac:dyDescent="0.25">
      <c r="A59" s="1" t="s">
        <v>26</v>
      </c>
      <c r="B59" s="2" t="s">
        <v>262</v>
      </c>
      <c r="C59" s="2" t="s">
        <v>263</v>
      </c>
      <c r="D59" s="3"/>
      <c r="E59" s="4"/>
      <c r="F59" s="4" t="s">
        <v>117</v>
      </c>
      <c r="G59" s="4"/>
      <c r="H59" s="4" t="s">
        <v>32</v>
      </c>
      <c r="I59" s="4"/>
      <c r="J59" s="5">
        <v>2</v>
      </c>
      <c r="K59" s="4" t="s">
        <v>97</v>
      </c>
      <c r="L59" s="4" t="s">
        <v>123</v>
      </c>
      <c r="M59" s="4" t="s">
        <v>97</v>
      </c>
      <c r="N59" s="4" t="s">
        <v>123</v>
      </c>
      <c r="O59" s="79" t="s">
        <v>117</v>
      </c>
    </row>
    <row r="60" spans="1:15" s="23" customFormat="1" x14ac:dyDescent="0.25">
      <c r="A60" s="66" t="s">
        <v>26</v>
      </c>
      <c r="B60" s="64" t="s">
        <v>264</v>
      </c>
      <c r="C60" s="64" t="s">
        <v>265</v>
      </c>
      <c r="D60" s="66"/>
      <c r="E60" s="66"/>
      <c r="F60" s="66" t="s">
        <v>117</v>
      </c>
      <c r="G60" s="66"/>
      <c r="H60" s="66" t="s">
        <v>32</v>
      </c>
      <c r="I60" s="66"/>
      <c r="J60" s="64">
        <v>2</v>
      </c>
      <c r="K60" s="66" t="s">
        <v>10</v>
      </c>
      <c r="L60" s="66" t="s">
        <v>123</v>
      </c>
      <c r="M60" s="66" t="s">
        <v>10</v>
      </c>
      <c r="N60" s="66" t="s">
        <v>123</v>
      </c>
      <c r="O60" s="79" t="s">
        <v>117</v>
      </c>
    </row>
    <row r="61" spans="1:15" s="23" customFormat="1" x14ac:dyDescent="0.25">
      <c r="A61" s="66" t="s">
        <v>26</v>
      </c>
      <c r="B61" s="64" t="s">
        <v>266</v>
      </c>
      <c r="C61" s="64" t="s">
        <v>267</v>
      </c>
      <c r="D61" s="66"/>
      <c r="E61" s="66"/>
      <c r="F61" s="66" t="s">
        <v>117</v>
      </c>
      <c r="G61" s="66"/>
      <c r="H61" s="66" t="s">
        <v>32</v>
      </c>
      <c r="I61" s="66"/>
      <c r="J61" s="64">
        <v>2</v>
      </c>
      <c r="K61" s="66" t="s">
        <v>97</v>
      </c>
      <c r="L61" s="66" t="s">
        <v>123</v>
      </c>
      <c r="M61" s="66" t="s">
        <v>97</v>
      </c>
      <c r="N61" s="66" t="s">
        <v>123</v>
      </c>
      <c r="O61" s="79" t="s">
        <v>117</v>
      </c>
    </row>
    <row r="62" spans="1:15" s="23" customFormat="1" x14ac:dyDescent="0.25">
      <c r="A62" s="1" t="s">
        <v>26</v>
      </c>
      <c r="B62" s="2" t="s">
        <v>266</v>
      </c>
      <c r="C62" s="2" t="s">
        <v>267</v>
      </c>
      <c r="D62" s="3"/>
      <c r="E62" s="4"/>
      <c r="F62" s="4" t="s">
        <v>117</v>
      </c>
      <c r="G62" s="4"/>
      <c r="H62" s="4" t="s">
        <v>32</v>
      </c>
      <c r="I62" s="4"/>
      <c r="J62" s="5">
        <v>2</v>
      </c>
      <c r="K62" s="4" t="s">
        <v>10</v>
      </c>
      <c r="L62" s="4" t="s">
        <v>123</v>
      </c>
      <c r="M62" s="4" t="s">
        <v>10</v>
      </c>
      <c r="N62" s="4" t="s">
        <v>123</v>
      </c>
      <c r="O62" s="79" t="s">
        <v>117</v>
      </c>
    </row>
    <row r="63" spans="1:15" s="23" customFormat="1" x14ac:dyDescent="0.25">
      <c r="B63" s="36"/>
      <c r="C63" s="36"/>
      <c r="D63" s="36"/>
      <c r="E63" s="36"/>
      <c r="F63" s="36"/>
      <c r="G63" s="36"/>
      <c r="H63" s="36"/>
      <c r="I63" s="36"/>
      <c r="J63" s="36"/>
      <c r="K63" s="36"/>
    </row>
    <row r="64" spans="1:15" s="23" customFormat="1" x14ac:dyDescent="0.25">
      <c r="B64" s="36"/>
      <c r="C64" s="36"/>
      <c r="D64" s="36"/>
      <c r="E64" s="36"/>
      <c r="F64" s="36"/>
      <c r="G64" s="36"/>
      <c r="H64" s="36"/>
      <c r="I64" s="36"/>
      <c r="J64" s="36"/>
      <c r="K64" s="36"/>
    </row>
    <row r="65" spans="2:11" s="23" customFormat="1" ht="17.25" x14ac:dyDescent="0.25">
      <c r="B65" s="37"/>
      <c r="C65" s="37"/>
      <c r="D65" s="37"/>
      <c r="E65" s="37"/>
      <c r="F65" s="37"/>
      <c r="G65" s="37"/>
      <c r="H65" s="37"/>
      <c r="I65" s="37"/>
      <c r="J65" s="37"/>
      <c r="K65" s="37"/>
    </row>
    <row r="66" spans="2:11" s="23" customFormat="1" x14ac:dyDescent="0.25">
      <c r="B66" s="36"/>
      <c r="C66" s="36"/>
      <c r="D66" s="36"/>
      <c r="E66" s="36"/>
      <c r="F66" s="36"/>
      <c r="G66" s="36"/>
      <c r="H66" s="36"/>
      <c r="I66" s="36"/>
      <c r="J66" s="36"/>
      <c r="K66" s="36"/>
    </row>
    <row r="67" spans="2:11" s="23" customFormat="1" x14ac:dyDescent="0.25">
      <c r="B67" s="36"/>
      <c r="C67" s="36"/>
      <c r="D67" s="36"/>
      <c r="E67" s="36"/>
      <c r="F67" s="36"/>
      <c r="G67" s="36"/>
      <c r="H67" s="36"/>
      <c r="I67" s="36"/>
      <c r="J67" s="36"/>
      <c r="K67" s="36"/>
    </row>
    <row r="68" spans="2:11" s="23" customFormat="1" x14ac:dyDescent="0.25">
      <c r="B68" s="36"/>
      <c r="C68" s="36"/>
      <c r="D68" s="36"/>
      <c r="E68" s="36"/>
      <c r="F68" s="36"/>
      <c r="G68" s="36"/>
      <c r="H68" s="36"/>
      <c r="I68" s="36"/>
      <c r="J68" s="36"/>
      <c r="K68" s="36"/>
    </row>
    <row r="69" spans="2:11" s="23" customFormat="1" x14ac:dyDescent="0.25">
      <c r="B69" s="36"/>
      <c r="C69" s="36"/>
      <c r="D69" s="36"/>
      <c r="E69" s="36"/>
      <c r="F69" s="36"/>
      <c r="G69" s="36"/>
      <c r="H69" s="36"/>
      <c r="I69" s="36"/>
      <c r="J69" s="36"/>
      <c r="K69" s="36"/>
    </row>
    <row r="70" spans="2:11" s="23" customFormat="1" ht="17.25" x14ac:dyDescent="0.25">
      <c r="B70" s="37"/>
      <c r="C70" s="37"/>
      <c r="D70" s="37"/>
      <c r="E70" s="37"/>
      <c r="F70" s="37"/>
      <c r="G70" s="37"/>
      <c r="H70" s="37"/>
      <c r="I70" s="37"/>
      <c r="J70" s="37"/>
      <c r="K70" s="37"/>
    </row>
    <row r="71" spans="2:11" s="23" customFormat="1" x14ac:dyDescent="0.25">
      <c r="B71" s="36"/>
      <c r="C71" s="36"/>
      <c r="D71" s="36"/>
      <c r="E71" s="36"/>
      <c r="F71" s="36"/>
      <c r="G71" s="36"/>
      <c r="H71" s="36"/>
      <c r="I71" s="36"/>
      <c r="J71" s="36"/>
      <c r="K71" s="36"/>
    </row>
    <row r="72" spans="2:11" s="23" customFormat="1" x14ac:dyDescent="0.25">
      <c r="B72" s="36"/>
      <c r="C72" s="36"/>
      <c r="D72" s="36"/>
      <c r="E72" s="36"/>
      <c r="F72" s="36"/>
      <c r="G72" s="36"/>
      <c r="H72" s="36"/>
      <c r="I72" s="36"/>
      <c r="J72" s="36"/>
      <c r="K72" s="36"/>
    </row>
    <row r="73" spans="2:11" s="23" customFormat="1" x14ac:dyDescent="0.25">
      <c r="B73" s="36"/>
      <c r="C73" s="36"/>
      <c r="D73" s="36"/>
      <c r="E73" s="36"/>
      <c r="F73" s="36"/>
      <c r="G73" s="36"/>
      <c r="H73" s="36"/>
      <c r="I73" s="36"/>
      <c r="J73" s="36"/>
      <c r="K73" s="36"/>
    </row>
    <row r="74" spans="2:11" s="23" customFormat="1" x14ac:dyDescent="0.25">
      <c r="B74" s="36"/>
      <c r="C74" s="36"/>
      <c r="D74" s="36"/>
      <c r="E74" s="36"/>
      <c r="F74" s="36"/>
      <c r="G74" s="36"/>
      <c r="H74" s="36"/>
      <c r="I74" s="36"/>
      <c r="J74" s="36"/>
      <c r="K74" s="36"/>
    </row>
    <row r="75" spans="2:11" s="23" customFormat="1" x14ac:dyDescent="0.25">
      <c r="B75" s="36"/>
      <c r="C75" s="36"/>
      <c r="D75" s="36"/>
      <c r="E75" s="36"/>
      <c r="F75" s="36"/>
      <c r="G75" s="36"/>
      <c r="H75" s="36"/>
      <c r="I75" s="36"/>
      <c r="J75" s="36"/>
      <c r="K75" s="36"/>
    </row>
  </sheetData>
  <sheetProtection formatCells="0" formatColumns="0" formatRows="0" insertRows="0" selectLockedCells="1"/>
  <mergeCells count="14">
    <mergeCell ref="M14:N14"/>
    <mergeCell ref="E9:F9"/>
    <mergeCell ref="G9:H9"/>
    <mergeCell ref="E10:F10"/>
    <mergeCell ref="G10:H10"/>
    <mergeCell ref="E13:F13"/>
    <mergeCell ref="J14:L14"/>
    <mergeCell ref="A1:N1"/>
    <mergeCell ref="B2:E2"/>
    <mergeCell ref="B3:E3"/>
    <mergeCell ref="D4:E4"/>
    <mergeCell ref="D6:E6"/>
    <mergeCell ref="F6:H6"/>
    <mergeCell ref="I6:N6"/>
  </mergeCells>
  <conditionalFormatting sqref="I17:I62 K17:L62">
    <cfRule type="expression" dxfId="8" priority="9">
      <formula>$H17="CCI (CC Intégral)"</formula>
    </cfRule>
  </conditionalFormatting>
  <conditionalFormatting sqref="I17:J62">
    <cfRule type="expression" dxfId="7" priority="8">
      <formula>$H17="CT (Contrôle terminal)"</formula>
    </cfRule>
  </conditionalFormatting>
  <conditionalFormatting sqref="J15:N15">
    <cfRule type="expression" dxfId="6" priority="5">
      <formula>$A$11=2</formula>
    </cfRule>
    <cfRule type="expression" dxfId="5" priority="6">
      <formula>$A$11=3</formula>
    </cfRule>
    <cfRule type="expression" dxfId="4" priority="7">
      <formula>$A$11=1</formula>
    </cfRule>
  </conditionalFormatting>
  <conditionalFormatting sqref="A16:N16">
    <cfRule type="expression" dxfId="3" priority="2">
      <formula>$A$11=2</formula>
    </cfRule>
    <cfRule type="expression" dxfId="2" priority="3">
      <formula>$A$11=4</formula>
    </cfRule>
    <cfRule type="expression" dxfId="1" priority="4">
      <formula>$A$11=1</formula>
    </cfRule>
  </conditionalFormatting>
  <conditionalFormatting sqref="K16:L16">
    <cfRule type="expression" dxfId="0" priority="1">
      <formula>$H$17="CCI (CC Intégral)"</formula>
    </cfRule>
  </conditionalFormatting>
  <dataValidations count="6">
    <dataValidation type="list" operator="greaterThan" allowBlank="1" showInputMessage="1" showErrorMessage="1" errorTitle="Coefficient" error="Le coefficient doit être un nombre décimal supérieur à 0." sqref="F17:G62">
      <formula1>"OUI,NON"</formula1>
    </dataValidation>
    <dataValidation type="decimal" operator="lessThanOrEqual" allowBlank="1" showInputMessage="1" showErrorMessage="1" errorTitle="ECTS" error="Le nombre de crédits doit être entier et inférieur ou égal à 6." sqref="D17:D62">
      <formula1>6</formula1>
    </dataValidation>
    <dataValidation type="decimal" operator="greaterThan" allowBlank="1" showInputMessage="1" showErrorMessage="1" errorTitle="Coefficient" error="Le coefficient doit être un nombre décimal supérieur à 0." sqref="E17:E62">
      <formula1>0</formula1>
    </dataValidation>
    <dataValidation type="list" allowBlank="1" showInputMessage="1" showErrorMessage="1" errorTitle="Nature de l'ELP" error="Utiliser la liste déroulante" promptTitle="Nature ELP" prompt="Utiliser la liste déroulante" sqref="A17:A62">
      <formula1>Nature_ELP</formula1>
    </dataValidation>
    <dataValidation type="list" allowBlank="1" showInputMessage="1" showErrorMessage="1" promptTitle="Type contrôle" prompt="Utiliser la liste déroulante" sqref="H17:H62">
      <formula1>liste_type_controle</formula1>
    </dataValidation>
    <dataValidation type="list" allowBlank="1" showInputMessage="1" showErrorMessage="1" errorTitle="Nature" error="Utiliser la liste déroulante" promptTitle="Nature" prompt="Utiliser la liste déroulante" sqref="M17:M62 K17:K62">
      <formula1>liste_nature_controle</formula1>
    </dataValidation>
  </dataValidations>
  <printOptions horizontalCentered="1"/>
  <pageMargins left="0.23622047244094491" right="0.23622047244094491" top="0.51" bottom="0.74803149606299213" header="0.31496062992125984" footer="0.31496062992125984"/>
  <pageSetup paperSize="9" scale="45" fitToWidth="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66561" r:id="rId4" name="Option Button 1">
              <controlPr defaultSize="0" autoFill="0" autoLine="0" autoPict="0">
                <anchor moveWithCells="1">
                  <from>
                    <xdr:col>0</xdr:col>
                    <xdr:colOff>238125</xdr:colOff>
                    <xdr:row>8</xdr:row>
                    <xdr:rowOff>47625</xdr:rowOff>
                  </from>
                  <to>
                    <xdr:col>0</xdr:col>
                    <xdr:colOff>1247775</xdr:colOff>
                    <xdr:row>9</xdr:row>
                    <xdr:rowOff>104775</xdr:rowOff>
                  </to>
                </anchor>
              </controlPr>
            </control>
          </mc:Choice>
        </mc:AlternateContent>
        <mc:AlternateContent xmlns:mc="http://schemas.openxmlformats.org/markup-compatibility/2006">
          <mc:Choice Requires="x14">
            <control shapeId="66562" r:id="rId5" name="Option Button 2">
              <controlPr defaultSize="0" autoFill="0" autoLine="0" autoPict="0">
                <anchor moveWithCells="1">
                  <from>
                    <xdr:col>0</xdr:col>
                    <xdr:colOff>238125</xdr:colOff>
                    <xdr:row>11</xdr:row>
                    <xdr:rowOff>66675</xdr:rowOff>
                  </from>
                  <to>
                    <xdr:col>0</xdr:col>
                    <xdr:colOff>1247775</xdr:colOff>
                    <xdr:row>12</xdr:row>
                    <xdr:rowOff>114300</xdr:rowOff>
                  </to>
                </anchor>
              </controlPr>
            </control>
          </mc:Choice>
        </mc:AlternateContent>
        <mc:AlternateContent xmlns:mc="http://schemas.openxmlformats.org/markup-compatibility/2006">
          <mc:Choice Requires="x14">
            <control shapeId="66563" r:id="rId6" name="Option Button 3">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mc:AlternateContent xmlns:mc="http://schemas.openxmlformats.org/markup-compatibility/2006">
          <mc:Choice Requires="x14">
            <control shapeId="66564" r:id="rId7" name="Option Button 4">
              <controlPr defaultSize="0" autoFill="0" autoLine="0" autoPict="0">
                <anchor moveWithCells="1">
                  <from>
                    <xdr:col>0</xdr:col>
                    <xdr:colOff>238125</xdr:colOff>
                    <xdr:row>9</xdr:row>
                    <xdr:rowOff>152400</xdr:rowOff>
                  </from>
                  <to>
                    <xdr:col>0</xdr:col>
                    <xdr:colOff>1247775</xdr:colOff>
                    <xdr:row>11</xdr:row>
                    <xdr:rowOff>28575</xdr:rowOff>
                  </to>
                </anchor>
              </controlPr>
            </control>
          </mc:Choice>
        </mc:AlternateContent>
      </controls>
    </mc:Choice>
  </mc:AlternateConten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5" x14ac:dyDescent="0.2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30F9FCB-7E19-4EE0-B4C1-F693B220ED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092AF13-2F48-413C-BBC9-99EA7BA21731}">
  <ds:schemaRefs>
    <ds:schemaRef ds:uri="http://schemas.microsoft.com/sharepoint/v3"/>
    <ds:schemaRef ds:uri="http://purl.org/dc/terms/"/>
    <ds:schemaRef ds:uri="http://schemas.openxmlformats.org/package/2006/metadata/core-properties"/>
    <ds:schemaRef ds:uri="http://schemas.microsoft.com/office/2006/documentManagement/types"/>
    <ds:schemaRef ds:uri="cc9b61d3-e9c6-4364-a8ad-f892d613c537"/>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7A2A0EA1-7106-4498-8D8E-6B45B44F52F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9</vt:i4>
      </vt:variant>
      <vt:variant>
        <vt:lpstr>Plages nommées</vt:lpstr>
      </vt:variant>
      <vt:variant>
        <vt:i4>18</vt:i4>
      </vt:variant>
    </vt:vector>
  </HeadingPairs>
  <TitlesOfParts>
    <vt:vector size="27" baseType="lpstr">
      <vt:lpstr>Fiche générale</vt:lpstr>
      <vt:lpstr>Listes</vt:lpstr>
      <vt:lpstr>Semestre 1</vt:lpstr>
      <vt:lpstr>S1 PASS option STAPS</vt:lpstr>
      <vt:lpstr>Semestre 2</vt:lpstr>
      <vt:lpstr>S2 PASS option STAPS</vt:lpstr>
      <vt:lpstr>Semestre 3</vt:lpstr>
      <vt:lpstr>Semestre 4</vt:lpstr>
      <vt:lpstr>Feuil1</vt:lpstr>
      <vt:lpstr>DROIT</vt:lpstr>
      <vt:lpstr>'S1 PASS option STAPS'!Impression_des_titres</vt:lpstr>
      <vt:lpstr>'S2 PASS option STAPS'!Impression_des_titres</vt:lpstr>
      <vt:lpstr>'Semestre 1'!Impression_des_titres</vt:lpstr>
      <vt:lpstr>'Semestre 2'!Impression_des_titres</vt:lpstr>
      <vt:lpstr>'Semestre 3'!Impression_des_titres</vt:lpstr>
      <vt:lpstr>'Semestre 4'!Impression_des_titres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lpstr>'Fiche générale'!Zone_d_impression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Pascal Cremoux</cp:lastModifiedBy>
  <cp:lastPrinted>2019-09-11T14:33:31Z</cp:lastPrinted>
  <dcterms:created xsi:type="dcterms:W3CDTF">2016-12-07T14:50:54Z</dcterms:created>
  <dcterms:modified xsi:type="dcterms:W3CDTF">2020-10-01T12:09:24Z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